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905C68D-9CA0-4F65-AF8B-F95429C8899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<sst xmlns="http://schemas.openxmlformats.org/spreadsheetml/2006/main" xmlns:r="http://schemas.openxmlformats.org/officeDocument/2006/relationships" xmlns:xdr="http://schemas.openxmlformats.org/drawingml/2006/spreadsheetDrawing" count="2096" uniqueCount="282">
  <si>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</si>
  <si>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</si>
  <si>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</si>
  <si>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</si>
  <si>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</si>
  <si>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</si>
  <si>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</si>
  <si>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</si>
  <si>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</si>
  <si>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</si>
  <si>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</si>
  <si>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</si>
  <si>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</si>
  <si>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</si>
  <si>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</si>
  <si>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</si>
  <si>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</si>
  <si>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</si>
  <si>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</si>
  <si>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</si>
  <si>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</si>
  <si>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</si>
  <si>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</si>
  <si>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</si>
  <si>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</si>
  <si>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</si>
  <si>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</si>
  <si>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</si>
  <si>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</si>
  <si>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</si>
  <si>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</si>
  <si>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</si>
  <si>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</si>
  <si>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</si>
  <si>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</si>
  <si>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</si>
  <si>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</si>
  <si>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</si>
  <si>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</si>
  <si>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</si>
  <si>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</si>
  <si>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</si>
  <si>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</si>
  <si>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</si>
  <si>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</si>
  <si>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</si>
  <si>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</si>
  <si>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</si>
  <si>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</si>
  <si>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</si>
  <si>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</si>
  <si>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</si>
  <si>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</si>
  <si>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</si>
  <si>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</si>
  <si>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</si>
  <si>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</si>
  <si>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</si>
  <si>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</si>
  <si>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</si>
  <si>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</si>
  <si>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</si>
  <si>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</si>
  <si>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</si>
  <si>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</si>
  <si>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</si>
  <si>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</si>
  <si>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</si>
  <si>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</si>
  <si>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</si>
  <si>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</si>
  <si>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</si>
  <si>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</si>
  <si>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</si>
  <si>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</si>
  <si>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</si>
  <si>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</si>
  <si>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</si>
  <si>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</si>
  <si>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</si>
  <si>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</si>
  <si>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</si>
  <si>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</si>
  <si>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</si>
  <si>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</si>
  <si>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</si>
  <si>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</si>
  <si>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</si>
  <si>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</si>
  <si>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</si>
  <si>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</si>
  <si>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</si>
  <si>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</si>
  <si>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</si>
  <si>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</si>
  <si>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</si>
  <si>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</si>
  <si>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</si>
  <si>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</si>
  <si>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</si>
  <si>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</si>
  <si>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</si>
  <si>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</si>
  <si>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</si>
  <si>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</si>
  <si>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</si>
  <si>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</si>
  <si>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</si>
  <si>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</si>
  <si>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</si>
  <si>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</si>
  <si>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</si>
  <si>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</si>
  <si>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</si>
  <si>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</si>
  <si>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</si>
  <si>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</si>
  <si>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</si>
  <si>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</si>
  <si>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</si>
  <si>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</si>
  <si>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</si>
  <si>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</si>
  <si>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</si>
  <si>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</si>
  <si>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</si>
  <si>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</si>
  <si>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</si>
  <si>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</si>
  <si>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</si>
  <si>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</si>
  <si>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</si>
  <si>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</si>
  <si>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</si>
  <si>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</si>
  <si>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</si>
  <si>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</si>
  <si>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</si>
  <si>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</si>
  <si>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</si>
  <si>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</si>
  <si>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</si>
  <si>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</si>
  <si>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</si>
  <si>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</si>
  <si>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</si>
  <si>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</si>
  <si>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</si>
  <si>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</si>
  <si>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</si>
  <si>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</si>
  <si>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</si>
  <si>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</si>
  <si>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</si>
  <si>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</si>
  <si>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</si>
  <si>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</si>
  <si>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</si>
  <si>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</si>
  <si>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Benin</t>
  </si>
  <si>
    <t>UNESCO UIS (http://data.uis.unesco.org/)</t>
  </si>
  <si>
    <t>Potable water</t>
  </si>
  <si>
    <t>Yes</t>
  </si>
  <si>
    <t xml:space="preserve">Basic estimate used </t>
  </si>
  <si>
    <t>No handwashing data</t>
  </si>
  <si>
    <t>Missing data (4.6%) are assumed to refer to no potable water. In the absence of the number of primary and secondary schools, a national estimate is calculated based on the proportion of primary and secondary school-aged children.</t>
  </si>
  <si>
    <t>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</si>
  <si>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</si>
  <si>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</si>
  <si>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</si>
  <si>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</si>
  <si>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</si>
  <si>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</si>
  <si>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</si>
  <si>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</si>
  <si>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</si>
  <si>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</si>
  <si>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</si>
  <si>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</si>
  <si>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</si>
  <si>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</si>
  <si>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</si>
  <si>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</si>
  <si>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Missing data (2.4%) are assumed to indicate no potable water. A national estimate is based on primary school data in the absence of additional information.</t>
  </si>
  <si>
    <t>Schools with no response are assumed to not have potable water.  In the absence of the number of primary and secondary schools, a national estimate is calculated based on the proportion of primary and secondary school-aged children.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</si>
  <si>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</si>
  <si>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</si>
  <si>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</si>
  <si>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</si>
  <si>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</si>
  <si>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</si>
  <si>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</si>
  <si>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</si>
  <si>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</si>
  <si>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</si>
  <si>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</si>
  <si>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</si>
  <si>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</si>
  <si>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</si>
  <si>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</si>
  <si>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</si>
  <si>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</si>
  <si>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</si>
  <si>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</si>
  <si>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</si>
  <si>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</si>
  <si>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</si>
  <si>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</si>
  <si>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</si>
  <si>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</si>
  <si>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</si>
  <si>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</si>
  <si>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drinking water</t>
  </si>
  <si>
    <t xml:space="preserve">National estimate based on coverage in primary schools in the absence of additional information. </t>
  </si>
  <si>
    <t>No sanitation data</t>
  </si>
  <si>
    <t>BEN_2010_UIS</t>
  </si>
  <si>
    <t>BEN_2011_UIS</t>
  </si>
  <si>
    <t>BEN_2013_UIS</t>
  </si>
  <si>
    <t>BEN_2014_UIS</t>
  </si>
  <si>
    <t>BEN_2015_UIS</t>
  </si>
  <si>
    <t>BEN_2016_UIS</t>
  </si>
  <si>
    <t>2010</t>
  </si>
  <si>
    <t>2011</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</si>
  <si>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</si>
  <si>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</si>
  <si>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</si>
  <si>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</si>
  <si>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</si>
  <si>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</si>
  <si>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</si>
  <si>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</si>
  <si>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</si>
  <si>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</si>
  <si>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</si>
  <si>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</si>
  <si>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</si>
  <si>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</si>
  <si>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</si>
  <si>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</si>
  <si>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</si>
  <si>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</si>
  <si>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</si>
  <si>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</si>
  <si>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BEN_2019_UIS</t>
  </si>
  <si>
    <t>Improved (estimated based on basic)</t>
  </si>
  <si>
    <t>EMIS</t>
  </si>
  <si>
    <t>ANNUAIRE STATISTIQUE 2019 - 2020</t>
  </si>
  <si>
    <t>Tanked water</t>
  </si>
  <si>
    <t>Well</t>
  </si>
  <si>
    <t>Borehole</t>
  </si>
  <si>
    <t/>
  </si>
  <si>
    <t>Piped water is considered improved and on premises</t>
  </si>
  <si>
    <t>Piped water</t>
  </si>
  <si>
    <t>Latrine presence</t>
  </si>
  <si>
    <t>The presence of latrines does not give reference if they are improved. It will be used for Facility estimates</t>
  </si>
  <si>
    <t>Annuaire Statistique Enseignement Second Tech Prof 2019/2020</t>
  </si>
  <si>
    <t>BEN_2020_EMIS</t>
  </si>
  <si>
    <t>BEN_2020_UIS</t>
  </si>
  <si>
    <t>No</t>
  </si>
  <si>
    <t>Secondary estimate based on coverage in lower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</si>
  <si>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</si>
  <si>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</si>
  <si>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</si>
  <si>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</si>
  <si>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</si>
  <si>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</si>
  <si>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BEN_2021_UIS</t>
  </si>
  <si>
    <t>No data</t>
  </si>
  <si>
    <t>BEN_2022_UIS</t>
  </si>
  <si>
    <t xml:space="preserve">National estimate based on coverage in primary and secondary schools. </t>
  </si>
  <si>
    <t>Secondary estimate based on coverage in lower secondary schools. Comparing with EMIS20 we consider UIS data is for improved. Set not be used given there is primary data for the same year.</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</si>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</sst>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xf>
    <xf numFmtId="0" fontId="74" fillId="37" borderId="66" xfId="0" applyNumberFormat="true" applyFont="true" applyFill="true" applyBorder="true" applyAlignment="true" applyProtection="true">
      <alignment horizontal="center"/>
    </xf>
    <xf numFmtId="0" fontId="75" fillId="38" borderId="67" xfId="0" applyNumberFormat="true" applyFont="true" applyFill="true" applyBorder="true" applyAlignment="true" applyProtection="true">
      <alignment horizont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xf>
    <xf numFmtId="0" fontId="70" fillId="33" borderId="69" xfId="0" applyNumberFormat="true" applyFont="true" applyFill="true" applyBorder="true" applyAlignment="true" applyProtection="true">
      <alignment horizontal="center"/>
    </xf>
    <xf numFmtId="0" fontId="71" fillId="34" borderId="69" xfId="0" applyNumberFormat="true" applyFont="true" applyFill="true" applyBorder="true" applyAlignment="true" applyProtection="true">
      <alignment horizontal="center"/>
    </xf>
    <xf numFmtId="0" fontId="72" fillId="35" borderId="69"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2" borderId="90" xfId="0" applyFont="true" applyFill="true" applyBorder="true" applyAlignment="true">
      <alignment horizontal="center"/>
    </xf>
    <xf numFmtId="164" fontId="3" fillId="2" borderId="90" xfId="0" applyNumberFormat="true"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48.694875510000003</c:v>
                </c:pt>
                <c:pt idx="1">
                  <c:v>1E-10</c:v>
                </c:pt>
                <c:pt idx="2">
                  <c:v>1E-10</c:v>
                </c:pt>
                <c:pt idx="3">
                  <c:v>1E-10</c:v>
                </c:pt>
                <c:pt idx="4">
                  <c:v>50.640219999999999</c:v>
                </c:pt>
                <c:pt idx="5">
                  <c:v>46.701569999999997</c:v>
                </c:pt>
              </c:numCache>
            </c:numRef>
          </c:val>
          <c:extLst>
            <c:ext xmlns:c16="http://schemas.microsoft.com/office/drawing/2014/chart" uri="{C3380CC4-5D6E-409C-BE32-E72D297353CC}">
              <c16:uniqueId val="{00000000-51C3-40F0-A229-9A5D7187708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C3-40F0-A229-9A5D7187708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C3-40F0-A229-9A5D7187708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C3-40F0-A229-9A5D7187708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C3-40F0-A229-9A5D7187708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C3-40F0-A229-9A5D7187708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C3-40F0-A229-9A5D7187708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51C3-40F0-A229-9A5D7187708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51.305124489999997</c:v>
                </c:pt>
                <c:pt idx="1">
                  <c:v>100</c:v>
                </c:pt>
                <c:pt idx="2">
                  <c:v>100</c:v>
                </c:pt>
                <c:pt idx="3">
                  <c:v>100</c:v>
                </c:pt>
                <c:pt idx="4">
                  <c:v>49.359780000000001</c:v>
                </c:pt>
                <c:pt idx="5">
                  <c:v>53.298430000000003</c:v>
                </c:pt>
              </c:numCache>
            </c:numRef>
          </c:val>
          <c:extLst>
            <c:ext xmlns:c16="http://schemas.microsoft.com/office/drawing/2014/chart" uri="{C3380CC4-5D6E-409C-BE32-E72D297353CC}">
              <c16:uniqueId val="{00000008-51C3-40F0-A229-9A5D7187708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51C3-40F0-A229-9A5D7187708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BB-4A1B-8D88-56360EF35E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B-4A1B-8D88-56360EF35E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BB-4A1B-8D88-56360EF35E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BB-4A1B-8D88-56360EF35E1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BB-4A1B-8D88-56360EF35E1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BB-4A1B-8D88-56360EF35E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15-4431-A6FD-DB5EEBF1049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91-4A32-913A-E18ADC2DC0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91-4A32-913A-E18ADC2DC0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91-4A32-913A-E18ADC2DC0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45-49EF-8B44-CA76A4E3D7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6E-46EF-8B89-AFBD45CA3E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46.9</c:v>
                </c:pt>
                <c:pt idx="2">
                  <c:v>53.8</c:v>
                </c:pt>
                <c:pt idx="3">
                  <c:v>51.8</c:v>
                </c:pt>
                <c:pt idx="4">
                  <c:v>69.3</c:v>
                </c:pt>
                <c:pt idx="5">
                  <c:v>#N/A</c:v>
                </c:pt>
                <c:pt idx="6">
                  <c:v>#N/A</c:v>
                </c:pt>
                <c:pt idx="7">
                  <c:v>79.453614114968701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39.1</c:v>
                </c:pt>
                <c:pt idx="6">
                  <c:v>39.1</c:v>
                </c:pt>
                <c:pt idx="7">
                  <c:v>39.1</c:v>
                </c:pt>
                <c:pt idx="8">
                  <c:v>39.1</c:v>
                </c:pt>
                <c:pt idx="9">
                  <c:v>39.1</c:v>
                </c:pt>
                <c:pt idx="10">
                  <c:v>42.9</c:v>
                </c:pt>
                <c:pt idx="11">
                  <c:v>46.6</c:v>
                </c:pt>
                <c:pt idx="12">
                  <c:v>50.4</c:v>
                </c:pt>
                <c:pt idx="13">
                  <c:v>54.2</c:v>
                </c:pt>
                <c:pt idx="14">
                  <c:v>58</c:v>
                </c:pt>
                <c:pt idx="15">
                  <c:v>61.8</c:v>
                </c:pt>
                <c:pt idx="16">
                  <c:v>65.5</c:v>
                </c:pt>
                <c:pt idx="17">
                  <c:v>69.3</c:v>
                </c:pt>
                <c:pt idx="18">
                  <c:v>73.099999999999994</c:v>
                </c:pt>
                <c:pt idx="19">
                  <c:v>76.900000000000006</c:v>
                </c:pt>
                <c:pt idx="20">
                  <c:v>80.7</c:v>
                </c:pt>
                <c:pt idx="21">
                  <c:v>84.4</c:v>
                </c:pt>
                <c:pt idx="22">
                  <c:v>88.2</c:v>
                </c:pt>
                <c:pt idx="23">
                  <c:v>88.2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73.099999999999994</c:v>
                </c:pt>
                <c:pt idx="19">
                  <c:v>76.900000000000006</c:v>
                </c:pt>
                <c:pt idx="20">
                  <c:v>80.7</c:v>
                </c:pt>
                <c:pt idx="21">
                  <c:v>84.4</c:v>
                </c:pt>
                <c:pt idx="22">
                  <c:v>86.9</c:v>
                </c:pt>
                <c:pt idx="23">
                  <c:v>86.9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12-4F2B-AE41-05015C97F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12-4F2B-AE41-05015C97FA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12-4F2B-AE41-05015C97FAE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12-4F2B-AE41-05015C97FAE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12-4F2B-AE41-05015C97FA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15-4431-A6FD-DB5EEBF1049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91-4A32-913A-E18ADC2DC0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91-4A32-913A-E18ADC2DC0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91-4A32-913A-E18ADC2DC0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45-49EF-8B44-CA76A4E3D7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6E-46EF-8B89-AFBD45CA3E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86.880811195822147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6BB-4A1B-8D88-56360EF35E1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BB-4A1B-8D88-56360EF35E1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BB-4A1B-8D88-56360EF35E1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BB-4A1B-8D88-56360EF35E1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BB-4A1B-8D88-56360EF35E1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BB-4A1B-8D88-56360EF35E1D}"/>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BB-4A1B-8D88-56360EF35E1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15-4431-A6FD-DB5EEBF1049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91-4A32-913A-E18ADC2DC08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91-4A32-913A-E18ADC2DC08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91-4A32-913A-E18ADC2DC08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45-49EF-8B44-CA76A4E3D7D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6E-46EF-8B89-AFBD45CA3E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B6BB-4A1B-8D88-56360EF35E1D}"/>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F0-4A19-B26D-64FF099B83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F0-4A19-B26D-64FF099B838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F0-4A19-B26D-64FF099B838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F0-4A19-B26D-64FF099B838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F0-4A19-B26D-64FF099B838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F0-4A19-B26D-64FF099B83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3C-4B16-94B1-817EB690E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01-4F89-AFE1-6FB2A41699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01-4F89-AFE1-6FB2A41699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01-4F89-AFE1-6FB2A41699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5B-4A7C-BE34-A6F341BD3BF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49-4C2D-926B-F1BE37E03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F0-4A19-B26D-64FF099B83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F0-4A19-B26D-64FF099B838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F0-4A19-B26D-64FF099B838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F0-4A19-B26D-64FF099B83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3C-4B16-94B1-817EB690E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01-4F89-AFE1-6FB2A41699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01-4F89-AFE1-6FB2A41699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01-4F89-AFE1-6FB2A41699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5B-4A7C-BE34-A6F341BD3BF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49-4C2D-926B-F1BE37E03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C4F0-4A19-B26D-64FF099B838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F0-4A19-B26D-64FF099B838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F0-4A19-B26D-64FF099B838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F0-4A19-B26D-64FF099B838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F0-4A19-B26D-64FF099B838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4F0-4A19-B26D-64FF099B838E}"/>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4F0-4A19-B26D-64FF099B83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3C-4B16-94B1-817EB690E9A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01-4F89-AFE1-6FB2A416998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01-4F89-AFE1-6FB2A416998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01-4F89-AFE1-6FB2A41699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5B-4A7C-BE34-A6F341BD3BF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49-4C2D-926B-F1BE37E036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C4F0-4A19-B26D-64FF099B838E}"/>
            </c:ext>
          </c:extLst>
        </c:ser>
        <c:dLbls>
          <c:showLegendKey val="0"/>
          <c:showVal val="0"/>
          <c:showCatName val="0"/>
          <c:showSerName val="0"/>
          <c:showPercent val="0"/>
          <c:showBubbleSize val="0"/>
        </c:dLbls>
        <c:axId val="84440192"/>
        <c:axId val="84441728"/>
      </c:scatterChart>
      <c:valAx>
        <c:axId val="84440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1728"/>
        <c:crosses val="autoZero"/>
        <c:crossBetween val="midCat"/>
        <c:majorUnit val="5"/>
      </c:valAx>
      <c:valAx>
        <c:axId val="84441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93-4A3B-A8D4-BAFDF58DEB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93-4A3B-A8D4-BAFDF58DEB0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93-4A3B-A8D4-BAFDF58DEB0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93-4A3B-A8D4-BAFDF58DEB0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93-4A3B-A8D4-BAFDF58DEB0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93-4A3B-A8D4-BAFDF58DEB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C0-47EE-BA83-F85C10618E4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C9-4215-B6B3-D95494B986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C9-4215-B6B3-D95494B9863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C9-4215-B6B3-D95494B9863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C2-47BF-8619-4EBC25B72F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8C-4B5E-94E4-BBBB23BC5E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31.5</c:v>
                </c:pt>
                <c:pt idx="1">
                  <c:v>32.9</c:v>
                </c:pt>
                <c:pt idx="2">
                  <c:v>#N/A</c:v>
                </c:pt>
                <c:pt idx="3">
                  <c:v>75.5</c:v>
                </c:pt>
                <c:pt idx="4">
                  <c:v>55.1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16.2</c:v>
                </c:pt>
                <c:pt idx="5">
                  <c:v>16.2</c:v>
                </c:pt>
                <c:pt idx="6">
                  <c:v>16.2</c:v>
                </c:pt>
                <c:pt idx="7">
                  <c:v>16.2</c:v>
                </c:pt>
                <c:pt idx="8">
                  <c:v>16.2</c:v>
                </c:pt>
                <c:pt idx="9">
                  <c:v>23.4</c:v>
                </c:pt>
                <c:pt idx="10">
                  <c:v>30.7</c:v>
                </c:pt>
                <c:pt idx="11">
                  <c:v>37.9</c:v>
                </c:pt>
                <c:pt idx="12">
                  <c:v>45.1</c:v>
                </c:pt>
                <c:pt idx="13">
                  <c:v>52.4</c:v>
                </c:pt>
                <c:pt idx="14">
                  <c:v>59.6</c:v>
                </c:pt>
                <c:pt idx="15">
                  <c:v>66.8</c:v>
                </c:pt>
                <c:pt idx="16">
                  <c:v>74.099999999999994</c:v>
                </c:pt>
                <c:pt idx="17">
                  <c:v>81.3</c:v>
                </c:pt>
                <c:pt idx="18">
                  <c:v>81.3</c:v>
                </c:pt>
                <c:pt idx="19">
                  <c:v>81.3</c:v>
                </c:pt>
                <c:pt idx="20">
                  <c:v>81.3</c:v>
                </c:pt>
                <c:pt idx="21">
                  <c:v>81.3</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30.7</c:v>
                </c:pt>
                <c:pt idx="11">
                  <c:v>37.9</c:v>
                </c:pt>
                <c:pt idx="12">
                  <c:v>38.200000000000003</c:v>
                </c:pt>
                <c:pt idx="13">
                  <c:v>38.200000000000003</c:v>
                </c:pt>
                <c:pt idx="14">
                  <c:v>38.200000000000003</c:v>
                </c:pt>
                <c:pt idx="15">
                  <c:v>40</c:v>
                </c:pt>
                <c:pt idx="16">
                  <c:v>41.8</c:v>
                </c:pt>
                <c:pt idx="17">
                  <c:v>43.7</c:v>
                </c:pt>
                <c:pt idx="18">
                  <c:v>45.5</c:v>
                </c:pt>
                <c:pt idx="19">
                  <c:v>47.3</c:v>
                </c:pt>
                <c:pt idx="20">
                  <c:v>49.2</c:v>
                </c:pt>
                <c:pt idx="21">
                  <c:v>51</c:v>
                </c:pt>
                <c:pt idx="22">
                  <c:v>52.8</c:v>
                </c:pt>
                <c:pt idx="23">
                  <c:v>54.7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93-4A3B-A8D4-BAFDF58DEB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93-4A3B-A8D4-BAFDF58DEB0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93-4A3B-A8D4-BAFDF58DEB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93-4A3B-A8D4-BAFDF58DEB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C0-47EE-BA83-F85C10618E4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C9-4215-B6B3-D95494B986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C9-4215-B6B3-D95494B9863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C9-4215-B6B3-D95494B9863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C2-47BF-8619-4EBC25B72F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8C-4B5E-94E4-BBBB23BC5E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44.614150000000002</c:v>
                </c:pt>
                <c:pt idx="6">
                  <c:v>40.479999999999997</c:v>
                </c:pt>
                <c:pt idx="7">
                  <c:v>#N/A</c:v>
                </c:pt>
                <c:pt idx="8">
                  <c:v>#N/A</c:v>
                </c:pt>
                <c:pt idx="9">
                  <c:v>54.88</c:v>
                </c:pt>
                <c:pt idx="10">
                  <c:v>53.01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D-A093-4A3B-A8D4-BAFDF58DEB0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93-4A3B-A8D4-BAFDF58DEB0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093-4A3B-A8D4-BAFDF58DEB0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093-4A3B-A8D4-BAFDF58DEB0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093-4A3B-A8D4-BAFDF58DEB0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093-4A3B-A8D4-BAFDF58DEB0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093-4A3B-A8D4-BAFDF58DEB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C0-47EE-BA83-F85C10618E4E}"/>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C9-4215-B6B3-D95494B986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C9-4215-B6B3-D95494B9863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C9-4215-B6B3-D95494B9863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C2-47BF-8619-4EBC25B72F9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8C-4B5E-94E4-BBBB23BC5E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A093-4A3B-A8D4-BAFDF58DEB0F}"/>
            </c:ext>
          </c:extLst>
        </c:ser>
        <c:dLbls>
          <c:showLegendKey val="0"/>
          <c:showVal val="0"/>
          <c:showCatName val="0"/>
          <c:showSerName val="0"/>
          <c:showPercent val="0"/>
          <c:showBubbleSize val="0"/>
        </c:dLbls>
        <c:axId val="84724736"/>
        <c:axId val="84808448"/>
      </c:scatterChart>
      <c:valAx>
        <c:axId val="847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448"/>
        <c:crosses val="autoZero"/>
        <c:crossBetween val="midCat"/>
        <c:majorUnit val="5"/>
      </c:valAx>
      <c:valAx>
        <c:axId val="848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A3-4C1E-8029-DF0ACF0FCE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A3-4C1E-8029-DF0ACF0FCE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A3-4C1E-8029-DF0ACF0FCE3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A3-4C1E-8029-DF0ACF0FCE3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A3-4C1E-8029-DF0ACF0FCE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A3-4C1E-8029-DF0ACF0FCE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E8-41DC-9AF2-1B603C9859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BC-4469-B578-D5242119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BC-4469-B578-D5242119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BC-4469-B578-D5242119B7C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8B-4CF6-BFA7-27AFC3C8160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9D-4D70-97EB-7ED777E12F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76.3</c:v>
                </c:pt>
                <c:pt idx="15">
                  <c:v>76.3</c:v>
                </c:pt>
                <c:pt idx="16">
                  <c:v>76.3</c:v>
                </c:pt>
                <c:pt idx="17">
                  <c:v>76.3</c:v>
                </c:pt>
                <c:pt idx="18">
                  <c:v>76.3</c:v>
                </c:pt>
                <c:pt idx="19">
                  <c:v>76.3</c:v>
                </c:pt>
                <c:pt idx="20">
                  <c:v>76.3</c:v>
                </c:pt>
                <c:pt idx="21">
                  <c:v>76.3</c:v>
                </c:pt>
                <c:pt idx="22">
                  <c:v>76.3</c:v>
                </c:pt>
                <c:pt idx="23">
                  <c:v>76.3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A3-4C1E-8029-DF0ACF0FCE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A3-4C1E-8029-DF0ACF0FCE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A3-4C1E-8029-DF0ACF0FCE3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A3-4C1E-8029-DF0ACF0FCE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A3-4C1E-8029-DF0ACF0FCE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E8-41DC-9AF2-1B603C9859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BC-4469-B578-D5242119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BC-4469-B578-D5242119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BC-4469-B578-D5242119B7C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8B-4CF6-BFA7-27AFC3C8160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9D-4D70-97EB-7ED777E12F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72.984290000000001</c:v>
                </c:pt>
                <c:pt idx="9">
                  <c:v>#N/A</c:v>
                </c:pt>
                <c:pt idx="10">
                  <c:v>79.679705772597956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70.5</c:v>
                </c:pt>
                <c:pt idx="8">
                  <c:v>70.5</c:v>
                </c:pt>
                <c:pt idx="9">
                  <c:v>70.5</c:v>
                </c:pt>
                <c:pt idx="10">
                  <c:v>70.5</c:v>
                </c:pt>
                <c:pt idx="11">
                  <c:v>70.5</c:v>
                </c:pt>
                <c:pt idx="12">
                  <c:v>72.5</c:v>
                </c:pt>
                <c:pt idx="13">
                  <c:v>74.599999999999994</c:v>
                </c:pt>
                <c:pt idx="14">
                  <c:v>76.599999999999994</c:v>
                </c:pt>
                <c:pt idx="15">
                  <c:v>78.599999999999994</c:v>
                </c:pt>
                <c:pt idx="16">
                  <c:v>80.7</c:v>
                </c:pt>
                <c:pt idx="17">
                  <c:v>82.7</c:v>
                </c:pt>
                <c:pt idx="18">
                  <c:v>84.8</c:v>
                </c:pt>
                <c:pt idx="19">
                  <c:v>86.8</c:v>
                </c:pt>
                <c:pt idx="20">
                  <c:v>88.8</c:v>
                </c:pt>
                <c:pt idx="21">
                  <c:v>90.9</c:v>
                </c:pt>
                <c:pt idx="22">
                  <c:v>92.9</c:v>
                </c:pt>
                <c:pt idx="23">
                  <c:v>92.9</c:v>
                </c:pt>
              </c:numCache>
            </c:numRef>
          </c:yVal>
          <c:smooth val="0"/>
          <c:extLst>
            <c:ext xmlns:c16="http://schemas.microsoft.com/office/drawing/2014/chart" uri="{C3380CC4-5D6E-409C-BE32-E72D297353CC}">
              <c16:uniqueId val="{0000000C-21A3-4C1E-8029-DF0ACF0FCE3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A3-4C1E-8029-DF0ACF0FCE3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A3-4C1E-8029-DF0ACF0FCE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1A3-4C1E-8029-DF0ACF0FCE3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1A3-4C1E-8029-DF0ACF0FCE3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1A3-4C1E-8029-DF0ACF0FCE36}"/>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1A3-4C1E-8029-DF0ACF0FCE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AE8-41DC-9AF2-1B603C98593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BC-4469-B578-D5242119B7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BC-4469-B578-D5242119B7C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BC-4469-B578-D5242119B7C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8B-4CF6-BFA7-27AFC3C8160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9D-4D70-97EB-7ED777E12F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73.2</c:v>
                </c:pt>
                <c:pt idx="3">
                  <c:v>83.9</c:v>
                </c:pt>
                <c:pt idx="4">
                  <c:v>71.8</c:v>
                </c:pt>
                <c:pt idx="5">
                  <c:v>#N/A</c:v>
                </c:pt>
                <c:pt idx="6">
                  <c:v>#N/A</c:v>
                </c:pt>
                <c:pt idx="7">
                  <c:v>89.755264655663055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1A3-4C1E-8029-DF0ACF0FCE36}"/>
            </c:ext>
          </c:extLst>
        </c:ser>
        <c:dLbls>
          <c:showLegendKey val="0"/>
          <c:showVal val="0"/>
          <c:showCatName val="0"/>
          <c:showSerName val="0"/>
          <c:showPercent val="0"/>
          <c:showBubbleSize val="0"/>
        </c:dLbls>
        <c:axId val="84885888"/>
        <c:axId val="84887424"/>
      </c:scatterChart>
      <c:valAx>
        <c:axId val="84885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424"/>
        <c:crosses val="autoZero"/>
        <c:crossBetween val="midCat"/>
        <c:majorUnit val="5"/>
      </c:valAx>
      <c:valAx>
        <c:axId val="848874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7F-450A-89A5-7E28DA7E5E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7F-450A-89A5-7E28DA7E5E6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7F-450A-89A5-7E28DA7E5E6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7F-450A-89A5-7E28DA7E5E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7F-450A-89A5-7E28DA7E5E6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7F-450A-89A5-7E28DA7E5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93-4AD8-8A88-9E3533F4A5E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B1-4B9A-B417-6427A23BFD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B1-4B9A-B417-6427A23BFD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B1-4B9A-B417-6427A23BFD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DC-42E5-83A4-550FE813E8C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B7-478C-910B-384D15F56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7F-450A-89A5-7E28DA7E5E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7F-450A-89A5-7E28DA7E5E6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7F-450A-89A5-7E28DA7E5E6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7F-450A-89A5-7E28DA7E5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93-4AD8-8A88-9E3533F4A5E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B1-4B9A-B417-6427A23BFD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B1-4B9A-B417-6427A23BFD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B1-4B9A-B417-6427A23BFD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DC-42E5-83A4-550FE813E8C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B7-478C-910B-384D15F56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2B7F-450A-89A5-7E28DA7E5E6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7F-450A-89A5-7E28DA7E5E6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7F-450A-89A5-7E28DA7E5E6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7F-450A-89A5-7E28DA7E5E6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7F-450A-89A5-7E28DA7E5E6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7F-450A-89A5-7E28DA7E5E6A}"/>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7F-450A-89A5-7E28DA7E5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93-4AD8-8A88-9E3533F4A5E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B1-4B9A-B417-6427A23BFD2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B1-4B9A-B417-6427A23BFD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B1-4B9A-B417-6427A23BFD2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DC-42E5-83A4-550FE813E8C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B7-478C-910B-384D15F564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B7F-450A-89A5-7E28DA7E5E6A}"/>
            </c:ext>
          </c:extLst>
        </c:ser>
        <c:dLbls>
          <c:showLegendKey val="0"/>
          <c:showVal val="0"/>
          <c:showCatName val="0"/>
          <c:showSerName val="0"/>
          <c:showPercent val="0"/>
          <c:showBubbleSize val="0"/>
        </c:dLbls>
        <c:axId val="85591936"/>
        <c:axId val="85593472"/>
      </c:scatterChart>
      <c:valAx>
        <c:axId val="855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3472"/>
        <c:crosses val="autoZero"/>
        <c:crossBetween val="midCat"/>
        <c:majorUnit val="5"/>
      </c:valAx>
      <c:valAx>
        <c:axId val="855934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19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16-43E9-875F-34413AF485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16-43E9-875F-34413AF4859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16-43E9-875F-34413AF4859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16-43E9-875F-34413AF4859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16-43E9-875F-34413AF485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B0-4E37-974A-BB750AC21C8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1B-45F4-BACD-221949D56C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1B-45F4-BACD-221949D56C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1B-45F4-BACD-221949D56C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30-42DB-917E-1BCD04034D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DF-459E-AB24-D7B021FC8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16-43E9-875F-34413AF485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16-43E9-875F-34413AF4859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16-43E9-875F-34413AF4859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16-43E9-875F-34413AF485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B0-4E37-974A-BB750AC21C8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1B-45F4-BACD-221949D56C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61B-45F4-BACD-221949D56C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61B-45F4-BACD-221949D56C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30-42DB-917E-1BCD04034D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DF-459E-AB24-D7B021FC8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65</c:v>
                </c:pt>
                <c:pt idx="5">
                  <c:v>65</c:v>
                </c:pt>
                <c:pt idx="6">
                  <c:v>65</c:v>
                </c:pt>
                <c:pt idx="7">
                  <c:v>65</c:v>
                </c:pt>
                <c:pt idx="8">
                  <c:v>65</c:v>
                </c:pt>
                <c:pt idx="9">
                  <c:v>65.599999999999994</c:v>
                </c:pt>
                <c:pt idx="10">
                  <c:v>66.099999999999994</c:v>
                </c:pt>
                <c:pt idx="11">
                  <c:v>66.7</c:v>
                </c:pt>
                <c:pt idx="12">
                  <c:v>67.2</c:v>
                </c:pt>
                <c:pt idx="13">
                  <c:v>67.8</c:v>
                </c:pt>
                <c:pt idx="14">
                  <c:v>68.400000000000006</c:v>
                </c:pt>
                <c:pt idx="15">
                  <c:v>68.900000000000006</c:v>
                </c:pt>
                <c:pt idx="16">
                  <c:v>69.5</c:v>
                </c:pt>
                <c:pt idx="17">
                  <c:v>70</c:v>
                </c:pt>
                <c:pt idx="18">
                  <c:v>70</c:v>
                </c:pt>
                <c:pt idx="19">
                  <c:v>70</c:v>
                </c:pt>
                <c:pt idx="20">
                  <c:v>70</c:v>
                </c:pt>
                <c:pt idx="21">
                  <c:v>70</c:v>
                </c:pt>
                <c:pt idx="22">
                  <c:v>#N/A</c:v>
                </c:pt>
                <c:pt idx="23">
                  <c:v>#N/A</c:v>
                </c:pt>
              </c:numCache>
            </c:numRef>
          </c:yVal>
          <c:smooth val="0"/>
          <c:extLst>
            <c:ext xmlns:c16="http://schemas.microsoft.com/office/drawing/2014/chart" uri="{C3380CC4-5D6E-409C-BE32-E72D297353CC}">
              <c16:uniqueId val="{0000000C-2116-43E9-875F-34413AF4859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116-43E9-875F-34413AF4859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116-43E9-875F-34413AF4859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116-43E9-875F-34413AF4859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116-43E9-875F-34413AF4859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116-43E9-875F-34413AF4859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116-43E9-875F-34413AF485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B0-4E37-974A-BB750AC21C8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1B-45F4-BACD-221949D56CF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1B-45F4-BACD-221949D56CF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1B-45F4-BACD-221949D56C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30-42DB-917E-1BCD04034D1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F-459E-AB24-D7B021FC8A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68.2</c:v>
                </c:pt>
                <c:pt idx="1">
                  <c:v>65.2</c:v>
                </c:pt>
                <c:pt idx="2">
                  <c:v>66.400000000000006</c:v>
                </c:pt>
                <c:pt idx="3">
                  <c:v>66.8</c:v>
                </c:pt>
                <c:pt idx="4">
                  <c:v>71.3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116-43E9-875F-34413AF48593}"/>
            </c:ext>
          </c:extLst>
        </c:ser>
        <c:dLbls>
          <c:showLegendKey val="0"/>
          <c:showVal val="0"/>
          <c:showCatName val="0"/>
          <c:showSerName val="0"/>
          <c:showPercent val="0"/>
          <c:showBubbleSize val="0"/>
        </c:dLbls>
        <c:axId val="85704704"/>
        <c:axId val="85706240"/>
      </c:scatterChart>
      <c:valAx>
        <c:axId val="8570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240"/>
        <c:crosses val="autoZero"/>
        <c:crossBetween val="midCat"/>
        <c:majorUnit val="5"/>
      </c:valAx>
      <c:valAx>
        <c:axId val="857062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4D-44C4-8FD6-3C6D179AB6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4D-44C4-8FD6-3C6D179AB6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4D-44C4-8FD6-3C6D179AB6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4D-44C4-8FD6-3C6D179AB6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4D-44C4-8FD6-3C6D179AB6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4D-44C4-8FD6-3C6D179AB6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6C-4DF1-961E-435802C73A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0D-4B6B-B6D8-5CBE603C3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0D-4B6B-B6D8-5CBE603C31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0D-4B6B-B6D8-5CBE603C310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E3-466B-8DA0-7A1CC65E5F4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2D-4B46-BC9D-CCB2DF111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4D-44C4-8FD6-3C6D179AB6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4D-44C4-8FD6-3C6D179AB6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4D-44C4-8FD6-3C6D179AB6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4D-44C4-8FD6-3C6D179AB6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4D-44C4-8FD6-3C6D179AB6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4D-44C4-8FD6-3C6D179AB6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6C-4DF1-961E-435802C73A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0D-4B6B-B6D8-5CBE603C3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0D-4B6B-B6D8-5CBE603C31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0D-4B6B-B6D8-5CBE603C310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E3-466B-8DA0-7A1CC65E5F4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2D-4B46-BC9D-CCB2DF111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48.7</c:v>
                </c:pt>
                <c:pt idx="17">
                  <c:v>48.7</c:v>
                </c:pt>
                <c:pt idx="18">
                  <c:v>48.7</c:v>
                </c:pt>
                <c:pt idx="19">
                  <c:v>48.7</c:v>
                </c:pt>
                <c:pt idx="20">
                  <c:v>48.7</c:v>
                </c:pt>
                <c:pt idx="21">
                  <c:v>48.7</c:v>
                </c:pt>
                <c:pt idx="22">
                  <c:v>48.7</c:v>
                </c:pt>
                <c:pt idx="23">
                  <c:v>48.7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4D-44C4-8FD6-3C6D179AB6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4D-44C4-8FD6-3C6D179AB6A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4D-44C4-8FD6-3C6D179AB6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4D-44C4-8FD6-3C6D179AB6A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4D-44C4-8FD6-3C6D179AB6A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4D-44C4-8FD6-3C6D179AB6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B6C-4DF1-961E-435802C73A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0D-4B6B-B6D8-5CBE603C310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0D-4B6B-B6D8-5CBE603C310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0D-4B6B-B6D8-5CBE603C310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E3-466B-8DA0-7A1CC65E5F4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2D-4B46-BC9D-CCB2DF1110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48.694875511843534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24288"/>
        <c:axId val="86525824"/>
      </c:scatterChart>
      <c:valAx>
        <c:axId val="86524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5824"/>
        <c:crosses val="autoZero"/>
        <c:crossBetween val="midCat"/>
        <c:majorUnit val="5"/>
      </c:valAx>
      <c:valAx>
        <c:axId val="86525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28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D0-46B8-BE14-4265F33F50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D0-46B8-BE14-4265F33F506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D0-46B8-BE14-4265F33F50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D0-46B8-BE14-4265F33F50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6B-4DCE-8E7A-BFAF18AC019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7D-475A-B007-5C4354806B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7D-475A-B007-5C4354806B3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7D-475A-B007-5C4354806B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14-4B7E-A875-81228270E81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3C-4770-9384-1204257C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D0-46B8-BE14-4265F33F50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D0-46B8-BE14-4265F33F506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D0-46B8-BE14-4265F33F506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D0-46B8-BE14-4265F33F506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D0-46B8-BE14-4265F33F50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D0-46B8-BE14-4265F33F50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6B-4DCE-8E7A-BFAF18AC019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7D-475A-B007-5C4354806B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7D-475A-B007-5C4354806B3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7D-475A-B007-5C4354806B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14-4B7E-A875-81228270E81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3C-4770-9384-1204257C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D0-46B8-BE14-4265F33F506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D0-46B8-BE14-4265F33F506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D0-46B8-BE14-4265F33F506F}"/>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D0-46B8-BE14-4265F33F50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6B-4DCE-8E7A-BFAF18AC019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7D-475A-B007-5C4354806B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7D-475A-B007-5C4354806B3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7D-475A-B007-5C4354806B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14-4B7E-A875-81228270E81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3C-4770-9384-1204257C5E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57312"/>
        <c:axId val="89359104"/>
      </c:scatterChart>
      <c:valAx>
        <c:axId val="89357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9104"/>
        <c:crosses val="autoZero"/>
        <c:crossBetween val="midCat"/>
        <c:majorUnit val="5"/>
      </c:valAx>
      <c:valAx>
        <c:axId val="89359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F3-4F49-85C3-3F60D1BF07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F3-4F49-85C3-3F60D1BF078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F3-4F49-85C3-3F60D1BF078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F3-4F49-85C3-3F60D1BF078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1F-4893-AD0B-9FBA805471D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B02-4F54-A7F6-D62B98490A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B02-4F54-A7F6-D62B98490A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B02-4F54-A7F6-D62B98490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10-4442-A004-615FC34C01A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BD-4122-A5A1-7CE2344345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F3-4F49-85C3-3F60D1BF07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F3-4F49-85C3-3F60D1BF078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F3-4F49-85C3-3F60D1BF078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F3-4F49-85C3-3F60D1BF078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F3-4F49-85C3-3F60D1BF078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F3-4F49-85C3-3F60D1BF078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1F-4893-AD0B-9FBA805471D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B02-4F54-A7F6-D62B98490A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B02-4F54-A7F6-D62B98490A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B02-4F54-A7F6-D62B98490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10-4442-A004-615FC34C01A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122-A5A1-7CE2344345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CF3-4F49-85C3-3F60D1BF078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CF3-4F49-85C3-3F60D1BF078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CF3-4F49-85C3-3F60D1BF0784}"/>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CF3-4F49-85C3-3F60D1BF078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1F-4893-AD0B-9FBA805471D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02-4F54-A7F6-D62B98490A0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02-4F54-A7F6-D62B98490A0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B02-4F54-A7F6-D62B98490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10-4442-A004-615FC34C01A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122-A5A1-7CE2344345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469888"/>
        <c:axId val="90471424"/>
      </c:scatterChart>
      <c:valAx>
        <c:axId val="90469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71424"/>
        <c:crosses val="autoZero"/>
        <c:crossBetween val="midCat"/>
        <c:majorUnit val="5"/>
      </c:valAx>
      <c:valAx>
        <c:axId val="9047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8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72.099999999999994</c:v>
                </c:pt>
                <c:pt idx="15">
                  <c:v>72.099999999999994</c:v>
                </c:pt>
                <c:pt idx="16">
                  <c:v>72.099999999999994</c:v>
                </c:pt>
                <c:pt idx="17">
                  <c:v>72.099999999999994</c:v>
                </c:pt>
                <c:pt idx="18">
                  <c:v>72.099999999999994</c:v>
                </c:pt>
                <c:pt idx="19">
                  <c:v>72.099999999999994</c:v>
                </c:pt>
                <c:pt idx="20">
                  <c:v>72.099999999999994</c:v>
                </c:pt>
                <c:pt idx="21">
                  <c:v>72.099999999999994</c:v>
                </c:pt>
                <c:pt idx="22">
                  <c:v>72.099999999999994</c:v>
                </c:pt>
                <c:pt idx="23">
                  <c:v>72.099999999999994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88-4748-9567-4943154EED4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88-4748-9567-4943154EED4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88-4748-9567-4943154EED4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88-4748-9567-4943154EED4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88-4748-9567-4943154EED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B-4578-AA2D-C7525FDDEBA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4B-4DD0-A1B7-EB115AA4A7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4B-4DD0-A1B7-EB115AA4A7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4B-4DD0-A1B7-EB115AA4A7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D6-40A2-96E0-47139901A55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91-4101-99ED-25D40001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88-4748-9567-4943154EED4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88-4748-9567-4943154EED4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88-4748-9567-4943154EED4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88-4748-9567-4943154EED4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88-4748-9567-4943154EED4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88-4748-9567-4943154EED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DB-4578-AA2D-C7525FDDEBA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4B-4DD0-A1B7-EB115AA4A7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4B-4DD0-A1B7-EB115AA4A7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4B-4DD0-A1B7-EB115AA4A7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D6-40A2-96E0-47139901A55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91-4101-99ED-25D40001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46.701569999999997</c:v>
                </c:pt>
                <c:pt idx="9">
                  <c:v>#N/A</c:v>
                </c:pt>
                <c:pt idx="10">
                  <c:v>97.515643433380035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88-4748-9567-4943154EED4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88-4748-9567-4943154EED4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88-4748-9567-4943154EED4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D88-4748-9567-4943154EED4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D88-4748-9567-4943154EED4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DB-4578-AA2D-C7525FDDEBA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4B-4DD0-A1B7-EB115AA4A7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4B-4DD0-A1B7-EB115AA4A77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4B-4DD0-A1B7-EB115AA4A7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D6-40A2-96E0-47139901A55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91-4101-99ED-25D40001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405312"/>
        <c:axId val="91419392"/>
      </c:scatterChart>
      <c:valAx>
        <c:axId val="9140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9392"/>
        <c:crosses val="autoZero"/>
        <c:crossBetween val="midCat"/>
        <c:majorUnit val="5"/>
      </c:valAx>
      <c:valAx>
        <c:axId val="91419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5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933-4668-AC86-3AB0D6169DC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65.858813789999999</c:v>
                </c:pt>
                <c:pt idx="1">
                  <c:v>1E-10</c:v>
                </c:pt>
                <c:pt idx="2">
                  <c:v>1E-10</c:v>
                </c:pt>
                <c:pt idx="3">
                  <c:v>1E-10</c:v>
                </c:pt>
                <c:pt idx="4">
                  <c:v>54.655283330000003</c:v>
                </c:pt>
                <c:pt idx="5">
                  <c:v>86.880811199999997</c:v>
                </c:pt>
              </c:numCache>
            </c:numRef>
          </c:val>
          <c:extLst>
            <c:ext xmlns:c16="http://schemas.microsoft.com/office/drawing/2014/chart" uri="{C3380CC4-5D6E-409C-BE32-E72D297353CC}">
              <c16:uniqueId val="{00000002-8933-4668-AC86-3AB0D6169DC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1.327752778</c:v>
                </c:pt>
              </c:numCache>
            </c:numRef>
          </c:val>
          <c:extLst>
            <c:ext xmlns:c16="http://schemas.microsoft.com/office/drawing/2014/chart" uri="{C3380CC4-5D6E-409C-BE32-E72D297353CC}">
              <c16:uniqueId val="{00000003-8933-4668-AC86-3AB0D6169DC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34.141186210000001</c:v>
                </c:pt>
                <c:pt idx="1">
                  <c:v>100</c:v>
                </c:pt>
                <c:pt idx="2">
                  <c:v>100</c:v>
                </c:pt>
                <c:pt idx="3">
                  <c:v>100</c:v>
                </c:pt>
                <c:pt idx="4">
                  <c:v>45.344716669999997</c:v>
                </c:pt>
                <c:pt idx="5">
                  <c:v>0</c:v>
                </c:pt>
              </c:numCache>
            </c:numRef>
          </c:val>
          <c:extLst>
            <c:ext xmlns:c16="http://schemas.microsoft.com/office/drawing/2014/chart" uri="{C3380CC4-5D6E-409C-BE32-E72D297353CC}">
              <c16:uniqueId val="{00000004-8933-4668-AC86-3AB0D6169DC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11.79143603</c:v>
                </c:pt>
              </c:numCache>
            </c:numRef>
          </c:val>
          <c:extLst>
            <c:ext xmlns:c16="http://schemas.microsoft.com/office/drawing/2014/chart" uri="{C3380CC4-5D6E-409C-BE32-E72D297353CC}">
              <c16:uniqueId val="{00000005-8933-4668-AC86-3AB0D6169DC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C8-4EF1-B658-B6C311A28F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C8-4EF1-B658-B6C311A28F7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C8-4EF1-B658-B6C311A28F7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C8-4EF1-B658-B6C311A28F7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39-4FFB-B664-5A7352A06A28}"/>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80-48DE-9869-A5690869E7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480-48DE-9869-A5690869E7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480-48DE-9869-A5690869E7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E7-41E9-A9A0-1810258A876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A1-4940-8652-CBC71F3A32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C8-4EF1-B658-B6C311A28F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C8-4EF1-B658-B6C311A28F7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C8-4EF1-B658-B6C311A28F7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C8-4EF1-B658-B6C311A28F7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C8-4EF1-B658-B6C311A28F7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C8-4EF1-B658-B6C311A28F7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39-4FFB-B664-5A7352A06A28}"/>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80-48DE-9869-A5690869E7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80-48DE-9869-A5690869E7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80-48DE-9869-A5690869E7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E7-41E9-A9A0-1810258A876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A1-4940-8652-CBC71F3A32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C8-4EF1-B658-B6C311A28F7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C8-4EF1-B658-B6C311A28F7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C8-4EF1-B658-B6C311A28F79}"/>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C8-4EF1-B658-B6C311A28F7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39-4FFB-B664-5A7352A06A28}"/>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80-48DE-9869-A5690869E7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80-48DE-9869-A5690869E7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80-48DE-9869-A5690869E7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E7-41E9-A9A0-1810258A8767}"/>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A1-4940-8652-CBC71F3A320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944832"/>
        <c:axId val="91946368"/>
      </c:scatterChart>
      <c:valAx>
        <c:axId val="91944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6368"/>
        <c:crosses val="autoZero"/>
        <c:crossBetween val="midCat"/>
        <c:majorUnit val="5"/>
      </c:valAx>
      <c:valAx>
        <c:axId val="91946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448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50.6</c:v>
                </c:pt>
                <c:pt idx="17">
                  <c:v>50.6</c:v>
                </c:pt>
                <c:pt idx="18">
                  <c:v>50.6</c:v>
                </c:pt>
                <c:pt idx="19">
                  <c:v>50.6</c:v>
                </c:pt>
                <c:pt idx="20">
                  <c:v>50.6</c:v>
                </c:pt>
                <c:pt idx="21">
                  <c:v>50.6</c:v>
                </c:pt>
                <c:pt idx="22">
                  <c:v>50.6</c:v>
                </c:pt>
                <c:pt idx="23">
                  <c:v>50.6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E7-417E-B39B-A2E54A8FEF8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E7-417E-B39B-A2E54A8FEF8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E7-417E-B39B-A2E54A8FEF8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E7-417E-B39B-A2E54A8FEF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77-47B5-B034-A8879691C0A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D7-47E1-BB0E-74837243BA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D7-47E1-BB0E-74837243BA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D7-47E1-BB0E-74837243BA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FF-4A6B-8E0F-C12FBD796A6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A59-41EE-B138-E80407318F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E7-417E-B39B-A2E54A8FEF8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E7-417E-B39B-A2E54A8FEF8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E7-417E-B39B-A2E54A8FEF8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E7-417E-B39B-A2E54A8FEF8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E7-417E-B39B-A2E54A8FEF8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E7-417E-B39B-A2E54A8FEF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7-47B5-B034-A8879691C0A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D7-47E1-BB0E-74837243BA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D7-47E1-BB0E-74837243BA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D7-47E1-BB0E-74837243BA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FF-4A6B-8E0F-C12FBD796A6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A59-41EE-B138-E80407318F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50.640219999999999</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FE7-417E-B39B-A2E54A8FEF8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FE7-417E-B39B-A2E54A8FEF8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FE7-417E-B39B-A2E54A8FEF8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FE7-417E-B39B-A2E54A8FEF8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FE7-417E-B39B-A2E54A8FEF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7-47B5-B034-A8879691C0A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D7-47E1-BB0E-74837243BAC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D7-47E1-BB0E-74837243BAC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D7-47E1-BB0E-74837243BA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FF-4A6B-8E0F-C12FBD796A60}"/>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59-41EE-B138-E80407318F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606272"/>
        <c:axId val="93607808"/>
      </c:scatterChart>
      <c:valAx>
        <c:axId val="9360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7808"/>
        <c:crosses val="autoZero"/>
        <c:crossBetween val="midCat"/>
        <c:majorUnit val="5"/>
      </c:valAx>
      <c:valAx>
        <c:axId val="9360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62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76.331997889999997</c:v>
                </c:pt>
              </c:numCache>
            </c:numRef>
          </c:val>
          <c:extLst>
            <c:ext xmlns:c16="http://schemas.microsoft.com/office/drawing/2014/chart" uri="{C3380CC4-5D6E-409C-BE32-E72D297353CC}">
              <c16:uniqueId val="{00000000-3208-419E-AD33-9EB1732E14A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16.58928349</c:v>
                </c:pt>
              </c:numCache>
            </c:numRef>
          </c:val>
          <c:extLst>
            <c:ext xmlns:c16="http://schemas.microsoft.com/office/drawing/2014/chart" uri="{C3380CC4-5D6E-409C-BE32-E72D297353CC}">
              <c16:uniqueId val="{00000001-3208-419E-AD33-9EB1732E14A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0</c:v>
                </c:pt>
              </c:numCache>
            </c:numRef>
          </c:val>
          <c:extLst>
            <c:ext xmlns:c16="http://schemas.microsoft.com/office/drawing/2014/chart" uri="{C3380CC4-5D6E-409C-BE32-E72D297353CC}">
              <c16:uniqueId val="{00000002-3208-419E-AD33-9EB1732E14A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7.0787186230000003</c:v>
                </c:pt>
              </c:numCache>
            </c:numRef>
          </c:val>
          <c:extLst>
            <c:ext xmlns:c16="http://schemas.microsoft.com/office/drawing/2014/chart" uri="{C3380CC4-5D6E-409C-BE32-E72D297353CC}">
              <c16:uniqueId val="{00000003-3208-419E-AD33-9EB1732E14A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5CF-4F41-A00F-CE1EDE5D827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CF-4F41-A00F-CE1EDE5D827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CF-4F41-A00F-CE1EDE5D827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CF-4F41-A00F-CE1EDE5D827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CF-4F41-A00F-CE1EDE5D827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CF-4F41-A00F-CE1EDE5D8272}"/>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CF-4F41-A00F-CE1EDE5D82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89-4EED-936B-EDD1B959436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E6-4EF9-BDCC-D917D02799A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E6-4EF9-BDCC-D917D02799A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E6-4EF9-BDCC-D917D02799A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8F3-4CD1-A233-BC6E095825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46-4E24-9B35-AF4BB674C0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25CF-4F41-A00F-CE1EDE5D8272}"/>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19.5</c:v>
                </c:pt>
                <c:pt idx="5">
                  <c:v>19.5</c:v>
                </c:pt>
                <c:pt idx="6">
                  <c:v>19.5</c:v>
                </c:pt>
                <c:pt idx="7">
                  <c:v>19.5</c:v>
                </c:pt>
                <c:pt idx="8">
                  <c:v>19.5</c:v>
                </c:pt>
                <c:pt idx="9">
                  <c:v>26.1</c:v>
                </c:pt>
                <c:pt idx="10">
                  <c:v>32.799999999999997</c:v>
                </c:pt>
                <c:pt idx="11">
                  <c:v>39.4</c:v>
                </c:pt>
                <c:pt idx="12">
                  <c:v>46</c:v>
                </c:pt>
                <c:pt idx="13">
                  <c:v>52.6</c:v>
                </c:pt>
                <c:pt idx="14">
                  <c:v>59.2</c:v>
                </c:pt>
                <c:pt idx="15">
                  <c:v>65.900000000000006</c:v>
                </c:pt>
                <c:pt idx="16">
                  <c:v>72.5</c:v>
                </c:pt>
                <c:pt idx="17">
                  <c:v>79.099999999999994</c:v>
                </c:pt>
                <c:pt idx="18">
                  <c:v>79.099999999999994</c:v>
                </c:pt>
                <c:pt idx="19">
                  <c:v>79.099999999999994</c:v>
                </c:pt>
                <c:pt idx="20">
                  <c:v>79.099999999999994</c:v>
                </c:pt>
                <c:pt idx="21">
                  <c:v>79.099999999999994</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E6-4EF9-BDCC-D917D02799A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E6-4EF9-BDCC-D917D02799A4}"/>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E6-4EF9-BDCC-D917D02799A4}"/>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F3-4CD1-A233-BC6E095825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46-4E24-9B35-AF4BB674C02D}"/>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31.5</c:v>
                </c:pt>
                <c:pt idx="1">
                  <c:v>39.777841419875166</c:v>
                </c:pt>
                <c:pt idx="2">
                  <c:v>#N/A</c:v>
                </c:pt>
                <c:pt idx="3">
                  <c:v>63.919019686500569</c:v>
                </c:pt>
                <c:pt idx="4">
                  <c:v>62.038815208932142</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31.4</c:v>
                </c:pt>
                <c:pt idx="11">
                  <c:v>31.4</c:v>
                </c:pt>
                <c:pt idx="12">
                  <c:v>31.4</c:v>
                </c:pt>
                <c:pt idx="13">
                  <c:v>31.4</c:v>
                </c:pt>
                <c:pt idx="14">
                  <c:v>31.4</c:v>
                </c:pt>
                <c:pt idx="15">
                  <c:v>35.200000000000003</c:v>
                </c:pt>
                <c:pt idx="16">
                  <c:v>39</c:v>
                </c:pt>
                <c:pt idx="17">
                  <c:v>42.9</c:v>
                </c:pt>
                <c:pt idx="18">
                  <c:v>46.7</c:v>
                </c:pt>
                <c:pt idx="19">
                  <c:v>50.5</c:v>
                </c:pt>
                <c:pt idx="20">
                  <c:v>54.4</c:v>
                </c:pt>
                <c:pt idx="21">
                  <c:v>58.2</c:v>
                </c:pt>
                <c:pt idx="22">
                  <c:v>62</c:v>
                </c:pt>
                <c:pt idx="23">
                  <c:v>65.900000000000006</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CF-4F41-A00F-CE1EDE5D827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CF-4F41-A00F-CE1EDE5D827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CF-4F41-A00F-CE1EDE5D827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CF-4F41-A00F-CE1EDE5D827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CF-4F41-A00F-CE1EDE5D827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CF-4F41-A00F-CE1EDE5D82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89-4EED-936B-EDD1B959436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E6-4EF9-BDCC-D917D02799A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E6-4EF9-BDCC-D917D02799A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E6-4EF9-BDCC-D917D02799A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F3-4CD1-A233-BC6E095825B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46-4E24-9B35-AF4BB674C0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44.614150000000002</c:v>
                </c:pt>
                <c:pt idx="6">
                  <c:v>40.479999999999997</c:v>
                </c:pt>
                <c:pt idx="7">
                  <c:v>#N/A</c:v>
                </c:pt>
                <c:pt idx="8">
                  <c:v>#N/A</c:v>
                </c:pt>
                <c:pt idx="9">
                  <c:v>54.88</c:v>
                </c:pt>
                <c:pt idx="10">
                  <c:v>69.815295678765239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A9-463B-A744-86B35E7793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A9-463B-A744-86B35E7793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A9-463B-A744-86B35E7793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A9-463B-A744-86B35E7793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A9-463B-A744-86B35E77936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A9-463B-A744-86B35E7793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F1-4B10-9CE6-354744BB46E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03-4F91-8213-0A9ECBA7FB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03-4F91-8213-0A9ECBA7FB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03-4F91-8213-0A9ECBA7FB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E2-4F7D-B343-570DE55EBDD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AB-44C9-865D-0636E67006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A9-463B-A744-86B35E7793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A9-463B-A744-86B35E7793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A9-463B-A744-86B35E7793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A9-463B-A744-86B35E7793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A9-463B-A744-86B35E77936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A9-463B-A744-86B35E7793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F1-4B10-9CE6-354744BB46E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03-4F91-8213-0A9ECBA7FB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03-4F91-8213-0A9ECBA7FB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03-4F91-8213-0A9ECBA7FB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E2-4F7D-B343-570DE55EBDD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B-44C9-865D-0636E67006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B1A9-463B-A744-86B35E77936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A9-463B-A744-86B35E77936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A9-463B-A744-86B35E77936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A9-463B-A744-86B35E7793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A9-463B-A744-86B35E7793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A9-463B-A744-86B35E779360}"/>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1A9-463B-A744-86B35E7793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F1-4B10-9CE6-354744BB46E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03-4F91-8213-0A9ECBA7FB6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03-4F91-8213-0A9ECBA7FB6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03-4F91-8213-0A9ECBA7FB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E2-4F7D-B343-570DE55EBDD4}"/>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B-44C9-865D-0636E67006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1A9-463B-A744-86B35E779360}"/>
            </c:ext>
          </c:extLst>
        </c:ser>
        <c:dLbls>
          <c:showLegendKey val="0"/>
          <c:showVal val="0"/>
          <c:showCatName val="0"/>
          <c:showSerName val="0"/>
          <c:showPercent val="0"/>
          <c:showBubbleSize val="0"/>
        </c:dLbls>
        <c:axId val="131763584"/>
        <c:axId val="131771008"/>
      </c:scatterChart>
      <c:valAx>
        <c:axId val="1317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5"/>
      </c:valAx>
      <c:valAx>
        <c:axId val="131771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93-43F2-8963-858A569D986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93-43F2-8963-858A569D986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93-43F2-8963-858A569D986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93-43F2-8963-858A569D986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3-43F2-8963-858A569D986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93-43F2-8963-858A569D9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CF-4E73-B1AA-7871A7090C0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7-45DC-A933-53ABC99B2B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7-45DC-A933-53ABC99B2B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E7-45DC-A933-53ABC99B2B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28-46E3-8297-D6B4A5A07EA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B7-4E4C-B3F1-836D22BFDF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93-43F2-8963-858A569D986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93-43F2-8963-858A569D986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93-43F2-8963-858A569D986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93-43F2-8963-858A569D986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93-43F2-8963-858A569D986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93-43F2-8963-858A569D9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CF-4E73-B1AA-7871A7090C0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E7-45DC-A933-53ABC99B2B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E7-45DC-A933-53ABC99B2B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E7-45DC-A933-53ABC99B2B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28-46E3-8297-D6B4A5A07EA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B7-4E4C-B3F1-836D22BFDF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E593-43F2-8963-858A569D986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593-43F2-8963-858A569D986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593-43F2-8963-858A569D986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593-43F2-8963-858A569D986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593-43F2-8963-858A569D986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593-43F2-8963-858A569D9863}"/>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593-43F2-8963-858A569D986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CF-4E73-B1AA-7871A7090C0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7-45DC-A933-53ABC99B2B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7-45DC-A933-53ABC99B2BE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7-45DC-A933-53ABC99B2B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28-46E3-8297-D6B4A5A07EAA}"/>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B7-4E4C-B3F1-836D22BFDF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E593-43F2-8963-858A569D9863}"/>
            </c:ext>
          </c:extLst>
        </c:ser>
        <c:dLbls>
          <c:showLegendKey val="0"/>
          <c:showVal val="0"/>
          <c:showCatName val="0"/>
          <c:showSerName val="0"/>
          <c:showPercent val="0"/>
          <c:showBubbleSize val="0"/>
        </c:dLbls>
        <c:axId val="147371136"/>
        <c:axId val="147372672"/>
      </c:scatterChart>
      <c:valAx>
        <c:axId val="14737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5"/>
      </c:valAx>
      <c:valAx>
        <c:axId val="147372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1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72.099999999999994</c:v>
                </c:pt>
                <c:pt idx="8">
                  <c:v>72.099999999999994</c:v>
                </c:pt>
                <c:pt idx="9">
                  <c:v>72.099999999999994</c:v>
                </c:pt>
                <c:pt idx="10">
                  <c:v>72.099999999999994</c:v>
                </c:pt>
                <c:pt idx="11">
                  <c:v>72.099999999999994</c:v>
                </c:pt>
                <c:pt idx="12">
                  <c:v>72.099999999999994</c:v>
                </c:pt>
                <c:pt idx="13">
                  <c:v>72.099999999999994</c:v>
                </c:pt>
                <c:pt idx="14">
                  <c:v>72.099999999999994</c:v>
                </c:pt>
                <c:pt idx="15">
                  <c:v>72.099999999999994</c:v>
                </c:pt>
                <c:pt idx="16">
                  <c:v>72.099999999999994</c:v>
                </c:pt>
                <c:pt idx="17">
                  <c:v>72.099999999999994</c:v>
                </c:pt>
                <c:pt idx="18">
                  <c:v>72.099999999999994</c:v>
                </c:pt>
                <c:pt idx="19">
                  <c:v>72.099999999999994</c:v>
                </c:pt>
                <c:pt idx="20">
                  <c:v>72.099999999999994</c:v>
                </c:pt>
                <c:pt idx="21">
                  <c:v>72.099999999999994</c:v>
                </c:pt>
                <c:pt idx="22">
                  <c:v>#N/A</c:v>
                </c:pt>
                <c:pt idx="23">
                  <c:v>#N/A</c:v>
                </c:pt>
              </c:numCache>
            </c:numRef>
          </c:yVal>
          <c:smooth val="0"/>
          <c:extLst>
            <c:ext xmlns:c16="http://schemas.microsoft.com/office/drawing/2014/chart" uri="{C3380CC4-5D6E-409C-BE32-E72D297353CC}">
              <c16:uniqueId val="{00000000-97DD-423D-88C2-401D1678828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DD-423D-88C2-401D1678828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DD-423D-88C2-401D1678828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DD-423D-88C2-401D1678828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DD-423D-88C2-401D1678828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DD-423D-88C2-401D1678828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DD-423D-88C2-401D167882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A8-4494-AEB5-73C87ACB34B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42-4AFD-9081-000CFC7F4F6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42-4AFD-9081-000CFC7F4F6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42-4AFD-9081-000CFC7F4F6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57-4809-ACA1-547BC7B0DE0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57-43CA-A65B-12530856A3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69.719492541912672</c:v>
                </c:pt>
                <c:pt idx="3">
                  <c:v>75.171266108495232</c:v>
                </c:pt>
                <c:pt idx="4">
                  <c:v>71.545179227865944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97DD-423D-88C2-401D1678828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DD-423D-88C2-401D1678828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DD-423D-88C2-401D1678828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DD-423D-88C2-401D1678828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DD-423D-88C2-401D1678828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DD-423D-88C2-401D1678828C}"/>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DD-423D-88C2-401D167882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A8-4494-AEB5-73C87ACB34B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42-4AFD-9081-000CFC7F4F6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42-4AFD-9081-000CFC7F4F6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42-4AFD-9081-000CFC7F4F6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57-4809-ACA1-547BC7B0DE0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57-43CA-A65B-12530856A3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7397888"/>
        <c:axId val="238265088"/>
      </c:scatterChart>
      <c:valAx>
        <c:axId val="21739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5"/>
      </c:valAx>
      <c:valAx>
        <c:axId val="23826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8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F-4B22-8961-01D8B5D3B46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F-4B22-8961-01D8B5D3B46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F-4B22-8961-01D8B5D3B46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F-4B22-8961-01D8B5D3B46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F-4B22-8961-01D8B5D3B4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EF-4B22-8961-01D8B5D3B4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2F-4191-A8F0-059CB7828A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C4-4164-93D6-6B896964BF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C4-4164-93D6-6B896964BF5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C4-4164-93D6-6B896964BF5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98-43C7-8D98-CB39EF5E5AF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FC-49E8-A36E-728C29ABFD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EF-4B22-8961-01D8B5D3B46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EF-4B22-8961-01D8B5D3B4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EF-4B22-8961-01D8B5D3B4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2F-4191-A8F0-059CB7828A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C4-4164-93D6-6B896964BF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C4-4164-93D6-6B896964BF5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C4-4164-93D6-6B896964BF5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98-43C7-8D98-CB39EF5E5AF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FC-49E8-A36E-728C29ABFD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B3EF-4B22-8961-01D8B5D3B46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EF-4B22-8961-01D8B5D3B46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EF-4B22-8961-01D8B5D3B46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EF-4B22-8961-01D8B5D3B46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3EF-4B22-8961-01D8B5D3B46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3EF-4B22-8961-01D8B5D3B461}"/>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3EF-4B22-8961-01D8B5D3B4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2F-4191-A8F0-059CB7828A0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C4-4164-93D6-6B896964BF5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C4-4164-93D6-6B896964BF5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C4-4164-93D6-6B896964BF5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98-43C7-8D98-CB39EF5E5AF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FC-49E8-A36E-728C29ABFD0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3EF-4B22-8961-01D8B5D3B461}"/>
            </c:ext>
          </c:extLst>
        </c:ser>
        <c:dLbls>
          <c:showLegendKey val="0"/>
          <c:showVal val="0"/>
          <c:showCatName val="0"/>
          <c:showSerName val="0"/>
          <c:showPercent val="0"/>
          <c:showBubbleSize val="0"/>
        </c:dLbls>
        <c:axId val="385120512"/>
        <c:axId val="385150976"/>
      </c:scatterChart>
      <c:valAx>
        <c:axId val="3851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0976"/>
        <c:crosses val="autoZero"/>
        <c:crossBetween val="midCat"/>
        <c:majorUnit val="5"/>
      </c:valAx>
      <c:valAx>
        <c:axId val="3851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5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85-4A12-824B-B81E2C387A9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85-4A12-824B-B81E2C387A9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85-4A12-824B-B81E2C387A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85-4A12-824B-B81E2C387A9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85-4A12-824B-B81E2C387A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85-4A12-824B-B81E2C387A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EB-4650-BAC7-EDAD2F8983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5A-4105-B577-A38BF2364A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5A-4105-B577-A38BF2364A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5A-4105-B577-A38BF2364A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55-403B-9103-79A99C9EB0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BE-4C8F-9E6D-F1BE681A9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85-4A12-824B-B81E2C387A9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85-4A12-824B-B81E2C387A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85-4A12-824B-B81E2C387A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EB-4650-BAC7-EDAD2F8983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5A-4105-B577-A38BF2364A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5A-4105-B577-A38BF2364A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5A-4105-B577-A38BF2364A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55-403B-9103-79A99C9EB0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BE-4C8F-9E6D-F1BE681A9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4785-4A12-824B-B81E2C387A9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85-4A12-824B-B81E2C387A9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785-4A12-824B-B81E2C387A9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785-4A12-824B-B81E2C387A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85-4A12-824B-B81E2C387A9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85-4A12-824B-B81E2C387A97}"/>
                </c:ext>
              </c:extLst>
            </c:dLbl>
            <c:dLbl>
              <c:idx val="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785-4A12-824B-B81E2C387A9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EB-4650-BAC7-EDAD2F89837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5A-4105-B577-A38BF2364AB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5A-4105-B577-A38BF2364AB5}"/>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5A-4105-B577-A38BF2364AB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55-403B-9103-79A99C9EB0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BE-4C8F-9E6D-F1BE681A92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2013</c:v>
                </c:pt>
                <c:pt idx="3">
                  <c:v>2014</c:v>
                </c:pt>
                <c:pt idx="4">
                  <c:v>2015</c:v>
                </c:pt>
                <c:pt idx="5">
                  <c:v>2016</c:v>
                </c:pt>
                <c:pt idx="6">
                  <c:v>2019</c:v>
                </c:pt>
                <c:pt idx="7">
                  <c:v>2020</c:v>
                </c:pt>
                <c:pt idx="8">
                  <c:v>2020</c:v>
                </c:pt>
                <c:pt idx="9">
                  <c:v>2021</c:v>
                </c:pt>
                <c:pt idx="10">
                  <c:v>2022</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785-4A12-824B-B81E2C387A97}"/>
            </c:ext>
          </c:extLst>
        </c:ser>
        <c:dLbls>
          <c:showLegendKey val="0"/>
          <c:showVal val="0"/>
          <c:showCatName val="0"/>
          <c:showSerName val="0"/>
          <c:showPercent val="0"/>
          <c:showBubbleSize val="0"/>
        </c:dLbls>
        <c:axId val="74533888"/>
        <c:axId val="74552064"/>
      </c:scatterChart>
      <c:valAx>
        <c:axId val="74533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064"/>
        <c:crosses val="autoZero"/>
        <c:crossBetween val="midCat"/>
        <c:majorUnit val="5"/>
      </c:valAx>
      <c:valAx>
        <c:axId val="74552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33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51DFDE7-9124-4CD8-B546-B707F215F2B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50B9EDB-CECD-483D-BD16-188360D5418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66D651F-C213-468C-8F81-FCB8B907615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76D1B23E-90E8-4A83-BC84-F4C187A9958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99B3901-E369-4744-BA12-B50493B8ABD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67FA784-F8D8-4A72-9D45-DA2F7CE5BD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399112BB-7AC3-443E-8151-CA1BCBD631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619647A-9252-433C-98FB-258444971C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71585D6-25FF-4FD6-A81F-F3B66DE62A5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4E57CCF-246E-47FA-AC7D-B955298C4EDC}"/>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52D57E9-1D15-4D6A-8B94-D18F1925835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CCDF37F-5BE7-4FB5-9A6A-4131BA41185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B7BBBC9-9B10-431E-B487-12FB4F1342E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1B406C7-4B04-45AC-B364-5566C1C4E94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051692D-466A-406E-BBFA-0A6F1AFCCBF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2B4E-DC96-444D-820C-A853FA56942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7" customWidth="true"/>
    <col min="2" max="2" width="2.375" style="277" customWidth="true"/>
    <col min="3" max="3" width="58" style="277" customWidth="true"/>
    <col min="4" max="4" width="7.75" style="277" customWidth="true"/>
    <col min="5" max="16384" width="7.75" style="277"/>
  </cols>
  <sheetData>
    <row xmlns:x14ac="http://schemas.microsoft.com/office/spreadsheetml/2009/9/ac" r="1" ht="29.25" customHeight="true" x14ac:dyDescent="0.25">
      <c r="A1" s="274"/>
      <c r="B1" s="275"/>
      <c r="C1" s="275"/>
      <c r="D1" s="275"/>
      <c r="E1" s="276"/>
      <c r="F1" s="276"/>
      <c r="G1" s="276"/>
      <c r="H1" s="276"/>
      <c r="I1" s="276"/>
      <c r="J1" s="276"/>
      <c r="K1" s="276"/>
      <c r="L1" s="276"/>
      <c r="M1" s="276"/>
      <c r="N1" s="276"/>
      <c r="O1" s="276"/>
      <c r="P1" s="276"/>
      <c r="Q1" s="276"/>
      <c r="R1" s="276"/>
    </row>
    <row xmlns:x14ac="http://schemas.microsoft.com/office/spreadsheetml/2009/9/ac" r="2" ht="23.25" x14ac:dyDescent="0.35">
      <c r="A2" s="275"/>
      <c r="B2" s="275"/>
      <c r="C2" s="278"/>
      <c r="D2" s="275"/>
      <c r="E2" s="276"/>
      <c r="F2" s="276"/>
      <c r="G2" s="275"/>
      <c r="H2" s="276"/>
      <c r="I2" s="276"/>
      <c r="J2" s="276"/>
      <c r="K2" s="276"/>
      <c r="L2" s="276"/>
      <c r="M2" s="276"/>
      <c r="N2" s="276"/>
      <c r="O2" s="276"/>
      <c r="P2" s="276"/>
      <c r="Q2" s="276"/>
      <c r="R2" s="276"/>
    </row>
    <row xmlns:x14ac="http://schemas.microsoft.com/office/spreadsheetml/2009/9/ac" r="3" ht="15" x14ac:dyDescent="0.2">
      <c r="A3" s="275"/>
      <c r="B3" s="275"/>
      <c r="C3" s="275"/>
      <c r="D3" s="275"/>
      <c r="F3" s="275"/>
      <c r="G3" s="275"/>
      <c r="H3" s="279"/>
      <c r="I3" s="279"/>
      <c r="J3" s="279"/>
      <c r="K3" s="279"/>
      <c r="L3" s="276"/>
      <c r="M3" s="276"/>
      <c r="N3" s="276"/>
      <c r="O3" s="276"/>
      <c r="P3" s="276"/>
      <c r="Q3" s="276"/>
      <c r="R3" s="276"/>
    </row>
    <row xmlns:x14ac="http://schemas.microsoft.com/office/spreadsheetml/2009/9/ac" r="4" ht="40.5" x14ac:dyDescent="0.2">
      <c r="A4" s="275"/>
      <c r="B4" s="275"/>
      <c r="C4" s="280" t="s">
        <v>144</v>
      </c>
      <c r="D4" s="275"/>
      <c r="E4" s="281"/>
      <c r="F4" s="276"/>
      <c r="G4" s="275"/>
      <c r="H4" s="276"/>
      <c r="I4" s="276"/>
      <c r="J4" s="276"/>
      <c r="K4" s="276"/>
      <c r="L4" s="276"/>
      <c r="M4" s="276"/>
      <c r="N4" s="276"/>
      <c r="O4" s="276"/>
      <c r="P4" s="276"/>
      <c r="Q4" s="276"/>
      <c r="R4" s="276"/>
    </row>
    <row xmlns:x14ac="http://schemas.microsoft.com/office/spreadsheetml/2009/9/ac" r="5" ht="20.25" x14ac:dyDescent="0.2">
      <c r="A5" s="275"/>
      <c r="B5" s="275"/>
      <c r="C5" s="282"/>
      <c r="D5" s="275"/>
      <c r="E5" s="281"/>
      <c r="F5" s="276"/>
      <c r="G5" s="275"/>
      <c r="H5" s="276"/>
      <c r="I5" s="276"/>
      <c r="J5" s="276"/>
      <c r="K5" s="276"/>
      <c r="L5" s="276"/>
      <c r="M5" s="276"/>
      <c r="N5" s="276"/>
      <c r="O5" s="276"/>
      <c r="P5" s="276"/>
      <c r="Q5" s="276"/>
      <c r="R5" s="276"/>
    </row>
    <row xmlns:x14ac="http://schemas.microsoft.com/office/spreadsheetml/2009/9/ac" r="6" ht="15" x14ac:dyDescent="0.2">
      <c r="A6" s="275"/>
      <c r="B6" s="275"/>
      <c r="C6" s="283" t="s">
        <v>151</v>
      </c>
      <c r="D6" s="276"/>
      <c r="E6" s="276"/>
      <c r="F6" s="276"/>
      <c r="G6" s="276"/>
      <c r="H6" s="276"/>
      <c r="I6" s="276"/>
      <c r="J6" s="276"/>
      <c r="K6" s="276"/>
      <c r="L6" s="276"/>
      <c r="M6" s="276"/>
      <c r="N6" s="276"/>
      <c r="O6" s="276"/>
      <c r="P6" s="276"/>
      <c r="Q6" s="276"/>
      <c r="R6" s="276"/>
    </row>
    <row xmlns:x14ac="http://schemas.microsoft.com/office/spreadsheetml/2009/9/ac" r="7" ht="26.25" x14ac:dyDescent="0.4">
      <c r="A7" s="275"/>
      <c r="B7" s="275"/>
      <c r="C7" s="284" t="str">
        <f>+'Water Data'!D1</f>
        <v>Benin</v>
      </c>
      <c r="D7" s="276"/>
      <c r="E7" s="276"/>
      <c r="F7" s="276"/>
      <c r="G7" s="276"/>
      <c r="H7" s="276"/>
      <c r="I7" s="276"/>
      <c r="J7" s="276"/>
      <c r="K7" s="276"/>
      <c r="L7" s="276"/>
      <c r="M7" s="276"/>
      <c r="N7" s="276"/>
      <c r="O7" s="276"/>
      <c r="P7" s="276"/>
      <c r="Q7" s="276"/>
      <c r="R7" s="276"/>
    </row>
    <row xmlns:x14ac="http://schemas.microsoft.com/office/spreadsheetml/2009/9/ac" r="8" ht="15" x14ac:dyDescent="0.2">
      <c r="A8" s="275"/>
      <c r="B8" s="275"/>
      <c r="C8" s="275"/>
      <c r="D8" s="276"/>
      <c r="E8" s="276"/>
      <c r="F8" s="276"/>
      <c r="G8" s="276"/>
      <c r="H8" s="276"/>
      <c r="I8" s="276"/>
      <c r="J8" s="276"/>
      <c r="K8" s="276"/>
      <c r="L8" s="276"/>
      <c r="M8" s="276"/>
      <c r="N8" s="276"/>
      <c r="O8" s="276"/>
      <c r="P8" s="276"/>
      <c r="Q8" s="276"/>
      <c r="R8" s="276"/>
    </row>
    <row xmlns:x14ac="http://schemas.microsoft.com/office/spreadsheetml/2009/9/ac" r="9" ht="15" x14ac:dyDescent="0.2">
      <c r="A9" s="275"/>
      <c r="B9" s="275"/>
      <c r="C9" s="285" t="s">
        <v>271</v>
      </c>
      <c r="D9" s="276"/>
      <c r="E9" s="276"/>
      <c r="F9" s="276"/>
      <c r="G9" s="276"/>
      <c r="H9" s="276"/>
      <c r="I9" s="276"/>
      <c r="J9" s="276"/>
      <c r="K9" s="276"/>
      <c r="L9" s="276"/>
      <c r="M9" s="276"/>
      <c r="N9" s="276"/>
      <c r="O9" s="276"/>
      <c r="P9" s="276"/>
      <c r="Q9" s="276"/>
      <c r="R9" s="276"/>
    </row>
    <row xmlns:x14ac="http://schemas.microsoft.com/office/spreadsheetml/2009/9/ac" r="10" ht="15" x14ac:dyDescent="0.2">
      <c r="A10" s="275"/>
      <c r="B10" s="275"/>
      <c r="C10" s="283"/>
      <c r="D10" s="276"/>
      <c r="E10" s="276"/>
      <c r="F10" s="276"/>
      <c r="G10" s="276"/>
      <c r="H10" s="276"/>
      <c r="I10" s="276"/>
      <c r="J10" s="276"/>
      <c r="K10" s="276"/>
      <c r="L10" s="276"/>
      <c r="M10" s="276"/>
      <c r="N10" s="276"/>
      <c r="O10" s="276"/>
      <c r="P10" s="276"/>
      <c r="Q10" s="276"/>
      <c r="R10" s="276"/>
    </row>
    <row xmlns:x14ac="http://schemas.microsoft.com/office/spreadsheetml/2009/9/ac" r="11" ht="15.95" customHeight="true" x14ac:dyDescent="0.2">
      <c r="A11" s="275"/>
      <c r="C11" s="309" t="s">
        <v>32</v>
      </c>
      <c r="D11" s="286"/>
      <c r="E11" s="287"/>
      <c r="F11" s="286"/>
      <c r="G11" s="286"/>
      <c r="H11" s="276"/>
      <c r="I11" s="276"/>
      <c r="J11" s="276"/>
      <c r="K11" s="276"/>
      <c r="L11" s="276"/>
      <c r="M11" s="276"/>
      <c r="N11" s="276"/>
      <c r="O11" s="276"/>
      <c r="P11" s="276"/>
      <c r="Q11" s="276"/>
      <c r="R11" s="276"/>
    </row>
    <row xmlns:x14ac="http://schemas.microsoft.com/office/spreadsheetml/2009/9/ac" r="12" ht="9" customHeight="true" x14ac:dyDescent="0.2">
      <c r="A12" s="275"/>
      <c r="B12" s="276"/>
      <c r="C12" s="288"/>
      <c r="D12" s="286"/>
      <c r="E12" s="287"/>
      <c r="F12" s="286"/>
      <c r="G12" s="286"/>
      <c r="H12" s="276"/>
      <c r="I12" s="276"/>
      <c r="J12" s="276"/>
      <c r="K12" s="276"/>
      <c r="L12" s="276"/>
      <c r="M12" s="276"/>
      <c r="N12" s="276"/>
      <c r="O12" s="276"/>
      <c r="P12" s="276"/>
      <c r="Q12" s="276"/>
      <c r="R12" s="276"/>
    </row>
    <row xmlns:x14ac="http://schemas.microsoft.com/office/spreadsheetml/2009/9/ac" r="13" ht="24.95" customHeight="true" x14ac:dyDescent="0.25">
      <c r="A13" s="275"/>
      <c r="B13" s="276"/>
      <c r="C13" s="289" t="s">
        <v>145</v>
      </c>
      <c r="D13" s="286"/>
      <c r="E13" s="287"/>
      <c r="F13" s="286"/>
      <c r="G13" s="286"/>
      <c r="H13" s="276"/>
      <c r="I13" s="276"/>
      <c r="J13" s="276"/>
      <c r="K13" s="276"/>
      <c r="L13" s="276"/>
      <c r="M13" s="276"/>
      <c r="N13" s="276"/>
      <c r="O13" s="276"/>
      <c r="P13" s="276"/>
      <c r="Q13" s="276"/>
      <c r="R13" s="276"/>
    </row>
    <row xmlns:x14ac="http://schemas.microsoft.com/office/spreadsheetml/2009/9/ac" r="14" ht="21.95" customHeight="true" x14ac:dyDescent="0.2">
      <c r="A14" s="275"/>
      <c r="B14" s="290"/>
      <c r="C14" s="291" t="s">
        <v>152</v>
      </c>
      <c r="D14" s="286"/>
      <c r="E14" s="287"/>
      <c r="F14" s="286"/>
      <c r="G14" s="286"/>
      <c r="H14" s="276"/>
      <c r="I14" s="276"/>
      <c r="J14" s="276"/>
      <c r="K14" s="276"/>
      <c r="L14" s="276"/>
      <c r="M14" s="276"/>
      <c r="N14" s="276"/>
      <c r="O14" s="276"/>
      <c r="P14" s="276"/>
      <c r="Q14" s="276"/>
      <c r="R14" s="276"/>
    </row>
    <row xmlns:x14ac="http://schemas.microsoft.com/office/spreadsheetml/2009/9/ac" r="15" ht="15" x14ac:dyDescent="0.2">
      <c r="A15" s="275"/>
      <c r="B15" s="290"/>
      <c r="C15" s="292" t="s">
        <v>153</v>
      </c>
      <c r="D15" s="286"/>
      <c r="E15" s="287"/>
      <c r="F15" s="286"/>
      <c r="G15" s="286"/>
      <c r="H15" s="276"/>
      <c r="I15" s="276"/>
      <c r="J15" s="276"/>
      <c r="K15" s="276"/>
      <c r="L15" s="276"/>
      <c r="M15" s="276"/>
      <c r="N15" s="276"/>
      <c r="O15" s="276"/>
      <c r="P15" s="276"/>
      <c r="Q15" s="276"/>
      <c r="R15" s="276"/>
    </row>
    <row xmlns:x14ac="http://schemas.microsoft.com/office/spreadsheetml/2009/9/ac" r="16" ht="15" x14ac:dyDescent="0.2">
      <c r="A16" s="275"/>
      <c r="B16" s="290"/>
      <c r="C16" s="291" t="s">
        <v>262</v>
      </c>
      <c r="D16" s="286"/>
      <c r="E16" s="287"/>
      <c r="F16" s="286"/>
      <c r="G16" s="286"/>
      <c r="H16" s="276"/>
      <c r="I16" s="276"/>
      <c r="J16" s="276"/>
      <c r="K16" s="276"/>
      <c r="L16" s="276"/>
      <c r="M16" s="276"/>
      <c r="N16" s="276"/>
      <c r="O16" s="276"/>
      <c r="P16" s="276"/>
      <c r="Q16" s="276"/>
      <c r="R16" s="276"/>
    </row>
    <row xmlns:x14ac="http://schemas.microsoft.com/office/spreadsheetml/2009/9/ac" r="17" ht="26.1" customHeight="true" x14ac:dyDescent="0.2">
      <c r="A17" s="275"/>
      <c r="B17" s="287"/>
      <c r="C17" s="293"/>
      <c r="D17" s="286"/>
      <c r="E17" s="290"/>
      <c r="F17" s="286"/>
      <c r="G17" s="286"/>
      <c r="H17" s="276"/>
      <c r="I17" s="276"/>
      <c r="J17" s="276"/>
      <c r="K17" s="276"/>
      <c r="L17" s="276"/>
      <c r="M17" s="276"/>
      <c r="N17" s="276"/>
      <c r="O17" s="276"/>
      <c r="P17" s="276"/>
      <c r="Q17" s="276"/>
      <c r="R17" s="276"/>
    </row>
    <row xmlns:x14ac="http://schemas.microsoft.com/office/spreadsheetml/2009/9/ac" r="18" ht="15.75" x14ac:dyDescent="0.25">
      <c r="A18" s="275"/>
      <c r="B18" s="287"/>
      <c r="C18" s="294" t="s">
        <v>33</v>
      </c>
      <c r="D18" s="286"/>
      <c r="E18" s="295"/>
      <c r="F18" s="286"/>
      <c r="G18" s="286"/>
      <c r="H18" s="276"/>
      <c r="I18" s="276"/>
      <c r="J18" s="276"/>
      <c r="K18" s="276"/>
      <c r="L18" s="276"/>
      <c r="M18" s="276"/>
      <c r="N18" s="276"/>
      <c r="O18" s="276"/>
      <c r="P18" s="276"/>
      <c r="Q18" s="276"/>
      <c r="R18" s="276"/>
    </row>
    <row xmlns:x14ac="http://schemas.microsoft.com/office/spreadsheetml/2009/9/ac" r="19" ht="15" x14ac:dyDescent="0.2">
      <c r="A19" s="275"/>
      <c r="B19" s="287"/>
      <c r="C19" s="296" t="s">
        <v>146</v>
      </c>
      <c r="D19" s="286"/>
      <c r="E19" s="297"/>
      <c r="F19" s="286"/>
      <c r="G19" s="286"/>
      <c r="H19" s="276"/>
      <c r="I19" s="276"/>
      <c r="J19" s="276"/>
      <c r="K19" s="276"/>
      <c r="L19" s="276"/>
      <c r="M19" s="276"/>
      <c r="N19" s="276"/>
      <c r="O19" s="276"/>
      <c r="P19" s="276"/>
      <c r="Q19" s="276"/>
      <c r="R19" s="276"/>
    </row>
    <row xmlns:x14ac="http://schemas.microsoft.com/office/spreadsheetml/2009/9/ac" r="20" ht="15" x14ac:dyDescent="0.2">
      <c r="A20" s="275"/>
      <c r="B20" s="287"/>
      <c r="C20" s="365" t="s">
        <v>147</v>
      </c>
      <c r="D20" s="286"/>
      <c r="E20" s="298"/>
      <c r="F20" s="286"/>
      <c r="G20" s="286"/>
      <c r="H20" s="276"/>
      <c r="I20" s="276"/>
      <c r="J20" s="276"/>
      <c r="K20" s="276"/>
      <c r="L20" s="276"/>
      <c r="M20" s="276"/>
      <c r="N20" s="276"/>
      <c r="O20" s="276"/>
      <c r="P20" s="276"/>
      <c r="Q20" s="276"/>
      <c r="R20" s="276"/>
    </row>
    <row xmlns:x14ac="http://schemas.microsoft.com/office/spreadsheetml/2009/9/ac" r="21" ht="15" x14ac:dyDescent="0.2">
      <c r="A21" s="275"/>
      <c r="B21" s="287"/>
      <c r="C21" s="366" t="s">
        <v>148</v>
      </c>
      <c r="D21" s="286"/>
      <c r="E21" s="299"/>
      <c r="F21" s="286"/>
      <c r="G21" s="286"/>
      <c r="H21" s="276"/>
      <c r="I21" s="276"/>
      <c r="J21" s="276"/>
      <c r="K21" s="276"/>
      <c r="L21" s="276"/>
      <c r="M21" s="276"/>
      <c r="N21" s="276"/>
      <c r="O21" s="276"/>
      <c r="P21" s="276"/>
      <c r="Q21" s="276"/>
      <c r="R21" s="276"/>
    </row>
    <row xmlns:x14ac="http://schemas.microsoft.com/office/spreadsheetml/2009/9/ac" r="22" ht="15" x14ac:dyDescent="0.2">
      <c r="A22" s="275"/>
      <c r="B22" s="287"/>
      <c r="C22" s="367" t="s">
        <v>149</v>
      </c>
      <c r="D22" s="286"/>
      <c r="E22" s="286"/>
      <c r="F22" s="286"/>
      <c r="G22" s="286"/>
      <c r="H22" s="276"/>
      <c r="I22" s="276"/>
      <c r="J22" s="276"/>
      <c r="K22" s="276"/>
      <c r="L22" s="276"/>
      <c r="M22" s="276"/>
      <c r="N22" s="276"/>
      <c r="O22" s="276"/>
      <c r="P22" s="276"/>
      <c r="Q22" s="276"/>
      <c r="R22" s="276"/>
    </row>
    <row xmlns:x14ac="http://schemas.microsoft.com/office/spreadsheetml/2009/9/ac" r="23" ht="15" x14ac:dyDescent="0.2">
      <c r="A23" s="275"/>
      <c r="B23" s="287"/>
      <c r="C23" s="296" t="s">
        <v>150</v>
      </c>
      <c r="D23" s="286"/>
      <c r="E23" s="286"/>
      <c r="F23" s="286"/>
      <c r="G23" s="286"/>
      <c r="H23" s="276"/>
      <c r="I23" s="276"/>
      <c r="J23" s="276"/>
      <c r="K23" s="276"/>
      <c r="L23" s="276"/>
      <c r="M23" s="276"/>
      <c r="N23" s="276"/>
      <c r="O23" s="276"/>
      <c r="P23" s="276"/>
      <c r="Q23" s="276"/>
      <c r="R23" s="276"/>
    </row>
    <row xmlns:x14ac="http://schemas.microsoft.com/office/spreadsheetml/2009/9/ac" r="24" ht="15" x14ac:dyDescent="0.2">
      <c r="A24" s="275"/>
      <c r="B24" s="287"/>
      <c r="C24" s="300"/>
      <c r="D24" s="286"/>
      <c r="E24" s="286"/>
      <c r="F24" s="286"/>
      <c r="G24" s="286"/>
      <c r="H24" s="276"/>
      <c r="I24" s="276"/>
      <c r="J24" s="276"/>
      <c r="K24" s="276"/>
      <c r="L24" s="276"/>
      <c r="M24" s="276"/>
      <c r="N24" s="276"/>
      <c r="O24" s="276"/>
      <c r="P24" s="276"/>
      <c r="Q24" s="276"/>
      <c r="R24" s="276"/>
    </row>
    <row xmlns:x14ac="http://schemas.microsoft.com/office/spreadsheetml/2009/9/ac" r="25" ht="15.95" customHeight="true" x14ac:dyDescent="0.2">
      <c r="A25" s="301"/>
      <c r="B25" s="301"/>
      <c r="C25" s="302"/>
      <c r="D25" s="275"/>
      <c r="E25" s="276"/>
      <c r="F25" s="276"/>
      <c r="G25" s="276"/>
      <c r="H25" s="276"/>
      <c r="I25" s="276"/>
      <c r="J25" s="276"/>
      <c r="K25" s="276"/>
      <c r="L25" s="276"/>
      <c r="M25" s="276"/>
      <c r="N25" s="276"/>
      <c r="O25" s="276"/>
      <c r="P25" s="276"/>
      <c r="Q25" s="276"/>
      <c r="R25" s="276"/>
    </row>
    <row xmlns:x14ac="http://schemas.microsoft.com/office/spreadsheetml/2009/9/ac" r="26" ht="23.25" x14ac:dyDescent="0.2">
      <c r="A26" s="301"/>
      <c r="B26" s="301"/>
      <c r="C26" s="301"/>
      <c r="D26" s="275"/>
      <c r="E26" s="276"/>
      <c r="F26" s="276"/>
      <c r="G26" s="276"/>
      <c r="H26" s="276"/>
      <c r="I26" s="276"/>
      <c r="J26" s="276"/>
      <c r="K26" s="276"/>
      <c r="L26" s="276"/>
      <c r="M26" s="276"/>
      <c r="N26" s="276"/>
      <c r="O26" s="276"/>
      <c r="P26" s="276"/>
      <c r="Q26" s="276"/>
      <c r="R26" s="276"/>
    </row>
    <row xmlns:x14ac="http://schemas.microsoft.com/office/spreadsheetml/2009/9/ac" r="27" ht="15" x14ac:dyDescent="0.2">
      <c r="A27" s="303"/>
      <c r="B27" s="304"/>
      <c r="C27" s="305"/>
      <c r="D27" s="275"/>
      <c r="E27" s="276"/>
      <c r="F27" s="276"/>
      <c r="G27" s="276"/>
      <c r="H27" s="276"/>
      <c r="I27" s="276"/>
      <c r="J27" s="276"/>
      <c r="K27" s="276"/>
      <c r="L27" s="276"/>
      <c r="M27" s="276"/>
      <c r="N27" s="276"/>
      <c r="O27" s="276"/>
      <c r="P27" s="276"/>
      <c r="Q27" s="276"/>
      <c r="R27" s="276"/>
    </row>
    <row xmlns:x14ac="http://schemas.microsoft.com/office/spreadsheetml/2009/9/ac" r="28" ht="15" x14ac:dyDescent="0.2">
      <c r="A28" s="303"/>
      <c r="B28" s="304"/>
      <c r="C28" s="306"/>
      <c r="D28" s="275"/>
      <c r="E28" s="276"/>
      <c r="F28" s="276"/>
      <c r="G28" s="276"/>
      <c r="H28" s="276"/>
      <c r="I28" s="276"/>
      <c r="J28" s="276"/>
      <c r="K28" s="276"/>
      <c r="L28" s="276"/>
      <c r="M28" s="276"/>
      <c r="N28" s="276"/>
      <c r="O28" s="276"/>
      <c r="P28" s="276"/>
      <c r="Q28" s="276"/>
      <c r="R28" s="276"/>
    </row>
    <row xmlns:x14ac="http://schemas.microsoft.com/office/spreadsheetml/2009/9/ac" r="29" ht="15" x14ac:dyDescent="0.2">
      <c r="A29" s="303"/>
      <c r="B29" s="304"/>
      <c r="C29" s="307"/>
      <c r="D29" s="275"/>
      <c r="E29" s="276"/>
      <c r="F29" s="276"/>
      <c r="G29" s="276"/>
      <c r="H29" s="276"/>
      <c r="I29" s="276"/>
      <c r="J29" s="276"/>
      <c r="K29" s="276"/>
      <c r="L29" s="276"/>
      <c r="M29" s="276"/>
      <c r="N29" s="276"/>
      <c r="O29" s="276"/>
      <c r="P29" s="276"/>
      <c r="Q29" s="276"/>
      <c r="R29" s="276"/>
    </row>
    <row xmlns:x14ac="http://schemas.microsoft.com/office/spreadsheetml/2009/9/ac" r="30" ht="15" x14ac:dyDescent="0.2">
      <c r="A30" s="303"/>
      <c r="B30" s="304"/>
      <c r="C30" s="307"/>
      <c r="D30" s="275"/>
      <c r="E30" s="276"/>
      <c r="F30" s="276"/>
      <c r="G30" s="276"/>
      <c r="H30" s="276"/>
      <c r="I30" s="276"/>
      <c r="J30" s="276"/>
      <c r="K30" s="276"/>
      <c r="L30" s="276"/>
      <c r="M30" s="276"/>
      <c r="N30" s="276"/>
      <c r="O30" s="276"/>
      <c r="P30" s="276"/>
      <c r="Q30" s="276"/>
      <c r="R30" s="276"/>
    </row>
    <row xmlns:x14ac="http://schemas.microsoft.com/office/spreadsheetml/2009/9/ac" r="31" ht="15" x14ac:dyDescent="0.2">
      <c r="A31" s="303"/>
      <c r="B31" s="304"/>
      <c r="C31" s="307"/>
      <c r="D31" s="275"/>
      <c r="E31" s="276"/>
      <c r="F31" s="276"/>
      <c r="G31" s="276"/>
      <c r="H31" s="276"/>
      <c r="I31" s="276"/>
      <c r="J31" s="276"/>
      <c r="K31" s="276"/>
      <c r="L31" s="276"/>
      <c r="M31" s="276"/>
      <c r="N31" s="276"/>
      <c r="O31" s="276"/>
      <c r="P31" s="276"/>
      <c r="Q31" s="276"/>
      <c r="R31" s="276"/>
    </row>
    <row xmlns:x14ac="http://schemas.microsoft.com/office/spreadsheetml/2009/9/ac" r="32" ht="15" x14ac:dyDescent="0.2">
      <c r="A32" s="303"/>
      <c r="B32" s="304"/>
      <c r="C32" s="307"/>
      <c r="D32" s="275"/>
      <c r="E32" s="276"/>
      <c r="F32" s="276"/>
      <c r="G32" s="276"/>
      <c r="H32" s="276"/>
      <c r="I32" s="276"/>
      <c r="J32" s="276"/>
      <c r="K32" s="276"/>
      <c r="L32" s="276"/>
      <c r="M32" s="276"/>
      <c r="N32" s="276"/>
      <c r="O32" s="276"/>
      <c r="P32" s="276"/>
      <c r="Q32" s="276"/>
      <c r="R32" s="276"/>
    </row>
    <row xmlns:x14ac="http://schemas.microsoft.com/office/spreadsheetml/2009/9/ac" r="33" ht="15" x14ac:dyDescent="0.2">
      <c r="A33" s="303"/>
      <c r="B33" s="304"/>
      <c r="C33" s="307"/>
      <c r="D33" s="275"/>
      <c r="E33" s="276"/>
      <c r="F33" s="276"/>
      <c r="G33" s="276"/>
      <c r="H33" s="276"/>
      <c r="I33" s="276"/>
      <c r="J33" s="276"/>
      <c r="K33" s="276"/>
      <c r="L33" s="276"/>
      <c r="M33" s="276"/>
      <c r="N33" s="276"/>
      <c r="O33" s="276"/>
      <c r="P33" s="276"/>
      <c r="Q33" s="276"/>
      <c r="R33" s="276"/>
    </row>
    <row xmlns:x14ac="http://schemas.microsoft.com/office/spreadsheetml/2009/9/ac" r="34" ht="15" x14ac:dyDescent="0.2">
      <c r="A34" s="303"/>
      <c r="B34" s="304"/>
      <c r="D34" s="275"/>
      <c r="E34" s="276"/>
      <c r="F34" s="276"/>
      <c r="G34" s="276"/>
      <c r="H34" s="276"/>
      <c r="I34" s="276"/>
      <c r="J34" s="276"/>
      <c r="K34" s="276"/>
      <c r="L34" s="276"/>
      <c r="M34" s="276"/>
      <c r="N34" s="276"/>
      <c r="O34" s="276"/>
      <c r="P34" s="276"/>
      <c r="Q34" s="276"/>
      <c r="R34" s="276"/>
    </row>
    <row xmlns:x14ac="http://schemas.microsoft.com/office/spreadsheetml/2009/9/ac" r="35" ht="15" x14ac:dyDescent="0.2">
      <c r="A35" s="275"/>
      <c r="B35" s="275"/>
      <c r="C35" s="275"/>
      <c r="D35" s="275"/>
      <c r="E35" s="276"/>
      <c r="F35" s="276"/>
      <c r="G35" s="276"/>
      <c r="H35" s="276"/>
      <c r="I35" s="276"/>
      <c r="J35" s="276"/>
      <c r="K35" s="276"/>
      <c r="L35" s="276"/>
      <c r="M35" s="276"/>
      <c r="N35" s="276"/>
      <c r="O35" s="276"/>
      <c r="P35" s="276"/>
      <c r="Q35" s="276"/>
      <c r="R35" s="276"/>
    </row>
    <row xmlns:x14ac="http://schemas.microsoft.com/office/spreadsheetml/2009/9/ac" r="36" ht="15" x14ac:dyDescent="0.2">
      <c r="A36" s="275"/>
      <c r="B36" s="275"/>
      <c r="C36" s="275"/>
      <c r="D36" s="275"/>
      <c r="E36" s="276"/>
      <c r="F36" s="276"/>
      <c r="G36" s="276"/>
      <c r="H36" s="276"/>
      <c r="I36" s="276"/>
      <c r="J36" s="276"/>
      <c r="K36" s="276"/>
      <c r="L36" s="276"/>
      <c r="M36" s="276"/>
      <c r="N36" s="276"/>
      <c r="O36" s="276"/>
      <c r="P36" s="276"/>
      <c r="Q36" s="276"/>
      <c r="R36" s="276"/>
    </row>
    <row xmlns:x14ac="http://schemas.microsoft.com/office/spreadsheetml/2009/9/ac" r="37" ht="15" x14ac:dyDescent="0.2">
      <c r="A37" s="275"/>
      <c r="B37" s="275"/>
      <c r="C37" s="275"/>
      <c r="D37" s="275"/>
    </row>
    <row xmlns:x14ac="http://schemas.microsoft.com/office/spreadsheetml/2009/9/ac" r="38" ht="15" x14ac:dyDescent="0.2">
      <c r="A38" s="275"/>
      <c r="B38" s="275"/>
      <c r="C38" s="275"/>
      <c r="D38" s="275"/>
    </row>
    <row xmlns:x14ac="http://schemas.microsoft.com/office/spreadsheetml/2009/9/ac" r="39" ht="15" x14ac:dyDescent="0.2">
      <c r="A39" s="275"/>
      <c r="B39" s="275"/>
      <c r="C39" s="275"/>
      <c r="D39" s="275"/>
    </row>
    <row xmlns:x14ac="http://schemas.microsoft.com/office/spreadsheetml/2009/9/ac" r="40" ht="15" x14ac:dyDescent="0.2">
      <c r="A40" s="275"/>
      <c r="B40" s="275"/>
      <c r="C40" s="275"/>
      <c r="D40" s="275"/>
    </row>
    <row xmlns:x14ac="http://schemas.microsoft.com/office/spreadsheetml/2009/9/ac" r="46" x14ac:dyDescent="0.2">
      <c r="L46" s="308"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32" t="s">
        <v>31</v>
      </c>
      <c r="C1" s="561" t="s">
        <v>221</v>
      </c>
      <c r="D1" s="319" t="s">
        <v>159</v>
      </c>
      <c r="E1" s="319"/>
      <c r="F1" s="319"/>
      <c r="G1" s="319"/>
      <c r="H1" s="319"/>
      <c r="I1" s="330"/>
      <c r="J1" s="311"/>
      <c r="K1" s="311"/>
      <c r="L1" s="332" t="s">
        <v>31</v>
      </c>
      <c r="M1" s="561" t="s">
        <v>222</v>
      </c>
      <c r="N1" s="319" t="s">
        <v>159</v>
      </c>
      <c r="O1" s="319"/>
      <c r="P1" s="319"/>
      <c r="Q1" s="319"/>
      <c r="R1" s="319"/>
      <c r="S1" s="330"/>
      <c r="T1" s="311"/>
      <c r="U1" s="311"/>
      <c r="V1" s="332" t="s">
        <v>31</v>
      </c>
      <c r="W1" s="561" t="s">
        <v>223</v>
      </c>
      <c r="X1" s="319" t="s">
        <v>159</v>
      </c>
      <c r="Y1" s="319"/>
      <c r="Z1" s="319"/>
      <c r="AA1" s="319"/>
      <c r="AB1" s="319"/>
      <c r="AC1" s="330"/>
      <c r="AD1" s="311"/>
      <c r="AE1" s="311"/>
      <c r="AF1" s="332" t="s">
        <v>31</v>
      </c>
      <c r="AG1" s="561" t="s">
        <v>224</v>
      </c>
      <c r="AH1" s="319" t="s">
        <v>159</v>
      </c>
      <c r="AI1" s="319"/>
      <c r="AJ1" s="319"/>
      <c r="AK1" s="319"/>
      <c r="AL1" s="319"/>
      <c r="AM1" s="330"/>
      <c r="AN1" s="311"/>
      <c r="AO1" s="311"/>
      <c r="AP1" s="332" t="s">
        <v>31</v>
      </c>
      <c r="AQ1" s="561" t="s">
        <v>225</v>
      </c>
      <c r="AR1" s="319" t="s">
        <v>159</v>
      </c>
      <c r="AS1" s="319"/>
      <c r="AT1" s="319"/>
      <c r="AU1" s="319"/>
      <c r="AV1" s="319"/>
      <c r="AW1" s="330"/>
      <c r="AX1" s="311"/>
      <c r="AY1" s="311"/>
      <c r="AZ1" s="332" t="s">
        <v>31</v>
      </c>
      <c r="BA1" s="561" t="s">
        <v>226</v>
      </c>
      <c r="BB1" s="319" t="s">
        <v>159</v>
      </c>
      <c r="BC1" s="319"/>
      <c r="BD1" s="319"/>
      <c r="BE1" s="319"/>
      <c r="BF1" s="319"/>
      <c r="BG1" s="330"/>
      <c r="BH1" s="311"/>
      <c r="BI1" s="311"/>
      <c r="BJ1" s="332" t="s">
        <v>31</v>
      </c>
      <c r="BK1" s="561">
        <v>2019</v>
      </c>
      <c r="BL1" s="319" t="s">
        <v>159</v>
      </c>
      <c r="BM1" s="319"/>
      <c r="BN1" s="319"/>
      <c r="BO1" s="319"/>
      <c r="BP1" s="319"/>
      <c r="BQ1" s="330"/>
      <c r="BR1" s="311"/>
      <c r="BS1" s="311"/>
      <c r="BT1" s="332" t="s">
        <v>31</v>
      </c>
      <c r="BU1" s="561">
        <v>2019</v>
      </c>
      <c r="BV1" s="319" t="s">
        <v>159</v>
      </c>
      <c r="BW1" s="319"/>
      <c r="BX1" s="319"/>
      <c r="BY1" s="319"/>
      <c r="BZ1" s="319"/>
      <c r="CA1" s="330"/>
      <c r="CB1" s="311"/>
      <c r="CC1" s="311"/>
      <c r="CD1" s="332" t="s">
        <v>31</v>
      </c>
      <c r="CE1" s="561">
        <v>2020</v>
      </c>
      <c r="CF1" s="319" t="s">
        <v>159</v>
      </c>
      <c r="CG1" s="319"/>
      <c r="CH1" s="319"/>
      <c r="CI1" s="319"/>
      <c r="CJ1" s="319"/>
      <c r="CK1" s="330"/>
      <c r="CL1" s="311"/>
      <c r="CM1" s="311"/>
      <c r="CN1" s="332" t="s">
        <v>31</v>
      </c>
      <c r="CO1" s="561">
        <v>2021</v>
      </c>
      <c r="CP1" s="319" t="s">
        <v>159</v>
      </c>
      <c r="CQ1" s="319"/>
      <c r="CR1" s="319"/>
      <c r="CS1" s="319"/>
      <c r="CT1" s="319"/>
      <c r="CU1" s="330"/>
      <c r="CV1" s="311"/>
      <c r="CW1" s="311"/>
      <c r="CX1" s="332" t="s">
        <v>31</v>
      </c>
      <c r="CY1" s="561">
        <v>2022</v>
      </c>
      <c r="CZ1" s="319" t="s">
        <v>159</v>
      </c>
      <c r="DA1" s="319"/>
      <c r="DB1" s="319"/>
      <c r="DC1" s="319"/>
      <c r="DD1" s="319"/>
      <c r="DE1" s="330"/>
      <c r="DF1" s="311"/>
      <c r="DG1" s="311"/>
    </row>
    <row xmlns:x14ac="http://schemas.microsoft.com/office/spreadsheetml/2009/9/ac" r="2" s="313" customFormat="true" ht="30" customHeight="true" x14ac:dyDescent="0.25">
      <c r="A2" s="574" t="s">
        <v>261</v>
      </c>
      <c r="B2" s="320" t="s">
        <v>215</v>
      </c>
      <c r="C2" s="273" t="s">
        <v>180</v>
      </c>
      <c r="D2" s="273" t="s">
        <v>160</v>
      </c>
      <c r="E2" s="321"/>
      <c r="F2" s="321"/>
      <c r="G2" s="321"/>
      <c r="H2" s="321"/>
      <c r="I2" s="331"/>
      <c r="J2" s="314" t="s">
        <v>227</v>
      </c>
      <c r="K2" s="314"/>
      <c r="L2" s="320" t="s">
        <v>216</v>
      </c>
      <c r="M2" s="273" t="s">
        <v>180</v>
      </c>
      <c r="N2" s="273" t="s">
        <v>160</v>
      </c>
      <c r="O2" s="321"/>
      <c r="P2" s="321"/>
      <c r="Q2" s="321"/>
      <c r="R2" s="321"/>
      <c r="S2" s="331"/>
      <c r="T2" s="314" t="s">
        <v>227</v>
      </c>
      <c r="U2" s="314"/>
      <c r="V2" s="320" t="s">
        <v>217</v>
      </c>
      <c r="W2" s="273" t="s">
        <v>180</v>
      </c>
      <c r="X2" s="273" t="s">
        <v>160</v>
      </c>
      <c r="Y2" s="321"/>
      <c r="Z2" s="321"/>
      <c r="AA2" s="321"/>
      <c r="AB2" s="321"/>
      <c r="AC2" s="331"/>
      <c r="AD2" s="314" t="s">
        <v>227</v>
      </c>
      <c r="AE2" s="314"/>
      <c r="AF2" s="320" t="s">
        <v>218</v>
      </c>
      <c r="AG2" s="273" t="s">
        <v>180</v>
      </c>
      <c r="AH2" s="273" t="s">
        <v>160</v>
      </c>
      <c r="AI2" s="321"/>
      <c r="AJ2" s="321"/>
      <c r="AK2" s="321"/>
      <c r="AL2" s="321"/>
      <c r="AM2" s="331"/>
      <c r="AN2" s="314" t="s">
        <v>227</v>
      </c>
      <c r="AO2" s="314"/>
      <c r="AP2" s="320" t="s">
        <v>219</v>
      </c>
      <c r="AQ2" s="273" t="s">
        <v>180</v>
      </c>
      <c r="AR2" s="273" t="s">
        <v>160</v>
      </c>
      <c r="AS2" s="321"/>
      <c r="AT2" s="321"/>
      <c r="AU2" s="321"/>
      <c r="AV2" s="321"/>
      <c r="AW2" s="331"/>
      <c r="AX2" s="314" t="s">
        <v>227</v>
      </c>
      <c r="AY2" s="314"/>
      <c r="AZ2" s="320" t="s">
        <v>220</v>
      </c>
      <c r="BA2" s="273" t="s">
        <v>180</v>
      </c>
      <c r="BB2" s="273" t="s">
        <v>160</v>
      </c>
      <c r="BC2" s="321"/>
      <c r="BD2" s="321"/>
      <c r="BE2" s="321"/>
      <c r="BF2" s="321"/>
      <c r="BG2" s="331"/>
      <c r="BH2" s="314" t="s">
        <v>227</v>
      </c>
      <c r="BI2" s="314"/>
      <c r="BJ2" s="320" t="s">
        <v>243</v>
      </c>
      <c r="BK2" s="273" t="s">
        <v>180</v>
      </c>
      <c r="BL2" s="273" t="s">
        <v>160</v>
      </c>
      <c r="BM2" s="321"/>
      <c r="BN2" s="321"/>
      <c r="BO2" s="321"/>
      <c r="BP2" s="321"/>
      <c r="BQ2" s="331"/>
      <c r="BR2" s="314" t="s">
        <v>227</v>
      </c>
      <c r="BS2" s="314"/>
      <c r="BT2" s="320" t="s">
        <v>256</v>
      </c>
      <c r="BU2" s="273" t="s">
        <v>245</v>
      </c>
      <c r="BV2" s="273" t="s">
        <v>246</v>
      </c>
      <c r="BW2" s="321"/>
      <c r="BX2" s="321"/>
      <c r="BY2" s="321"/>
      <c r="BZ2" s="321"/>
      <c r="CA2" s="331"/>
      <c r="CB2" s="314" t="s">
        <v>227</v>
      </c>
      <c r="CC2" s="314"/>
      <c r="CD2" s="320" t="s">
        <v>257</v>
      </c>
      <c r="CE2" s="273" t="s">
        <v>180</v>
      </c>
      <c r="CF2" s="273" t="s">
        <v>160</v>
      </c>
      <c r="CG2" s="321"/>
      <c r="CH2" s="321"/>
      <c r="CI2" s="321"/>
      <c r="CJ2" s="321"/>
      <c r="CK2" s="331"/>
      <c r="CL2" s="314" t="s">
        <v>227</v>
      </c>
      <c r="CM2" s="314"/>
      <c r="CN2" s="320" t="s">
        <v>266</v>
      </c>
      <c r="CO2" s="273" t="s">
        <v>180</v>
      </c>
      <c r="CP2" s="273" t="s">
        <v>160</v>
      </c>
      <c r="CQ2" s="321"/>
      <c r="CR2" s="321"/>
      <c r="CS2" s="321"/>
      <c r="CT2" s="321"/>
      <c r="CU2" s="331"/>
      <c r="CV2" s="314" t="s">
        <v>227</v>
      </c>
      <c r="CW2" s="314"/>
      <c r="CX2" s="320" t="s">
        <v>268</v>
      </c>
      <c r="CY2" s="273" t="s">
        <v>180</v>
      </c>
      <c r="CZ2" s="273" t="s">
        <v>160</v>
      </c>
      <c r="DA2" s="321"/>
      <c r="DB2" s="321"/>
      <c r="DC2" s="321"/>
      <c r="DD2" s="321"/>
      <c r="DE2" s="331"/>
      <c r="DF2" s="314" t="s">
        <v>227</v>
      </c>
      <c r="DG2" s="314"/>
    </row>
    <row xmlns:x14ac="http://schemas.microsoft.com/office/spreadsheetml/2009/9/ac" r="3" s="253" customFormat="true" ht="18" customHeight="true" x14ac:dyDescent="0.25">
      <c r="A3" s="574"/>
      <c r="B3" s="361" t="s">
        <v>172</v>
      </c>
      <c r="C3" s="362" t="s">
        <v>56</v>
      </c>
      <c r="D3" s="363" t="s">
        <v>7</v>
      </c>
      <c r="E3" s="363" t="s">
        <v>1</v>
      </c>
      <c r="F3" s="363" t="s">
        <v>2</v>
      </c>
      <c r="G3" s="363" t="s">
        <v>16</v>
      </c>
      <c r="H3" s="363" t="s">
        <v>17</v>
      </c>
      <c r="I3" s="364" t="s">
        <v>18</v>
      </c>
      <c r="J3" s="251"/>
      <c r="K3" s="251"/>
      <c r="L3" s="361" t="s">
        <v>172</v>
      </c>
      <c r="M3" s="362" t="s">
        <v>56</v>
      </c>
      <c r="N3" s="363" t="s">
        <v>7</v>
      </c>
      <c r="O3" s="363" t="s">
        <v>1</v>
      </c>
      <c r="P3" s="363" t="s">
        <v>2</v>
      </c>
      <c r="Q3" s="363" t="s">
        <v>16</v>
      </c>
      <c r="R3" s="363" t="s">
        <v>17</v>
      </c>
      <c r="S3" s="364" t="s">
        <v>18</v>
      </c>
      <c r="T3" s="251"/>
      <c r="U3" s="251"/>
      <c r="V3" s="361" t="s">
        <v>172</v>
      </c>
      <c r="W3" s="362" t="s">
        <v>56</v>
      </c>
      <c r="X3" s="363" t="s">
        <v>7</v>
      </c>
      <c r="Y3" s="363" t="s">
        <v>1</v>
      </c>
      <c r="Z3" s="363" t="s">
        <v>2</v>
      </c>
      <c r="AA3" s="363" t="s">
        <v>16</v>
      </c>
      <c r="AB3" s="363" t="s">
        <v>17</v>
      </c>
      <c r="AC3" s="364" t="s">
        <v>18</v>
      </c>
      <c r="AD3" s="251"/>
      <c r="AE3" s="251"/>
      <c r="AF3" s="361" t="s">
        <v>172</v>
      </c>
      <c r="AG3" s="362" t="s">
        <v>56</v>
      </c>
      <c r="AH3" s="363" t="s">
        <v>7</v>
      </c>
      <c r="AI3" s="363" t="s">
        <v>1</v>
      </c>
      <c r="AJ3" s="363" t="s">
        <v>2</v>
      </c>
      <c r="AK3" s="363" t="s">
        <v>16</v>
      </c>
      <c r="AL3" s="363" t="s">
        <v>17</v>
      </c>
      <c r="AM3" s="364" t="s">
        <v>18</v>
      </c>
      <c r="AN3" s="251"/>
      <c r="AO3" s="251"/>
      <c r="AP3" s="361" t="s">
        <v>172</v>
      </c>
      <c r="AQ3" s="362" t="s">
        <v>56</v>
      </c>
      <c r="AR3" s="363" t="s">
        <v>7</v>
      </c>
      <c r="AS3" s="363" t="s">
        <v>1</v>
      </c>
      <c r="AT3" s="363" t="s">
        <v>2</v>
      </c>
      <c r="AU3" s="363" t="s">
        <v>16</v>
      </c>
      <c r="AV3" s="363" t="s">
        <v>17</v>
      </c>
      <c r="AW3" s="364" t="s">
        <v>18</v>
      </c>
      <c r="AX3" s="251"/>
      <c r="AY3" s="251"/>
      <c r="AZ3" s="361" t="s">
        <v>172</v>
      </c>
      <c r="BA3" s="362" t="s">
        <v>56</v>
      </c>
      <c r="BB3" s="363" t="s">
        <v>7</v>
      </c>
      <c r="BC3" s="363" t="s">
        <v>1</v>
      </c>
      <c r="BD3" s="363" t="s">
        <v>2</v>
      </c>
      <c r="BE3" s="363" t="s">
        <v>16</v>
      </c>
      <c r="BF3" s="363" t="s">
        <v>17</v>
      </c>
      <c r="BG3" s="364" t="s">
        <v>18</v>
      </c>
      <c r="BH3" s="251"/>
      <c r="BI3" s="251"/>
      <c r="BJ3" s="361" t="s">
        <v>172</v>
      </c>
      <c r="BK3" s="362" t="s">
        <v>56</v>
      </c>
      <c r="BL3" s="363" t="s">
        <v>7</v>
      </c>
      <c r="BM3" s="363" t="s">
        <v>1</v>
      </c>
      <c r="BN3" s="363" t="s">
        <v>2</v>
      </c>
      <c r="BO3" s="363" t="s">
        <v>16</v>
      </c>
      <c r="BP3" s="363" t="s">
        <v>17</v>
      </c>
      <c r="BQ3" s="364" t="s">
        <v>18</v>
      </c>
      <c r="BR3" s="251"/>
      <c r="BS3" s="251"/>
      <c r="BT3" s="361" t="s">
        <v>172</v>
      </c>
      <c r="BU3" s="362" t="s">
        <v>56</v>
      </c>
      <c r="BV3" s="363" t="s">
        <v>7</v>
      </c>
      <c r="BW3" s="363" t="s">
        <v>1</v>
      </c>
      <c r="BX3" s="363" t="s">
        <v>2</v>
      </c>
      <c r="BY3" s="363" t="s">
        <v>16</v>
      </c>
      <c r="BZ3" s="363" t="s">
        <v>17</v>
      </c>
      <c r="CA3" s="364" t="s">
        <v>18</v>
      </c>
      <c r="CB3" s="251"/>
      <c r="CC3" s="251"/>
      <c r="CD3" s="361" t="s">
        <v>172</v>
      </c>
      <c r="CE3" s="362" t="s">
        <v>56</v>
      </c>
      <c r="CF3" s="363" t="s">
        <v>7</v>
      </c>
      <c r="CG3" s="363" t="s">
        <v>1</v>
      </c>
      <c r="CH3" s="363" t="s">
        <v>2</v>
      </c>
      <c r="CI3" s="363" t="s">
        <v>16</v>
      </c>
      <c r="CJ3" s="363" t="s">
        <v>17</v>
      </c>
      <c r="CK3" s="364" t="s">
        <v>18</v>
      </c>
      <c r="CL3" s="251"/>
      <c r="CM3" s="251"/>
      <c r="CN3" s="361" t="s">
        <v>172</v>
      </c>
      <c r="CO3" s="362" t="s">
        <v>56</v>
      </c>
      <c r="CP3" s="363" t="s">
        <v>7</v>
      </c>
      <c r="CQ3" s="363" t="s">
        <v>1</v>
      </c>
      <c r="CR3" s="363" t="s">
        <v>2</v>
      </c>
      <c r="CS3" s="363" t="s">
        <v>16</v>
      </c>
      <c r="CT3" s="363" t="s">
        <v>17</v>
      </c>
      <c r="CU3" s="364" t="s">
        <v>18</v>
      </c>
      <c r="CV3" s="251"/>
      <c r="CW3" s="251"/>
      <c r="CX3" s="361" t="s">
        <v>172</v>
      </c>
      <c r="CY3" s="362" t="s">
        <v>56</v>
      </c>
      <c r="CZ3" s="363" t="s">
        <v>7</v>
      </c>
      <c r="DA3" s="363" t="s">
        <v>1</v>
      </c>
      <c r="DB3" s="363" t="s">
        <v>2</v>
      </c>
      <c r="DC3" s="363" t="s">
        <v>16</v>
      </c>
      <c r="DD3" s="363" t="s">
        <v>17</v>
      </c>
      <c r="DE3" s="364" t="s">
        <v>18</v>
      </c>
      <c r="DF3" s="251"/>
      <c r="DG3" s="251"/>
      <c r="DH3" s="252"/>
      <c r="DR3" s="252"/>
      <c r="EB3" s="252"/>
      <c r="EL3" s="252"/>
      <c r="EV3" s="252"/>
      <c r="FF3" s="252"/>
      <c r="FP3" s="252"/>
      <c r="FZ3" s="252"/>
      <c r="GJ3" s="252"/>
      <c r="GT3" s="252"/>
      <c r="HD3" s="252"/>
      <c r="HN3" s="252"/>
      <c r="HX3" s="252"/>
    </row>
    <row xmlns:x14ac="http://schemas.microsoft.com/office/spreadsheetml/2009/9/ac" r="4" s="4" customFormat="true" x14ac:dyDescent="0.25">
      <c r="A4" s="389" t="str">
        <f>IF(ISBLANK('Data Summary'!A6),"",'Data Summary'!A6)</f>
        <v>BEN_2010_UIS</v>
      </c>
      <c r="B4" s="123"/>
      <c r="C4" s="92" t="s">
        <v>3</v>
      </c>
      <c r="D4" s="7"/>
      <c r="E4" s="7"/>
      <c r="F4" s="7"/>
      <c r="G4" s="7"/>
      <c r="H4" s="7"/>
      <c r="I4" s="26"/>
      <c r="J4" s="24"/>
      <c r="K4" s="24"/>
      <c r="L4" s="135"/>
      <c r="M4" s="92" t="s">
        <v>3</v>
      </c>
      <c r="N4" s="7"/>
      <c r="O4" s="7"/>
      <c r="P4" s="7"/>
      <c r="Q4" s="7"/>
      <c r="R4" s="7"/>
      <c r="S4" s="26"/>
      <c r="T4" s="24"/>
      <c r="U4" s="24"/>
      <c r="V4" s="123"/>
      <c r="W4" s="92" t="s">
        <v>3</v>
      </c>
      <c r="X4" s="7"/>
      <c r="Y4" s="7"/>
      <c r="Z4" s="7"/>
      <c r="AA4" s="7"/>
      <c r="AB4" s="7"/>
      <c r="AC4" s="26"/>
      <c r="AD4" s="24"/>
      <c r="AE4" s="24"/>
      <c r="AF4" s="135"/>
      <c r="AG4" s="92" t="s">
        <v>3</v>
      </c>
      <c r="AH4" s="7"/>
      <c r="AI4" s="7"/>
      <c r="AJ4" s="7"/>
      <c r="AK4" s="7"/>
      <c r="AL4" s="7"/>
      <c r="AM4" s="26"/>
      <c r="AN4" s="24"/>
      <c r="AO4" s="24"/>
      <c r="AP4" s="135"/>
      <c r="AQ4" s="92" t="s">
        <v>3</v>
      </c>
      <c r="AR4" s="7"/>
      <c r="AS4" s="7"/>
      <c r="AT4" s="7"/>
      <c r="AU4" s="7"/>
      <c r="AV4" s="7"/>
      <c r="AW4" s="26"/>
      <c r="AX4" s="24"/>
      <c r="AY4" s="24"/>
      <c r="AZ4" s="135"/>
      <c r="BA4" s="92" t="s">
        <v>3</v>
      </c>
      <c r="BB4" s="7"/>
      <c r="BC4" s="7"/>
      <c r="BD4" s="7"/>
      <c r="BE4" s="7"/>
      <c r="BF4" s="7"/>
      <c r="BG4" s="26"/>
      <c r="BH4" s="24"/>
      <c r="BI4" s="24"/>
      <c r="BJ4" s="135"/>
      <c r="BK4" s="92" t="s">
        <v>3</v>
      </c>
      <c r="BL4" s="7"/>
      <c r="BM4" s="7"/>
      <c r="BN4" s="7"/>
      <c r="BO4" s="7"/>
      <c r="BP4" s="7"/>
      <c r="BQ4" s="26"/>
      <c r="BR4" s="24"/>
      <c r="BS4" s="24"/>
      <c r="BT4" s="135"/>
      <c r="BU4" s="92" t="s">
        <v>3</v>
      </c>
      <c r="BV4" s="7"/>
      <c r="BW4" s="7"/>
      <c r="BX4" s="7"/>
      <c r="BY4" s="7"/>
      <c r="BZ4" s="7"/>
      <c r="CA4" s="26"/>
      <c r="CB4" s="24"/>
      <c r="CC4" s="24"/>
      <c r="CD4" s="135"/>
      <c r="CE4" s="92" t="s">
        <v>3</v>
      </c>
      <c r="CF4" s="7"/>
      <c r="CG4" s="7"/>
      <c r="CH4" s="7"/>
      <c r="CI4" s="7"/>
      <c r="CJ4" s="7"/>
      <c r="CK4" s="26"/>
      <c r="CL4" s="24"/>
      <c r="CM4" s="24"/>
      <c r="CN4" s="135"/>
      <c r="CO4" s="92" t="s">
        <v>3</v>
      </c>
      <c r="CP4" s="7"/>
      <c r="CQ4" s="7"/>
      <c r="CR4" s="7"/>
      <c r="CS4" s="7"/>
      <c r="CT4" s="7"/>
      <c r="CU4" s="26"/>
      <c r="CV4" s="24"/>
      <c r="CW4" s="24"/>
      <c r="CX4" s="135"/>
      <c r="CY4" s="92" t="s">
        <v>3</v>
      </c>
      <c r="CZ4" s="7"/>
      <c r="DA4" s="7"/>
      <c r="DB4" s="7"/>
      <c r="DC4" s="7"/>
      <c r="DD4" s="7"/>
      <c r="DE4" s="26"/>
      <c r="DF4" s="24"/>
      <c r="DG4" s="24"/>
      <c r="DH4" s="131"/>
      <c r="DR4" s="131"/>
      <c r="EB4" s="131"/>
      <c r="EL4" s="131"/>
      <c r="EV4" s="131"/>
      <c r="FF4" s="131"/>
      <c r="FP4" s="131"/>
      <c r="FZ4" s="131"/>
      <c r="GJ4" s="131"/>
      <c r="GT4" s="131"/>
      <c r="HD4" s="131"/>
      <c r="HN4" s="131"/>
      <c r="HX4" s="131"/>
    </row>
    <row xmlns:x14ac="http://schemas.microsoft.com/office/spreadsheetml/2009/9/ac" r="5" s="4" customFormat="true" x14ac:dyDescent="0.25">
      <c r="A5" s="389" t="str">
        <f ca="true">IF(ISBLANK('Data Summary'!A7),"",'Data Summary'!A7)</f>
        <v>BEN_2011_UIS</v>
      </c>
      <c r="B5" s="123"/>
      <c r="C5" s="92" t="s">
        <v>25</v>
      </c>
      <c r="D5" s="7"/>
      <c r="E5" s="7"/>
      <c r="F5" s="7"/>
      <c r="G5" s="7"/>
      <c r="H5" s="7"/>
      <c r="I5" s="26"/>
      <c r="J5" s="24"/>
      <c r="K5" s="24"/>
      <c r="L5" s="135"/>
      <c r="M5" s="92" t="s">
        <v>25</v>
      </c>
      <c r="N5" s="7"/>
      <c r="O5" s="7"/>
      <c r="P5" s="7"/>
      <c r="Q5" s="7"/>
      <c r="R5" s="7"/>
      <c r="S5" s="26"/>
      <c r="T5" s="24"/>
      <c r="U5" s="24"/>
      <c r="V5" s="123"/>
      <c r="W5" s="92" t="s">
        <v>25</v>
      </c>
      <c r="X5" s="7"/>
      <c r="Y5" s="7"/>
      <c r="Z5" s="7"/>
      <c r="AA5" s="7"/>
      <c r="AB5" s="7"/>
      <c r="AC5" s="26"/>
      <c r="AD5" s="24"/>
      <c r="AE5" s="24"/>
      <c r="AF5" s="135"/>
      <c r="AG5" s="92" t="s">
        <v>25</v>
      </c>
      <c r="AH5" s="7"/>
      <c r="AI5" s="7"/>
      <c r="AJ5" s="7"/>
      <c r="AK5" s="7"/>
      <c r="AL5" s="7"/>
      <c r="AM5" s="26"/>
      <c r="AN5" s="24"/>
      <c r="AO5" s="24"/>
      <c r="AP5" s="135"/>
      <c r="AQ5" s="92" t="s">
        <v>25</v>
      </c>
      <c r="AR5" s="7"/>
      <c r="AS5" s="7"/>
      <c r="AT5" s="7"/>
      <c r="AU5" s="7"/>
      <c r="AV5" s="7"/>
      <c r="AW5" s="26"/>
      <c r="AX5" s="24"/>
      <c r="AY5" s="24"/>
      <c r="AZ5" s="135"/>
      <c r="BA5" s="92" t="s">
        <v>25</v>
      </c>
      <c r="BB5" s="7"/>
      <c r="BC5" s="7"/>
      <c r="BD5" s="7"/>
      <c r="BE5" s="7"/>
      <c r="BF5" s="7"/>
      <c r="BG5" s="26"/>
      <c r="BH5" s="24"/>
      <c r="BI5" s="24"/>
      <c r="BJ5" s="135"/>
      <c r="BK5" s="92" t="s">
        <v>25</v>
      </c>
      <c r="BL5" s="7"/>
      <c r="BM5" s="7"/>
      <c r="BN5" s="7"/>
      <c r="BO5" s="7"/>
      <c r="BP5" s="7"/>
      <c r="BQ5" s="26"/>
      <c r="BR5" s="24"/>
      <c r="BS5" s="24"/>
      <c r="BT5" s="135"/>
      <c r="BU5" s="92" t="s">
        <v>25</v>
      </c>
      <c r="BV5" s="7"/>
      <c r="BW5" s="7"/>
      <c r="BX5" s="7"/>
      <c r="BY5" s="7"/>
      <c r="BZ5" s="7"/>
      <c r="CA5" s="26"/>
      <c r="CB5" s="24"/>
      <c r="CC5" s="24"/>
      <c r="CD5" s="135"/>
      <c r="CE5" s="92" t="s">
        <v>25</v>
      </c>
      <c r="CF5" s="7"/>
      <c r="CG5" s="7"/>
      <c r="CH5" s="7"/>
      <c r="CI5" s="7"/>
      <c r="CJ5" s="7"/>
      <c r="CK5" s="26"/>
      <c r="CL5" s="24"/>
      <c r="CM5" s="24"/>
      <c r="CN5" s="135"/>
      <c r="CO5" s="92" t="s">
        <v>25</v>
      </c>
      <c r="CP5" s="7"/>
      <c r="CQ5" s="7"/>
      <c r="CR5" s="7"/>
      <c r="CS5" s="7"/>
      <c r="CT5" s="7"/>
      <c r="CU5" s="26"/>
      <c r="CV5" s="24"/>
      <c r="CW5" s="24"/>
      <c r="CX5" s="135"/>
      <c r="CY5" s="92" t="s">
        <v>25</v>
      </c>
      <c r="CZ5" s="7"/>
      <c r="DA5" s="7"/>
      <c r="DB5" s="7"/>
      <c r="DC5" s="7"/>
      <c r="DD5" s="7"/>
      <c r="DE5" s="26"/>
      <c r="DF5" s="24"/>
      <c r="DG5" s="24"/>
      <c r="DH5" s="131"/>
      <c r="DR5" s="131"/>
      <c r="EB5" s="131"/>
      <c r="EL5" s="131"/>
      <c r="EV5" s="131"/>
      <c r="FF5" s="131"/>
      <c r="FP5" s="131"/>
      <c r="FZ5" s="131"/>
      <c r="GJ5" s="131"/>
      <c r="GT5" s="131"/>
      <c r="HD5" s="131"/>
      <c r="HN5" s="131"/>
      <c r="HX5" s="131"/>
    </row>
    <row xmlns:x14ac="http://schemas.microsoft.com/office/spreadsheetml/2009/9/ac" r="6" s="4" customFormat="true" ht="15.6" customHeight="true" x14ac:dyDescent="0.25">
      <c r="A6" s="389" t="str">
        <f ca="true">IF(ISBLANK('Data Summary'!A8),"",'Data Summary'!A8)</f>
        <v>BEN_2013_UIS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1"/>
      <c r="DR6" s="131"/>
      <c r="EB6" s="131"/>
      <c r="EL6" s="131"/>
      <c r="EV6" s="131"/>
      <c r="FF6" s="131"/>
      <c r="FP6" s="131"/>
      <c r="FZ6" s="131"/>
      <c r="GJ6" s="131"/>
      <c r="GT6" s="131"/>
      <c r="HD6" s="131"/>
      <c r="HN6" s="131"/>
      <c r="HX6" s="131"/>
    </row>
    <row xmlns:x14ac="http://schemas.microsoft.com/office/spreadsheetml/2009/9/ac" r="7" s="4" customFormat="true" x14ac:dyDescent="0.25">
      <c r="A7" s="389" t="str">
        <f ca="true">IF(ISBLANK('Data Summary'!A9),"",'Data Summary'!A9)</f>
        <v>BEN_2014_UIS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79"/>
      <c r="AS7" s="7"/>
      <c r="AT7" s="7"/>
      <c r="AU7" s="7"/>
      <c r="AV7" s="7"/>
      <c r="AW7" s="26"/>
      <c r="AX7" s="24"/>
      <c r="AY7" s="24"/>
      <c r="AZ7" s="123"/>
      <c r="BA7" s="93" t="s">
        <v>141</v>
      </c>
      <c r="BB7" s="79"/>
      <c r="BC7" s="7"/>
      <c r="BD7" s="7"/>
      <c r="BE7" s="7"/>
      <c r="BF7" s="7"/>
      <c r="BG7" s="26"/>
      <c r="BH7" s="24"/>
      <c r="BI7" s="24"/>
      <c r="BJ7" s="123"/>
      <c r="BK7" s="93" t="s">
        <v>141</v>
      </c>
      <c r="BL7" s="79"/>
      <c r="BM7" s="7"/>
      <c r="BN7" s="7"/>
      <c r="BO7" s="7"/>
      <c r="BP7" s="7"/>
      <c r="BQ7" s="26"/>
      <c r="BR7" s="24"/>
      <c r="BS7" s="24"/>
      <c r="BT7" s="123"/>
      <c r="BU7" s="93" t="s">
        <v>141</v>
      </c>
      <c r="BV7" s="79"/>
      <c r="BW7" s="7"/>
      <c r="BX7" s="7"/>
      <c r="BY7" s="7"/>
      <c r="BZ7" s="7"/>
      <c r="CA7" s="26"/>
      <c r="CB7" s="24"/>
      <c r="CC7" s="24"/>
      <c r="CD7" s="123"/>
      <c r="CE7" s="93" t="s">
        <v>141</v>
      </c>
      <c r="CF7" s="79"/>
      <c r="CG7" s="7"/>
      <c r="CH7" s="7"/>
      <c r="CI7" s="7"/>
      <c r="CJ7" s="7"/>
      <c r="CK7" s="26"/>
      <c r="CL7" s="24"/>
      <c r="CM7" s="24"/>
      <c r="CN7" s="123"/>
      <c r="CO7" s="93" t="s">
        <v>141</v>
      </c>
      <c r="CP7" s="79"/>
      <c r="CQ7" s="7"/>
      <c r="CR7" s="7"/>
      <c r="CS7" s="7"/>
      <c r="CT7" s="7"/>
      <c r="CU7" s="26"/>
      <c r="CV7" s="24"/>
      <c r="CW7" s="24"/>
      <c r="CX7" s="123"/>
      <c r="CY7" s="93" t="s">
        <v>141</v>
      </c>
      <c r="CZ7" s="79"/>
      <c r="DA7" s="7"/>
      <c r="DB7" s="7"/>
      <c r="DC7" s="7"/>
      <c r="DD7" s="7"/>
      <c r="DE7" s="26"/>
      <c r="DF7" s="24"/>
      <c r="DG7" s="24"/>
      <c r="DH7" s="131"/>
      <c r="DR7" s="131"/>
      <c r="EB7" s="131"/>
      <c r="EL7" s="131"/>
      <c r="EV7" s="131"/>
      <c r="FF7" s="131"/>
      <c r="FP7" s="131"/>
      <c r="FZ7" s="131"/>
      <c r="GJ7" s="131"/>
      <c r="GT7" s="131"/>
      <c r="HD7" s="131"/>
      <c r="HN7" s="131"/>
      <c r="HX7" s="131"/>
    </row>
    <row xmlns:x14ac="http://schemas.microsoft.com/office/spreadsheetml/2009/9/ac" r="8" s="4" customFormat="true" x14ac:dyDescent="0.25">
      <c r="A8" s="389" t="str">
        <f ca="true">IF(ISBLANK('Data Summary'!A10),"",'Data Summary'!A10)</f>
        <v>BEN_2015_UIS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1"/>
      <c r="DR8" s="131"/>
      <c r="EB8" s="131"/>
      <c r="EL8" s="131"/>
      <c r="EV8" s="131"/>
      <c r="FF8" s="131"/>
      <c r="FP8" s="131"/>
      <c r="FZ8" s="131"/>
      <c r="GJ8" s="131"/>
      <c r="GT8" s="131"/>
      <c r="HD8" s="131"/>
      <c r="HN8" s="131"/>
      <c r="HX8" s="131"/>
    </row>
    <row xmlns:x14ac="http://schemas.microsoft.com/office/spreadsheetml/2009/9/ac" r="9" s="4" customFormat="true" x14ac:dyDescent="0.25">
      <c r="A9" s="389" t="str">
        <f ca="true">IF(ISBLANK('Data Summary'!A11),"",'Data Summary'!A11)</f>
        <v>BEN_2016_UIS</v>
      </c>
      <c r="B9" s="123"/>
      <c r="C9" s="93" t="s">
        <v>175</v>
      </c>
      <c r="D9" s="19"/>
      <c r="E9" s="7"/>
      <c r="F9" s="7"/>
      <c r="G9" s="7"/>
      <c r="H9" s="7"/>
      <c r="I9" s="26"/>
      <c r="J9" s="24"/>
      <c r="K9" s="24"/>
      <c r="L9" s="135"/>
      <c r="M9" s="93" t="s">
        <v>175</v>
      </c>
      <c r="N9" s="19"/>
      <c r="O9" s="7"/>
      <c r="P9" s="7"/>
      <c r="Q9" s="7"/>
      <c r="R9" s="7"/>
      <c r="S9" s="26"/>
      <c r="T9" s="24"/>
      <c r="U9" s="24"/>
      <c r="V9" s="123"/>
      <c r="W9" s="93" t="s">
        <v>175</v>
      </c>
      <c r="X9" s="19"/>
      <c r="Y9" s="7"/>
      <c r="Z9" s="7"/>
      <c r="AA9" s="7"/>
      <c r="AB9" s="7"/>
      <c r="AC9" s="26"/>
      <c r="AD9" s="24"/>
      <c r="AE9" s="24"/>
      <c r="AF9" s="135"/>
      <c r="AG9" s="93" t="s">
        <v>175</v>
      </c>
      <c r="AH9" s="19"/>
      <c r="AI9" s="7"/>
      <c r="AJ9" s="7"/>
      <c r="AK9" s="7"/>
      <c r="AL9" s="7"/>
      <c r="AM9" s="26"/>
      <c r="AN9" s="24"/>
      <c r="AO9" s="24"/>
      <c r="AP9" s="135"/>
      <c r="AQ9" s="93" t="s">
        <v>175</v>
      </c>
      <c r="AR9" s="19"/>
      <c r="AS9" s="7"/>
      <c r="AT9" s="7"/>
      <c r="AU9" s="7"/>
      <c r="AV9" s="7"/>
      <c r="AW9" s="26"/>
      <c r="AX9" s="24"/>
      <c r="AY9" s="24"/>
      <c r="AZ9" s="135"/>
      <c r="BA9" s="93" t="s">
        <v>175</v>
      </c>
      <c r="BB9" s="19"/>
      <c r="BC9" s="7"/>
      <c r="BD9" s="7"/>
      <c r="BE9" s="7"/>
      <c r="BF9" s="7"/>
      <c r="BG9" s="26"/>
      <c r="BH9" s="24"/>
      <c r="BI9" s="24"/>
      <c r="BJ9" s="135"/>
      <c r="BK9" s="93" t="s">
        <v>175</v>
      </c>
      <c r="BL9" s="19"/>
      <c r="BM9" s="7"/>
      <c r="BN9" s="7"/>
      <c r="BO9" s="7"/>
      <c r="BP9" s="7"/>
      <c r="BQ9" s="26"/>
      <c r="BR9" s="24"/>
      <c r="BS9" s="24"/>
      <c r="BT9" s="135"/>
      <c r="BU9" s="93" t="s">
        <v>175</v>
      </c>
      <c r="BV9" s="19"/>
      <c r="BW9" s="7"/>
      <c r="BX9" s="7"/>
      <c r="BY9" s="7"/>
      <c r="BZ9" s="7"/>
      <c r="CA9" s="26"/>
      <c r="CB9" s="24"/>
      <c r="CC9" s="24"/>
      <c r="CD9" s="135"/>
      <c r="CE9" s="93" t="s">
        <v>175</v>
      </c>
      <c r="CF9" s="19">
        <v>48.694875511843534</v>
      </c>
      <c r="CG9" s="7"/>
      <c r="CH9" s="7"/>
      <c r="CI9" s="7"/>
      <c r="CJ9" s="7">
        <v>50.640219999999999</v>
      </c>
      <c r="CK9" s="26">
        <v>46.701569999999997</v>
      </c>
      <c r="CL9" s="24"/>
      <c r="CM9" s="24"/>
      <c r="CN9" s="135"/>
      <c r="CO9" s="93" t="s">
        <v>175</v>
      </c>
      <c r="CP9" s="19"/>
      <c r="CQ9" s="7"/>
      <c r="CR9" s="7"/>
      <c r="CS9" s="7"/>
      <c r="CT9" s="7"/>
      <c r="CU9" s="26"/>
      <c r="CV9" s="24"/>
      <c r="CW9" s="24"/>
      <c r="CX9" s="135"/>
      <c r="CY9" s="93" t="s">
        <v>175</v>
      </c>
      <c r="CZ9" s="19"/>
      <c r="DA9" s="7"/>
      <c r="DB9" s="7"/>
      <c r="DC9" s="7"/>
      <c r="DD9" s="7"/>
      <c r="DE9" s="26">
        <v>97.515643433380035</v>
      </c>
      <c r="DF9" s="24"/>
      <c r="DG9" s="24"/>
      <c r="DH9" s="131"/>
      <c r="DR9" s="131"/>
      <c r="EB9" s="131"/>
      <c r="EL9" s="131"/>
      <c r="EV9" s="131"/>
      <c r="FF9" s="131"/>
      <c r="FP9" s="131"/>
      <c r="FZ9" s="131"/>
      <c r="GJ9" s="131"/>
      <c r="GT9" s="131"/>
      <c r="HD9" s="131"/>
      <c r="HN9" s="131"/>
      <c r="HX9" s="131"/>
    </row>
    <row xmlns:x14ac="http://schemas.microsoft.com/office/spreadsheetml/2009/9/ac" r="10" s="2" customFormat="true" ht="86.45" customHeight="true" x14ac:dyDescent="0.25">
      <c r="A10" s="389" t="str">
        <f ca="true">IF(ISBLANK('Data Summary'!A12),"",'Data Summary'!A12)</f>
        <v>BEN_2019_UIS</v>
      </c>
      <c r="B10" s="126" t="s">
        <v>12</v>
      </c>
      <c r="C10" s="576" t="s">
        <v>164</v>
      </c>
      <c r="D10" s="576"/>
      <c r="E10" s="576"/>
      <c r="F10" s="576"/>
      <c r="G10" s="576"/>
      <c r="H10" s="576"/>
      <c r="I10" s="577"/>
      <c r="J10" s="11"/>
      <c r="K10" s="11"/>
      <c r="L10" s="126" t="s">
        <v>12</v>
      </c>
      <c r="M10" s="576" t="s">
        <v>164</v>
      </c>
      <c r="N10" s="576"/>
      <c r="O10" s="576"/>
      <c r="P10" s="576"/>
      <c r="Q10" s="576"/>
      <c r="R10" s="576"/>
      <c r="S10" s="577"/>
      <c r="T10" s="11"/>
      <c r="U10" s="11"/>
      <c r="V10" s="126" t="s">
        <v>12</v>
      </c>
      <c r="W10" s="576" t="s">
        <v>164</v>
      </c>
      <c r="X10" s="576"/>
      <c r="Y10" s="576"/>
      <c r="Z10" s="576"/>
      <c r="AA10" s="576"/>
      <c r="AB10" s="576"/>
      <c r="AC10" s="577"/>
      <c r="AD10" s="11"/>
      <c r="AE10" s="11"/>
      <c r="AF10" s="126" t="s">
        <v>12</v>
      </c>
      <c r="AG10" s="576" t="s">
        <v>164</v>
      </c>
      <c r="AH10" s="576"/>
      <c r="AI10" s="576"/>
      <c r="AJ10" s="576"/>
      <c r="AK10" s="576"/>
      <c r="AL10" s="576"/>
      <c r="AM10" s="577"/>
      <c r="AN10" s="11"/>
      <c r="AO10" s="11"/>
      <c r="AP10" s="126" t="s">
        <v>12</v>
      </c>
      <c r="AQ10" s="576" t="s">
        <v>164</v>
      </c>
      <c r="AR10" s="576"/>
      <c r="AS10" s="576"/>
      <c r="AT10" s="576"/>
      <c r="AU10" s="576"/>
      <c r="AV10" s="576"/>
      <c r="AW10" s="577"/>
      <c r="AX10" s="11"/>
      <c r="AY10" s="11"/>
      <c r="AZ10" s="126" t="s">
        <v>12</v>
      </c>
      <c r="BA10" s="576" t="s">
        <v>164</v>
      </c>
      <c r="BB10" s="576"/>
      <c r="BC10" s="576"/>
      <c r="BD10" s="576"/>
      <c r="BE10" s="576"/>
      <c r="BF10" s="576"/>
      <c r="BG10" s="577"/>
      <c r="BH10" s="11"/>
      <c r="BI10" s="11"/>
      <c r="BJ10" s="126" t="s">
        <v>12</v>
      </c>
      <c r="BK10" s="576" t="s">
        <v>164</v>
      </c>
      <c r="BL10" s="576"/>
      <c r="BM10" s="576"/>
      <c r="BN10" s="576"/>
      <c r="BO10" s="576"/>
      <c r="BP10" s="576"/>
      <c r="BQ10" s="577"/>
      <c r="BR10" s="11"/>
      <c r="BS10" s="11"/>
      <c r="BT10" s="126" t="s">
        <v>12</v>
      </c>
      <c r="BU10" s="576" t="s">
        <v>164</v>
      </c>
      <c r="BV10" s="576"/>
      <c r="BW10" s="576"/>
      <c r="BX10" s="576"/>
      <c r="BY10" s="576"/>
      <c r="BZ10" s="576"/>
      <c r="CA10" s="577"/>
      <c r="CB10" s="11"/>
      <c r="CC10" s="11"/>
      <c r="CD10" s="126" t="s">
        <v>12</v>
      </c>
      <c r="CE10" s="572" t="s">
        <v>259</v>
      </c>
      <c r="CF10" s="572"/>
      <c r="CG10" s="572"/>
      <c r="CH10" s="572"/>
      <c r="CI10" s="572"/>
      <c r="CJ10" s="572"/>
      <c r="CK10" s="573"/>
      <c r="CL10" s="11"/>
      <c r="CM10" s="11"/>
      <c r="CN10" s="126" t="s">
        <v>12</v>
      </c>
      <c r="CO10" s="572" t="s">
        <v>267</v>
      </c>
      <c r="CP10" s="572"/>
      <c r="CQ10" s="572"/>
      <c r="CR10" s="572"/>
      <c r="CS10" s="572"/>
      <c r="CT10" s="572"/>
      <c r="CU10" s="573"/>
      <c r="CV10" s="11"/>
      <c r="CW10" s="11"/>
      <c r="CX10" s="126" t="s">
        <v>12</v>
      </c>
      <c r="CY10" s="572"/>
      <c r="CZ10" s="572"/>
      <c r="DA10" s="572"/>
      <c r="DB10" s="572"/>
      <c r="DC10" s="572"/>
      <c r="DD10" s="572"/>
      <c r="DE10" s="573"/>
      <c r="DF10" s="11"/>
      <c r="DG10" s="11"/>
      <c r="DH10" s="134"/>
      <c r="DR10" s="134"/>
      <c r="EB10" s="134"/>
      <c r="EL10" s="134"/>
      <c r="EV10" s="134"/>
      <c r="FF10" s="134"/>
      <c r="FP10" s="134"/>
      <c r="FZ10" s="134"/>
      <c r="GJ10" s="134"/>
      <c r="GT10" s="134"/>
      <c r="HD10" s="134"/>
      <c r="HN10" s="134"/>
      <c r="HX10" s="134"/>
    </row>
    <row xmlns:x14ac="http://schemas.microsoft.com/office/spreadsheetml/2009/9/ac" r="11" s="2" customFormat="true" ht="15.6" customHeight="true" x14ac:dyDescent="0.25">
      <c r="A11" s="389" t="str">
        <f ca="true">IF(ISBLANK('Data Summary'!A13),"",'Data Summary'!A13)</f>
        <v>BEN_2020_EMIS</v>
      </c>
      <c r="B11" s="126"/>
      <c r="C11" s="103" t="s">
        <v>120</v>
      </c>
      <c r="D11" s="53"/>
      <c r="E11" s="53"/>
      <c r="F11" s="53"/>
      <c r="G11" s="53"/>
      <c r="H11" s="53"/>
      <c r="I11" s="102"/>
      <c r="J11" s="11"/>
      <c r="K11" s="11"/>
      <c r="L11" s="126"/>
      <c r="M11" s="103" t="s">
        <v>120</v>
      </c>
      <c r="N11" s="101"/>
      <c r="O11" s="101"/>
      <c r="P11" s="101"/>
      <c r="Q11" s="101"/>
      <c r="R11" s="101"/>
      <c r="S11" s="102"/>
      <c r="T11" s="11"/>
      <c r="U11" s="11"/>
      <c r="V11" s="126"/>
      <c r="W11" s="103" t="s">
        <v>120</v>
      </c>
      <c r="X11" s="53"/>
      <c r="Y11" s="53"/>
      <c r="Z11" s="53"/>
      <c r="AA11" s="53"/>
      <c r="AB11" s="53"/>
      <c r="AC11" s="102"/>
      <c r="AD11" s="11"/>
      <c r="AE11" s="11"/>
      <c r="AF11" s="126"/>
      <c r="AG11" s="103" t="s">
        <v>120</v>
      </c>
      <c r="AH11" s="101"/>
      <c r="AI11" s="101"/>
      <c r="AJ11" s="101"/>
      <c r="AK11" s="101"/>
      <c r="AL11" s="101"/>
      <c r="AM11" s="102"/>
      <c r="AN11" s="11"/>
      <c r="AO11" s="11"/>
      <c r="AP11" s="126"/>
      <c r="AQ11" s="103" t="s">
        <v>120</v>
      </c>
      <c r="AR11" s="101"/>
      <c r="AS11" s="101"/>
      <c r="AT11" s="101"/>
      <c r="AU11" s="101"/>
      <c r="AV11" s="101"/>
      <c r="AW11" s="102"/>
      <c r="AX11" s="11"/>
      <c r="AY11" s="11"/>
      <c r="AZ11" s="126"/>
      <c r="BA11" s="103" t="s">
        <v>120</v>
      </c>
      <c r="BB11" s="189"/>
      <c r="BC11" s="189"/>
      <c r="BD11" s="189"/>
      <c r="BE11" s="189"/>
      <c r="BF11" s="189"/>
      <c r="BG11" s="190"/>
      <c r="BH11" s="11"/>
      <c r="BI11" s="11"/>
      <c r="BJ11" s="126"/>
      <c r="BK11" s="103" t="s">
        <v>120</v>
      </c>
      <c r="BL11" s="378"/>
      <c r="BM11" s="378"/>
      <c r="BN11" s="378"/>
      <c r="BO11" s="378"/>
      <c r="BP11" s="378"/>
      <c r="BQ11" s="379"/>
      <c r="BR11" s="11"/>
      <c r="BS11" s="11"/>
      <c r="BT11" s="126"/>
      <c r="BU11" s="103" t="s">
        <v>120</v>
      </c>
      <c r="BV11" s="378"/>
      <c r="BW11" s="378"/>
      <c r="BX11" s="378"/>
      <c r="BY11" s="378"/>
      <c r="BZ11" s="378"/>
      <c r="CA11" s="379"/>
      <c r="CB11" s="11"/>
      <c r="CC11" s="11"/>
      <c r="CD11" s="126"/>
      <c r="CE11" s="103" t="s">
        <v>120</v>
      </c>
      <c r="CF11" s="382"/>
      <c r="CG11" s="382"/>
      <c r="CH11" s="382"/>
      <c r="CI11" s="382"/>
      <c r="CJ11" s="382"/>
      <c r="CK11" s="383"/>
      <c r="CL11" s="11"/>
      <c r="CM11" s="11"/>
      <c r="CN11" s="126"/>
      <c r="CO11" s="103" t="s">
        <v>120</v>
      </c>
      <c r="CP11" s="410"/>
      <c r="CQ11" s="410"/>
      <c r="CR11" s="410"/>
      <c r="CS11" s="410"/>
      <c r="CT11" s="410"/>
      <c r="CU11" s="411"/>
      <c r="CV11" s="11"/>
      <c r="CW11" s="11"/>
      <c r="CX11" s="126"/>
      <c r="CY11" s="103" t="s">
        <v>120</v>
      </c>
      <c r="CZ11" s="412"/>
      <c r="DA11" s="412"/>
      <c r="DB11" s="412"/>
      <c r="DC11" s="412"/>
      <c r="DD11" s="412"/>
      <c r="DE11" s="413"/>
      <c r="DF11" s="11"/>
      <c r="DG11" s="11"/>
      <c r="DH11" s="134"/>
      <c r="DR11" s="134"/>
      <c r="EB11" s="134"/>
      <c r="EL11" s="134"/>
      <c r="EV11" s="134"/>
      <c r="FF11" s="134"/>
      <c r="FP11" s="134"/>
      <c r="FZ11" s="134"/>
      <c r="GJ11" s="134"/>
      <c r="GT11" s="134"/>
      <c r="HD11" s="134"/>
      <c r="HN11" s="134"/>
      <c r="HX11" s="134"/>
    </row>
    <row xmlns:x14ac="http://schemas.microsoft.com/office/spreadsheetml/2009/9/ac" r="12" s="2" customFormat="true" ht="15" customHeight="true" x14ac:dyDescent="0.25">
      <c r="A12" s="389" t="str">
        <f ca="true">IF(ISBLANK('Data Summary'!A14),"",'Data Summary'!A14)</f>
        <v>BEN_2020_UIS</v>
      </c>
      <c r="B12" s="126"/>
      <c r="C12" s="103" t="s">
        <v>126</v>
      </c>
      <c r="D12" s="53"/>
      <c r="E12" s="53"/>
      <c r="F12" s="53"/>
      <c r="G12" s="53"/>
      <c r="H12" s="53"/>
      <c r="I12" s="100"/>
      <c r="J12" s="11"/>
      <c r="K12" s="11"/>
      <c r="L12" s="126"/>
      <c r="M12" s="103" t="s">
        <v>126</v>
      </c>
      <c r="N12" s="53"/>
      <c r="O12" s="53"/>
      <c r="P12" s="53"/>
      <c r="Q12" s="53"/>
      <c r="R12" s="53"/>
      <c r="S12" s="100"/>
      <c r="T12" s="11"/>
      <c r="U12" s="11"/>
      <c r="V12" s="126"/>
      <c r="W12" s="103" t="s">
        <v>126</v>
      </c>
      <c r="X12" s="53"/>
      <c r="Y12" s="53"/>
      <c r="Z12" s="53"/>
      <c r="AA12" s="53"/>
      <c r="AB12" s="53"/>
      <c r="AC12" s="100"/>
      <c r="AD12" s="11"/>
      <c r="AE12" s="11"/>
      <c r="AF12" s="126"/>
      <c r="AG12" s="103" t="s">
        <v>126</v>
      </c>
      <c r="AH12" s="53"/>
      <c r="AI12" s="53"/>
      <c r="AJ12" s="53"/>
      <c r="AK12" s="53"/>
      <c r="AL12" s="53"/>
      <c r="AM12" s="100"/>
      <c r="AN12" s="11"/>
      <c r="AO12" s="11"/>
      <c r="AP12" s="126"/>
      <c r="AQ12" s="103" t="s">
        <v>126</v>
      </c>
      <c r="AR12" s="53"/>
      <c r="AS12" s="53"/>
      <c r="AT12" s="53"/>
      <c r="AU12" s="53"/>
      <c r="AV12" s="53"/>
      <c r="AW12" s="100"/>
      <c r="AX12" s="11"/>
      <c r="AY12" s="11"/>
      <c r="AZ12" s="126"/>
      <c r="BA12" s="103" t="s">
        <v>126</v>
      </c>
      <c r="BB12" s="53"/>
      <c r="BC12" s="53"/>
      <c r="BD12" s="53"/>
      <c r="BE12" s="53"/>
      <c r="BF12" s="53"/>
      <c r="BG12" s="100"/>
      <c r="BH12" s="11"/>
      <c r="BI12" s="11"/>
      <c r="BJ12" s="126"/>
      <c r="BK12" s="103" t="s">
        <v>126</v>
      </c>
      <c r="BL12" s="53"/>
      <c r="BM12" s="53"/>
      <c r="BN12" s="53"/>
      <c r="BO12" s="53"/>
      <c r="BP12" s="53"/>
      <c r="BQ12" s="100"/>
      <c r="BR12" s="11"/>
      <c r="BS12" s="11"/>
      <c r="BT12" s="126"/>
      <c r="BU12" s="103" t="s">
        <v>126</v>
      </c>
      <c r="BV12" s="53"/>
      <c r="BW12" s="53"/>
      <c r="BX12" s="53"/>
      <c r="BY12" s="53"/>
      <c r="BZ12" s="53"/>
      <c r="CA12" s="100"/>
      <c r="CB12" s="11"/>
      <c r="CC12" s="11"/>
      <c r="CD12" s="126"/>
      <c r="CE12" s="103" t="s">
        <v>126</v>
      </c>
      <c r="CF12" s="53"/>
      <c r="CG12" s="53"/>
      <c r="CH12" s="53"/>
      <c r="CI12" s="53"/>
      <c r="CJ12" s="53"/>
      <c r="CK12" s="100"/>
      <c r="CL12" s="11"/>
      <c r="CM12" s="11"/>
      <c r="CN12" s="126"/>
      <c r="CO12" s="103" t="s">
        <v>126</v>
      </c>
      <c r="CP12" s="53"/>
      <c r="CQ12" s="53"/>
      <c r="CR12" s="53"/>
      <c r="CS12" s="53"/>
      <c r="CT12" s="53"/>
      <c r="CU12" s="100"/>
      <c r="CV12" s="11"/>
      <c r="CW12" s="11"/>
      <c r="CX12" s="126"/>
      <c r="CY12" s="103" t="s">
        <v>126</v>
      </c>
      <c r="CZ12" s="53"/>
      <c r="DA12" s="53"/>
      <c r="DB12" s="53"/>
      <c r="DC12" s="53"/>
      <c r="DD12" s="53"/>
      <c r="DE12" s="100"/>
      <c r="DF12" s="11"/>
      <c r="DG12" s="11"/>
      <c r="DH12" s="134"/>
      <c r="DR12" s="134"/>
      <c r="EB12" s="134"/>
      <c r="EL12" s="134"/>
      <c r="EV12" s="134"/>
      <c r="FF12" s="134"/>
      <c r="FP12" s="134"/>
      <c r="FZ12" s="134"/>
      <c r="GJ12" s="134"/>
      <c r="GT12" s="134"/>
      <c r="HD12" s="134"/>
      <c r="HN12" s="134"/>
      <c r="HX12" s="134"/>
    </row>
    <row xmlns:x14ac="http://schemas.microsoft.com/office/spreadsheetml/2009/9/ac" r="13" s="2" customFormat="true" ht="15" customHeight="true" x14ac:dyDescent="0.25">
      <c r="A13" s="389" t="str">
        <f ca="true">IF(ISBLANK('Data Summary'!A15),"",'Data Summary'!A15)</f>
        <v>BEN_2021_UIS</v>
      </c>
      <c r="B13" s="126"/>
      <c r="C13" s="103" t="s">
        <v>103</v>
      </c>
      <c r="D13" s="53"/>
      <c r="E13" s="53"/>
      <c r="F13" s="53"/>
      <c r="G13" s="53"/>
      <c r="H13" s="53"/>
      <c r="I13" s="100"/>
      <c r="J13" s="11"/>
      <c r="K13" s="11"/>
      <c r="L13" s="126"/>
      <c r="M13" s="103" t="s">
        <v>103</v>
      </c>
      <c r="N13" s="53"/>
      <c r="O13" s="53"/>
      <c r="P13" s="53"/>
      <c r="Q13" s="53"/>
      <c r="R13" s="53"/>
      <c r="S13" s="100"/>
      <c r="T13" s="11"/>
      <c r="U13" s="11"/>
      <c r="V13" s="126"/>
      <c r="W13" s="103" t="s">
        <v>103</v>
      </c>
      <c r="X13" s="53"/>
      <c r="Y13" s="53"/>
      <c r="Z13" s="53"/>
      <c r="AA13" s="53"/>
      <c r="AB13" s="53"/>
      <c r="AC13" s="100"/>
      <c r="AD13" s="11"/>
      <c r="AE13" s="11"/>
      <c r="AF13" s="126"/>
      <c r="AG13" s="103" t="s">
        <v>103</v>
      </c>
      <c r="AH13" s="53"/>
      <c r="AI13" s="53"/>
      <c r="AJ13" s="53"/>
      <c r="AK13" s="53"/>
      <c r="AL13" s="53"/>
      <c r="AM13" s="100"/>
      <c r="AN13" s="11"/>
      <c r="AO13" s="11"/>
      <c r="AP13" s="126"/>
      <c r="AQ13" s="103" t="s">
        <v>103</v>
      </c>
      <c r="AR13" s="53"/>
      <c r="AS13" s="53"/>
      <c r="AT13" s="53"/>
      <c r="AU13" s="53"/>
      <c r="AV13" s="53"/>
      <c r="AW13" s="100"/>
      <c r="AX13" s="11"/>
      <c r="AY13" s="11"/>
      <c r="AZ13" s="126"/>
      <c r="BA13" s="103" t="s">
        <v>103</v>
      </c>
      <c r="BB13" s="53"/>
      <c r="BC13" s="53"/>
      <c r="BD13" s="53"/>
      <c r="BE13" s="53"/>
      <c r="BF13" s="53"/>
      <c r="BG13" s="100"/>
      <c r="BH13" s="11"/>
      <c r="BI13" s="11"/>
      <c r="BJ13" s="126"/>
      <c r="BK13" s="103" t="s">
        <v>103</v>
      </c>
      <c r="BL13" s="53"/>
      <c r="BM13" s="53"/>
      <c r="BN13" s="53"/>
      <c r="BO13" s="53"/>
      <c r="BP13" s="53"/>
      <c r="BQ13" s="100"/>
      <c r="BR13" s="11"/>
      <c r="BS13" s="11"/>
      <c r="BT13" s="126"/>
      <c r="BU13" s="103" t="s">
        <v>103</v>
      </c>
      <c r="BV13" s="53"/>
      <c r="BW13" s="53"/>
      <c r="BX13" s="53"/>
      <c r="BY13" s="53"/>
      <c r="BZ13" s="53"/>
      <c r="CA13" s="100"/>
      <c r="CB13" s="11"/>
      <c r="CC13" s="11"/>
      <c r="CD13" s="126"/>
      <c r="CE13" s="103" t="s">
        <v>103</v>
      </c>
      <c r="CF13" s="53" t="s">
        <v>162</v>
      </c>
      <c r="CG13" s="53"/>
      <c r="CH13" s="53"/>
      <c r="CI13" s="53"/>
      <c r="CJ13" s="53" t="s">
        <v>162</v>
      </c>
      <c r="CK13" s="100" t="s">
        <v>162</v>
      </c>
      <c r="CL13" s="11"/>
      <c r="CM13" s="11"/>
      <c r="CN13" s="126"/>
      <c r="CO13" s="103" t="s">
        <v>103</v>
      </c>
      <c r="CP13" s="53"/>
      <c r="CQ13" s="53"/>
      <c r="CR13" s="53"/>
      <c r="CS13" s="53"/>
      <c r="CT13" s="53"/>
      <c r="CU13" s="100"/>
      <c r="CV13" s="11"/>
      <c r="CW13" s="11"/>
      <c r="CX13" s="126"/>
      <c r="CY13" s="103" t="s">
        <v>103</v>
      </c>
      <c r="CZ13" s="53"/>
      <c r="DA13" s="53"/>
      <c r="DB13" s="53"/>
      <c r="DC13" s="53"/>
      <c r="DD13" s="53"/>
      <c r="DE13" s="100" t="s">
        <v>162</v>
      </c>
      <c r="DF13" s="11"/>
      <c r="DG13" s="11"/>
      <c r="DH13" s="134"/>
      <c r="DR13" s="134"/>
      <c r="EB13" s="134"/>
      <c r="EL13" s="134"/>
      <c r="EV13" s="134"/>
      <c r="FF13" s="134"/>
      <c r="FP13" s="134"/>
      <c r="FZ13" s="134"/>
      <c r="GJ13" s="134"/>
      <c r="GT13" s="134"/>
      <c r="HD13" s="134"/>
      <c r="HN13" s="134"/>
      <c r="HX13" s="134"/>
    </row>
    <row xmlns:x14ac="http://schemas.microsoft.com/office/spreadsheetml/2009/9/ac" r="14" ht="15.75" customHeight="true" x14ac:dyDescent="0.25">
      <c r="A14" s="389" t="str">
        <f ca="true">IF(ISBLANK('Data Summary'!A16),"",'Data Summary'!A16)</f>
        <v>BEN_2022_UIS</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0"/>
      <c r="AS14" s="10"/>
      <c r="AT14" s="10"/>
      <c r="AU14" s="72"/>
      <c r="AV14" s="73"/>
      <c r="AW14" s="74"/>
      <c r="AX14" s="11"/>
      <c r="AY14" s="11"/>
      <c r="AZ14" s="127"/>
      <c r="BA14" s="94" t="s">
        <v>23</v>
      </c>
      <c r="BB14" s="10"/>
      <c r="BC14" s="10"/>
      <c r="BD14" s="10"/>
      <c r="BE14" s="72"/>
      <c r="BF14" s="73"/>
      <c r="BG14" s="74"/>
      <c r="BH14" s="11"/>
      <c r="BI14" s="11"/>
      <c r="BJ14" s="127"/>
      <c r="BK14" s="94" t="s">
        <v>23</v>
      </c>
      <c r="BL14" s="10"/>
      <c r="BM14" s="10"/>
      <c r="BN14" s="10"/>
      <c r="BO14" s="72"/>
      <c r="BP14" s="73"/>
      <c r="BQ14" s="74"/>
      <c r="BR14" s="11"/>
      <c r="BS14" s="11"/>
      <c r="BT14" s="127"/>
      <c r="BU14" s="94" t="s">
        <v>23</v>
      </c>
      <c r="BV14" s="10"/>
      <c r="BW14" s="10"/>
      <c r="BX14" s="10"/>
      <c r="BY14" s="72"/>
      <c r="BZ14" s="73"/>
      <c r="CA14" s="74"/>
      <c r="CB14" s="11"/>
      <c r="CC14" s="11"/>
      <c r="CD14" s="127"/>
      <c r="CE14" s="94" t="s">
        <v>23</v>
      </c>
      <c r="CF14" s="10"/>
      <c r="CG14" s="10"/>
      <c r="CH14" s="10"/>
      <c r="CI14" s="72"/>
      <c r="CJ14" s="73"/>
      <c r="CK14" s="74"/>
      <c r="CL14" s="11"/>
      <c r="CM14" s="11"/>
      <c r="CN14" s="127"/>
      <c r="CO14" s="94" t="s">
        <v>23</v>
      </c>
      <c r="CP14" s="10"/>
      <c r="CQ14" s="10"/>
      <c r="CR14" s="10"/>
      <c r="CS14" s="72"/>
      <c r="CT14" s="73"/>
      <c r="CU14" s="74"/>
      <c r="CV14" s="11"/>
      <c r="CW14" s="11"/>
      <c r="CX14" s="127"/>
      <c r="CY14" s="94" t="s">
        <v>23</v>
      </c>
      <c r="CZ14" s="10"/>
      <c r="DA14" s="10"/>
      <c r="DB14" s="10"/>
      <c r="DC14" s="72"/>
      <c r="DD14" s="73"/>
      <c r="DE14" s="74"/>
      <c r="DF14" s="11"/>
      <c r="DG14" s="11"/>
    </row>
    <row xmlns:x14ac="http://schemas.microsoft.com/office/spreadsheetml/2009/9/ac" r="15" ht="15.75" customHeight="true" thickBot="true" x14ac:dyDescent="0.3">
      <c r="A15" s="390" t="str">
        <f ca="true">IF(ISBLANK('Data Summary'!A17),"",'Data Summary'!A17)</f>
        <v/>
      </c>
      <c r="B15" s="128"/>
      <c r="C15" s="95" t="s">
        <v>20</v>
      </c>
      <c r="D15" s="76"/>
      <c r="E15" s="76"/>
      <c r="F15" s="76"/>
      <c r="G15" s="76"/>
      <c r="H15" s="76"/>
      <c r="I15" s="77"/>
      <c r="J15" s="25"/>
      <c r="K15" s="25"/>
      <c r="L15" s="128"/>
      <c r="M15" s="95" t="s">
        <v>20</v>
      </c>
      <c r="N15" s="76"/>
      <c r="O15" s="81"/>
      <c r="P15" s="81"/>
      <c r="Q15" s="82"/>
      <c r="R15" s="81"/>
      <c r="S15" s="83"/>
      <c r="T15" s="25"/>
      <c r="U15" s="25"/>
      <c r="V15" s="128"/>
      <c r="W15" s="95" t="s">
        <v>20</v>
      </c>
      <c r="X15" s="76"/>
      <c r="Y15" s="76"/>
      <c r="Z15" s="76"/>
      <c r="AA15" s="76"/>
      <c r="AB15" s="76"/>
      <c r="AC15" s="77"/>
      <c r="AD15" s="25"/>
      <c r="AE15" s="25"/>
      <c r="AF15" s="128"/>
      <c r="AG15" s="95" t="s">
        <v>20</v>
      </c>
      <c r="AH15" s="76"/>
      <c r="AI15" s="81"/>
      <c r="AJ15" s="81"/>
      <c r="AK15" s="82"/>
      <c r="AL15" s="81"/>
      <c r="AM15" s="83"/>
      <c r="AN15" s="25"/>
      <c r="AO15" s="25"/>
      <c r="AP15" s="128"/>
      <c r="AQ15" s="95" t="s">
        <v>20</v>
      </c>
      <c r="AR15" s="76"/>
      <c r="AS15" s="81"/>
      <c r="AT15" s="81"/>
      <c r="AU15" s="82"/>
      <c r="AV15" s="81"/>
      <c r="AW15" s="83"/>
      <c r="AX15" s="25"/>
      <c r="AY15" s="25"/>
      <c r="AZ15" s="128"/>
      <c r="BA15" s="95" t="s">
        <v>20</v>
      </c>
      <c r="BB15" s="76"/>
      <c r="BC15" s="81"/>
      <c r="BD15" s="81"/>
      <c r="BE15" s="82"/>
      <c r="BF15" s="81"/>
      <c r="BG15" s="83"/>
      <c r="BH15" s="25"/>
      <c r="BI15" s="25"/>
      <c r="BJ15" s="128"/>
      <c r="BK15" s="95" t="s">
        <v>20</v>
      </c>
      <c r="BL15" s="76"/>
      <c r="BM15" s="81"/>
      <c r="BN15" s="81"/>
      <c r="BO15" s="82"/>
      <c r="BP15" s="81"/>
      <c r="BQ15" s="83"/>
      <c r="BR15" s="25"/>
      <c r="BS15" s="25"/>
      <c r="BT15" s="128"/>
      <c r="BU15" s="95" t="s">
        <v>20</v>
      </c>
      <c r="BV15" s="76"/>
      <c r="BW15" s="81"/>
      <c r="BX15" s="81"/>
      <c r="BY15" s="82"/>
      <c r="BZ15" s="81"/>
      <c r="CA15" s="83"/>
      <c r="CB15" s="25"/>
      <c r="CC15" s="25"/>
      <c r="CD15" s="128"/>
      <c r="CE15" s="95" t="s">
        <v>20</v>
      </c>
      <c r="CF15" s="76"/>
      <c r="CG15" s="81"/>
      <c r="CH15" s="81"/>
      <c r="CI15" s="82"/>
      <c r="CJ15" s="81"/>
      <c r="CK15" s="83"/>
      <c r="CL15" s="25"/>
      <c r="CM15" s="25"/>
      <c r="CN15" s="128"/>
      <c r="CO15" s="95" t="s">
        <v>20</v>
      </c>
      <c r="CP15" s="76"/>
      <c r="CQ15" s="81"/>
      <c r="CR15" s="81"/>
      <c r="CS15" s="82"/>
      <c r="CT15" s="81"/>
      <c r="CU15" s="83"/>
      <c r="CV15" s="25"/>
      <c r="CW15" s="25"/>
      <c r="CX15" s="128"/>
      <c r="CY15" s="95" t="s">
        <v>20</v>
      </c>
      <c r="CZ15" s="76"/>
      <c r="DA15" s="81"/>
      <c r="DB15" s="81"/>
      <c r="DC15" s="82"/>
      <c r="DD15" s="81"/>
      <c r="DE15" s="83"/>
      <c r="DF15" s="25"/>
      <c r="DG15" s="25"/>
    </row>
    <row xmlns:x14ac="http://schemas.microsoft.com/office/spreadsheetml/2009/9/ac" r="16" s="3" customFormat="true" x14ac:dyDescent="0.25">
      <c r="A16" s="390" t="str">
        <f ca="true">IF(ISBLANK('Data Summary'!A18),"",'Data Summary'!A18)</f>
        <v/>
      </c>
      <c r="B16" s="129"/>
      <c r="L16" s="129"/>
      <c r="V16" s="129"/>
      <c r="AF16" s="129"/>
      <c r="AP16" s="129"/>
      <c r="AZ16" s="129"/>
      <c r="BA16" s="129"/>
      <c r="BJ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3" customFormat="true" x14ac:dyDescent="0.25">
      <c r="A17" s="390" t="str">
        <f ca="true">IF(ISBLANK('Data Summary'!A19),"",'Data Summary'!A19)</f>
        <v/>
      </c>
      <c r="B17" s="129"/>
      <c r="L17" s="129"/>
      <c r="V17" s="129"/>
      <c r="AF17" s="129"/>
      <c r="AP17" s="129"/>
      <c r="AZ17" s="129"/>
      <c r="BA17" s="129"/>
      <c r="BJ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3" customFormat="true" x14ac:dyDescent="0.25">
      <c r="A18" s="390" t="str">
        <f ca="true">IF(ISBLANK('Data Summary'!A20),"",'Data Summary'!A20)</f>
        <v/>
      </c>
      <c r="B18" s="129"/>
      <c r="L18" s="129"/>
      <c r="V18" s="129"/>
      <c r="AF18" s="129"/>
      <c r="AP18" s="129"/>
      <c r="AZ18" s="129"/>
      <c r="BA18" s="129"/>
      <c r="BJ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3" customFormat="true" x14ac:dyDescent="0.25">
      <c r="A19" s="390" t="str">
        <f ca="true">IF(ISBLANK('Data Summary'!A21),"",'Data Summary'!A21)</f>
        <v/>
      </c>
      <c r="B19" s="129"/>
      <c r="L19" s="129"/>
      <c r="V19" s="129"/>
      <c r="AF19" s="129"/>
      <c r="AP19" s="129"/>
      <c r="AZ19" s="129"/>
      <c r="BA19" s="129"/>
      <c r="BJ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3" customFormat="true" x14ac:dyDescent="0.25">
      <c r="A20" s="390" t="str">
        <f ca="true">IF(ISBLANK('Data Summary'!A22),"",'Data Summary'!A22)</f>
        <v/>
      </c>
      <c r="B20" s="129"/>
      <c r="L20" s="129"/>
      <c r="V20" s="129"/>
      <c r="AF20" s="129"/>
      <c r="AP20" s="129"/>
      <c r="AZ20" s="129"/>
      <c r="BA20" s="129"/>
      <c r="BJ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3" customFormat="true" x14ac:dyDescent="0.25">
      <c r="A21" s="390" t="str">
        <f ca="true">IF(ISBLANK('Data Summary'!A23),"",'Data Summary'!A23)</f>
        <v/>
      </c>
      <c r="B21" s="129"/>
      <c r="L21" s="129"/>
      <c r="V21" s="129"/>
      <c r="AF21" s="129"/>
      <c r="AP21" s="129"/>
      <c r="AZ21" s="129"/>
      <c r="BA21" s="129"/>
      <c r="BJ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3" customFormat="true" x14ac:dyDescent="0.25">
      <c r="A22" s="390" t="str">
        <f ca="true">IF(ISBLANK('Data Summary'!A24),"",'Data Summary'!A24)</f>
        <v/>
      </c>
      <c r="B22" s="129"/>
      <c r="L22" s="129"/>
      <c r="V22" s="129"/>
      <c r="AF22" s="129"/>
      <c r="AP22" s="129"/>
      <c r="AZ22" s="129"/>
      <c r="BA22" s="129"/>
      <c r="BJ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3" customFormat="true" x14ac:dyDescent="0.25">
      <c r="A23" s="390" t="str">
        <f ca="true">IF(ISBLANK('Data Summary'!A25),"",'Data Summary'!A25)</f>
        <v/>
      </c>
      <c r="B23" s="129"/>
      <c r="L23" s="129"/>
      <c r="V23" s="129"/>
      <c r="AF23" s="129"/>
      <c r="AP23" s="129"/>
      <c r="AZ23" s="129"/>
      <c r="BA23" s="129"/>
      <c r="BJ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3" customFormat="true" x14ac:dyDescent="0.25">
      <c r="A24" s="390" t="str">
        <f ca="true">IF(ISBLANK('Data Summary'!A26),"",'Data Summary'!A26)</f>
        <v/>
      </c>
      <c r="B24" s="129"/>
      <c r="L24" s="129"/>
      <c r="V24" s="129"/>
      <c r="AF24" s="129"/>
      <c r="AP24" s="129"/>
      <c r="AZ24" s="129"/>
      <c r="BA24" s="129"/>
      <c r="BJ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3" customFormat="true" x14ac:dyDescent="0.25">
      <c r="A25" s="390" t="str">
        <f ca="true">IF(ISBLANK('Data Summary'!A27),"",'Data Summary'!A27)</f>
        <v/>
      </c>
      <c r="B25" s="129"/>
      <c r="L25" s="129"/>
      <c r="V25" s="129"/>
      <c r="AF25" s="129"/>
      <c r="AP25" s="129"/>
      <c r="AZ25" s="129"/>
      <c r="BA25" s="129"/>
      <c r="BJ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3" customFormat="true" x14ac:dyDescent="0.25">
      <c r="A26" s="390" t="str">
        <f ca="true">IF(ISBLANK('Data Summary'!A28),"",'Data Summary'!A28)</f>
        <v/>
      </c>
      <c r="B26" s="129"/>
      <c r="L26" s="129"/>
      <c r="V26" s="129"/>
      <c r="AF26" s="129"/>
      <c r="AP26" s="129"/>
      <c r="AZ26" s="129"/>
      <c r="BA26" s="129"/>
      <c r="BJ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3" customFormat="true" x14ac:dyDescent="0.25">
      <c r="A27" s="390" t="str">
        <f ca="true">IF(ISBLANK('Data Summary'!A29),"",'Data Summary'!A29)</f>
        <v/>
      </c>
      <c r="B27" s="129"/>
      <c r="L27" s="129"/>
      <c r="V27" s="129"/>
      <c r="AF27" s="129"/>
      <c r="AP27" s="129"/>
      <c r="AZ27" s="129"/>
      <c r="BA27" s="129"/>
      <c r="BJ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3" customFormat="true" x14ac:dyDescent="0.25">
      <c r="A28" s="390" t="str">
        <f ca="true">IF(ISBLANK('Data Summary'!A30),"",'Data Summary'!A30)</f>
        <v/>
      </c>
      <c r="B28" s="129"/>
      <c r="L28" s="129"/>
      <c r="V28" s="129"/>
      <c r="AF28" s="129"/>
      <c r="AP28" s="129"/>
      <c r="AZ28" s="129"/>
      <c r="BA28" s="129"/>
      <c r="BJ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3" customFormat="true" x14ac:dyDescent="0.25">
      <c r="A29" s="390" t="str">
        <f ca="true">IF(ISBLANK('Data Summary'!A31),"",'Data Summary'!A31)</f>
        <v/>
      </c>
      <c r="B29" s="129"/>
      <c r="L29" s="129"/>
      <c r="V29" s="129"/>
      <c r="AF29" s="129"/>
      <c r="AP29" s="129"/>
      <c r="AZ29" s="129"/>
      <c r="BA29" s="129"/>
      <c r="BJ29" s="129"/>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3" customFormat="true" x14ac:dyDescent="0.25">
      <c r="A30" s="390" t="str">
        <f ca="true">IF(ISBLANK('Data Summary'!A32),"",'Data Summary'!A32)</f>
        <v/>
      </c>
      <c r="B30" s="129"/>
      <c r="L30" s="129"/>
      <c r="V30" s="129"/>
      <c r="AF30" s="129"/>
      <c r="AP30" s="129"/>
      <c r="AZ30" s="129"/>
      <c r="BA30" s="129"/>
      <c r="BJ30" s="129"/>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s="3" customFormat="true" x14ac:dyDescent="0.25">
      <c r="A31" s="390" t="str">
        <f ca="true">IF(ISBLANK('Data Summary'!A33),"",'Data Summary'!A33)</f>
        <v/>
      </c>
      <c r="B31" s="129"/>
      <c r="L31" s="129"/>
      <c r="V31" s="129"/>
      <c r="AF31" s="129"/>
      <c r="AP31" s="129"/>
      <c r="AZ31" s="129"/>
      <c r="BA31" s="129"/>
      <c r="BJ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90"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90"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90"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90"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0"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0"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0"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0"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0"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0"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0"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0"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0"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0"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0"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0"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0"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0"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0"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0"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0"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0"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0"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0"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0"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0"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0"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0"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0"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0"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0"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0"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0"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0"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0"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0"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0"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0"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0"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0"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0"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0"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0"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0"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0"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0"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0"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0"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0"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0"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0"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0"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0"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0"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0"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0"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0"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0"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0"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0"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0"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0"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0"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0"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0"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0"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0"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0"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0"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0"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0"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0"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0"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0"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0"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0"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0"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0"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0"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0"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0"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0"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0"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0"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0"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0"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0"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0"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0"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0"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0"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0"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0"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0"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0"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0"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0"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0"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0"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0"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0"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0"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0"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0"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0"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0"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0"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0"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0"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0"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0"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0"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0"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0"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0"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0"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0"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0"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0"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0"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4"/>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4"/>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4"/>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4"/>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4"/>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4"/>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4"/>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4"/>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4"/>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4"/>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4"/>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4"/>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4"/>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4"/>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4"/>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4"/>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4"/>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4"/>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4"/>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4"/>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4"/>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4"/>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4"/>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4"/>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4"/>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4"/>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4"/>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4"/>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4"/>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4"/>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4"/>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4"/>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4"/>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4"/>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4"/>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4"/>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4"/>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4"/>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4"/>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4"/>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4"/>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4"/>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4"/>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4"/>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4"/>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4"/>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4"/>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4"/>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4"/>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4"/>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4"/>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4"/>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4"/>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4"/>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4"/>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4"/>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4"/>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4"/>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4"/>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4"/>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4"/>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4"/>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4"/>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4"/>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4"/>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4"/>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4"/>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4"/>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4"/>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4"/>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4"/>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4"/>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4"/>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4"/>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4"/>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4"/>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4"/>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4"/>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4"/>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4"/>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4"/>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4"/>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4"/>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4"/>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4"/>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4"/>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4"/>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4"/>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4"/>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4"/>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4"/>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4"/>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4"/>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4"/>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4"/>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4"/>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4"/>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4"/>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4"/>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4"/>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4"/>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4"/>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4"/>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4"/>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4"/>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4"/>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4"/>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4"/>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4"/>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4"/>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4"/>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4"/>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4"/>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4"/>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4"/>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4"/>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4"/>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4"/>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4"/>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4"/>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4"/>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4"/>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4"/>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4"/>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4"/>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4"/>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4"/>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4"/>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4"/>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4"/>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4"/>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4"/>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4"/>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4"/>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4"/>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4"/>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4"/>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4"/>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4"/>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4"/>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4"/>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4"/>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4"/>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4"/>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4"/>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4"/>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4"/>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4"/>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4"/>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4"/>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4"/>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4"/>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4"/>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4"/>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4"/>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4"/>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4"/>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4"/>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4"/>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4"/>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4"/>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4"/>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4"/>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4"/>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4"/>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4"/>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4"/>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4"/>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4"/>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4"/>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4"/>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4"/>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4"/>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4"/>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4"/>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4"/>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4"/>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4"/>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4"/>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4"/>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4"/>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4"/>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4"/>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4"/>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4"/>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4"/>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4"/>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4"/>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4"/>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4"/>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4"/>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4"/>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4"/>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4"/>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4"/>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4"/>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4"/>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4"/>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4"/>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4"/>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4"/>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4"/>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4"/>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4"/>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4"/>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4"/>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4"/>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4"/>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4"/>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4"/>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4"/>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4"/>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4"/>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4"/>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4"/>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4"/>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4"/>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4"/>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4"/>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4"/>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4"/>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4"/>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4"/>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4"/>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4"/>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4"/>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4"/>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4"/>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4"/>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4"/>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4"/>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4"/>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4"/>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4"/>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4"/>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4"/>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4"/>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4"/>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4"/>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4"/>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4"/>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4"/>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4"/>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4"/>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4"/>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4"/>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4"/>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4"/>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4"/>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4"/>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4"/>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4"/>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4"/>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4"/>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4"/>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4"/>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4"/>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4"/>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4"/>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4"/>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4"/>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4"/>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4"/>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4"/>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4"/>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4"/>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4"/>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4"/>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4"/>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4"/>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4"/>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4"/>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4"/>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4"/>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4"/>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4"/>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4"/>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4"/>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4"/>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4"/>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4"/>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4"/>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4"/>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4"/>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4"/>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4"/>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4"/>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4"/>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4"/>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4"/>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4"/>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4"/>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4"/>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4"/>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4"/>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4"/>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4"/>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4"/>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4"/>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4"/>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4"/>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4"/>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4"/>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4"/>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4"/>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4"/>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4"/>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4"/>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4"/>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4"/>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4"/>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4"/>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4"/>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4"/>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4"/>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4"/>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4"/>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4"/>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4"/>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4"/>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4"/>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4"/>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4"/>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4"/>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4"/>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4"/>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4"/>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4"/>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4"/>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4"/>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4"/>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4"/>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4"/>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4"/>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4"/>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4"/>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4"/>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4"/>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4"/>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4"/>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4"/>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4"/>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4"/>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4"/>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4"/>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4"/>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4"/>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4"/>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4"/>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4"/>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4"/>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4"/>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4"/>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4"/>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4"/>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4"/>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4"/>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4"/>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4"/>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4"/>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4"/>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4"/>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4"/>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4"/>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4"/>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4"/>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4"/>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4"/>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4"/>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4"/>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4"/>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4"/>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4"/>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4"/>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4"/>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4"/>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4"/>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4"/>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4"/>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4"/>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4"/>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4"/>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4"/>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4"/>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4"/>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4"/>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4"/>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4"/>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4"/>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4"/>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4"/>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4"/>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4"/>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4"/>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4"/>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4"/>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4"/>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4"/>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4"/>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4"/>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4"/>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4"/>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4"/>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4"/>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4"/>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4"/>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4"/>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4"/>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4"/>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4"/>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4"/>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4"/>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4"/>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4"/>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4"/>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4"/>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4"/>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4"/>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4"/>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4"/>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4"/>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4"/>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4"/>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4"/>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4"/>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4"/>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4"/>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4"/>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4"/>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4"/>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4"/>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4"/>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4"/>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4"/>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4"/>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4"/>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4"/>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4"/>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4"/>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4"/>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4"/>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4"/>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4"/>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4"/>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4"/>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4"/>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4"/>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4"/>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4"/>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4"/>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4"/>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4"/>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4"/>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4"/>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4"/>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4"/>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4"/>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4"/>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4"/>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4"/>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4"/>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4"/>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4"/>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4"/>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4"/>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4"/>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4"/>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4"/>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4"/>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4"/>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4"/>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sheetData>
  <mergeCells count="12">
    <mergeCell ref="CY10:DE10"/>
    <mergeCell ref="CO10:CU10"/>
    <mergeCell ref="A2:A3"/>
    <mergeCell ref="CE10:CK10"/>
    <mergeCell ref="BK10:BQ10"/>
    <mergeCell ref="BU10:CA10"/>
    <mergeCell ref="C10:I10"/>
    <mergeCell ref="M10:S10"/>
    <mergeCell ref="W10:AC10"/>
    <mergeCell ref="BA10:BG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Benin</v>
      </c>
      <c r="C2" s="114"/>
      <c r="D2" s="115"/>
      <c r="E2" s="115"/>
      <c r="F2" s="115"/>
      <c r="G2" s="116"/>
    </row>
    <row xmlns:x14ac="http://schemas.microsoft.com/office/spreadsheetml/2009/9/ac" r="3" x14ac:dyDescent="0.2">
      <c r="B3" s="578" t="s">
        <v>181</v>
      </c>
      <c r="C3" s="578"/>
      <c r="D3" s="578"/>
      <c r="E3" s="578"/>
      <c r="F3" s="578"/>
      <c r="G3" s="579"/>
    </row>
    <row xmlns:x14ac="http://schemas.microsoft.com/office/spreadsheetml/2009/9/ac" r="4" ht="13.5" x14ac:dyDescent="0.2">
      <c r="B4" s="118" t="s">
        <v>4</v>
      </c>
      <c r="C4" s="118" t="s">
        <v>60</v>
      </c>
      <c r="D4" s="118" t="s">
        <v>64</v>
      </c>
      <c r="E4" s="118" t="s">
        <v>61</v>
      </c>
      <c r="F4" s="118" t="s">
        <v>62</v>
      </c>
      <c r="G4" s="118" t="s">
        <v>63</v>
      </c>
    </row>
    <row xmlns:x14ac="http://schemas.microsoft.com/office/spreadsheetml/2009/9/ac" r="5" x14ac:dyDescent="0.2">
      <c r="B5" s="785">
        <v>2000</v>
      </c>
      <c r="C5" s="929">
        <v>2715906</v>
      </c>
      <c r="D5" s="930">
        <v>38.333000183105469</v>
      </c>
      <c r="E5" s="931">
        <v>453882</v>
      </c>
      <c r="F5" s="932">
        <v>1163912</v>
      </c>
      <c r="G5" s="933">
        <v>1098112</v>
      </c>
    </row>
    <row xmlns:x14ac="http://schemas.microsoft.com/office/spreadsheetml/2009/9/ac" r="6" x14ac:dyDescent="0.2">
      <c r="B6" s="791">
        <v>2001</v>
      </c>
      <c r="C6" s="934">
        <v>2797603</v>
      </c>
      <c r="D6" s="935">
        <v>38.650001525878906</v>
      </c>
      <c r="E6" s="936">
        <v>457287</v>
      </c>
      <c r="F6" s="937">
        <v>1206917</v>
      </c>
      <c r="G6" s="938">
        <v>1133399</v>
      </c>
    </row>
    <row xmlns:x14ac="http://schemas.microsoft.com/office/spreadsheetml/2009/9/ac" r="7" x14ac:dyDescent="0.2">
      <c r="B7" s="797">
        <v>2002</v>
      </c>
      <c r="C7" s="939">
        <v>2879542</v>
      </c>
      <c r="D7" s="940">
        <v>39.035999298095703</v>
      </c>
      <c r="E7" s="941">
        <v>466693</v>
      </c>
      <c r="F7" s="942">
        <v>1244780</v>
      </c>
      <c r="G7" s="943">
        <v>1168069</v>
      </c>
    </row>
    <row xmlns:x14ac="http://schemas.microsoft.com/office/spreadsheetml/2009/9/ac" r="8" x14ac:dyDescent="0.2">
      <c r="B8" s="803">
        <v>2003</v>
      </c>
      <c r="C8" s="944">
        <v>2962298</v>
      </c>
      <c r="D8" s="945">
        <v>39.535999298095703</v>
      </c>
      <c r="E8" s="946">
        <v>477775</v>
      </c>
      <c r="F8" s="947">
        <v>1280212</v>
      </c>
      <c r="G8" s="948">
        <v>1204311</v>
      </c>
    </row>
    <row xmlns:x14ac="http://schemas.microsoft.com/office/spreadsheetml/2009/9/ac" r="9" x14ac:dyDescent="0.2">
      <c r="B9" s="809">
        <v>2004</v>
      </c>
      <c r="C9" s="949">
        <v>3045988</v>
      </c>
      <c r="D9" s="950">
        <v>40.03900146484375</v>
      </c>
      <c r="E9" s="951">
        <v>489749</v>
      </c>
      <c r="F9" s="952">
        <v>1314985</v>
      </c>
      <c r="G9" s="953">
        <v>1241254</v>
      </c>
    </row>
    <row xmlns:x14ac="http://schemas.microsoft.com/office/spreadsheetml/2009/9/ac" r="10" x14ac:dyDescent="0.2">
      <c r="B10" s="815">
        <v>2005</v>
      </c>
      <c r="C10" s="954">
        <v>3129654</v>
      </c>
      <c r="D10" s="955">
        <v>40.542999267578125</v>
      </c>
      <c r="E10" s="956">
        <v>501274</v>
      </c>
      <c r="F10" s="957">
        <v>1350006</v>
      </c>
      <c r="G10" s="958">
        <v>1278374</v>
      </c>
    </row>
    <row xmlns:x14ac="http://schemas.microsoft.com/office/spreadsheetml/2009/9/ac" r="11" x14ac:dyDescent="0.2">
      <c r="B11" s="821">
        <v>2006</v>
      </c>
      <c r="C11" s="959">
        <v>3218933</v>
      </c>
      <c r="D11" s="960">
        <v>41.048999786376953</v>
      </c>
      <c r="E11" s="961">
        <v>513977</v>
      </c>
      <c r="F11" s="962">
        <v>1385656</v>
      </c>
      <c r="G11" s="963">
        <v>1319300</v>
      </c>
    </row>
    <row xmlns:x14ac="http://schemas.microsoft.com/office/spreadsheetml/2009/9/ac" r="12" x14ac:dyDescent="0.2">
      <c r="B12" s="827">
        <v>2007</v>
      </c>
      <c r="C12" s="964">
        <v>3303879</v>
      </c>
      <c r="D12" s="965">
        <v>41.557998657226563</v>
      </c>
      <c r="E12" s="966">
        <v>528764</v>
      </c>
      <c r="F12" s="967">
        <v>1410899</v>
      </c>
      <c r="G12" s="968">
        <v>1364216</v>
      </c>
    </row>
    <row xmlns:x14ac="http://schemas.microsoft.com/office/spreadsheetml/2009/9/ac" r="13" x14ac:dyDescent="0.2">
      <c r="B13" s="833">
        <v>2008</v>
      </c>
      <c r="C13" s="969">
        <v>3396207</v>
      </c>
      <c r="D13" s="970">
        <v>42.069000244140625</v>
      </c>
      <c r="E13" s="971">
        <v>547028</v>
      </c>
      <c r="F13" s="972">
        <v>1443929</v>
      </c>
      <c r="G13" s="973">
        <v>1405250</v>
      </c>
    </row>
    <row xmlns:x14ac="http://schemas.microsoft.com/office/spreadsheetml/2009/9/ac" r="14" x14ac:dyDescent="0.2">
      <c r="B14" s="839">
        <v>2009</v>
      </c>
      <c r="C14" s="974">
        <v>3492781</v>
      </c>
      <c r="D14" s="975">
        <v>42.579998016357422</v>
      </c>
      <c r="E14" s="976">
        <v>565435</v>
      </c>
      <c r="F14" s="977">
        <v>1481178</v>
      </c>
      <c r="G14" s="978">
        <v>1446168</v>
      </c>
    </row>
    <row xmlns:x14ac="http://schemas.microsoft.com/office/spreadsheetml/2009/9/ac" r="15" x14ac:dyDescent="0.2">
      <c r="B15" s="845">
        <v>2010</v>
      </c>
      <c r="C15" s="979">
        <v>3590684</v>
      </c>
      <c r="D15" s="980">
        <v>43.092998504638672</v>
      </c>
      <c r="E15" s="981">
        <v>581130</v>
      </c>
      <c r="F15" s="982">
        <v>1523155</v>
      </c>
      <c r="G15" s="983">
        <v>1486399</v>
      </c>
    </row>
    <row xmlns:x14ac="http://schemas.microsoft.com/office/spreadsheetml/2009/9/ac" r="16" x14ac:dyDescent="0.2">
      <c r="B16" s="851">
        <v>2011</v>
      </c>
      <c r="C16" s="984">
        <v>3692818</v>
      </c>
      <c r="D16" s="985">
        <v>43.608001708984375</v>
      </c>
      <c r="E16" s="986">
        <v>598693</v>
      </c>
      <c r="F16" s="987">
        <v>1567745</v>
      </c>
      <c r="G16" s="988">
        <v>1526380</v>
      </c>
    </row>
    <row xmlns:x14ac="http://schemas.microsoft.com/office/spreadsheetml/2009/9/ac" r="17" x14ac:dyDescent="0.2">
      <c r="B17" s="857">
        <v>2012</v>
      </c>
      <c r="C17" s="989">
        <v>3795608</v>
      </c>
      <c r="D17" s="990">
        <v>44.125</v>
      </c>
      <c r="E17" s="991">
        <v>614872</v>
      </c>
      <c r="F17" s="992">
        <v>1613452</v>
      </c>
      <c r="G17" s="993">
        <v>1567284</v>
      </c>
    </row>
    <row xmlns:x14ac="http://schemas.microsoft.com/office/spreadsheetml/2009/9/ac" r="18" x14ac:dyDescent="0.2">
      <c r="B18" s="863">
        <v>2013</v>
      </c>
      <c r="C18" s="994">
        <v>3897321</v>
      </c>
      <c r="D18" s="995">
        <v>44.642002105712891</v>
      </c>
      <c r="E18" s="996">
        <v>626949</v>
      </c>
      <c r="F18" s="997">
        <v>1663722</v>
      </c>
      <c r="G18" s="998">
        <v>1606650</v>
      </c>
    </row>
    <row xmlns:x14ac="http://schemas.microsoft.com/office/spreadsheetml/2009/9/ac" r="19" x14ac:dyDescent="0.2">
      <c r="B19" s="869">
        <v>2014</v>
      </c>
      <c r="C19" s="999">
        <v>3992716</v>
      </c>
      <c r="D19" s="1000">
        <v>45.166000366210938</v>
      </c>
      <c r="E19" s="1001">
        <v>641061</v>
      </c>
      <c r="F19" s="1002">
        <v>1713212</v>
      </c>
      <c r="G19" s="1003">
        <v>1638443</v>
      </c>
    </row>
    <row xmlns:x14ac="http://schemas.microsoft.com/office/spreadsheetml/2009/9/ac" r="20" x14ac:dyDescent="0.2">
      <c r="B20" s="875">
        <v>2015</v>
      </c>
      <c r="C20" s="1004">
        <v>4097030</v>
      </c>
      <c r="D20" s="1005">
        <v>45.694999694824219</v>
      </c>
      <c r="E20" s="1006">
        <v>657140</v>
      </c>
      <c r="F20" s="1007">
        <v>1760671</v>
      </c>
      <c r="G20" s="1008">
        <v>1679219</v>
      </c>
    </row>
    <row xmlns:x14ac="http://schemas.microsoft.com/office/spreadsheetml/2009/9/ac" r="21" x14ac:dyDescent="0.2">
      <c r="B21" s="881">
        <v>2016</v>
      </c>
      <c r="C21" s="1009">
        <v>4206930</v>
      </c>
      <c r="D21" s="1010">
        <v>46.229000091552734</v>
      </c>
      <c r="E21" s="1011">
        <v>674611</v>
      </c>
      <c r="F21" s="1012">
        <v>1806255</v>
      </c>
      <c r="G21" s="1013">
        <v>1726064</v>
      </c>
    </row>
    <row xmlns:x14ac="http://schemas.microsoft.com/office/spreadsheetml/2009/9/ac" r="22" x14ac:dyDescent="0.2">
      <c r="B22" s="887">
        <v>2017</v>
      </c>
      <c r="C22" s="1014">
        <v>4321657</v>
      </c>
      <c r="D22" s="1015">
        <v>46.768001556396484</v>
      </c>
      <c r="E22" s="1016">
        <v>694456</v>
      </c>
      <c r="F22" s="1017">
        <v>1851513</v>
      </c>
      <c r="G22" s="1018">
        <v>1775688</v>
      </c>
    </row>
    <row xmlns:x14ac="http://schemas.microsoft.com/office/spreadsheetml/2009/9/ac" r="23" x14ac:dyDescent="0.2">
      <c r="B23" s="893">
        <v>2018</v>
      </c>
      <c r="C23" s="1019">
        <v>4442168</v>
      </c>
      <c r="D23" s="1020">
        <v>47.312000274658203</v>
      </c>
      <c r="E23" s="1021">
        <v>716157</v>
      </c>
      <c r="F23" s="1022">
        <v>1898930</v>
      </c>
      <c r="G23" s="1023">
        <v>1827081</v>
      </c>
    </row>
    <row xmlns:x14ac="http://schemas.microsoft.com/office/spreadsheetml/2009/9/ac" r="24" x14ac:dyDescent="0.2">
      <c r="B24" s="899">
        <v>2019</v>
      </c>
      <c r="C24" s="1024">
        <v>4568712</v>
      </c>
      <c r="D24" s="1025">
        <v>47.861000061035156</v>
      </c>
      <c r="E24" s="1026">
        <v>739905</v>
      </c>
      <c r="F24" s="1027">
        <v>1946709</v>
      </c>
      <c r="G24" s="1028">
        <v>1882098</v>
      </c>
    </row>
    <row xmlns:x14ac="http://schemas.microsoft.com/office/spreadsheetml/2009/9/ac" r="25" x14ac:dyDescent="0.2">
      <c r="B25" s="905">
        <v>2020</v>
      </c>
      <c r="C25" s="1029">
        <v>4700512</v>
      </c>
      <c r="D25" s="1030">
        <v>48.415000915527344</v>
      </c>
      <c r="E25" s="1031">
        <v>762770</v>
      </c>
      <c r="F25" s="1032">
        <v>1999767</v>
      </c>
      <c r="G25" s="1033">
        <v>1937975</v>
      </c>
    </row>
    <row xmlns:x14ac="http://schemas.microsoft.com/office/spreadsheetml/2009/9/ac" r="26" x14ac:dyDescent="0.2">
      <c r="B26" s="911">
        <v>2021</v>
      </c>
      <c r="C26" s="1034">
        <v>4837036</v>
      </c>
      <c r="D26" s="1035">
        <v>48.972000122070313</v>
      </c>
      <c r="E26" s="1036">
        <v>784945</v>
      </c>
      <c r="F26" s="1037">
        <v>2059157</v>
      </c>
      <c r="G26" s="1038">
        <v>1992934</v>
      </c>
    </row>
    <row xmlns:x14ac="http://schemas.microsoft.com/office/spreadsheetml/2009/9/ac" r="27" x14ac:dyDescent="0.2">
      <c r="B27" s="917">
        <v>2022</v>
      </c>
      <c r="C27" s="918">
        <v>4975817</v>
      </c>
      <c r="D27" s="919">
        <v>49.534000396728516</v>
      </c>
      <c r="E27" s="920">
        <v>806821</v>
      </c>
      <c r="F27" s="921">
        <v>2120951</v>
      </c>
      <c r="G27" s="922">
        <v>2048045</v>
      </c>
    </row>
    <row xmlns:x14ac="http://schemas.microsoft.com/office/spreadsheetml/2009/9/ac" r="28" x14ac:dyDescent="0.2">
      <c r="B28" s="923">
        <v>2023</v>
      </c>
      <c r="C28" s="1039">
        <v>4955274</v>
      </c>
      <c r="D28" s="925">
        <v>50.099998474121094</v>
      </c>
      <c r="E28" s="1040">
        <v>799113</v>
      </c>
      <c r="F28" s="1041">
        <v>2110675</v>
      </c>
      <c r="G28" s="1042">
        <v>2045486</v>
      </c>
    </row>
    <row xmlns:x14ac="http://schemas.microsoft.com/office/spreadsheetml/2009/9/ac" r="29" x14ac:dyDescent="0.2">
      <c r="B29" s="192">
        <v>2024</v>
      </c>
      <c r="C29" s="354"/>
      <c r="D29" s="355"/>
      <c r="E29" s="356"/>
      <c r="F29" s="357"/>
      <c r="G29" s="358"/>
    </row>
    <row xmlns:x14ac="http://schemas.microsoft.com/office/spreadsheetml/2009/9/ac" r="30" x14ac:dyDescent="0.2">
      <c r="B30" s="191">
        <v>2025</v>
      </c>
      <c r="C30" s="354"/>
      <c r="D30" s="355"/>
      <c r="E30" s="356"/>
      <c r="F30" s="357"/>
      <c r="G30" s="358"/>
    </row>
    <row xmlns:x14ac="http://schemas.microsoft.com/office/spreadsheetml/2009/9/ac" r="31" x14ac:dyDescent="0.2">
      <c r="B31" s="192">
        <v>2026</v>
      </c>
      <c r="C31" s="354"/>
      <c r="D31" s="355"/>
      <c r="E31" s="356"/>
      <c r="F31" s="357"/>
      <c r="G31" s="358"/>
    </row>
    <row xmlns:x14ac="http://schemas.microsoft.com/office/spreadsheetml/2009/9/ac" r="32" x14ac:dyDescent="0.2">
      <c r="B32" s="191">
        <v>2027</v>
      </c>
      <c r="C32" s="354"/>
      <c r="D32" s="355"/>
      <c r="E32" s="356"/>
      <c r="F32" s="357"/>
      <c r="G32" s="358"/>
    </row>
    <row xmlns:x14ac="http://schemas.microsoft.com/office/spreadsheetml/2009/9/ac" r="33" x14ac:dyDescent="0.2">
      <c r="B33" s="192">
        <v>2028</v>
      </c>
      <c r="C33" s="354"/>
      <c r="D33" s="355"/>
      <c r="E33" s="356"/>
      <c r="F33" s="357"/>
      <c r="G33" s="358"/>
    </row>
    <row xmlns:x14ac="http://schemas.microsoft.com/office/spreadsheetml/2009/9/ac" r="34" x14ac:dyDescent="0.2">
      <c r="B34" s="191">
        <v>2029</v>
      </c>
      <c r="C34" s="354"/>
      <c r="D34" s="355"/>
      <c r="E34" s="356"/>
      <c r="F34" s="357"/>
      <c r="G34" s="358"/>
    </row>
    <row xmlns:x14ac="http://schemas.microsoft.com/office/spreadsheetml/2009/9/ac" r="35" x14ac:dyDescent="0.2">
      <c r="B35" s="192">
        <v>2030</v>
      </c>
      <c r="C35" s="196"/>
      <c r="D35" s="193"/>
      <c r="E35" s="197"/>
      <c r="F35" s="194"/>
      <c r="G35" s="195"/>
    </row>
    <row xmlns:x14ac="http://schemas.microsoft.com/office/spreadsheetml/2009/9/ac" r="36" ht="14.25" x14ac:dyDescent="0.2">
      <c r="B36" s="121" t="s">
        <v>185</v>
      </c>
      <c r="G36" s="119"/>
    </row>
    <row xmlns:x14ac="http://schemas.microsoft.com/office/spreadsheetml/2009/9/ac" r="37" ht="14.25" x14ac:dyDescent="0.2">
      <c r="B37" s="121" t="s">
        <v>210</v>
      </c>
    </row>
    <row xmlns:x14ac="http://schemas.microsoft.com/office/spreadsheetml/2009/9/ac" r="38" ht="14.25" x14ac:dyDescent="0.2">
      <c r="B38" s="121" t="s">
        <v>265</v>
      </c>
    </row>
    <row xmlns:x14ac="http://schemas.microsoft.com/office/spreadsheetml/2009/9/ac" r="39" x14ac:dyDescent="0.2">
      <c r="B39" s="1044" t="s">
        <v>211</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C135C-79EA-490C-820C-31C075D1BF6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9" customWidth="true"/>
  </cols>
  <sheetData>
    <row xmlns:x14ac="http://schemas.microsoft.com/office/spreadsheetml/2009/9/ac" r="2" ht="33" customHeight="true" x14ac:dyDescent="0.25">
      <c r="B2" s="580" t="s">
        <v>228</v>
      </c>
      <c r="C2" s="580"/>
    </row>
    <row xmlns:x14ac="http://schemas.microsoft.com/office/spreadsheetml/2009/9/ac" r="3" ht="6" customHeight="true" x14ac:dyDescent="0.25">
      <c r="B3" s="368"/>
    </row>
    <row xmlns:x14ac="http://schemas.microsoft.com/office/spreadsheetml/2009/9/ac" r="4" ht="30" customHeight="true" x14ac:dyDescent="0.25">
      <c r="B4" s="370" t="s">
        <v>229</v>
      </c>
      <c r="C4" s="371" t="s">
        <v>230</v>
      </c>
    </row>
    <row xmlns:x14ac="http://schemas.microsoft.com/office/spreadsheetml/2009/9/ac" r="5" ht="30" customHeight="true" x14ac:dyDescent="0.25">
      <c r="B5" s="370" t="s">
        <v>48</v>
      </c>
      <c r="C5" s="371" t="s">
        <v>231</v>
      </c>
    </row>
    <row xmlns:x14ac="http://schemas.microsoft.com/office/spreadsheetml/2009/9/ac" r="6" ht="30" customHeight="true" x14ac:dyDescent="0.25">
      <c r="B6" s="370" t="s">
        <v>232</v>
      </c>
      <c r="C6" s="371" t="s">
        <v>233</v>
      </c>
    </row>
    <row xmlns:x14ac="http://schemas.microsoft.com/office/spreadsheetml/2009/9/ac" r="7" ht="30" customHeight="true" x14ac:dyDescent="0.25">
      <c r="B7" s="370" t="s">
        <v>234</v>
      </c>
      <c r="C7" s="371" t="s">
        <v>235</v>
      </c>
    </row>
    <row xmlns:x14ac="http://schemas.microsoft.com/office/spreadsheetml/2009/9/ac" r="8" ht="30" customHeight="true" x14ac:dyDescent="0.25">
      <c r="B8" s="370" t="s">
        <v>146</v>
      </c>
      <c r="C8" s="371" t="s">
        <v>236</v>
      </c>
    </row>
    <row xmlns:x14ac="http://schemas.microsoft.com/office/spreadsheetml/2009/9/ac" r="9" ht="30" customHeight="true" x14ac:dyDescent="0.25">
      <c r="B9" s="370" t="s">
        <v>237</v>
      </c>
      <c r="C9" s="371" t="s">
        <v>238</v>
      </c>
    </row>
    <row xmlns:x14ac="http://schemas.microsoft.com/office/spreadsheetml/2009/9/ac" r="10" ht="30" customHeight="true" x14ac:dyDescent="0.25">
      <c r="B10" s="370" t="s">
        <v>150</v>
      </c>
      <c r="C10" s="371" t="s">
        <v>239</v>
      </c>
    </row>
    <row xmlns:x14ac="http://schemas.microsoft.com/office/spreadsheetml/2009/9/ac" r="11" s="374" customFormat="true" ht="6.75" customHeight="true" x14ac:dyDescent="0.25">
      <c r="B11" s="372"/>
      <c r="C11" s="373"/>
    </row>
    <row xmlns:x14ac="http://schemas.microsoft.com/office/spreadsheetml/2009/9/ac" r="12" s="376" customFormat="true" ht="11.25" x14ac:dyDescent="0.2">
      <c r="B12" s="375" t="s">
        <v>240</v>
      </c>
    </row>
    <row xmlns:x14ac="http://schemas.microsoft.com/office/spreadsheetml/2009/9/ac" r="13" x14ac:dyDescent="0.25">
      <c r="B13" s="375" t="s">
        <v>260</v>
      </c>
    </row>
    <row xmlns:x14ac="http://schemas.microsoft.com/office/spreadsheetml/2009/9/ac" r="14" x14ac:dyDescent="0.25">
      <c r="B14" s="377" t="s">
        <v>241</v>
      </c>
    </row>
    <row xmlns:x14ac="http://schemas.microsoft.com/office/spreadsheetml/2009/9/ac" r="15" ht="76.5" customHeight="true" x14ac:dyDescent="0.25">
      <c r="B15" s="581" t="s">
        <v>242</v>
      </c>
      <c r="C15" s="58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EF386-7110-411E-ACC9-82758E28E6B0}">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3" customWidth="true"/>
    <col min="2" max="2" width="12.375" style="583" customWidth="true"/>
    <col min="3" max="8" width="9" style="583" customWidth="true"/>
    <col min="9" max="9" width="12.375" style="583" customWidth="true"/>
    <col min="10" max="15" width="9" style="583" customWidth="true"/>
    <col min="16" max="16" width="12.375" style="583" customWidth="true"/>
    <col min="17" max="22" width="9" style="583" customWidth="true"/>
    <col min="23" max="38" width="9" style="583"/>
    <col min="39" max="16384" width="9" style="591"/>
  </cols>
  <sheetData>
    <row xmlns:x14ac="http://schemas.microsoft.com/office/spreadsheetml/2009/9/ac" r="1" s="583" customFormat="true" x14ac:dyDescent="0.2">
      <c r="A1" s="582" t="s">
        <v>152</v>
      </c>
      <c r="B1" s="582"/>
      <c r="C1" s="582"/>
      <c r="D1" s="582"/>
      <c r="E1" s="582"/>
      <c r="F1" s="582"/>
      <c r="G1" s="582"/>
      <c r="H1" s="582"/>
      <c r="I1" s="582"/>
      <c r="J1" s="582"/>
      <c r="K1" s="582"/>
      <c r="L1" s="582"/>
      <c r="M1" s="582"/>
      <c r="N1" s="582"/>
      <c r="O1" s="582"/>
      <c r="P1" s="582"/>
      <c r="Q1" s="582"/>
      <c r="R1" s="582"/>
      <c r="S1" s="582"/>
      <c r="T1" s="582"/>
      <c r="U1" s="582"/>
      <c r="V1" s="582"/>
    </row>
    <row xmlns:x14ac="http://schemas.microsoft.com/office/spreadsheetml/2009/9/ac" r="2" s="583" customFormat="true" x14ac:dyDescent="0.2">
      <c r="A2" s="582"/>
      <c r="B2" s="582"/>
      <c r="C2" s="582"/>
      <c r="D2" s="582"/>
      <c r="E2" s="582"/>
      <c r="F2" s="582"/>
      <c r="G2" s="582"/>
      <c r="H2" s="582"/>
      <c r="I2" s="582"/>
      <c r="J2" s="582"/>
      <c r="K2" s="582"/>
      <c r="L2" s="582"/>
      <c r="M2" s="582"/>
      <c r="N2" s="582"/>
      <c r="O2" s="582"/>
      <c r="P2" s="582"/>
      <c r="Q2" s="582"/>
      <c r="R2" s="582"/>
      <c r="S2" s="582"/>
      <c r="T2" s="582"/>
      <c r="U2" s="582"/>
      <c r="V2" s="582"/>
    </row>
    <row xmlns:x14ac="http://schemas.microsoft.com/office/spreadsheetml/2009/9/ac" r="3" s="583" customFormat="true" ht="18" x14ac:dyDescent="0.2">
      <c r="A3" s="584"/>
      <c r="B3" s="584"/>
      <c r="C3" s="584"/>
      <c r="D3" s="584"/>
      <c r="E3" s="584"/>
      <c r="F3" s="584"/>
      <c r="G3" s="584"/>
      <c r="H3" s="584"/>
      <c r="I3" s="584"/>
      <c r="J3" s="584"/>
      <c r="K3" s="584"/>
      <c r="L3" s="584"/>
      <c r="M3" s="584"/>
      <c r="N3" s="584"/>
      <c r="O3" s="584"/>
      <c r="P3" s="584"/>
      <c r="Q3" s="584"/>
      <c r="R3" s="584"/>
      <c r="S3" s="584"/>
      <c r="T3" s="584"/>
      <c r="U3" s="584"/>
      <c r="V3" s="584"/>
    </row>
    <row xmlns:x14ac="http://schemas.microsoft.com/office/spreadsheetml/2009/9/ac" r="4" ht="15.75" x14ac:dyDescent="0.25">
      <c r="B4" s="585" t="s">
        <v>13</v>
      </c>
      <c r="E4" s="586"/>
      <c r="I4" s="587" t="s">
        <v>14</v>
      </c>
      <c r="P4" s="588" t="s">
        <v>15</v>
      </c>
    </row>
    <row xmlns:x14ac="http://schemas.microsoft.com/office/spreadsheetml/2009/9/ac" r="6" x14ac:dyDescent="0.2">
      <c r="G6" s="589"/>
      <c r="H6" s="589"/>
      <c r="I6" s="589"/>
      <c r="K6" s="589"/>
      <c r="L6" s="589"/>
    </row>
    <row xmlns:x14ac="http://schemas.microsoft.com/office/spreadsheetml/2009/9/ac" r="7" ht="15.75" x14ac:dyDescent="0.2">
      <c r="G7" s="589"/>
      <c r="H7" s="589"/>
      <c r="I7" s="589"/>
      <c r="K7" s="590"/>
      <c r="L7" s="589"/>
    </row>
    <row xmlns:x14ac="http://schemas.microsoft.com/office/spreadsheetml/2009/9/ac" r="8" x14ac:dyDescent="0.2">
      <c r="G8" s="589"/>
      <c r="H8" s="589"/>
      <c r="I8" s="589"/>
      <c r="K8" s="589"/>
      <c r="L8" s="589"/>
    </row>
    <row xmlns:x14ac="http://schemas.microsoft.com/office/spreadsheetml/2009/9/ac" r="9" x14ac:dyDescent="0.2">
      <c r="G9" s="589"/>
      <c r="H9" s="589"/>
      <c r="I9" s="589"/>
      <c r="K9" s="589"/>
      <c r="L9" s="589"/>
    </row>
    <row xmlns:x14ac="http://schemas.microsoft.com/office/spreadsheetml/2009/9/ac" r="10" x14ac:dyDescent="0.2">
      <c r="G10" s="589"/>
      <c r="H10" s="589"/>
      <c r="I10" s="589"/>
      <c r="K10" s="589"/>
      <c r="L10" s="589"/>
    </row>
    <row xmlns:x14ac="http://schemas.microsoft.com/office/spreadsheetml/2009/9/ac" r="11" x14ac:dyDescent="0.2">
      <c r="G11" s="589"/>
      <c r="H11" s="589"/>
      <c r="I11" s="589"/>
      <c r="K11" s="589"/>
      <c r="L11" s="589"/>
    </row>
    <row xmlns:x14ac="http://schemas.microsoft.com/office/spreadsheetml/2009/9/ac" r="12" x14ac:dyDescent="0.2">
      <c r="G12" s="589"/>
      <c r="H12" s="589"/>
      <c r="I12" s="589"/>
      <c r="K12" s="589"/>
      <c r="L12" s="589"/>
    </row>
    <row xmlns:x14ac="http://schemas.microsoft.com/office/spreadsheetml/2009/9/ac" r="13" x14ac:dyDescent="0.2">
      <c r="G13" s="589"/>
      <c r="H13" s="589"/>
      <c r="I13" s="589"/>
      <c r="K13" s="589"/>
      <c r="L13" s="589"/>
    </row>
    <row xmlns:x14ac="http://schemas.microsoft.com/office/spreadsheetml/2009/9/ac" r="14" x14ac:dyDescent="0.2">
      <c r="G14" s="589"/>
      <c r="H14" s="589"/>
      <c r="I14" s="589"/>
      <c r="K14" s="589"/>
      <c r="L14" s="589"/>
    </row>
    <row xmlns:x14ac="http://schemas.microsoft.com/office/spreadsheetml/2009/9/ac" r="15" x14ac:dyDescent="0.2">
      <c r="G15" s="589"/>
      <c r="H15" s="589"/>
      <c r="I15" s="589"/>
      <c r="K15" s="589"/>
      <c r="L15" s="589"/>
    </row>
    <row xmlns:x14ac="http://schemas.microsoft.com/office/spreadsheetml/2009/9/ac" r="16" x14ac:dyDescent="0.2">
      <c r="G16" s="589"/>
      <c r="H16" s="589"/>
      <c r="I16" s="589"/>
      <c r="K16" s="589"/>
      <c r="L16" s="589"/>
    </row>
    <row xmlns:x14ac="http://schemas.microsoft.com/office/spreadsheetml/2009/9/ac" r="17" x14ac:dyDescent="0.2">
      <c r="G17" s="589"/>
      <c r="H17" s="589"/>
      <c r="I17" s="589"/>
      <c r="K17" s="589"/>
      <c r="L17" s="589"/>
    </row>
    <row xmlns:x14ac="http://schemas.microsoft.com/office/spreadsheetml/2009/9/ac" r="18" x14ac:dyDescent="0.2">
      <c r="G18" s="589"/>
      <c r="H18" s="589"/>
      <c r="I18" s="589"/>
      <c r="K18" s="589"/>
      <c r="L18" s="589"/>
    </row>
    <row xmlns:x14ac="http://schemas.microsoft.com/office/spreadsheetml/2009/9/ac" r="19" x14ac:dyDescent="0.2">
      <c r="G19" s="589"/>
      <c r="H19" s="589"/>
      <c r="I19" s="589"/>
      <c r="K19" s="589"/>
      <c r="L19" s="589"/>
    </row>
    <row xmlns:x14ac="http://schemas.microsoft.com/office/spreadsheetml/2009/9/ac" r="20" x14ac:dyDescent="0.2">
      <c r="G20" s="589"/>
      <c r="H20" s="589"/>
      <c r="I20" s="589"/>
      <c r="K20" s="589"/>
      <c r="L20" s="589"/>
    </row>
    <row xmlns:x14ac="http://schemas.microsoft.com/office/spreadsheetml/2009/9/ac" r="21" x14ac:dyDescent="0.2">
      <c r="G21" s="589"/>
      <c r="H21" s="589"/>
      <c r="I21" s="589"/>
      <c r="K21" s="589"/>
      <c r="L21" s="589"/>
    </row>
    <row xmlns:x14ac="http://schemas.microsoft.com/office/spreadsheetml/2009/9/ac" r="23" x14ac:dyDescent="0.2">
      <c r="B23" s="592"/>
    </row>
    <row xmlns:x14ac="http://schemas.microsoft.com/office/spreadsheetml/2009/9/ac" r="25" x14ac:dyDescent="0.2">
      <c r="B25" s="593"/>
      <c r="C25" s="593" t="str">
        <f>+IF(OR((C28="National*"),(D28="Urban*"),(E28="Rural*"),(F28="Pre-primary*"),(G28="Primary*"),(H28="Secondary^"),(C28="National*^"),(D28="Urban*^"),(E28="Rural*^"),(F28="Pre-primary*^"),(G28="Primary*^"),(H28="Secondary*^")),"*No basic service estimate available","")</f>
        <v>*No basic service estimate available</v>
      </c>
      <c r="J25" s="593" t="str">
        <f>+IF(OR((J28="National*"),(K28="Urban*"),(L28="Rural*"),(M28="Pre-primary*"),(N28="Primary*"),(O28="Secondary^"),(J28="National*^"),(K28="Urban*^"),(L28="Rural*^"),(M28="Pre-primary*^"),(N28="Primary*^"),(O28="Secondary*^")),"*No basic service estimate available","")</f>
        <v>*No basic service estimate available</v>
      </c>
      <c r="Q25" s="59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2"/>
      <c r="C26" s="593" t="str">
        <f>+IF(OR((C28="National*^"),(D28="Urban*^"),(E28="Rural*^"),(F28="Pre-primary*^"),(G28="Primary*^"),(H28="Secondary*^")),"^Facilities that cannot be classified as improved or unimproved are treated as limited","")</f>
        <v/>
      </c>
      <c r="J26" s="593" t="str">
        <f>+IF(OR((J28="National*^"),(K28="Urban*^"),(L28="Rural*^"),(M28="Pre-primary*^"),(N28="Primary*^"),(O28="Secondary*^")),"^Facilities that cannot be classified as improved or unimproved are treated as limited","")</f>
        <v/>
      </c>
      <c r="Q26" s="593" t="str">
        <f>+IF(OR((Q28="National*^"),(R28="Urban*^"),(S28="Rural*^"),(T28="Pre-primary*^"),(U28="Primary*^"),(V28="Secondary*^")),"^Facilities that cannot be classified as having water or not are treated as limited","")</f>
        <v/>
      </c>
    </row>
    <row xmlns:x14ac="http://schemas.microsoft.com/office/spreadsheetml/2009/9/ac" r="27" x14ac:dyDescent="0.2">
      <c r="B27" s="594" t="str">
        <f>+Introduction!C7</f>
        <v>Benin</v>
      </c>
      <c r="C27" s="595" t="s">
        <v>204</v>
      </c>
      <c r="D27" s="595"/>
      <c r="E27" s="595"/>
      <c r="F27" s="595"/>
      <c r="G27" s="595"/>
      <c r="H27" s="595"/>
      <c r="I27" s="596" t="str">
        <f>+B27</f>
        <v>Benin</v>
      </c>
      <c r="J27" s="597" t="s">
        <v>14</v>
      </c>
      <c r="K27" s="598"/>
      <c r="L27" s="598"/>
      <c r="M27" s="598"/>
      <c r="N27" s="598"/>
      <c r="O27" s="598"/>
      <c r="P27" s="599" t="str">
        <f>+B27</f>
        <v>Benin</v>
      </c>
      <c r="Q27" s="600" t="s">
        <v>15</v>
      </c>
      <c r="R27" s="600"/>
      <c r="S27" s="600"/>
      <c r="T27" s="600"/>
      <c r="U27" s="600"/>
      <c r="V27" s="601"/>
      <c r="AM27" s="583"/>
      <c r="AN27" s="583"/>
      <c r="AO27" s="583"/>
      <c r="AP27" s="583"/>
      <c r="AQ27" s="583"/>
      <c r="AR27" s="583"/>
      <c r="AS27" s="583"/>
      <c r="AT27" s="583"/>
      <c r="AU27" s="583"/>
    </row>
    <row xmlns:x14ac="http://schemas.microsoft.com/office/spreadsheetml/2009/9/ac" r="28" x14ac:dyDescent="0.2">
      <c r="B28" s="602"/>
      <c r="C28" s="603" t="str">
        <f>IF(AND(C30=0.0000000001,C31=0.0000000001,C32=0.0000000001), "National*",IF(AND(C30=0.0000000001,ISNUMBER(C32)),"National*", "National"))</f>
        <v>National</v>
      </c>
      <c r="D28" s="604" t="str">
        <f>IF(AND(D30=0.0000000001,D31=0.0000000001,D32=0.0000000001), "Urban*",IF(AND(D30=0.0000000001,ISNUMBER(D32)),"Urban*", "Urban"))</f>
        <v>Urban*</v>
      </c>
      <c r="E28" s="604" t="str">
        <f>IF(AND(E30=0.0000000001,E31=0.0000000001,E32=0.0000000001), "Rural*",IF(AND(E30=0.0000000001,ISNUMBER(E32)),"Rural*", "Rural"))</f>
        <v>Rural*</v>
      </c>
      <c r="F28" s="604" t="str">
        <f>IF(AND(F30=0.0000000001,F31=0.0000000001,F32=0.0000000001), "Pre-primary*",IF(AND(F30=0.0000000001,ISNUMBER(F32)),"Pre-primary*", "Pre-primary"))</f>
        <v>Pre-primary*</v>
      </c>
      <c r="G28" s="604" t="str">
        <f>IF(AND(G30=0.0000000001,G31=0.0000000001,G32=0.0000000001), "Primary*",IF(AND(G30=0.0000000001,ISNUMBER(G32)),"Primary*", "Primary"))</f>
        <v>Primary</v>
      </c>
      <c r="H28" s="604" t="str">
        <f>IF(AND(H30=0.0000000001,H31=0.0000000001,H32=0.0000000001), "Secondary*",IF(AND(H30=0.0000000001,ISNUMBER(H32)),"Secondary*", "Secondary"))</f>
        <v>Secondary</v>
      </c>
      <c r="I28" s="602"/>
      <c r="J28" s="605" t="str">
        <f>IF(AND(J30=0.0000000001,J31=0.0000000001,J32=0.0000000001), "National*",IF(AND(J30=0.0000000001,ISNUMBER(J32)),"National*", "National"))</f>
        <v>National*</v>
      </c>
      <c r="K28" s="604" t="str">
        <f>IF(AND(K30=0.0000000001,K31=0.0000000001,K32=0.0000000001), "Urban*",IF(AND(K30=0.0000000001,ISNUMBER(K32)),"Urban*", "Urban"))</f>
        <v>Urban*</v>
      </c>
      <c r="L28" s="604" t="str">
        <f>IF(AND(L30=0.0000000001,L31=0.0000000001,L32=0.0000000001), "Rural*",IF(AND(L30=0.0000000001,ISNUMBER(L32)),"Rural*", "Rural"))</f>
        <v>Rural*</v>
      </c>
      <c r="M28" s="604" t="str">
        <f>IF(AND(M30=0.0000000001,M31=0.0000000001,M32=0.0000000001), "Pre-primary*",IF(AND(M30=0.0000000001,ISNUMBER(M32)),"Pre-primary*", "Pre-primary"))</f>
        <v>Pre-primary*</v>
      </c>
      <c r="N28" s="604" t="str">
        <f>IF(AND(N30=0.0000000001,N31=0.0000000001,N32=0.0000000001), "Primary*",IF(AND(N30=0.0000000001,ISNUMBER(N32)),"Primary*", "Primary"))</f>
        <v>Primary*</v>
      </c>
      <c r="O28" s="604" t="str">
        <f>IF(AND(O30=0.0000000001,O31=0.0000000001,O32=0.0000000001), "Secondary*",IF(AND(O30=0.0000000001,ISNUMBER(O32)),"Secondary*", "Secondary"))</f>
        <v>Secondary</v>
      </c>
      <c r="P28" s="606"/>
      <c r="Q28" s="607" t="str">
        <f>IF(AND(Q30=0.0000000001,Q31=0.0000000001,Q32=0.0000000001), "National*",IF(AND(Q30=0.0000000001,ISNUMBER(Q32)),"National*", "National"))</f>
        <v>National</v>
      </c>
      <c r="R28" s="604" t="str">
        <f>IF(AND(R30=0.0000000001,R31=0.0000000001,R32=0.0000000001), "Urban*",IF(AND(R30=0.0000000001,ISNUMBER(R32)),"Urban*", "Urban"))</f>
        <v>Urban*</v>
      </c>
      <c r="S28" s="604" t="str">
        <f>IF(AND(S30=0.0000000001,S31=0.0000000001,S32=0.0000000001), "Rural*",IF(AND(S30=0.0000000001,ISNUMBER(S32)),"Rural*", "Rural"))</f>
        <v>Rural*</v>
      </c>
      <c r="T28" s="604" t="str">
        <f>IF(AND(T30=0.0000000001,T31=0.0000000001,T32=0.0000000001), "Pre-primary*",IF(AND(T30=0.0000000001,ISNUMBER(T32)),"Pre-primary*", "Pre-primary"))</f>
        <v>Pre-primary*</v>
      </c>
      <c r="U28" s="604" t="str">
        <f>IF(AND(U30=0.0000000001,U31=0.0000000001,U32=0.0000000001), "Primary*",IF(AND(U30=0.0000000001,ISNUMBER(U32)),"Primary*", "Primary"))</f>
        <v>Primary</v>
      </c>
      <c r="V28" s="608" t="str">
        <f>IF(AND(V30=0.0000000001,V31=0.0000000001,V32=0.0000000001), "Secondary*",IF(AND(V30=0.0000000001,ISNUMBER(V32)),"Secondary*", "Secondary"))</f>
        <v>Secondary</v>
      </c>
      <c r="AM28" s="583"/>
      <c r="AN28" s="583"/>
      <c r="AO28" s="583"/>
      <c r="AP28" s="583"/>
      <c r="AQ28" s="583"/>
      <c r="AR28" s="583"/>
      <c r="AS28" s="583"/>
      <c r="AT28" s="583"/>
      <c r="AU28" s="583"/>
    </row>
    <row xmlns:x14ac="http://schemas.microsoft.com/office/spreadsheetml/2009/9/ac" r="29" ht="15.75" thickBot="true" x14ac:dyDescent="0.25">
      <c r="B29" s="602"/>
      <c r="C29" s="609">
        <f>IF(ISNUMBER(Regressions!B4), Regressions!B4, "-")</f>
        <v>2023</v>
      </c>
      <c r="D29" s="610">
        <f>C29</f>
        <v>2023</v>
      </c>
      <c r="E29" s="610">
        <f>D29</f>
        <v>2023</v>
      </c>
      <c r="F29" s="610">
        <f>E29</f>
        <v>2023</v>
      </c>
      <c r="G29" s="610">
        <f>F29</f>
        <v>2023</v>
      </c>
      <c r="H29" s="610">
        <f>F29</f>
        <v>2023</v>
      </c>
      <c r="I29" s="602"/>
      <c r="J29" s="611">
        <f>IF(ISNUMBER(Regressions!K4), Regressions!K4, "-")</f>
        <v>2023</v>
      </c>
      <c r="K29" s="612">
        <f>J29</f>
        <v>2023</v>
      </c>
      <c r="L29" s="612">
        <f>K29</f>
        <v>2023</v>
      </c>
      <c r="M29" s="612">
        <f>L29</f>
        <v>2023</v>
      </c>
      <c r="N29" s="612">
        <f>M29</f>
        <v>2023</v>
      </c>
      <c r="O29" s="612">
        <f>M29</f>
        <v>2023</v>
      </c>
      <c r="P29" s="606"/>
      <c r="Q29" s="613">
        <f>IF(ISNUMBER(Regressions!T4), Regressions!T4, "-")</f>
        <v>2023</v>
      </c>
      <c r="R29" s="614">
        <f>Q29</f>
        <v>2023</v>
      </c>
      <c r="S29" s="614">
        <f>R29</f>
        <v>2023</v>
      </c>
      <c r="T29" s="614">
        <f>S29</f>
        <v>2023</v>
      </c>
      <c r="U29" s="614">
        <f>T29</f>
        <v>2023</v>
      </c>
      <c r="V29" s="615">
        <f>T29</f>
        <v>2023</v>
      </c>
      <c r="AM29" s="583"/>
      <c r="AN29" s="583"/>
      <c r="AO29" s="583"/>
      <c r="AP29" s="583"/>
      <c r="AQ29" s="583"/>
      <c r="AR29" s="583"/>
      <c r="AS29" s="583"/>
      <c r="AT29" s="583"/>
      <c r="AU29" s="583"/>
    </row>
    <row xmlns:x14ac="http://schemas.microsoft.com/office/spreadsheetml/2009/9/ac" r="30" x14ac:dyDescent="0.2">
      <c r="B30" s="616" t="s">
        <v>155</v>
      </c>
      <c r="C30" s="617">
        <f>IF(ISNUMBER(Regressions!C4), Regressions!C4, 0.0000000001)</f>
        <v>65.858813789999999</v>
      </c>
      <c r="D30" s="617">
        <f>IF(ISNUMBER(Regressions!D4), Regressions!D4, 0.0000000001)</f>
        <v>1E-10</v>
      </c>
      <c r="E30" s="617">
        <f>IF(ISNUMBER(Regressions!E4), Regressions!E4, 0.0000000001)</f>
        <v>1E-10</v>
      </c>
      <c r="F30" s="617">
        <f>IF(ISNUMBER(Regressions!F4), Regressions!F4, 0.0000000001)</f>
        <v>1E-10</v>
      </c>
      <c r="G30" s="617">
        <f>IF(ISNUMBER(Regressions!G4), Regressions!G4, 0.0000000001)</f>
        <v>54.655283330000003</v>
      </c>
      <c r="H30" s="617">
        <f>IF(ISNUMBER(Regressions!H4), Regressions!H4, 0.0000000001)</f>
        <v>86.880811199999997</v>
      </c>
      <c r="I30" s="618" t="s">
        <v>155</v>
      </c>
      <c r="J30" s="617">
        <f>IF(ISNUMBER(Regressions!L4), Regressions!L4,0.0000000001)</f>
        <v>1E-10</v>
      </c>
      <c r="K30" s="617">
        <f>IF(ISNUMBER(Regressions!M4), Regressions!M4,0.0000000001)</f>
        <v>1E-10</v>
      </c>
      <c r="L30" s="617">
        <f>IF(ISNUMBER(Regressions!N4), Regressions!N4,0.0000000001)</f>
        <v>1E-10</v>
      </c>
      <c r="M30" s="617">
        <f>IF(ISNUMBER(Regressions!O4), Regressions!O4,0.0000000001)</f>
        <v>1E-10</v>
      </c>
      <c r="N30" s="617">
        <f>IF(ISNUMBER(Regressions!P4), Regressions!P4,0.0000000001)</f>
        <v>1E-10</v>
      </c>
      <c r="O30" s="617">
        <f>IF(ISNUMBER(Regressions!Q4), Regressions!Q4,0.0000000001)</f>
        <v>76.331997889999997</v>
      </c>
      <c r="P30" s="619" t="s">
        <v>155</v>
      </c>
      <c r="Q30" s="617">
        <f>IF(ISNUMBER(Regressions!U4), Regressions!U4,0.0000000001)</f>
        <v>48.694875510000003</v>
      </c>
      <c r="R30" s="617">
        <f>IF(ISNUMBER(Regressions!V4), Regressions!V4,0.0000000001)</f>
        <v>1E-10</v>
      </c>
      <c r="S30" s="617">
        <f>IF(ISNUMBER(Regressions!W4), Regressions!W4,0.0000000001)</f>
        <v>1E-10</v>
      </c>
      <c r="T30" s="617">
        <f>IF(ISNUMBER(Regressions!X4), Regressions!X4,0.0000000001)</f>
        <v>1E-10</v>
      </c>
      <c r="U30" s="617">
        <f>IF(ISNUMBER(Regressions!Y4), Regressions!Y4,0.0000000001)</f>
        <v>50.640219999999999</v>
      </c>
      <c r="V30" s="620">
        <f>IF(ISNUMBER(Regressions!Z4), Regressions!Z4,0.0000000001)</f>
        <v>46.701569999999997</v>
      </c>
      <c r="AM30" s="583"/>
      <c r="AN30" s="583"/>
      <c r="AO30" s="583"/>
      <c r="AP30" s="583"/>
      <c r="AQ30" s="583"/>
      <c r="AR30" s="583"/>
      <c r="AS30" s="583"/>
      <c r="AT30" s="583"/>
      <c r="AU30" s="583"/>
    </row>
    <row xmlns:x14ac="http://schemas.microsoft.com/office/spreadsheetml/2009/9/ac" r="31" x14ac:dyDescent="0.2">
      <c r="B31" s="621" t="s">
        <v>156</v>
      </c>
      <c r="C31" s="617">
        <f>IF(ISNUMBER(Regressions!C5), Regressions!C5, 0.0000000001)</f>
        <v>1E-10</v>
      </c>
      <c r="D31" s="617">
        <f>IF(ISNUMBER(Regressions!D5), Regressions!D5, 0.0000000001)</f>
        <v>1E-10</v>
      </c>
      <c r="E31" s="617">
        <f>IF(ISNUMBER(Regressions!E5), Regressions!E5, 0.0000000001)</f>
        <v>1E-10</v>
      </c>
      <c r="F31" s="617">
        <f>IF(ISNUMBER(Regressions!F5), Regressions!F5, 0.0000000001)</f>
        <v>1E-10</v>
      </c>
      <c r="G31" s="617">
        <f>IF(ISNUMBER(Regressions!G5), Regressions!G5, 0.0000000001)</f>
        <v>1E-10</v>
      </c>
      <c r="H31" s="617">
        <f>IF(ISNUMBER(Regressions!H5), Regressions!H5, 0.0000000001)</f>
        <v>1.327752778</v>
      </c>
      <c r="I31" s="622" t="s">
        <v>156</v>
      </c>
      <c r="J31" s="617">
        <f>IF(ISNUMBER(Regressions!L5), Regressions!L5,0.0000000001)</f>
        <v>1E-10</v>
      </c>
      <c r="K31" s="617">
        <f>IF(ISNUMBER(Regressions!M5), Regressions!M5,0.0000000001)</f>
        <v>1E-10</v>
      </c>
      <c r="L31" s="617">
        <f>IF(ISNUMBER(Regressions!N5), Regressions!N5,0.0000000001)</f>
        <v>1E-10</v>
      </c>
      <c r="M31" s="617">
        <f>IF(ISNUMBER(Regressions!O5), Regressions!O5,0.0000000001)</f>
        <v>1E-10</v>
      </c>
      <c r="N31" s="617">
        <f>IF(ISNUMBER(Regressions!P5), Regressions!P5,0.0000000001)</f>
        <v>1E-10</v>
      </c>
      <c r="O31" s="617">
        <f>IF(ISNUMBER(Regressions!Q5), Regressions!Q5,0.0000000001)</f>
        <v>16.58928349</v>
      </c>
      <c r="P31" s="623" t="s">
        <v>156</v>
      </c>
      <c r="Q31" s="617">
        <f>IF(ISNUMBER(Regressions!U5), Regressions!U5,0.0000000001)</f>
        <v>1E-10</v>
      </c>
      <c r="R31" s="617">
        <f>IF(ISNUMBER(Regressions!V5), Regressions!V5,0.0000000001)</f>
        <v>1E-10</v>
      </c>
      <c r="S31" s="617">
        <f>IF(ISNUMBER(Regressions!W5), Regressions!W5,0.0000000001)</f>
        <v>1E-10</v>
      </c>
      <c r="T31" s="617">
        <f>IF(ISNUMBER(Regressions!X5), Regressions!X5,0.0000000001)</f>
        <v>1E-10</v>
      </c>
      <c r="U31" s="617">
        <f>IF(ISNUMBER(Regressions!Y5), Regressions!Y5,0.0000000001)</f>
        <v>1E-10</v>
      </c>
      <c r="V31" s="620">
        <f>IF(ISNUMBER(Regressions!Z5), Regressions!Z5,0.0000000001)</f>
        <v>1E-10</v>
      </c>
      <c r="AM31" s="583"/>
      <c r="AN31" s="583"/>
      <c r="AO31" s="583"/>
      <c r="AP31" s="583"/>
      <c r="AQ31" s="583"/>
      <c r="AR31" s="583"/>
      <c r="AS31" s="583"/>
      <c r="AT31" s="583"/>
      <c r="AU31" s="583"/>
    </row>
    <row xmlns:x14ac="http://schemas.microsoft.com/office/spreadsheetml/2009/9/ac" r="32" x14ac:dyDescent="0.2">
      <c r="B32" s="621" t="s">
        <v>154</v>
      </c>
      <c r="C32" s="617">
        <f>IF(ISNUMBER(Regressions!C6), Regressions!C6, 0.0000000001)</f>
        <v>1E-10</v>
      </c>
      <c r="D32" s="617">
        <f>IF(ISNUMBER(Regressions!D6), Regressions!D6, 0.0000000001)</f>
        <v>1E-10</v>
      </c>
      <c r="E32" s="617">
        <f>IF(ISNUMBER(Regressions!E6), Regressions!E6, 0.0000000001)</f>
        <v>1E-10</v>
      </c>
      <c r="F32" s="617">
        <f>IF(ISNUMBER(Regressions!F6), Regressions!F6, 0.0000000001)</f>
        <v>1E-10</v>
      </c>
      <c r="G32" s="617">
        <f>IF(ISNUMBER(Regressions!G6), Regressions!G6, 0.0000000001)</f>
        <v>1E-10</v>
      </c>
      <c r="H32" s="617">
        <f>IF(ISNUMBER(Regressions!H6), Regressions!H6, 0.0000000001)</f>
        <v>11.79143603</v>
      </c>
      <c r="I32" s="624" t="s">
        <v>154</v>
      </c>
      <c r="J32" s="617">
        <f>IF(ISNUMBER(Regressions!L6), Regressions!L6,0.0000000001)</f>
        <v>1E-10</v>
      </c>
      <c r="K32" s="617">
        <f>IF(ISNUMBER(Regressions!M6), Regressions!M6,0.0000000001)</f>
        <v>1E-10</v>
      </c>
      <c r="L32" s="617">
        <f>IF(ISNUMBER(Regressions!N6), Regressions!N6,0.0000000001)</f>
        <v>1E-10</v>
      </c>
      <c r="M32" s="617">
        <f>IF(ISNUMBER(Regressions!O6), Regressions!O6,0.0000000001)</f>
        <v>1E-10</v>
      </c>
      <c r="N32" s="617">
        <f>IF(ISNUMBER(Regressions!P6), Regressions!P6,0.0000000001)</f>
        <v>1E-10</v>
      </c>
      <c r="O32" s="617">
        <f>IF(ISNUMBER(Regressions!Q6), Regressions!Q6,0.0000000001)</f>
        <v>7.0787186230000003</v>
      </c>
      <c r="P32" s="625" t="s">
        <v>154</v>
      </c>
      <c r="Q32" s="617">
        <f>IF(ISNUMBER(Regressions!U6), Regressions!U6,0.0000000001)</f>
        <v>1E-10</v>
      </c>
      <c r="R32" s="617">
        <f>IF(ISNUMBER(Regressions!V6), Regressions!V6,0.0000000001)</f>
        <v>1E-10</v>
      </c>
      <c r="S32" s="617">
        <f>IF(ISNUMBER(Regressions!W6), Regressions!W6,0.0000000001)</f>
        <v>1E-10</v>
      </c>
      <c r="T32" s="617">
        <f>IF(ISNUMBER(Regressions!X6), Regressions!X6,0.0000000001)</f>
        <v>1E-10</v>
      </c>
      <c r="U32" s="617">
        <f>IF(ISNUMBER(Regressions!Y6), Regressions!Y6,0.0000000001)</f>
        <v>1E-10</v>
      </c>
      <c r="V32" s="620">
        <f>IF(ISNUMBER(Regressions!Z6), Regressions!Z6,0.0000000001)</f>
        <v>1E-10</v>
      </c>
      <c r="AM32" s="583"/>
      <c r="AN32" s="583"/>
      <c r="AO32" s="583"/>
      <c r="AP32" s="583"/>
      <c r="AQ32" s="583"/>
      <c r="AR32" s="583"/>
      <c r="AS32" s="583"/>
      <c r="AT32" s="583"/>
      <c r="AU32" s="583"/>
    </row>
    <row xmlns:x14ac="http://schemas.microsoft.com/office/spreadsheetml/2009/9/ac" r="33" ht="15.75" thickBot="true" x14ac:dyDescent="0.25">
      <c r="B33" s="626" t="s">
        <v>205</v>
      </c>
      <c r="C33" s="627">
        <f>IF(ISNUMBER(Regressions!C7), Regressions!C7, 0.0000000001)</f>
        <v>34.141186210000001</v>
      </c>
      <c r="D33" s="627">
        <f>IF(ISNUMBER(Regressions!D7), Regressions!D7, 0.0000000001)</f>
        <v>100</v>
      </c>
      <c r="E33" s="627">
        <f>IF(ISNUMBER(Regressions!E7), Regressions!E7, 0.0000000001)</f>
        <v>100</v>
      </c>
      <c r="F33" s="627">
        <f>IF(ISNUMBER(Regressions!F7), Regressions!F7, 0.0000000001)</f>
        <v>100</v>
      </c>
      <c r="G33" s="627">
        <f>IF(ISNUMBER(Regressions!G7), Regressions!G7, 0.0000000001)</f>
        <v>45.344716669999997</v>
      </c>
      <c r="H33" s="627">
        <f>IF(ISNUMBER(Regressions!H7), Regressions!H7, 0.0000000001)</f>
        <v>0</v>
      </c>
      <c r="I33" s="628" t="s">
        <v>205</v>
      </c>
      <c r="J33" s="629">
        <f>IF(ISNUMBER(Regressions!L7), Regressions!L7,0.0000000001)</f>
        <v>100</v>
      </c>
      <c r="K33" s="627">
        <f>IF(ISNUMBER(Regressions!M7), Regressions!M7,0.0000000001)</f>
        <v>100</v>
      </c>
      <c r="L33" s="627">
        <f>IF(ISNUMBER(Regressions!N7), Regressions!N7,0.0000000001)</f>
        <v>100</v>
      </c>
      <c r="M33" s="627">
        <f>IF(ISNUMBER(Regressions!O7), Regressions!O7,0.0000000001)</f>
        <v>100</v>
      </c>
      <c r="N33" s="627">
        <f>IF(ISNUMBER(Regressions!P7), Regressions!P7,0.0000000001)</f>
        <v>100</v>
      </c>
      <c r="O33" s="627">
        <f>IF(ISNUMBER(Regressions!Q7), Regressions!Q7,0.0000000001)</f>
        <v>0</v>
      </c>
      <c r="P33" s="630" t="s">
        <v>205</v>
      </c>
      <c r="Q33" s="629">
        <f>IF(ISNUMBER(Regressions!U7), Regressions!U7,0.0000000001)</f>
        <v>51.305124489999997</v>
      </c>
      <c r="R33" s="629">
        <f>IF(ISNUMBER(Regressions!V7), Regressions!V7,0.0000000001)</f>
        <v>100</v>
      </c>
      <c r="S33" s="627">
        <f>IF(ISNUMBER(Regressions!W7), Regressions!W7,0.0000000001)</f>
        <v>100</v>
      </c>
      <c r="T33" s="627">
        <f>IF(ISNUMBER(Regressions!X7), Regressions!X7,0.0000000001)</f>
        <v>100</v>
      </c>
      <c r="U33" s="627">
        <f>IF(ISNUMBER(Regressions!Y7), Regressions!Y7,0.0000000001)</f>
        <v>49.359780000000001</v>
      </c>
      <c r="V33" s="631">
        <f>IF(ISNUMBER(Regressions!Z7), Regressions!Z7,0.0000000001)</f>
        <v>53.298430000000003</v>
      </c>
    </row>
    <row xmlns:x14ac="http://schemas.microsoft.com/office/spreadsheetml/2009/9/ac" r="34" x14ac:dyDescent="0.2">
      <c r="B34" s="632" t="s">
        <v>263</v>
      </c>
    </row>
    <row xmlns:x14ac="http://schemas.microsoft.com/office/spreadsheetml/2009/9/ac" r="35" ht="6" customHeight="true" x14ac:dyDescent="0.2"/>
    <row xmlns:x14ac="http://schemas.microsoft.com/office/spreadsheetml/2009/9/ac" r="36" s="583" customFormat="true" ht="50.1" customHeight="true" x14ac:dyDescent="0.2">
      <c r="B36" s="633" t="s">
        <v>34</v>
      </c>
      <c r="C36" s="634" t="s">
        <v>272</v>
      </c>
      <c r="D36" s="634"/>
      <c r="E36" s="634"/>
      <c r="F36" s="634"/>
      <c r="G36" s="634"/>
      <c r="H36" s="634"/>
      <c r="I36" s="633" t="s">
        <v>34</v>
      </c>
      <c r="J36" s="635" t="s">
        <v>273</v>
      </c>
      <c r="K36" s="636"/>
      <c r="L36" s="636"/>
      <c r="M36" s="636"/>
      <c r="N36" s="636"/>
      <c r="O36" s="636"/>
      <c r="P36" s="633" t="s">
        <v>34</v>
      </c>
      <c r="Q36" s="637" t="s">
        <v>274</v>
      </c>
      <c r="R36" s="637"/>
      <c r="S36" s="637"/>
      <c r="T36" s="637"/>
      <c r="U36" s="637"/>
      <c r="V36" s="637"/>
    </row>
    <row xmlns:x14ac="http://schemas.microsoft.com/office/spreadsheetml/2009/9/ac" r="37" ht="50.1" customHeight="true" x14ac:dyDescent="0.2">
      <c r="B37" s="633" t="s">
        <v>35</v>
      </c>
      <c r="C37" s="638" t="s">
        <v>275</v>
      </c>
      <c r="D37" s="638"/>
      <c r="E37" s="638"/>
      <c r="F37" s="638"/>
      <c r="G37" s="638"/>
      <c r="H37" s="638"/>
      <c r="I37" s="633" t="s">
        <v>35</v>
      </c>
      <c r="J37" s="638" t="s">
        <v>276</v>
      </c>
      <c r="K37" s="638"/>
      <c r="L37" s="638"/>
      <c r="M37" s="638"/>
      <c r="N37" s="638"/>
      <c r="O37" s="638"/>
      <c r="P37" s="633" t="s">
        <v>35</v>
      </c>
      <c r="Q37" s="638" t="s">
        <v>277</v>
      </c>
      <c r="R37" s="638"/>
      <c r="S37" s="638"/>
      <c r="T37" s="638"/>
      <c r="U37" s="638"/>
      <c r="V37" s="638"/>
    </row>
    <row xmlns:x14ac="http://schemas.microsoft.com/office/spreadsheetml/2009/9/ac" r="38" ht="50.1" customHeight="true" x14ac:dyDescent="0.2">
      <c r="B38" s="633" t="s">
        <v>36</v>
      </c>
      <c r="C38" s="639" t="s">
        <v>278</v>
      </c>
      <c r="D38" s="639"/>
      <c r="E38" s="639"/>
      <c r="F38" s="639"/>
      <c r="G38" s="639"/>
      <c r="H38" s="639"/>
      <c r="I38" s="633" t="s">
        <v>36</v>
      </c>
      <c r="J38" s="639" t="s">
        <v>279</v>
      </c>
      <c r="K38" s="639"/>
      <c r="L38" s="639"/>
      <c r="M38" s="639"/>
      <c r="N38" s="639"/>
      <c r="O38" s="639"/>
      <c r="P38" s="633" t="s">
        <v>36</v>
      </c>
      <c r="Q38" s="639" t="s">
        <v>280</v>
      </c>
      <c r="R38" s="639"/>
      <c r="S38" s="639"/>
      <c r="T38" s="639"/>
      <c r="U38" s="639"/>
      <c r="V38" s="639"/>
    </row>
    <row xmlns:x14ac="http://schemas.microsoft.com/office/spreadsheetml/2009/9/ac" r="39" ht="50.1" customHeight="true" x14ac:dyDescent="0.2">
      <c r="B39" s="633" t="s">
        <v>205</v>
      </c>
      <c r="C39" s="640" t="s">
        <v>281</v>
      </c>
      <c r="D39" s="640"/>
      <c r="E39" s="640"/>
      <c r="F39" s="640"/>
      <c r="G39" s="640"/>
      <c r="H39" s="640"/>
      <c r="I39" s="633" t="s">
        <v>205</v>
      </c>
      <c r="J39" s="640" t="s">
        <v>281</v>
      </c>
      <c r="K39" s="640"/>
      <c r="L39" s="640"/>
      <c r="M39" s="640"/>
      <c r="N39" s="640"/>
      <c r="O39" s="640"/>
      <c r="P39" s="633" t="s">
        <v>205</v>
      </c>
      <c r="Q39" s="640" t="s">
        <v>281</v>
      </c>
      <c r="R39" s="640"/>
      <c r="S39" s="640"/>
      <c r="T39" s="640"/>
      <c r="U39" s="640"/>
      <c r="V39" s="64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186</v>
      </c>
      <c r="G5" s="136" t="s">
        <v>136</v>
      </c>
      <c r="H5" s="137" t="s">
        <v>43</v>
      </c>
      <c r="I5" s="138" t="s">
        <v>187</v>
      </c>
      <c r="J5" s="136" t="s">
        <v>137</v>
      </c>
      <c r="K5" s="137" t="s">
        <v>44</v>
      </c>
      <c r="L5" s="138" t="s">
        <v>188</v>
      </c>
      <c r="M5" s="136" t="s">
        <v>138</v>
      </c>
      <c r="N5" s="137" t="s">
        <v>86</v>
      </c>
      <c r="O5" s="138" t="s">
        <v>189</v>
      </c>
      <c r="P5" s="136" t="s">
        <v>139</v>
      </c>
      <c r="Q5" s="137" t="s">
        <v>87</v>
      </c>
      <c r="R5" s="138" t="s">
        <v>190</v>
      </c>
      <c r="S5" s="136" t="s">
        <v>140</v>
      </c>
      <c r="T5" s="137" t="s">
        <v>88</v>
      </c>
      <c r="U5" s="139" t="s">
        <v>191</v>
      </c>
      <c r="V5" s="140" t="s">
        <v>129</v>
      </c>
      <c r="W5" s="141" t="s">
        <v>45</v>
      </c>
      <c r="X5" s="142" t="s">
        <v>65</v>
      </c>
      <c r="Y5" s="142" t="s">
        <v>66</v>
      </c>
      <c r="Z5" s="143" t="s">
        <v>192</v>
      </c>
      <c r="AA5" s="140" t="s">
        <v>130</v>
      </c>
      <c r="AB5" s="141" t="s">
        <v>46</v>
      </c>
      <c r="AC5" s="142" t="s">
        <v>67</v>
      </c>
      <c r="AD5" s="142" t="s">
        <v>68</v>
      </c>
      <c r="AE5" s="143" t="s">
        <v>193</v>
      </c>
      <c r="AF5" s="140" t="s">
        <v>131</v>
      </c>
      <c r="AG5" s="141" t="s">
        <v>47</v>
      </c>
      <c r="AH5" s="142" t="s">
        <v>69</v>
      </c>
      <c r="AI5" s="142" t="s">
        <v>70</v>
      </c>
      <c r="AJ5" s="143" t="s">
        <v>194</v>
      </c>
      <c r="AK5" s="140" t="s">
        <v>132</v>
      </c>
      <c r="AL5" s="141" t="s">
        <v>71</v>
      </c>
      <c r="AM5" s="142" t="s">
        <v>72</v>
      </c>
      <c r="AN5" s="142" t="s">
        <v>73</v>
      </c>
      <c r="AO5" s="143" t="s">
        <v>195</v>
      </c>
      <c r="AP5" s="140" t="s">
        <v>133</v>
      </c>
      <c r="AQ5" s="141" t="s">
        <v>74</v>
      </c>
      <c r="AR5" s="142" t="s">
        <v>75</v>
      </c>
      <c r="AS5" s="142" t="s">
        <v>76</v>
      </c>
      <c r="AT5" s="143" t="s">
        <v>196</v>
      </c>
      <c r="AU5" s="140" t="s">
        <v>134</v>
      </c>
      <c r="AV5" s="141" t="s">
        <v>77</v>
      </c>
      <c r="AW5" s="142" t="s">
        <v>78</v>
      </c>
      <c r="AX5" s="142" t="s">
        <v>79</v>
      </c>
      <c r="AY5" s="144" t="s">
        <v>197</v>
      </c>
      <c r="AZ5" s="145" t="s">
        <v>80</v>
      </c>
      <c r="BA5" s="146" t="s">
        <v>114</v>
      </c>
      <c r="BB5" s="147" t="s">
        <v>198</v>
      </c>
      <c r="BC5" s="145" t="s">
        <v>85</v>
      </c>
      <c r="BD5" s="146" t="s">
        <v>115</v>
      </c>
      <c r="BE5" s="147" t="s">
        <v>199</v>
      </c>
      <c r="BF5" s="145" t="s">
        <v>84</v>
      </c>
      <c r="BG5" s="146" t="s">
        <v>116</v>
      </c>
      <c r="BH5" s="147" t="s">
        <v>200</v>
      </c>
      <c r="BI5" s="145" t="s">
        <v>83</v>
      </c>
      <c r="BJ5" s="146" t="s">
        <v>117</v>
      </c>
      <c r="BK5" s="147" t="s">
        <v>201</v>
      </c>
      <c r="BL5" s="145" t="s">
        <v>82</v>
      </c>
      <c r="BM5" s="146" t="s">
        <v>118</v>
      </c>
      <c r="BN5" s="147" t="s">
        <v>202</v>
      </c>
      <c r="BO5" s="145" t="s">
        <v>81</v>
      </c>
      <c r="BP5" s="146" t="s">
        <v>119</v>
      </c>
      <c r="BQ5" s="147" t="s">
        <v>203</v>
      </c>
    </row>
    <row xmlns:x14ac="http://schemas.microsoft.com/office/spreadsheetml/2009/9/ac" r="6" x14ac:dyDescent="0.2">
      <c r="A6" s="334" t="str">
        <f>+RIGHT('Data Summary'!A6,LEN('Data Summary'!A6)-9)</f>
        <v>UIS</v>
      </c>
      <c r="B6" s="36" t="str">
        <f>+IF(ISTEXT('Data Summary'!B6),'Data Summary'!B6,"")</f>
        <v>Other</v>
      </c>
      <c r="C6" s="333">
        <f>+VALUE('Data Summary'!C6)</f>
        <v>2010</v>
      </c>
      <c r="D6" s="96" t="e">
        <f>+IF(AND(ISNUMBER('Water Data'!D4),'Data Summary'!BS6="Yes"),100-'Water Data'!D4,NA())</f>
        <v>#N/A</v>
      </c>
      <c r="E6" s="96">
        <f>+IF(AND(ISNUMBER('Water Data'!D6),'Data Summary'!BT6="Yes"),'Water Data'!D6,NA())</f>
        <v>31.5</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31.5</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68.2</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4" t="str">
        <f ca="true">+RIGHT('Data Summary'!A7,LEN('Data Summary'!A7)-9)</f>
        <v>UIS</v>
      </c>
      <c r="B7" s="36" t="str">
        <f ca="true">+IF(ISTEXT('Data Summary'!B7),'Data Summary'!B7,"")</f>
        <v>Other</v>
      </c>
      <c r="C7" s="333">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39.777841419875166</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32.9</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46.9</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65.2</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4" t="str">
        <f ca="true">+RIGHT('Data Summary'!A8,LEN('Data Summary'!A8)-9)</f>
        <v>UIS</v>
      </c>
      <c r="B8" s="36" t="str">
        <f ca="true">+IF(ISTEXT('Data Summary'!B8),'Data Summary'!B8,"")</f>
        <v>Other</v>
      </c>
      <c r="C8" s="333">
        <f ca="true">+VALUE('Data Summary'!C8)</f>
        <v>2013</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53.8</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69.719492541912672</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66.400000000000006</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73.2</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4" t="str">
        <f ca="true">+RIGHT('Data Summary'!A9,LEN('Data Summary'!A9)-9)</f>
        <v>UIS</v>
      </c>
      <c r="B9" s="36" t="str">
        <f ca="true">+IF(ISTEXT('Data Summary'!B9),'Data Summary'!B9,"")</f>
        <v>Other</v>
      </c>
      <c r="C9" s="333">
        <f ca="true">+VALUE('Data Summary'!C9)</f>
        <v>2014</v>
      </c>
      <c r="D9" s="96" t="e">
        <f ca="true">+IF(AND(ISNUMBER(OFFSET('Water Data'!$D$4,0,10*ROW('Water Data'!D3))),'Data Summary'!BS9="Yes"),100-OFFSET('Water Data'!$D$4,0,10*ROW('Water Data'!D3)),NA())</f>
        <v>#N/A</v>
      </c>
      <c r="E9" s="96">
        <f ca="true">+IF(AND(ISNUMBER(OFFSET('Water Data'!$D$6,0,10*ROW('Water Data'!D3))),'Data Summary'!BT9="Yes"),OFFSET('Water Data'!$D$6,0,10*ROW('Water Data'!D3)),NA())</f>
        <v>63.919019686500569</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75.5</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51.8</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75.171266108495232</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66.8</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83.9</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4" t="str">
        <f ca="true">+RIGHT('Data Summary'!A10,LEN('Data Summary'!A10)-9)</f>
        <v>UIS</v>
      </c>
      <c r="B10" s="36" t="str">
        <f ca="true">+IF(ISTEXT('Data Summary'!B10),'Data Summary'!B10,"")</f>
        <v>Other</v>
      </c>
      <c r="C10" s="333">
        <f ca="true">+VALUE('Data Summary'!C10)</f>
        <v>2015</v>
      </c>
      <c r="D10" s="96" t="e">
        <f ca="true">+IF(AND(ISNUMBER(OFFSET('Water Data'!$D$4,0,10*ROW('Water Data'!D4))),'Data Summary'!BS10="Yes"),100-OFFSET('Water Data'!$D$4,0,10*ROW('Water Data'!D4)),NA())</f>
        <v>#N/A</v>
      </c>
      <c r="E10" s="96">
        <f ca="true">+IF(AND(ISNUMBER(OFFSET('Water Data'!$D$6,0,10*ROW('Water Data'!D4))),'Data Summary'!BT10="Yes"),OFFSET('Water Data'!$D$6,0,10*ROW('Water Data'!D4)),NA())</f>
        <v>62.038815208932142</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55.1</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69.3</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71.545179227865944</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71.3</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71.8</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4" t="str">
        <f ca="true">+RIGHT('Data Summary'!A11,LEN('Data Summary'!A11)-9)</f>
        <v>UIS</v>
      </c>
      <c r="B11" s="36" t="str">
        <f ca="true">+IF(ISTEXT('Data Summary'!B11),'Data Summary'!B11,"")</f>
        <v>Other</v>
      </c>
      <c r="C11" s="333">
        <f ca="true">+VALUE('Data Summary'!C11)</f>
        <v>2016</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f ca="true">+IF(AND(ISNUMBER(OFFSET('Water Data'!$D$9,0,10*ROW('Water Data'!D5))),'Data Summary'!BU11="Yes"),OFFSET('Water Data'!$D$9,0,10*ROW('Water Data'!D5)),NA())</f>
        <v>44.614150000000002</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f ca="true">+IF(AND(ISNUMBER(OFFSET('Water Data'!$H$9,0,10*ROW('Water Data'!H5))),'Data Summary'!CG11="Yes"),OFFSET('Water Data'!$H$9,0,10*ROW('Water Data'!H5)),NA())</f>
        <v>44.614150000000002</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4" t="str">
        <f ca="true">+RIGHT('Data Summary'!A12,LEN('Data Summary'!A12)-9)</f>
        <v>UIS</v>
      </c>
      <c r="B12" s="36" t="str">
        <f ca="true">+IF(ISTEXT('Data Summary'!B12),'Data Summary'!B12,"")</f>
        <v>Other</v>
      </c>
      <c r="C12" s="333">
        <f ca="true">+VALUE('Data Summary'!C12)</f>
        <v>2019</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f ca="true">+IF(AND(ISNUMBER(OFFSET('Water Data'!$D$9,0,10*ROW('Water Data'!D6))),'Data Summary'!BU12="Yes"),OFFSET('Water Data'!$D$9,0,10*ROW('Water Data'!D6)),NA())</f>
        <v>40.479999999999997</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f ca="true">+IF(AND(ISNUMBER(OFFSET('Water Data'!$H$9,0,10*ROW('Water Data'!H6))),'Data Summary'!CG12="Yes"),OFFSET('Water Data'!$H$9,0,10*ROW('Water Data'!H6)),NA())</f>
        <v>40.479999999999997</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4" t="str">
        <f ca="true">+RIGHT('Data Summary'!A13,LEN('Data Summary'!A13)-9)</f>
        <v>EMIS</v>
      </c>
      <c r="B13" s="36" t="str">
        <f ca="true">+IF(ISTEXT('Data Summary'!B13),'Data Summary'!B13,"")</f>
        <v>EMIS</v>
      </c>
      <c r="C13" s="333">
        <f ca="true">+VALUE('Data Summary'!C13)</f>
        <v>2020</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79.453614114968701</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89.755264655663055</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4" t="str">
        <f ca="true">+RIGHT('Data Summary'!A14,LEN('Data Summary'!A14)-9)</f>
        <v>UIS</v>
      </c>
      <c r="B14" s="36" t="str">
        <f ca="true">+IF(ISTEXT('Data Summary'!B14),'Data Summary'!B14,"")</f>
        <v>Other</v>
      </c>
      <c r="C14" s="333">
        <f ca="true">+VALUE('Data Summary'!C14)</f>
        <v>2020</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72.984290000000001</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f ca="true">+IF(AND(ISNUMBER(OFFSET('Hygiene Data'!$D$9,0,10*ROW('Hygiene Data'!D8))),'Data Summary'!DQ14="Yes"),OFFSET('Hygiene Data'!$D$9,0,10*ROW('Hygiene Data'!D8)),NA())</f>
        <v>48.694875511843534</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f ca="true">+IF(AND(ISNUMBER(OFFSET('Hygiene Data'!$H$9,0,10*ROW('Hygiene Data'!H8))),'Data Summary'!EC14="Yes"),OFFSET('Hygiene Data'!$H$9,0,10*ROW('Hygiene Data'!H8)),NA())</f>
        <v>50.640219999999999</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f ca="true">+IF(AND(ISNUMBER(OFFSET('Hygiene Data'!$I$9,0,10*ROW('Hygiene Data'!I8))),'Data Summary'!EF14="Yes"),OFFSET('Hygiene Data'!$I$9,0,10*ROW('Hygiene Data'!I8)),NA())</f>
        <v>46.701569999999997</v>
      </c>
    </row>
    <row xmlns:x14ac="http://schemas.microsoft.com/office/spreadsheetml/2009/9/ac" r="15" x14ac:dyDescent="0.2">
      <c r="A15" s="334" t="str">
        <f ca="true">+RIGHT('Data Summary'!A15,LEN('Data Summary'!A15)-9)</f>
        <v>UIS</v>
      </c>
      <c r="B15" s="36" t="str">
        <f ca="true">+IF(ISTEXT('Data Summary'!B15),'Data Summary'!B15,"")</f>
        <v>Other</v>
      </c>
      <c r="C15" s="333">
        <f ca="true">+VALUE('Data Summary'!C15)</f>
        <v>2021</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f ca="true">+IF(AND(ISNUMBER(OFFSET('Water Data'!$D$9,0,10*ROW('Water Data'!D9))),'Data Summary'!BU15="Yes"),OFFSET('Water Data'!$D$9,0,10*ROW('Water Data'!D9)),NA())</f>
        <v>54.88</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f ca="true">+IF(AND(ISNUMBER(OFFSET('Water Data'!$H$9,0,10*ROW('Water Data'!H9))),'Data Summary'!CG15="Yes"),OFFSET('Water Data'!$H$9,0,10*ROW('Water Data'!H9)),NA())</f>
        <v>54.88</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4" t="str">
        <f ca="true">+RIGHT('Data Summary'!A16,LEN('Data Summary'!A16)-9)</f>
        <v>UIS</v>
      </c>
      <c r="B16" s="36" t="str">
        <f ca="true">+IF(ISTEXT('Data Summary'!B16),'Data Summary'!B16,"")</f>
        <v>Other</v>
      </c>
      <c r="C16" s="333">
        <f ca="true">+VALUE('Data Summary'!C16)</f>
        <v>2022</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f ca="true">+IF(AND(ISNUMBER(OFFSET('Water Data'!$D$9,0,10*ROW('Water Data'!D10))),'Data Summary'!BU16="Yes"),OFFSET('Water Data'!$D$9,0,10*ROW('Water Data'!D10)),NA())</f>
        <v>69.815295678765239</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f ca="true">+IF(AND(ISNUMBER(OFFSET('Water Data'!$H$9,0,10*ROW('Water Data'!H10))),'Data Summary'!CG16="Yes"),OFFSET('Water Data'!$H$9,0,10*ROW('Water Data'!H10)),NA())</f>
        <v>53.01</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f ca="true">+IF(AND(ISNUMBER(OFFSET('Water Data'!$I$9,0,10*ROW('Water Data'!I10))),'Data Summary'!CJ16="Yes"),OFFSET('Water Data'!$I$9,0,10*ROW('Water Data'!I10)),NA())</f>
        <v>86.880811195822147</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f ca="true">+IF(AND(ISNUMBER(OFFSET('Sanitation Data'!$I$12,0,10*ROW('Sanitation Data'!I10))),'Data Summary'!DN16="Yes"),OFFSET('Sanitation Data'!$I$12,0,10*ROW('Sanitation Data'!I10)),NA())</f>
        <v>79.679705772597956</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f ca="true">+IF(AND(ISNUMBER(OFFSET('Hygiene Data'!$I$9,0,10*ROW('Hygiene Data'!I10))),'Data Summary'!EF16="Yes"),OFFSET('Hygiene Data'!$I$9,0,10*ROW('Hygiene Data'!I10)),NA())</f>
        <v>97.515643433380035</v>
      </c>
    </row>
    <row xmlns:x14ac="http://schemas.microsoft.com/office/spreadsheetml/2009/9/ac" r="17" x14ac:dyDescent="0.2">
      <c r="A17" s="334" t="e">
        <f ca="true">+RIGHT('Data Summary'!A17,LEN('Data Summary'!A17)-9)</f>
        <v>#VALUE!</v>
      </c>
      <c r="B17" s="36" t="str">
        <f ca="true">+IF(ISTEXT('Data Summary'!B17),'Data Summary'!B17,"")</f>
        <v/>
      </c>
      <c r="C17" s="333"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4" t="e">
        <f ca="true">+RIGHT('Data Summary'!A18,LEN('Data Summary'!A18)-9)</f>
        <v>#VALUE!</v>
      </c>
      <c r="B18" s="36" t="str">
        <f ca="true">+IF(ISTEXT('Data Summary'!B18),'Data Summary'!B18,"")</f>
        <v/>
      </c>
      <c r="C18" s="333"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4" t="e">
        <f ca="true">+RIGHT('Data Summary'!A19,LEN('Data Summary'!A19)-9)</f>
        <v>#VALUE!</v>
      </c>
      <c r="B19" s="36" t="str">
        <f ca="true">+IF(ISTEXT('Data Summary'!B19),'Data Summary'!B19,"")</f>
        <v/>
      </c>
      <c r="C19" s="333"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4" t="e">
        <f ca="true">+RIGHT('Data Summary'!A20,LEN('Data Summary'!A20)-9)</f>
        <v>#VALUE!</v>
      </c>
      <c r="B20" s="36" t="str">
        <f ca="true">+IF(ISTEXT('Data Summary'!B20),'Data Summary'!B20,"")</f>
        <v/>
      </c>
      <c r="C20" s="333"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4" t="e">
        <f ca="true">+RIGHT('Data Summary'!A21,LEN('Data Summary'!A21)-9)</f>
        <v>#VALUE!</v>
      </c>
      <c r="B21" s="36" t="str">
        <f ca="true">+IF(ISTEXT('Data Summary'!B21),'Data Summary'!B21,"")</f>
        <v/>
      </c>
      <c r="C21" s="333"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4" t="e">
        <f ca="true">+RIGHT('Data Summary'!A22,LEN('Data Summary'!A22)-9)</f>
        <v>#VALUE!</v>
      </c>
      <c r="B22" s="36" t="str">
        <f ca="true">+IF(ISTEXT('Data Summary'!B22),'Data Summary'!B22,"")</f>
        <v/>
      </c>
      <c r="C22" s="333"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4" t="e">
        <f ca="true">+RIGHT('Data Summary'!A23,LEN('Data Summary'!A23)-9)</f>
        <v>#VALUE!</v>
      </c>
      <c r="B23" s="36" t="str">
        <f ca="true">+IF(ISTEXT('Data Summary'!B23),'Data Summary'!B23,"")</f>
        <v/>
      </c>
      <c r="C23" s="333"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4" t="e">
        <f ca="true">+RIGHT('Data Summary'!A24,LEN('Data Summary'!A24)-9)</f>
        <v>#VALUE!</v>
      </c>
      <c r="B24" s="36" t="str">
        <f ca="true">+IF(ISTEXT('Data Summary'!B24),'Data Summary'!B24,"")</f>
        <v/>
      </c>
      <c r="C24" s="333"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4" t="e">
        <f ca="true">+RIGHT('Data Summary'!A25,LEN('Data Summary'!A25)-9)</f>
        <v>#VALUE!</v>
      </c>
      <c r="B25" s="36" t="str">
        <f ca="true">+IF(ISTEXT('Data Summary'!B25),'Data Summary'!B25,"")</f>
        <v/>
      </c>
      <c r="C25" s="333"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4" t="e">
        <f ca="true">+RIGHT('Data Summary'!A26,LEN('Data Summary'!A26)-9)</f>
        <v>#VALUE!</v>
      </c>
      <c r="B26" s="36" t="str">
        <f ca="true">+IF(ISTEXT('Data Summary'!B26),'Data Summary'!B26,"")</f>
        <v/>
      </c>
      <c r="C26" s="333"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4" t="e">
        <f ca="true">+RIGHT('Data Summary'!A27,LEN('Data Summary'!A27)-9)</f>
        <v>#VALUE!</v>
      </c>
      <c r="B27" s="36" t="str">
        <f ca="true">+IF(ISTEXT('Data Summary'!B27),'Data Summary'!B27,"")</f>
        <v/>
      </c>
      <c r="C27" s="333"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4" t="e">
        <f ca="true">+RIGHT('Data Summary'!A28,LEN('Data Summary'!A28)-9)</f>
        <v>#VALUE!</v>
      </c>
      <c r="B28" s="36" t="str">
        <f ca="true">+IF(ISTEXT('Data Summary'!B28),'Data Summary'!B28,"")</f>
        <v/>
      </c>
      <c r="C28" s="333"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4" t="e">
        <f ca="true">+RIGHT('Data Summary'!A29,LEN('Data Summary'!A29)-9)</f>
        <v>#VALUE!</v>
      </c>
      <c r="B29" s="36" t="str">
        <f ca="true">+IF(ISTEXT('Data Summary'!B29),'Data Summary'!B29,"")</f>
        <v/>
      </c>
      <c r="C29" s="333"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4" t="e">
        <f ca="true">+RIGHT('Data Summary'!A30,LEN('Data Summary'!A30)-9)</f>
        <v>#VALUE!</v>
      </c>
      <c r="B30" s="36" t="str">
        <f ca="true">+IF(ISTEXT('Data Summary'!B30),'Data Summary'!B30,"")</f>
        <v/>
      </c>
      <c r="C30" s="333"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4" t="e">
        <f ca="true">+RIGHT('Data Summary'!A31,LEN('Data Summary'!A31)-9)</f>
        <v>#VALUE!</v>
      </c>
      <c r="B31" s="36" t="str">
        <f ca="true">+IF(ISTEXT('Data Summary'!B31),'Data Summary'!B31,"")</f>
        <v/>
      </c>
      <c r="C31" s="333"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4" t="e">
        <f ca="true">+RIGHT('Data Summary'!A32,LEN('Data Summary'!A32)-9)</f>
        <v>#VALUE!</v>
      </c>
      <c r="B32" s="36" t="str">
        <f ca="true">+IF(ISTEXT('Data Summary'!B32),'Data Summary'!B32,"")</f>
        <v/>
      </c>
      <c r="C32" s="333"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4" t="e">
        <f ca="true">+RIGHT('Data Summary'!A33,LEN('Data Summary'!A33)-9)</f>
        <v>#VALUE!</v>
      </c>
      <c r="B33" s="36" t="str">
        <f ca="true">+IF(ISTEXT('Data Summary'!B33),'Data Summary'!B33,"")</f>
        <v/>
      </c>
      <c r="C33" s="333"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4" t="e">
        <f ca="true">+RIGHT('Data Summary'!A34,LEN('Data Summary'!A34)-9)</f>
        <v>#VALUE!</v>
      </c>
      <c r="B34" s="36" t="str">
        <f ca="true">+IF(ISTEXT('Data Summary'!B34),'Data Summary'!B34,"")</f>
        <v/>
      </c>
      <c r="C34" s="333"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4" t="e">
        <f ca="true">+RIGHT('Data Summary'!A35,LEN('Data Summary'!A35)-9)</f>
        <v>#VALUE!</v>
      </c>
      <c r="B35" s="36" t="str">
        <f ca="true">+IF(ISTEXT('Data Summary'!B35),'Data Summary'!B35,"")</f>
        <v/>
      </c>
      <c r="C35" s="333"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4" t="e">
        <f ca="true">+RIGHT('Data Summary'!A36,LEN('Data Summary'!A36)-9)</f>
        <v>#VALUE!</v>
      </c>
      <c r="B36" s="36" t="str">
        <f ca="true">+IF(ISTEXT('Data Summary'!B36),'Data Summary'!B36,"")</f>
        <v/>
      </c>
      <c r="C36" s="333"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4" t="e">
        <f ca="true">+RIGHT('Data Summary'!A37,LEN('Data Summary'!A37)-9)</f>
        <v>#VALUE!</v>
      </c>
      <c r="B37" s="36" t="str">
        <f ca="true">+IF(ISTEXT('Data Summary'!B37),'Data Summary'!B37,"")</f>
        <v/>
      </c>
      <c r="C37" s="333"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4" t="e">
        <f ca="true">+RIGHT('Data Summary'!A38,LEN('Data Summary'!A38)-9)</f>
        <v>#VALUE!</v>
      </c>
      <c r="B38" s="36" t="str">
        <f ca="true">+IF(ISTEXT('Data Summary'!B38),'Data Summary'!B38,"")</f>
        <v/>
      </c>
      <c r="C38" s="333"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4" t="e">
        <f ca="true">+RIGHT('Data Summary'!A39,LEN('Data Summary'!A39)-9)</f>
        <v>#VALUE!</v>
      </c>
      <c r="B39" s="36" t="str">
        <f ca="true">+IF(ISTEXT('Data Summary'!B39),'Data Summary'!B39,"")</f>
        <v/>
      </c>
      <c r="C39" s="333"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4" t="e">
        <f ca="true">+RIGHT('Data Summary'!A40,LEN('Data Summary'!A40)-9)</f>
        <v>#VALUE!</v>
      </c>
      <c r="B40" s="36" t="str">
        <f ca="true">+IF(ISTEXT('Data Summary'!B40),'Data Summary'!B40,"")</f>
        <v/>
      </c>
      <c r="C40" s="333"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4" t="e">
        <f ca="true">+RIGHT('Data Summary'!A41,LEN('Data Summary'!A41)-9)</f>
        <v>#VALUE!</v>
      </c>
      <c r="B41" s="36" t="str">
        <f ca="true">+IF(ISTEXT('Data Summary'!B41),'Data Summary'!B41,"")</f>
        <v/>
      </c>
      <c r="C41" s="333"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4" t="e">
        <f ca="true">+RIGHT('Data Summary'!A42,LEN('Data Summary'!A42)-9)</f>
        <v>#VALUE!</v>
      </c>
      <c r="B42" s="36" t="str">
        <f ca="true">+IF(ISTEXT('Data Summary'!B42),'Data Summary'!B42,"")</f>
        <v/>
      </c>
      <c r="C42" s="333"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4" t="e">
        <f ca="true">+RIGHT('Data Summary'!A43,LEN('Data Summary'!A43)-9)</f>
        <v>#VALUE!</v>
      </c>
      <c r="B43" s="36" t="str">
        <f ca="true">+IF(ISTEXT('Data Summary'!B43),'Data Summary'!B43,"")</f>
        <v/>
      </c>
      <c r="C43" s="333"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4" t="e">
        <f ca="true">+RIGHT('Data Summary'!A44,LEN('Data Summary'!A44)-9)</f>
        <v>#VALUE!</v>
      </c>
      <c r="B44" s="36" t="str">
        <f ca="true">+IF(ISTEXT('Data Summary'!B44),'Data Summary'!B44,"")</f>
        <v/>
      </c>
      <c r="C44" s="333"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4" t="e">
        <f ca="true">+RIGHT('Data Summary'!A45,LEN('Data Summary'!A45)-9)</f>
        <v>#VALUE!</v>
      </c>
      <c r="B45" s="36" t="str">
        <f ca="true">+IF(ISTEXT('Data Summary'!B45),'Data Summary'!B45,"")</f>
        <v/>
      </c>
      <c r="C45" s="333"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4" t="e">
        <f ca="true">+RIGHT('Data Summary'!A46,LEN('Data Summary'!A46)-9)</f>
        <v>#VALUE!</v>
      </c>
      <c r="B46" s="36" t="str">
        <f ca="true">+IF(ISTEXT('Data Summary'!B46),'Data Summary'!B46,"")</f>
        <v/>
      </c>
      <c r="C46" s="333"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4" t="e">
        <f ca="true">+RIGHT('Data Summary'!A47,LEN('Data Summary'!A47)-9)</f>
        <v>#VALUE!</v>
      </c>
      <c r="B47" s="36" t="str">
        <f ca="true">+IF(ISTEXT('Data Summary'!B47),'Data Summary'!B47,"")</f>
        <v/>
      </c>
      <c r="C47" s="333"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4" t="e">
        <f ca="true">+RIGHT('Data Summary'!A48,LEN('Data Summary'!A48)-9)</f>
        <v>#VALUE!</v>
      </c>
      <c r="B48" s="36" t="str">
        <f ca="true">+IF(ISTEXT('Data Summary'!B48),'Data Summary'!B48,"")</f>
        <v/>
      </c>
      <c r="C48" s="333"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4" t="e">
        <f ca="true">+RIGHT('Data Summary'!A49,LEN('Data Summary'!A49)-9)</f>
        <v>#VALUE!</v>
      </c>
      <c r="B49" s="36" t="str">
        <f ca="true">+IF(ISTEXT('Data Summary'!B49),'Data Summary'!B49,"")</f>
        <v/>
      </c>
      <c r="C49" s="333"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4" t="e">
        <f ca="true">+RIGHT('Data Summary'!A50,LEN('Data Summary'!A50)-9)</f>
        <v>#VALUE!</v>
      </c>
      <c r="B50" s="36" t="str">
        <f ca="true">+IF(ISTEXT('Data Summary'!B50),'Data Summary'!B50,"")</f>
        <v/>
      </c>
      <c r="C50" s="333"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4" t="e">
        <f ca="true">+RIGHT('Data Summary'!A51,LEN('Data Summary'!A51)-9)</f>
        <v>#VALUE!</v>
      </c>
      <c r="B51" s="36" t="str">
        <f ca="true">+IF(ISTEXT('Data Summary'!B51),'Data Summary'!B51,"")</f>
        <v/>
      </c>
      <c r="C51" s="333"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4" t="e">
        <f ca="true">+RIGHT('Data Summary'!A52,LEN('Data Summary'!A52)-9)</f>
        <v>#VALUE!</v>
      </c>
      <c r="B52" s="36" t="str">
        <f ca="true">+IF(ISTEXT('Data Summary'!B52),'Data Summary'!B52,"")</f>
        <v/>
      </c>
      <c r="C52" s="333"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4" t="e">
        <f ca="true">+RIGHT('Data Summary'!A53,LEN('Data Summary'!A53)-9)</f>
        <v>#VALUE!</v>
      </c>
      <c r="B53" s="36" t="str">
        <f ca="true">+IF(ISTEXT('Data Summary'!B53),'Data Summary'!B53,"")</f>
        <v/>
      </c>
      <c r="C53" s="333"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4" t="e">
        <f ca="true">+RIGHT('Data Summary'!A54,LEN('Data Summary'!A54)-9)</f>
        <v>#VALUE!</v>
      </c>
      <c r="B54" s="36" t="str">
        <f ca="true">+IF(ISTEXT('Data Summary'!B54),'Data Summary'!B54,"")</f>
        <v/>
      </c>
      <c r="C54" s="333"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4" t="e">
        <f ca="true">+RIGHT('Data Summary'!A55,LEN('Data Summary'!A55)-9)</f>
        <v>#VALUE!</v>
      </c>
      <c r="B55" s="36" t="str">
        <f ca="true">+IF(ISTEXT('Data Summary'!B55),'Data Summary'!B55,"")</f>
        <v/>
      </c>
      <c r="C55" s="333"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4" t="e">
        <f ca="true">+RIGHT('Data Summary'!A56,LEN('Data Summary'!A56)-9)</f>
        <v>#VALUE!</v>
      </c>
      <c r="B56" s="36" t="str">
        <f ca="true">+IF(ISTEXT('Data Summary'!B56),'Data Summary'!B56,"")</f>
        <v/>
      </c>
      <c r="C56" s="333"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4" t="e">
        <f ca="true">+RIGHT('Data Summary'!A57,LEN('Data Summary'!A57)-9)</f>
        <v>#VALUE!</v>
      </c>
      <c r="B57" s="36" t="str">
        <f ca="true">+IF(ISTEXT('Data Summary'!B57),'Data Summary'!B57,"")</f>
        <v/>
      </c>
      <c r="C57" s="333"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4" t="e">
        <f ca="true">+RIGHT('Data Summary'!A58,LEN('Data Summary'!A58)-9)</f>
        <v>#VALUE!</v>
      </c>
      <c r="B58" s="36" t="str">
        <f ca="true">+IF(ISTEXT('Data Summary'!B58),'Data Summary'!B58,"")</f>
        <v/>
      </c>
      <c r="C58" s="333"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4" t="e">
        <f ca="true">+RIGHT('Data Summary'!A59,LEN('Data Summary'!A59)-9)</f>
        <v>#VALUE!</v>
      </c>
      <c r="B59" s="36" t="str">
        <f ca="true">+IF(ISTEXT('Data Summary'!B59),'Data Summary'!B59,"")</f>
        <v/>
      </c>
      <c r="C59" s="333"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4" t="e">
        <f ca="true">+RIGHT('Data Summary'!A60,LEN('Data Summary'!A60)-9)</f>
        <v>#VALUE!</v>
      </c>
      <c r="B60" s="36" t="str">
        <f ca="true">+IF(ISTEXT('Data Summary'!B60),'Data Summary'!B60,"")</f>
        <v/>
      </c>
      <c r="C60" s="333"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4" t="e">
        <f ca="true">+RIGHT('Data Summary'!A61,LEN('Data Summary'!A61)-9)</f>
        <v>#VALUE!</v>
      </c>
      <c r="B61" s="36" t="str">
        <f ca="true">+IF(ISTEXT('Data Summary'!B61),'Data Summary'!B61,"")</f>
        <v/>
      </c>
      <c r="C61" s="333"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4" t="e">
        <f ca="true">+RIGHT('Data Summary'!A62,LEN('Data Summary'!A62)-9)</f>
        <v>#VALUE!</v>
      </c>
      <c r="B62" s="36" t="str">
        <f ca="true">+IF(ISTEXT('Data Summary'!B62),'Data Summary'!B62,"")</f>
        <v/>
      </c>
      <c r="C62" s="333"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4" t="e">
        <f ca="true">+RIGHT('Data Summary'!A63,LEN('Data Summary'!A63)-9)</f>
        <v>#VALUE!</v>
      </c>
      <c r="B63" s="36" t="str">
        <f ca="true">+IF(ISTEXT('Data Summary'!B63),'Data Summary'!B63,"")</f>
        <v/>
      </c>
      <c r="C63" s="333"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4" t="e">
        <f ca="true">+RIGHT('Data Summary'!A64,LEN('Data Summary'!A64)-9)</f>
        <v>#VALUE!</v>
      </c>
      <c r="B64" s="36" t="str">
        <f ca="true">+IF(ISTEXT('Data Summary'!B64),'Data Summary'!B64,"")</f>
        <v/>
      </c>
      <c r="C64" s="333"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4" t="e">
        <f ca="true">+RIGHT('Data Summary'!A65,LEN('Data Summary'!A65)-9)</f>
        <v>#VALUE!</v>
      </c>
      <c r="B65" s="36" t="str">
        <f ca="true">+IF(ISTEXT('Data Summary'!B65),'Data Summary'!B65,"")</f>
        <v/>
      </c>
      <c r="C65" s="333"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4" t="e">
        <f ca="true">+RIGHT('Data Summary'!A66,LEN('Data Summary'!A66)-9)</f>
        <v>#VALUE!</v>
      </c>
      <c r="B66" s="36" t="str">
        <f ca="true">+IF(ISTEXT('Data Summary'!B66),'Data Summary'!B66,"")</f>
        <v/>
      </c>
      <c r="C66" s="333"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4" t="e">
        <f ca="true">+RIGHT('Data Summary'!A67,LEN('Data Summary'!A67)-9)</f>
        <v>#VALUE!</v>
      </c>
      <c r="B67" s="36" t="str">
        <f ca="true">+IF(ISTEXT('Data Summary'!B67),'Data Summary'!B67,"")</f>
        <v/>
      </c>
      <c r="C67" s="333"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4" t="e">
        <f ca="true">+RIGHT('Data Summary'!A68,LEN('Data Summary'!A68)-9)</f>
        <v>#VALUE!</v>
      </c>
      <c r="B68" s="36" t="str">
        <f ca="true">+IF(ISTEXT('Data Summary'!B68),'Data Summary'!B68,"")</f>
        <v/>
      </c>
      <c r="C68" s="333"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4" t="e">
        <f ca="true">+RIGHT('Data Summary'!A69,LEN('Data Summary'!A69)-9)</f>
        <v>#VALUE!</v>
      </c>
      <c r="B69" s="36" t="str">
        <f ca="true">+IF(ISTEXT('Data Summary'!B69),'Data Summary'!B69,"")</f>
        <v/>
      </c>
      <c r="C69" s="333"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4" t="e">
        <f ca="true">+RIGHT('Data Summary'!A70,LEN('Data Summary'!A70)-9)</f>
        <v>#VALUE!</v>
      </c>
      <c r="B70" s="36" t="str">
        <f ca="true">+IF(ISTEXT('Data Summary'!B70),'Data Summary'!B70,"")</f>
        <v/>
      </c>
      <c r="C70" s="333"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4" t="e">
        <f ca="true">+RIGHT('Data Summary'!A71,LEN('Data Summary'!A71)-9)</f>
        <v>#VALUE!</v>
      </c>
      <c r="B71" s="36" t="str">
        <f ca="true">+IF(ISTEXT('Data Summary'!B71),'Data Summary'!B71,"")</f>
        <v/>
      </c>
      <c r="C71" s="333"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4" t="e">
        <f ca="true">+RIGHT('Data Summary'!A72,LEN('Data Summary'!A72)-9)</f>
        <v>#VALUE!</v>
      </c>
      <c r="B72" s="36" t="str">
        <f ca="true">+IF(ISTEXT('Data Summary'!B72),'Data Summary'!B72,"")</f>
        <v/>
      </c>
      <c r="C72" s="333"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4" t="e">
        <f ca="true">+RIGHT('Data Summary'!A73,LEN('Data Summary'!A73)-9)</f>
        <v>#VALUE!</v>
      </c>
      <c r="B73" s="36" t="str">
        <f ca="true">+IF(ISTEXT('Data Summary'!B73),'Data Summary'!B73,"")</f>
        <v/>
      </c>
      <c r="C73" s="333"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4" t="e">
        <f ca="true">+RIGHT('Data Summary'!A74,LEN('Data Summary'!A74)-9)</f>
        <v>#VALUE!</v>
      </c>
      <c r="B74" s="36" t="str">
        <f ca="true">+IF(ISTEXT('Data Summary'!B74),'Data Summary'!B74,"")</f>
        <v/>
      </c>
      <c r="C74" s="333"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4" t="e">
        <f ca="true">+RIGHT('Data Summary'!A75,LEN('Data Summary'!A75)-9)</f>
        <v>#VALUE!</v>
      </c>
      <c r="B75" s="36" t="str">
        <f ca="true">+IF(ISTEXT('Data Summary'!B75),'Data Summary'!B75,"")</f>
        <v/>
      </c>
      <c r="C75" s="333"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4" t="e">
        <f ca="true">+RIGHT('Data Summary'!A76,LEN('Data Summary'!A76)-9)</f>
        <v>#VALUE!</v>
      </c>
      <c r="B76" s="36" t="str">
        <f ca="true">+IF(ISTEXT('Data Summary'!B76),'Data Summary'!B76,"")</f>
        <v/>
      </c>
      <c r="C76" s="333"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4" t="e">
        <f ca="true">+RIGHT('Data Summary'!A77,LEN('Data Summary'!A77)-9)</f>
        <v>#VALUE!</v>
      </c>
      <c r="B77" s="36" t="str">
        <f ca="true">+IF(ISTEXT('Data Summary'!B77),'Data Summary'!B77,"")</f>
        <v/>
      </c>
      <c r="C77" s="333"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4" t="e">
        <f ca="true">+RIGHT('Data Summary'!A78,LEN('Data Summary'!A78)-9)</f>
        <v>#VALUE!</v>
      </c>
      <c r="B78" s="36" t="str">
        <f ca="true">+IF(ISTEXT('Data Summary'!B78),'Data Summary'!B78,"")</f>
        <v/>
      </c>
      <c r="C78" s="333"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4" t="e">
        <f ca="true">+RIGHT('Data Summary'!A79,LEN('Data Summary'!A79)-9)</f>
        <v>#VALUE!</v>
      </c>
      <c r="B79" s="36" t="str">
        <f ca="true">+IF(ISTEXT('Data Summary'!B79),'Data Summary'!B79,"")</f>
        <v/>
      </c>
      <c r="C79" s="333"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4" t="e">
        <f ca="true">+RIGHT('Data Summary'!A80,LEN('Data Summary'!A80)-9)</f>
        <v>#VALUE!</v>
      </c>
      <c r="B80" s="36" t="str">
        <f ca="true">+IF(ISTEXT('Data Summary'!B80),'Data Summary'!B80,"")</f>
        <v/>
      </c>
      <c r="C80" s="333"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4" t="e">
        <f ca="true">+RIGHT('Data Summary'!A81,LEN('Data Summary'!A81)-9)</f>
        <v>#VALUE!</v>
      </c>
      <c r="B81" s="36" t="str">
        <f ca="true">+IF(ISTEXT('Data Summary'!B81),'Data Summary'!B81,"")</f>
        <v/>
      </c>
      <c r="C81" s="333"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4" t="e">
        <f ca="true">+RIGHT('Data Summary'!A82,LEN('Data Summary'!A82)-9)</f>
        <v>#VALUE!</v>
      </c>
      <c r="B82" s="36" t="str">
        <f ca="true">+IF(ISTEXT('Data Summary'!B82),'Data Summary'!B82,"")</f>
        <v/>
      </c>
      <c r="C82" s="333"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4" t="e">
        <f ca="true">+RIGHT('Data Summary'!A83,LEN('Data Summary'!A83)-9)</f>
        <v>#VALUE!</v>
      </c>
      <c r="B83" s="36" t="str">
        <f ca="true">+IF(ISTEXT('Data Summary'!B83),'Data Summary'!B83,"")</f>
        <v/>
      </c>
      <c r="C83" s="333"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4" t="e">
        <f ca="true">+RIGHT('Data Summary'!A84,LEN('Data Summary'!A84)-9)</f>
        <v>#VALUE!</v>
      </c>
      <c r="B84" s="36" t="str">
        <f ca="true">+IF(ISTEXT('Data Summary'!B84),'Data Summary'!B84,"")</f>
        <v/>
      </c>
      <c r="C84" s="333"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4" t="e">
        <f ca="true">+RIGHT('Data Summary'!A85,LEN('Data Summary'!A85)-9)</f>
        <v>#VALUE!</v>
      </c>
      <c r="B85" s="36" t="str">
        <f ca="true">+IF(ISTEXT('Data Summary'!B85),'Data Summary'!B85,"")</f>
        <v/>
      </c>
      <c r="C85" s="333"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4" t="e">
        <f ca="true">+RIGHT('Data Summary'!A86,LEN('Data Summary'!A86)-9)</f>
        <v>#VALUE!</v>
      </c>
      <c r="B86" s="36" t="str">
        <f ca="true">+IF(ISTEXT('Data Summary'!B86),'Data Summary'!B86,"")</f>
        <v/>
      </c>
      <c r="C86" s="333"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4" t="e">
        <f ca="true">+RIGHT('Data Summary'!A87,LEN('Data Summary'!A87)-9)</f>
        <v>#VALUE!</v>
      </c>
      <c r="B87" s="36" t="str">
        <f ca="true">+IF(ISTEXT('Data Summary'!B87),'Data Summary'!B87,"")</f>
        <v/>
      </c>
      <c r="C87" s="333"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4" t="e">
        <f ca="true">+RIGHT('Data Summary'!A88,LEN('Data Summary'!A88)-9)</f>
        <v>#VALUE!</v>
      </c>
      <c r="B88" s="36" t="str">
        <f ca="true">+IF(ISTEXT('Data Summary'!B88),'Data Summary'!B88,"")</f>
        <v/>
      </c>
      <c r="C88" s="333"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4" t="e">
        <f ca="true">+RIGHT('Data Summary'!A89,LEN('Data Summary'!A89)-9)</f>
        <v>#VALUE!</v>
      </c>
      <c r="B89" s="36" t="str">
        <f ca="true">+IF(ISTEXT('Data Summary'!B89),'Data Summary'!B89,"")</f>
        <v/>
      </c>
      <c r="C89" s="333"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4" t="e">
        <f ca="true">+RIGHT('Data Summary'!A90,LEN('Data Summary'!A90)-9)</f>
        <v>#VALUE!</v>
      </c>
      <c r="B90" s="36" t="str">
        <f ca="true">+IF(ISTEXT('Data Summary'!B90),'Data Summary'!B90,"")</f>
        <v/>
      </c>
      <c r="C90" s="333"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4" t="e">
        <f ca="true">+RIGHT('Data Summary'!A91,LEN('Data Summary'!A91)-9)</f>
        <v>#VALUE!</v>
      </c>
      <c r="B91" s="36" t="str">
        <f ca="true">+IF(ISTEXT('Data Summary'!B91),'Data Summary'!B91,"")</f>
        <v/>
      </c>
      <c r="C91" s="333"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4" t="e">
        <f ca="true">+RIGHT('Data Summary'!A92,LEN('Data Summary'!A92)-9)</f>
        <v>#VALUE!</v>
      </c>
      <c r="B92" s="36" t="str">
        <f ca="true">+IF(ISTEXT('Data Summary'!B92),'Data Summary'!B92,"")</f>
        <v/>
      </c>
      <c r="C92" s="333"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4" t="e">
        <f ca="true">+RIGHT('Data Summary'!A93,LEN('Data Summary'!A93)-9)</f>
        <v>#VALUE!</v>
      </c>
      <c r="B93" s="36" t="str">
        <f ca="true">+IF(ISTEXT('Data Summary'!B93),'Data Summary'!B93,"")</f>
        <v/>
      </c>
      <c r="C93" s="333"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4" t="e">
        <f ca="true">+RIGHT('Data Summary'!A94,LEN('Data Summary'!A94)-9)</f>
        <v>#VALUE!</v>
      </c>
      <c r="B94" s="36" t="str">
        <f ca="true">+IF(ISTEXT('Data Summary'!B94),'Data Summary'!B94,"")</f>
        <v/>
      </c>
      <c r="C94" s="333"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4" t="e">
        <f ca="true">+RIGHT('Data Summary'!A95,LEN('Data Summary'!A95)-9)</f>
        <v>#VALUE!</v>
      </c>
      <c r="B95" s="36" t="str">
        <f ca="true">+IF(ISTEXT('Data Summary'!B95),'Data Summary'!B95,"")</f>
        <v/>
      </c>
      <c r="C95" s="333"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4" t="e">
        <f ca="true">+RIGHT('Data Summary'!A96,LEN('Data Summary'!A96)-9)</f>
        <v>#VALUE!</v>
      </c>
      <c r="B96" s="36" t="str">
        <f ca="true">+IF(ISTEXT('Data Summary'!B96),'Data Summary'!B96,"")</f>
        <v/>
      </c>
      <c r="C96" s="333"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4" t="e">
        <f ca="true">+RIGHT('Data Summary'!A97,LEN('Data Summary'!A97)-9)</f>
        <v>#VALUE!</v>
      </c>
      <c r="B97" s="36" t="str">
        <f ca="true">+IF(ISTEXT('Data Summary'!B97),'Data Summary'!B97,"")</f>
        <v/>
      </c>
      <c r="C97" s="333"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4" t="e">
        <f ca="true">+RIGHT('Data Summary'!A98,LEN('Data Summary'!A98)-9)</f>
        <v>#VALUE!</v>
      </c>
      <c r="B98" s="36" t="str">
        <f ca="true">+IF(ISTEXT('Data Summary'!B98),'Data Summary'!B98,"")</f>
        <v/>
      </c>
      <c r="C98" s="333"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4" t="e">
        <f ca="true">+RIGHT('Data Summary'!A99,LEN('Data Summary'!A99)-9)</f>
        <v>#VALUE!</v>
      </c>
      <c r="B99" s="36" t="str">
        <f ca="true">+IF(ISTEXT('Data Summary'!B99),'Data Summary'!B99,"")</f>
        <v/>
      </c>
      <c r="C99" s="333"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4" t="e">
        <f ca="true">+RIGHT('Data Summary'!A100,LEN('Data Summary'!A100)-9)</f>
        <v>#VALUE!</v>
      </c>
      <c r="B100" s="36" t="str">
        <f ca="true">+IF(ISTEXT('Data Summary'!B100),'Data Summary'!B100,"")</f>
        <v/>
      </c>
      <c r="C100" s="333"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4" t="e">
        <f ca="true">+RIGHT('Data Summary'!A101,LEN('Data Summary'!A101)-9)</f>
        <v>#VALUE!</v>
      </c>
      <c r="B101" s="36" t="str">
        <f ca="true">+IF(ISTEXT('Data Summary'!B101),'Data Summary'!B101,"")</f>
        <v/>
      </c>
      <c r="C101" s="333"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4" t="e">
        <f ca="true">+RIGHT('Data Summary'!A102,LEN('Data Summary'!A102)-9)</f>
        <v>#VALUE!</v>
      </c>
      <c r="B102" s="36" t="str">
        <f ca="true">+IF(ISTEXT('Data Summary'!B102),'Data Summary'!B102,"")</f>
        <v/>
      </c>
      <c r="C102" s="333"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4" t="e">
        <f ca="true">+RIGHT('Data Summary'!A103,LEN('Data Summary'!A103)-9)</f>
        <v>#VALUE!</v>
      </c>
      <c r="B103" s="36" t="str">
        <f ca="true">+IF(ISTEXT('Data Summary'!B103),'Data Summary'!B103,"")</f>
        <v/>
      </c>
      <c r="C103" s="333"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4" t="e">
        <f ca="true">+RIGHT('Data Summary'!A104,LEN('Data Summary'!A104)-9)</f>
        <v>#VALUE!</v>
      </c>
      <c r="B104" s="36" t="str">
        <f ca="true">+IF(ISTEXT('Data Summary'!B104),'Data Summary'!B104,"")</f>
        <v/>
      </c>
      <c r="C104" s="333"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4" t="e">
        <f ca="true">+RIGHT('Data Summary'!A105,LEN('Data Summary'!A105)-9)</f>
        <v>#VALUE!</v>
      </c>
      <c r="B105" s="36" t="str">
        <f ca="true">+IF(ISTEXT('Data Summary'!B105),'Data Summary'!B105,"")</f>
        <v/>
      </c>
      <c r="C105" s="333"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4" t="e">
        <f ca="true">+RIGHT('Data Summary'!A106,LEN('Data Summary'!A106)-9)</f>
        <v>#VALUE!</v>
      </c>
      <c r="B106" s="36" t="str">
        <f ca="true">+IF(ISTEXT('Data Summary'!B106),'Data Summary'!B106,"")</f>
        <v/>
      </c>
      <c r="C106" s="333"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4" t="e">
        <f ca="true">+RIGHT('Data Summary'!A107,LEN('Data Summary'!A107)-9)</f>
        <v>#VALUE!</v>
      </c>
      <c r="B107" s="36" t="str">
        <f ca="true">+IF(ISTEXT('Data Summary'!B107),'Data Summary'!B107,"")</f>
        <v/>
      </c>
      <c r="C107" s="333"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4" t="e">
        <f ca="true">+RIGHT('Data Summary'!A108,LEN('Data Summary'!A108)-9)</f>
        <v>#VALUE!</v>
      </c>
      <c r="B108" s="36" t="str">
        <f ca="true">+IF(ISTEXT('Data Summary'!B108),'Data Summary'!B108,"")</f>
        <v/>
      </c>
      <c r="C108" s="333"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4" t="e">
        <f ca="true">+RIGHT('Data Summary'!A109,LEN('Data Summary'!A109)-9)</f>
        <v>#VALUE!</v>
      </c>
      <c r="B109" s="36" t="str">
        <f ca="true">+IF(ISTEXT('Data Summary'!B109),'Data Summary'!B109,"")</f>
        <v/>
      </c>
      <c r="C109" s="333"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4" t="e">
        <f ca="true">+RIGHT('Data Summary'!A110,LEN('Data Summary'!A110)-9)</f>
        <v>#VALUE!</v>
      </c>
      <c r="B110" s="36" t="str">
        <f ca="true">+IF(ISTEXT('Data Summary'!B110),'Data Summary'!B110,"")</f>
        <v/>
      </c>
      <c r="C110" s="333"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4" t="e">
        <f ca="true">+RIGHT('Data Summary'!A111,LEN('Data Summary'!A111)-9)</f>
        <v>#VALUE!</v>
      </c>
      <c r="B111" s="36" t="str">
        <f ca="true">+IF(ISTEXT('Data Summary'!B111),'Data Summary'!B111,"")</f>
        <v/>
      </c>
      <c r="C111" s="333"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4" t="e">
        <f ca="true">+RIGHT('Data Summary'!A112,LEN('Data Summary'!A112)-9)</f>
        <v>#VALUE!</v>
      </c>
      <c r="B112" s="36" t="str">
        <f ca="true">+IF(ISTEXT('Data Summary'!B112),'Data Summary'!B112,"")</f>
        <v/>
      </c>
      <c r="C112" s="333"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4" t="e">
        <f ca="true">+RIGHT('Data Summary'!A113,LEN('Data Summary'!A113)-9)</f>
        <v>#VALUE!</v>
      </c>
      <c r="B113" s="36" t="str">
        <f ca="true">+IF(ISTEXT('Data Summary'!B113),'Data Summary'!B113,"")</f>
        <v/>
      </c>
      <c r="C113" s="333"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4" t="e">
        <f ca="true">+RIGHT('Data Summary'!A114,LEN('Data Summary'!A114)-9)</f>
        <v>#VALUE!</v>
      </c>
      <c r="B114" s="36" t="str">
        <f ca="true">+IF(ISTEXT('Data Summary'!B114),'Data Summary'!B114,"")</f>
        <v/>
      </c>
      <c r="C114" s="333"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4" t="e">
        <f ca="true">+RIGHT('Data Summary'!A115,LEN('Data Summary'!A115)-9)</f>
        <v>#VALUE!</v>
      </c>
      <c r="B115" s="36" t="str">
        <f ca="true">+IF(ISTEXT('Data Summary'!B115),'Data Summary'!B115,"")</f>
        <v/>
      </c>
      <c r="C115" s="333"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4" t="e">
        <f ca="true">+RIGHT('Data Summary'!A116,LEN('Data Summary'!A116)-9)</f>
        <v>#VALUE!</v>
      </c>
      <c r="B116" s="36" t="str">
        <f ca="true">+IF(ISTEXT('Data Summary'!B116),'Data Summary'!B116,"")</f>
        <v/>
      </c>
      <c r="C116" s="333"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4" t="e">
        <f ca="true">+RIGHT('Data Summary'!A117,LEN('Data Summary'!A117)-9)</f>
        <v>#VALUE!</v>
      </c>
      <c r="B117" s="36" t="str">
        <f ca="true">+IF(ISTEXT('Data Summary'!B117),'Data Summary'!B117,"")</f>
        <v/>
      </c>
      <c r="C117" s="333"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4" t="e">
        <f ca="true">+RIGHT('Data Summary'!A118,LEN('Data Summary'!A118)-9)</f>
        <v>#VALUE!</v>
      </c>
      <c r="B118" s="36" t="str">
        <f ca="true">+IF(ISTEXT('Data Summary'!B118),'Data Summary'!B118,"")</f>
        <v/>
      </c>
      <c r="C118" s="333"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4" t="e">
        <f ca="true">+RIGHT('Data Summary'!A119,LEN('Data Summary'!A119)-9)</f>
        <v>#VALUE!</v>
      </c>
      <c r="B119" s="36" t="str">
        <f ca="true">+IF(ISTEXT('Data Summary'!B119),'Data Summary'!B119,"")</f>
        <v/>
      </c>
      <c r="C119" s="333"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4" t="e">
        <f ca="true">+RIGHT('Data Summary'!A120,LEN('Data Summary'!A120)-9)</f>
        <v>#VALUE!</v>
      </c>
      <c r="B120" s="36" t="str">
        <f ca="true">+IF(ISTEXT('Data Summary'!B120),'Data Summary'!B120,"")</f>
        <v/>
      </c>
      <c r="C120" s="333"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4" t="e">
        <f ca="true">+RIGHT('Data Summary'!A121,LEN('Data Summary'!A121)-9)</f>
        <v>#VALUE!</v>
      </c>
      <c r="B121" s="36" t="str">
        <f ca="true">+IF(ISTEXT('Data Summary'!B121),'Data Summary'!B121,"")</f>
        <v/>
      </c>
      <c r="C121" s="333"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4" t="e">
        <f ca="true">+RIGHT('Data Summary'!A122,LEN('Data Summary'!A122)-9)</f>
        <v>#VALUE!</v>
      </c>
      <c r="B122" s="36" t="str">
        <f ca="true">+IF(ISTEXT('Data Summary'!B122),'Data Summary'!B122,"")</f>
        <v/>
      </c>
      <c r="C122" s="333"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4" t="e">
        <f ca="true">+RIGHT('Data Summary'!A123,LEN('Data Summary'!A123)-9)</f>
        <v>#VALUE!</v>
      </c>
      <c r="B123" s="36" t="str">
        <f ca="true">+IF(ISTEXT('Data Summary'!B123),'Data Summary'!B123,"")</f>
        <v/>
      </c>
      <c r="C123" s="333"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4" t="e">
        <f ca="true">+RIGHT('Data Summary'!A124,LEN('Data Summary'!A124)-9)</f>
        <v>#VALUE!</v>
      </c>
      <c r="B124" s="36" t="str">
        <f ca="true">+IF(ISTEXT('Data Summary'!B124),'Data Summary'!B124,"")</f>
        <v/>
      </c>
      <c r="C124" s="333"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4" t="e">
        <f ca="true">+RIGHT('Data Summary'!A125,LEN('Data Summary'!A125)-9)</f>
        <v>#VALUE!</v>
      </c>
      <c r="B125" s="36" t="str">
        <f ca="true">+IF(ISTEXT('Data Summary'!B125),'Data Summary'!B125,"")</f>
        <v/>
      </c>
      <c r="C125" s="333"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4" t="e">
        <f ca="true">+RIGHT('Data Summary'!A126,LEN('Data Summary'!A126)-9)</f>
        <v>#VALUE!</v>
      </c>
      <c r="B126" s="36" t="str">
        <f ca="true">+IF(ISTEXT('Data Summary'!B126),'Data Summary'!B126,"")</f>
        <v/>
      </c>
      <c r="C126" s="333"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4" t="e">
        <f ca="true">+RIGHT('Data Summary'!A127,LEN('Data Summary'!A127)-9)</f>
        <v>#VALUE!</v>
      </c>
      <c r="B127" s="36" t="str">
        <f ca="true">+IF(ISTEXT('Data Summary'!B127),'Data Summary'!B127,"")</f>
        <v/>
      </c>
      <c r="C127" s="333"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4" t="e">
        <f ca="true">+RIGHT('Data Summary'!A128,LEN('Data Summary'!A128)-9)</f>
        <v>#VALUE!</v>
      </c>
      <c r="B128" s="36" t="str">
        <f ca="true">+IF(ISTEXT('Data Summary'!B128),'Data Summary'!B128,"")</f>
        <v/>
      </c>
      <c r="C128" s="333"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4" t="e">
        <f ca="true">+RIGHT('Data Summary'!A129,LEN('Data Summary'!A129)-9)</f>
        <v>#VALUE!</v>
      </c>
      <c r="B129" s="36" t="str">
        <f ca="true">+IF(ISTEXT('Data Summary'!B129),'Data Summary'!B129,"")</f>
        <v/>
      </c>
      <c r="C129" s="333"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4" t="e">
        <f ca="true">+RIGHT('Data Summary'!A130,LEN('Data Summary'!A130)-9)</f>
        <v>#VALUE!</v>
      </c>
      <c r="B130" s="36" t="str">
        <f ca="true">+IF(ISTEXT('Data Summary'!B130),'Data Summary'!B130,"")</f>
        <v/>
      </c>
      <c r="C130" s="333"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4" t="e">
        <f ca="true">+RIGHT('Data Summary'!A131,LEN('Data Summary'!A131)-9)</f>
        <v>#VALUE!</v>
      </c>
      <c r="B131" s="36" t="str">
        <f ca="true">+IF(ISTEXT('Data Summary'!B131),'Data Summary'!B131,"")</f>
        <v/>
      </c>
      <c r="C131" s="333"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4" t="e">
        <f ca="true">+RIGHT('Data Summary'!A132,LEN('Data Summary'!A132)-9)</f>
        <v>#VALUE!</v>
      </c>
      <c r="B132" s="36" t="str">
        <f ca="true">+IF(ISTEXT('Data Summary'!B132),'Data Summary'!B132,"")</f>
        <v/>
      </c>
      <c r="C132" s="333"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4" t="e">
        <f ca="true">+RIGHT('Data Summary'!A133,LEN('Data Summary'!A133)-9)</f>
        <v>#VALUE!</v>
      </c>
      <c r="B133" s="36" t="str">
        <f ca="true">+IF(ISTEXT('Data Summary'!B133),'Data Summary'!B133,"")</f>
        <v/>
      </c>
      <c r="C133" s="333"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4" t="e">
        <f ca="true">+RIGHT('Data Summary'!A134,LEN('Data Summary'!A134)-9)</f>
        <v>#VALUE!</v>
      </c>
      <c r="B134" s="36" t="str">
        <f ca="true">+IF(ISTEXT('Data Summary'!B134),'Data Summary'!B134,"")</f>
        <v/>
      </c>
      <c r="C134" s="333"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4" t="e">
        <f ca="true">+RIGHT('Data Summary'!A135,LEN('Data Summary'!A135)-9)</f>
        <v>#VALUE!</v>
      </c>
      <c r="B135" s="36" t="str">
        <f ca="true">+IF(ISTEXT('Data Summary'!B135),'Data Summary'!B135,"")</f>
        <v/>
      </c>
      <c r="C135" s="333"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4" t="e">
        <f ca="true">+RIGHT('Data Summary'!A136,LEN('Data Summary'!A136)-9)</f>
        <v>#VALUE!</v>
      </c>
      <c r="B136" s="36" t="str">
        <f ca="true">+IF(ISTEXT('Data Summary'!B136),'Data Summary'!B136,"")</f>
        <v/>
      </c>
      <c r="C136" s="333"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4" t="e">
        <f ca="true">+RIGHT('Data Summary'!A137,LEN('Data Summary'!A137)-9)</f>
        <v>#VALUE!</v>
      </c>
      <c r="B137" s="36" t="str">
        <f ca="true">+IF(ISTEXT('Data Summary'!B137),'Data Summary'!B137,"")</f>
        <v/>
      </c>
      <c r="C137" s="333"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4" t="e">
        <f ca="true">+RIGHT('Data Summary'!A138,LEN('Data Summary'!A138)-9)</f>
        <v>#VALUE!</v>
      </c>
      <c r="B138" s="36" t="str">
        <f ca="true">+IF(ISTEXT('Data Summary'!B138),'Data Summary'!B138,"")</f>
        <v/>
      </c>
      <c r="C138" s="333"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4" t="e">
        <f ca="true">+RIGHT('Data Summary'!A139,LEN('Data Summary'!A139)-9)</f>
        <v>#VALUE!</v>
      </c>
      <c r="B139" s="36" t="str">
        <f ca="true">+IF(ISTEXT('Data Summary'!B139),'Data Summary'!B139,"")</f>
        <v/>
      </c>
      <c r="C139" s="333"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4" t="e">
        <f ca="true">+RIGHT('Data Summary'!A140,LEN('Data Summary'!A140)-9)</f>
        <v>#VALUE!</v>
      </c>
      <c r="B140" s="36" t="str">
        <f ca="true">+IF(ISTEXT('Data Summary'!B140),'Data Summary'!B140,"")</f>
        <v/>
      </c>
      <c r="C140" s="333"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4" t="e">
        <f ca="true">+RIGHT('Data Summary'!A141,LEN('Data Summary'!A141)-9)</f>
        <v>#VALUE!</v>
      </c>
      <c r="B141" s="36" t="str">
        <f ca="true">+IF(ISTEXT('Data Summary'!B141),'Data Summary'!B141,"")</f>
        <v/>
      </c>
      <c r="C141" s="333"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4" t="e">
        <f ca="true">+RIGHT('Data Summary'!A142,LEN('Data Summary'!A142)-9)</f>
        <v>#VALUE!</v>
      </c>
      <c r="B142" s="36" t="str">
        <f ca="true">+IF(ISTEXT('Data Summary'!B142),'Data Summary'!B142,"")</f>
        <v/>
      </c>
      <c r="C142" s="333"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4" t="e">
        <f ca="true">+RIGHT('Data Summary'!A143,LEN('Data Summary'!A143)-9)</f>
        <v>#VALUE!</v>
      </c>
      <c r="B143" s="36" t="str">
        <f ca="true">+IF(ISTEXT('Data Summary'!B143),'Data Summary'!B143,"")</f>
        <v/>
      </c>
      <c r="C143" s="333"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4" t="e">
        <f ca="true">+RIGHT('Data Summary'!A144,LEN('Data Summary'!A144)-9)</f>
        <v>#VALUE!</v>
      </c>
      <c r="B144" s="36" t="str">
        <f ca="true">+IF(ISTEXT('Data Summary'!B144),'Data Summary'!B144,"")</f>
        <v/>
      </c>
      <c r="C144" s="333"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4" t="e">
        <f ca="true">+RIGHT('Data Summary'!A145,LEN('Data Summary'!A145)-9)</f>
        <v>#VALUE!</v>
      </c>
      <c r="B145" s="36" t="str">
        <f ca="true">+IF(ISTEXT('Data Summary'!B145),'Data Summary'!B145,"")</f>
        <v/>
      </c>
      <c r="C145" s="333"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4" t="e">
        <f ca="true">+RIGHT('Data Summary'!A146,LEN('Data Summary'!A146)-9)</f>
        <v>#VALUE!</v>
      </c>
      <c r="B146" s="36" t="str">
        <f ca="true">+IF(ISTEXT('Data Summary'!B146),'Data Summary'!B146,"")</f>
        <v/>
      </c>
      <c r="C146" s="333"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4" t="e">
        <f ca="true">+RIGHT('Data Summary'!A147,LEN('Data Summary'!A147)-9)</f>
        <v>#VALUE!</v>
      </c>
      <c r="B147" s="36" t="str">
        <f ca="true">+IF(ISTEXT('Data Summary'!B147),'Data Summary'!B147,"")</f>
        <v/>
      </c>
      <c r="C147" s="333"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4" t="e">
        <f ca="true">+RIGHT('Data Summary'!A148,LEN('Data Summary'!A148)-9)</f>
        <v>#VALUE!</v>
      </c>
      <c r="B148" s="36" t="str">
        <f ca="true">+IF(ISTEXT('Data Summary'!B148),'Data Summary'!B148,"")</f>
        <v/>
      </c>
      <c r="C148" s="333"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4" t="e">
        <f ca="true">+RIGHT('Data Summary'!A149,LEN('Data Summary'!A149)-9)</f>
        <v>#VALUE!</v>
      </c>
      <c r="B149" s="36" t="str">
        <f ca="true">+IF(ISTEXT('Data Summary'!B149),'Data Summary'!B149,"")</f>
        <v/>
      </c>
      <c r="C149" s="333"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4" t="e">
        <f ca="true">+RIGHT('Data Summary'!A150,LEN('Data Summary'!A150)-9)</f>
        <v>#VALUE!</v>
      </c>
      <c r="B150" s="36" t="str">
        <f ca="true">+IF(ISTEXT('Data Summary'!B150),'Data Summary'!B150,"")</f>
        <v/>
      </c>
      <c r="C150" s="333"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4" t="e">
        <f ca="true">+RIGHT('Data Summary'!A151,LEN('Data Summary'!A151)-9)</f>
        <v>#VALUE!</v>
      </c>
      <c r="B151" s="36" t="str">
        <f ca="true">+IF(ISTEXT('Data Summary'!B151),'Data Summary'!B151,"")</f>
        <v/>
      </c>
      <c r="C151" s="333"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4" t="e">
        <f ca="true">+RIGHT('Data Summary'!A152,LEN('Data Summary'!A152)-9)</f>
        <v>#VALUE!</v>
      </c>
      <c r="B152" s="36" t="str">
        <f ca="true">+IF(ISTEXT('Data Summary'!B152),'Data Summary'!B152,"")</f>
        <v/>
      </c>
      <c r="C152" s="333"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4" t="e">
        <f ca="true">+RIGHT('Data Summary'!A153,LEN('Data Summary'!A153)-9)</f>
        <v>#VALUE!</v>
      </c>
      <c r="B153" s="36" t="str">
        <f ca="true">+IF(ISTEXT('Data Summary'!B153),'Data Summary'!B153,"")</f>
        <v/>
      </c>
      <c r="C153" s="333"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4" t="e">
        <f ca="true">+RIGHT('Data Summary'!A154,LEN('Data Summary'!A154)-9)</f>
        <v>#VALUE!</v>
      </c>
      <c r="B154" s="36" t="str">
        <f ca="true">+IF(ISTEXT('Data Summary'!B154),'Data Summary'!B154,"")</f>
        <v/>
      </c>
      <c r="C154" s="333"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4" t="e">
        <f ca="true">+RIGHT('Data Summary'!A155,LEN('Data Summary'!A155)-9)</f>
        <v>#VALUE!</v>
      </c>
      <c r="B155" s="36" t="str">
        <f ca="true">+IF(ISTEXT('Data Summary'!B155),'Data Summary'!B155,"")</f>
        <v/>
      </c>
      <c r="C155" s="333"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4" t="e">
        <f ca="true">+RIGHT('Data Summary'!A156,LEN('Data Summary'!A156)-9)</f>
        <v>#VALUE!</v>
      </c>
      <c r="B156" s="36" t="str">
        <f ca="true">+IF(ISTEXT('Data Summary'!B156),'Data Summary'!B156,"")</f>
        <v/>
      </c>
      <c r="C156" s="333"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4" t="e">
        <f ca="true">+RIGHT('Data Summary'!A157,LEN('Data Summary'!A157)-9)</f>
        <v>#VALUE!</v>
      </c>
      <c r="B157" s="36" t="str">
        <f ca="true">+IF(ISTEXT('Data Summary'!B157),'Data Summary'!B157,"")</f>
        <v/>
      </c>
      <c r="C157" s="333"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4" t="e">
        <f ca="true">+RIGHT('Data Summary'!A158,LEN('Data Summary'!A158)-9)</f>
        <v>#VALUE!</v>
      </c>
      <c r="B158" s="36" t="str">
        <f ca="true">+IF(ISTEXT('Data Summary'!B158),'Data Summary'!B158,"")</f>
        <v/>
      </c>
      <c r="C158" s="333"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4" t="e">
        <f ca="true">+RIGHT('Data Summary'!A159,LEN('Data Summary'!A159)-9)</f>
        <v>#VALUE!</v>
      </c>
      <c r="B159" s="36" t="str">
        <f ca="true">+IF(ISTEXT('Data Summary'!B159),'Data Summary'!B159,"")</f>
        <v/>
      </c>
      <c r="C159" s="333"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4" t="e">
        <f ca="true">+RIGHT('Data Summary'!A160,LEN('Data Summary'!A160)-9)</f>
        <v>#VALUE!</v>
      </c>
      <c r="B160" s="36" t="str">
        <f ca="true">+IF(ISTEXT('Data Summary'!B160),'Data Summary'!B160,"")</f>
        <v/>
      </c>
      <c r="C160" s="333"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4" t="e">
        <f ca="true">+RIGHT('Data Summary'!A161,LEN('Data Summary'!A161)-9)</f>
        <v>#VALUE!</v>
      </c>
      <c r="B161" s="36" t="str">
        <f ca="true">+IF(ISTEXT('Data Summary'!B161),'Data Summary'!B161,"")</f>
        <v/>
      </c>
      <c r="C161" s="333"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4" t="e">
        <f ca="true">+RIGHT('Data Summary'!A162,LEN('Data Summary'!A162)-9)</f>
        <v>#VALUE!</v>
      </c>
      <c r="B162" s="36" t="str">
        <f ca="true">+IF(ISTEXT('Data Summary'!B162),'Data Summary'!B162,"")</f>
        <v/>
      </c>
      <c r="C162" s="333"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4" t="e">
        <f ca="true">+RIGHT('Data Summary'!A163,LEN('Data Summary'!A163)-9)</f>
        <v>#VALUE!</v>
      </c>
      <c r="B163" s="36" t="str">
        <f ca="true">+IF(ISTEXT('Data Summary'!B163),'Data Summary'!B163,"")</f>
        <v/>
      </c>
      <c r="C163" s="333"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4" t="e">
        <f ca="true">+RIGHT('Data Summary'!A164,LEN('Data Summary'!A164)-9)</f>
        <v>#VALUE!</v>
      </c>
      <c r="B164" s="36" t="str">
        <f ca="true">+IF(ISTEXT('Data Summary'!B164),'Data Summary'!B164,"")</f>
        <v/>
      </c>
      <c r="C164" s="333"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4" t="e">
        <f ca="true">+RIGHT('Data Summary'!A165,LEN('Data Summary'!A165)-9)</f>
        <v>#VALUE!</v>
      </c>
      <c r="B165" s="36" t="str">
        <f ca="true">+IF(ISTEXT('Data Summary'!B165),'Data Summary'!B165,"")</f>
        <v/>
      </c>
      <c r="C165" s="333"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4" t="e">
        <f ca="true">+RIGHT('Data Summary'!A166,LEN('Data Summary'!A166)-9)</f>
        <v>#VALUE!</v>
      </c>
      <c r="B166" s="36" t="str">
        <f ca="true">+IF(ISTEXT('Data Summary'!B166),'Data Summary'!B166,"")</f>
        <v/>
      </c>
      <c r="C166" s="333"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4" t="e">
        <f ca="true">+RIGHT('Data Summary'!A167,LEN('Data Summary'!A167)-9)</f>
        <v>#VALUE!</v>
      </c>
      <c r="B167" s="36" t="str">
        <f ca="true">+IF(ISTEXT('Data Summary'!B167),'Data Summary'!B167,"")</f>
        <v/>
      </c>
      <c r="C167" s="333"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4" t="e">
        <f ca="true">+RIGHT('Data Summary'!A168,LEN('Data Summary'!A168)-9)</f>
        <v>#VALUE!</v>
      </c>
      <c r="B168" s="36" t="str">
        <f ca="true">+IF(ISTEXT('Data Summary'!B168),'Data Summary'!B168,"")</f>
        <v/>
      </c>
      <c r="C168" s="333"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4" t="e">
        <f ca="true">+RIGHT('Data Summary'!A169,LEN('Data Summary'!A169)-9)</f>
        <v>#VALUE!</v>
      </c>
      <c r="B169" s="36" t="str">
        <f ca="true">+IF(ISTEXT('Data Summary'!B169),'Data Summary'!B169,"")</f>
        <v/>
      </c>
      <c r="C169" s="333"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4" t="e">
        <f ca="true">+RIGHT('Data Summary'!A170,LEN('Data Summary'!A170)-9)</f>
        <v>#VALUE!</v>
      </c>
      <c r="B170" s="36" t="str">
        <f ca="true">+IF(ISTEXT('Data Summary'!B170),'Data Summary'!B170,"")</f>
        <v/>
      </c>
      <c r="C170" s="333"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4" t="e">
        <f ca="true">+RIGHT('Data Summary'!A171,LEN('Data Summary'!A171)-9)</f>
        <v>#VALUE!</v>
      </c>
      <c r="B171" s="36" t="str">
        <f ca="true">+IF(ISTEXT('Data Summary'!B171),'Data Summary'!B171,"")</f>
        <v/>
      </c>
      <c r="C171" s="333"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4" t="e">
        <f ca="true">+RIGHT('Data Summary'!A172,LEN('Data Summary'!A172)-9)</f>
        <v>#VALUE!</v>
      </c>
      <c r="B172" s="36" t="str">
        <f ca="true">+IF(ISTEXT('Data Summary'!B172),'Data Summary'!B172,"")</f>
        <v/>
      </c>
      <c r="C172" s="333"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4" t="e">
        <f ca="true">+RIGHT('Data Summary'!A173,LEN('Data Summary'!A173)-9)</f>
        <v>#VALUE!</v>
      </c>
      <c r="B173" s="36" t="str">
        <f ca="true">+IF(ISTEXT('Data Summary'!B173),'Data Summary'!B173,"")</f>
        <v/>
      </c>
      <c r="C173" s="333"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4" t="e">
        <f ca="true">+RIGHT('Data Summary'!A174,LEN('Data Summary'!A174)-9)</f>
        <v>#VALUE!</v>
      </c>
      <c r="B174" s="36" t="str">
        <f ca="true">+IF(ISTEXT('Data Summary'!B174),'Data Summary'!B174,"")</f>
        <v/>
      </c>
      <c r="C174" s="333"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4" t="e">
        <f ca="true">+RIGHT('Data Summary'!A175,LEN('Data Summary'!A175)-9)</f>
        <v>#VALUE!</v>
      </c>
      <c r="B175" s="36" t="str">
        <f ca="true">+IF(ISTEXT('Data Summary'!B175),'Data Summary'!B175,"")</f>
        <v/>
      </c>
      <c r="C175" s="333"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4" t="e">
        <f ca="true">+RIGHT('Data Summary'!A176,LEN('Data Summary'!A176)-9)</f>
        <v>#VALUE!</v>
      </c>
      <c r="B176" s="36" t="str">
        <f ca="true">+IF(ISTEXT('Data Summary'!B176),'Data Summary'!B176,"")</f>
        <v/>
      </c>
      <c r="C176" s="333"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4" t="e">
        <f ca="true">+RIGHT('Data Summary'!A177,LEN('Data Summary'!A177)-9)</f>
        <v>#VALUE!</v>
      </c>
      <c r="B177" s="36" t="str">
        <f ca="true">+IF(ISTEXT('Data Summary'!B177),'Data Summary'!B177,"")</f>
        <v/>
      </c>
      <c r="C177" s="333"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4" t="e">
        <f ca="true">+RIGHT('Data Summary'!A178,LEN('Data Summary'!A178)-9)</f>
        <v>#VALUE!</v>
      </c>
      <c r="B178" s="36" t="str">
        <f ca="true">+IF(ISTEXT('Data Summary'!B178),'Data Summary'!B178,"")</f>
        <v/>
      </c>
      <c r="C178" s="333"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4" t="e">
        <f ca="true">+RIGHT('Data Summary'!A179,LEN('Data Summary'!A179)-9)</f>
        <v>#VALUE!</v>
      </c>
      <c r="B179" s="36" t="str">
        <f ca="true">+IF(ISTEXT('Data Summary'!B179),'Data Summary'!B179,"")</f>
        <v/>
      </c>
      <c r="C179" s="333"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4" t="e">
        <f ca="true">+RIGHT('Data Summary'!A180,LEN('Data Summary'!A180)-9)</f>
        <v>#VALUE!</v>
      </c>
      <c r="B180" s="36" t="str">
        <f ca="true">+IF(ISTEXT('Data Summary'!B180),'Data Summary'!B180,"")</f>
        <v/>
      </c>
      <c r="C180" s="333"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4" t="e">
        <f ca="true">+RIGHT('Data Summary'!A181,LEN('Data Summary'!A181)-9)</f>
        <v>#VALUE!</v>
      </c>
      <c r="B181" s="36" t="str">
        <f ca="true">+IF(ISTEXT('Data Summary'!B181),'Data Summary'!B181,"")</f>
        <v/>
      </c>
      <c r="C181" s="333"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4" t="e">
        <f ca="true">+RIGHT('Data Summary'!A182,LEN('Data Summary'!A182)-9)</f>
        <v>#VALUE!</v>
      </c>
      <c r="B182" s="36" t="str">
        <f ca="true">+IF(ISTEXT('Data Summary'!B182),'Data Summary'!B182,"")</f>
        <v/>
      </c>
      <c r="C182" s="333"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4" t="e">
        <f ca="true">+RIGHT('Data Summary'!A183,LEN('Data Summary'!A183)-9)</f>
        <v>#VALUE!</v>
      </c>
      <c r="B183" s="36" t="str">
        <f ca="true">+IF(ISTEXT('Data Summary'!B183),'Data Summary'!B183,"")</f>
        <v/>
      </c>
      <c r="C183" s="333"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4" t="e">
        <f ca="true">+RIGHT('Data Summary'!A184,LEN('Data Summary'!A184)-9)</f>
        <v>#VALUE!</v>
      </c>
      <c r="B184" s="36" t="str">
        <f ca="true">+IF(ISTEXT('Data Summary'!B184),'Data Summary'!B184,"")</f>
        <v/>
      </c>
      <c r="C184" s="333"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4" t="e">
        <f ca="true">+RIGHT('Data Summary'!A185,LEN('Data Summary'!A185)-9)</f>
        <v>#VALUE!</v>
      </c>
      <c r="B185" s="36" t="str">
        <f ca="true">+IF(ISTEXT('Data Summary'!B185),'Data Summary'!B185,"")</f>
        <v/>
      </c>
      <c r="C185" s="333"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4" t="e">
        <f ca="true">+RIGHT('Data Summary'!A186,LEN('Data Summary'!A186)-9)</f>
        <v>#VALUE!</v>
      </c>
      <c r="B186" s="36" t="str">
        <f ca="true">+IF(ISTEXT('Data Summary'!B186),'Data Summary'!B186,"")</f>
        <v/>
      </c>
      <c r="C186" s="333"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4" t="e">
        <f ca="true">+RIGHT('Data Summary'!A187,LEN('Data Summary'!A187)-9)</f>
        <v>#VALUE!</v>
      </c>
      <c r="B187" s="36" t="str">
        <f ca="true">+IF(ISTEXT('Data Summary'!B187),'Data Summary'!B187,"")</f>
        <v/>
      </c>
      <c r="C187" s="333"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4" t="e">
        <f ca="true">+RIGHT('Data Summary'!A188,LEN('Data Summary'!A188)-9)</f>
        <v>#VALUE!</v>
      </c>
      <c r="B188" s="36" t="str">
        <f ca="true">+IF(ISTEXT('Data Summary'!B188),'Data Summary'!B188,"")</f>
        <v/>
      </c>
      <c r="C188" s="333"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4" t="e">
        <f ca="true">+RIGHT('Data Summary'!A189,LEN('Data Summary'!A189)-9)</f>
        <v>#VALUE!</v>
      </c>
      <c r="B189" s="36" t="str">
        <f ca="true">+IF(ISTEXT('Data Summary'!B189),'Data Summary'!B189,"")</f>
        <v/>
      </c>
      <c r="C189" s="333"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4" t="e">
        <f ca="true">+RIGHT('Data Summary'!A190,LEN('Data Summary'!A190)-9)</f>
        <v>#VALUE!</v>
      </c>
      <c r="B190" s="36" t="str">
        <f ca="true">+IF(ISTEXT('Data Summary'!B190),'Data Summary'!B190,"")</f>
        <v/>
      </c>
      <c r="C190" s="333"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4" t="e">
        <f ca="true">+RIGHT('Data Summary'!A191,LEN('Data Summary'!A191)-9)</f>
        <v>#VALUE!</v>
      </c>
      <c r="B191" s="36" t="str">
        <f ca="true">+IF(ISTEXT('Data Summary'!B191),'Data Summary'!B191,"")</f>
        <v/>
      </c>
      <c r="C191" s="333"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4" t="e">
        <f ca="true">+RIGHT('Data Summary'!A192,LEN('Data Summary'!A192)-9)</f>
        <v>#VALUE!</v>
      </c>
      <c r="B192" s="36" t="str">
        <f ca="true">+IF(ISTEXT('Data Summary'!B192),'Data Summary'!B192,"")</f>
        <v/>
      </c>
      <c r="C192" s="333"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4" t="e">
        <f ca="true">+RIGHT('Data Summary'!A193,LEN('Data Summary'!A193)-9)</f>
        <v>#VALUE!</v>
      </c>
      <c r="B193" s="36" t="str">
        <f ca="true">+IF(ISTEXT('Data Summary'!B193),'Data Summary'!B193,"")</f>
        <v/>
      </c>
      <c r="C193" s="333"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4" t="e">
        <f ca="true">+RIGHT('Data Summary'!A194,LEN('Data Summary'!A194)-9)</f>
        <v>#VALUE!</v>
      </c>
      <c r="B194" s="36" t="str">
        <f ca="true">+IF(ISTEXT('Data Summary'!B194),'Data Summary'!B194,"")</f>
        <v/>
      </c>
      <c r="C194" s="333"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4" t="e">
        <f ca="true">+RIGHT('Data Summary'!A195,LEN('Data Summary'!A195)-9)</f>
        <v>#VALUE!</v>
      </c>
      <c r="B195" s="36" t="str">
        <f ca="true">+IF(ISTEXT('Data Summary'!B195),'Data Summary'!B195,"")</f>
        <v/>
      </c>
      <c r="C195" s="333"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4" t="e">
        <f ca="true">+RIGHT('Data Summary'!A196,LEN('Data Summary'!A196)-9)</f>
        <v>#VALUE!</v>
      </c>
      <c r="B196" s="36" t="str">
        <f ca="true">+IF(ISTEXT('Data Summary'!B196),'Data Summary'!B196,"")</f>
        <v/>
      </c>
      <c r="C196" s="333"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4" t="e">
        <f ca="true">+RIGHT('Data Summary'!A197,LEN('Data Summary'!A197)-9)</f>
        <v>#VALUE!</v>
      </c>
      <c r="B197" s="36" t="str">
        <f ca="true">+IF(ISTEXT('Data Summary'!B197),'Data Summary'!B197,"")</f>
        <v/>
      </c>
      <c r="C197" s="333"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4" t="e">
        <f ca="true">+RIGHT('Data Summary'!A198,LEN('Data Summary'!A198)-9)</f>
        <v>#VALUE!</v>
      </c>
      <c r="B198" s="36" t="str">
        <f ca="true">+IF(ISTEXT('Data Summary'!B198),'Data Summary'!B198,"")</f>
        <v/>
      </c>
      <c r="C198" s="333"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4" t="e">
        <f ca="true">+RIGHT('Data Summary'!A199,LEN('Data Summary'!A199)-9)</f>
        <v>#VALUE!</v>
      </c>
      <c r="B199" s="36" t="str">
        <f ca="true">+IF(ISTEXT('Data Summary'!B199),'Data Summary'!B199,"")</f>
        <v/>
      </c>
      <c r="C199" s="333"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4" t="e">
        <f ca="true">+RIGHT('Data Summary'!A200,LEN('Data Summary'!A200)-9)</f>
        <v>#VALUE!</v>
      </c>
      <c r="B200" s="36" t="str">
        <f ca="true">+IF(ISTEXT('Data Summary'!B200),'Data Summary'!B200,"")</f>
        <v/>
      </c>
      <c r="C200" s="333"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4" t="e">
        <f ca="true">+RIGHT('Data Summary'!A201,LEN('Data Summary'!A201)-9)</f>
        <v>#VALUE!</v>
      </c>
      <c r="B201" s="36" t="str">
        <f ca="true">+IF(ISTEXT('Data Summary'!B201),'Data Summary'!B201,"")</f>
        <v/>
      </c>
      <c r="C201" s="333"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4" t="e">
        <f ca="true">+RIGHT('Data Summary'!A202,LEN('Data Summary'!A202)-9)</f>
        <v>#VALUE!</v>
      </c>
      <c r="B202" s="36" t="str">
        <f ca="true">+IF(ISTEXT('Data Summary'!B202),'Data Summary'!B202,"")</f>
        <v/>
      </c>
      <c r="C202" s="333"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4" t="e">
        <f ca="true">+RIGHT('Data Summary'!A203,LEN('Data Summary'!A203)-9)</f>
        <v>#VALUE!</v>
      </c>
      <c r="B203" s="36" t="str">
        <f ca="true">+IF(ISTEXT('Data Summary'!B203),'Data Summary'!B203,"")</f>
        <v/>
      </c>
      <c r="C203" s="333"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4" t="e">
        <f ca="true">+RIGHT('Data Summary'!A204,LEN('Data Summary'!A204)-9)</f>
        <v>#VALUE!</v>
      </c>
      <c r="B204" s="36" t="str">
        <f ca="true">+IF(ISTEXT('Data Summary'!B204),'Data Summary'!B204,"")</f>
        <v/>
      </c>
      <c r="C204" s="333"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4" t="e">
        <f ca="true">+RIGHT('Data Summary'!A205,LEN('Data Summary'!A205)-9)</f>
        <v>#VALUE!</v>
      </c>
      <c r="B205" s="36" t="str">
        <f ca="true">+IF(ISTEXT('Data Summary'!B205),'Data Summary'!B205,"")</f>
        <v/>
      </c>
      <c r="C205" s="333"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4" t="e">
        <f ca="true">+RIGHT('Data Summary'!A206,LEN('Data Summary'!A206)-9)</f>
        <v>#VALUE!</v>
      </c>
      <c r="B206" s="36" t="str">
        <f ca="true">+IF(ISTEXT('Data Summary'!B206),'Data Summary'!B206,"")</f>
        <v/>
      </c>
      <c r="C206" s="333"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4" t="e">
        <f ca="true">+RIGHT('Data Summary'!A207,LEN('Data Summary'!A207)-9)</f>
        <v>#VALUE!</v>
      </c>
      <c r="B207" s="36" t="str">
        <f ca="true">+IF(ISTEXT('Data Summary'!B207),'Data Summary'!B207,"")</f>
        <v/>
      </c>
      <c r="C207" s="333"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C7CD-8FF5-465F-B2BA-F7E277A14FA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62"/>
      <c r="I1" s="562"/>
      <c r="J1" s="562"/>
      <c r="K1" s="562"/>
      <c r="L1" s="562"/>
      <c r="M1" s="562"/>
      <c r="N1" s="562"/>
      <c r="O1" s="562"/>
      <c r="P1" s="562"/>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54</v>
      </c>
      <c r="G3" s="156" t="s">
        <v>17</v>
      </c>
      <c r="H3" s="156" t="s">
        <v>18</v>
      </c>
      <c r="I3" s="162"/>
      <c r="J3" s="160"/>
      <c r="K3" s="161" t="s">
        <v>4</v>
      </c>
      <c r="L3" s="156" t="s">
        <v>7</v>
      </c>
      <c r="M3" s="156" t="s">
        <v>2</v>
      </c>
      <c r="N3" s="156" t="s">
        <v>1</v>
      </c>
      <c r="O3" s="156" t="s">
        <v>54</v>
      </c>
      <c r="P3" s="156" t="s">
        <v>17</v>
      </c>
      <c r="Q3" s="156" t="s">
        <v>18</v>
      </c>
      <c r="R3" s="158"/>
      <c r="S3" s="163"/>
      <c r="T3" s="161" t="s">
        <v>4</v>
      </c>
      <c r="U3" s="156" t="s">
        <v>7</v>
      </c>
      <c r="V3" s="156" t="s">
        <v>2</v>
      </c>
      <c r="W3" s="156" t="s">
        <v>1</v>
      </c>
      <c r="X3" s="156" t="s">
        <v>54</v>
      </c>
      <c r="Y3" s="156" t="s">
        <v>17</v>
      </c>
      <c r="Z3" s="156" t="s">
        <v>18</v>
      </c>
      <c r="AB3" s="159"/>
      <c r="AC3" s="159"/>
      <c r="AD3" s="159"/>
      <c r="AE3" s="159"/>
      <c r="AF3" s="159"/>
      <c r="AG3" s="159"/>
    </row>
    <row xmlns:x14ac="http://schemas.microsoft.com/office/spreadsheetml/2009/9/ac" r="4" ht="15.75" x14ac:dyDescent="0.25">
      <c r="A4" s="160" t="s">
        <v>34</v>
      </c>
      <c r="B4" s="10">
        <v>2023</v>
      </c>
      <c r="C4" s="10">
        <v>65.858813789999999</v>
      </c>
      <c r="D4" s="10"/>
      <c r="E4" s="10"/>
      <c r="F4" s="10"/>
      <c r="G4" s="10">
        <v>54.655283330000003</v>
      </c>
      <c r="H4" s="10">
        <v>86.880811199999997</v>
      </c>
      <c r="I4" s="162"/>
      <c r="J4" s="160" t="s">
        <v>34</v>
      </c>
      <c r="K4" s="10">
        <v>2023</v>
      </c>
      <c r="L4" s="10"/>
      <c r="M4" s="10"/>
      <c r="N4" s="10"/>
      <c r="O4" s="10"/>
      <c r="P4" s="10"/>
      <c r="Q4" s="10">
        <v>76.331997889999997</v>
      </c>
      <c r="R4" s="159"/>
      <c r="S4" s="160" t="s">
        <v>34</v>
      </c>
      <c r="T4" s="10">
        <v>2023</v>
      </c>
      <c r="U4" s="10">
        <v>48.694875510000003</v>
      </c>
      <c r="V4" s="10"/>
      <c r="W4" s="10"/>
      <c r="X4" s="10"/>
      <c r="Y4" s="10">
        <v>50.640219999999999</v>
      </c>
      <c r="Z4" s="10">
        <v>46.701569999999997</v>
      </c>
      <c r="AA4" s="159"/>
      <c r="AB4" s="159"/>
      <c r="AC4" s="159"/>
      <c r="AD4" s="159"/>
      <c r="AE4" s="159"/>
      <c r="AF4" s="159"/>
      <c r="AG4" s="159"/>
    </row>
    <row xmlns:x14ac="http://schemas.microsoft.com/office/spreadsheetml/2009/9/ac" r="5" ht="15.75" x14ac:dyDescent="0.25">
      <c r="A5" s="160" t="s">
        <v>35</v>
      </c>
      <c r="B5" s="10">
        <v>2023</v>
      </c>
      <c r="C5" s="10"/>
      <c r="D5" s="10"/>
      <c r="E5" s="10"/>
      <c r="F5" s="10"/>
      <c r="G5" s="10"/>
      <c r="H5" s="10">
        <v>1.327752778</v>
      </c>
      <c r="I5" s="162"/>
      <c r="J5" s="160" t="s">
        <v>35</v>
      </c>
      <c r="K5" s="10">
        <v>2023</v>
      </c>
      <c r="L5" s="10"/>
      <c r="M5" s="10"/>
      <c r="N5" s="10"/>
      <c r="O5" s="10"/>
      <c r="P5" s="10"/>
      <c r="Q5" s="10">
        <v>16.58928349</v>
      </c>
      <c r="R5" s="159"/>
      <c r="S5" s="160" t="s">
        <v>35</v>
      </c>
      <c r="T5" s="10">
        <v>2023</v>
      </c>
      <c r="U5" s="10"/>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c r="D6" s="10"/>
      <c r="E6" s="10"/>
      <c r="F6" s="10"/>
      <c r="G6" s="10"/>
      <c r="H6" s="10">
        <v>11.79143603</v>
      </c>
      <c r="I6" s="162"/>
      <c r="J6" s="160" t="s">
        <v>36</v>
      </c>
      <c r="K6" s="10">
        <v>2023</v>
      </c>
      <c r="L6" s="10"/>
      <c r="M6" s="10"/>
      <c r="N6" s="10"/>
      <c r="O6" s="10"/>
      <c r="P6" s="10"/>
      <c r="Q6" s="10">
        <v>7.0787186230000003</v>
      </c>
      <c r="R6" s="158"/>
      <c r="S6" s="160" t="s">
        <v>36</v>
      </c>
      <c r="T6" s="10">
        <v>2023</v>
      </c>
      <c r="U6" s="10"/>
      <c r="V6" s="10"/>
      <c r="W6" s="10"/>
      <c r="X6" s="10"/>
      <c r="Y6" s="10"/>
      <c r="Z6" s="10"/>
      <c r="AA6" s="159"/>
      <c r="AB6" s="159"/>
      <c r="AC6" s="159"/>
      <c r="AD6" s="159"/>
      <c r="AE6" s="159"/>
      <c r="AF6" s="159"/>
      <c r="AG6" s="159"/>
    </row>
    <row xmlns:x14ac="http://schemas.microsoft.com/office/spreadsheetml/2009/9/ac" r="7" s="155" customFormat="true" ht="15.75" x14ac:dyDescent="0.25">
      <c r="A7" s="164" t="s">
        <v>209</v>
      </c>
      <c r="B7" s="10">
        <v>2023</v>
      </c>
      <c r="C7" s="10">
        <v>34.141186210000001</v>
      </c>
      <c r="D7" s="10">
        <v>100</v>
      </c>
      <c r="E7" s="10">
        <v>100</v>
      </c>
      <c r="F7" s="10">
        <v>100</v>
      </c>
      <c r="G7" s="10">
        <v>45.344716669999997</v>
      </c>
      <c r="H7" s="10">
        <v>0</v>
      </c>
      <c r="I7" s="159"/>
      <c r="J7" s="164" t="s">
        <v>209</v>
      </c>
      <c r="K7" s="10">
        <v>2023</v>
      </c>
      <c r="L7" s="10">
        <v>100</v>
      </c>
      <c r="M7" s="10">
        <v>100</v>
      </c>
      <c r="N7" s="10">
        <v>100</v>
      </c>
      <c r="O7" s="10">
        <v>100</v>
      </c>
      <c r="P7" s="10">
        <v>100</v>
      </c>
      <c r="Q7" s="10">
        <v>0</v>
      </c>
      <c r="R7" s="159"/>
      <c r="S7" s="164" t="s">
        <v>209</v>
      </c>
      <c r="T7" s="10">
        <v>2023</v>
      </c>
      <c r="U7" s="10">
        <v>51.305124489999997</v>
      </c>
      <c r="V7" s="10">
        <v>100</v>
      </c>
      <c r="W7" s="10">
        <v>100</v>
      </c>
      <c r="X7" s="10">
        <v>100</v>
      </c>
      <c r="Y7" s="10">
        <v>49.359780000000001</v>
      </c>
      <c r="Z7" s="10">
        <v>53.298430000000003</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50</v>
      </c>
      <c r="B13" s="176" t="s">
        <v>41</v>
      </c>
      <c r="C13" s="175" t="s">
        <v>89</v>
      </c>
      <c r="D13" s="175" t="s">
        <v>51</v>
      </c>
      <c r="E13" s="175" t="s">
        <v>170</v>
      </c>
      <c r="F13" s="175" t="s">
        <v>90</v>
      </c>
      <c r="G13" s="175" t="s">
        <v>91</v>
      </c>
      <c r="H13" s="175" t="s">
        <v>92</v>
      </c>
      <c r="I13" s="175" t="s">
        <v>93</v>
      </c>
      <c r="J13" s="175" t="s">
        <v>206</v>
      </c>
      <c r="K13" s="175" t="s">
        <v>171</v>
      </c>
      <c r="L13" s="175" t="s">
        <v>94</v>
      </c>
      <c r="M13" s="175" t="s">
        <v>95</v>
      </c>
      <c r="N13" s="175" t="s">
        <v>96</v>
      </c>
      <c r="O13" s="177" t="s">
        <v>97</v>
      </c>
      <c r="P13" s="177" t="s">
        <v>207</v>
      </c>
      <c r="Q13" s="175" t="s">
        <v>123</v>
      </c>
      <c r="R13" s="175" t="s">
        <v>158</v>
      </c>
      <c r="S13" s="178" t="s">
        <v>98</v>
      </c>
      <c r="T13" s="179" t="s">
        <v>99</v>
      </c>
      <c r="U13" s="179" t="s">
        <v>100</v>
      </c>
      <c r="V13" s="179" t="s">
        <v>208</v>
      </c>
    </row>
    <row xmlns:x14ac="http://schemas.microsoft.com/office/spreadsheetml/2009/9/ac" r="14" s="182" customFormat="true" ht="12" x14ac:dyDescent="0.2">
      <c r="A14" s="180" t="s">
        <v>159</v>
      </c>
      <c r="B14" s="10">
        <v>2000</v>
      </c>
      <c r="C14" s="181" t="s">
        <v>7</v>
      </c>
      <c r="D14" s="10">
        <v>2715906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159</v>
      </c>
      <c r="B15" s="10">
        <v>2001</v>
      </c>
      <c r="C15" s="181" t="s">
        <v>7</v>
      </c>
      <c r="D15" s="10">
        <v>2797603</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159</v>
      </c>
      <c r="B16" s="10">
        <v>2002</v>
      </c>
      <c r="C16" s="181" t="s">
        <v>7</v>
      </c>
      <c r="D16" s="10">
        <v>2879542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159</v>
      </c>
      <c r="B17" s="10">
        <v>2003</v>
      </c>
      <c r="C17" s="181" t="s">
        <v>7</v>
      </c>
      <c r="D17" s="10">
        <v>2962298</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159</v>
      </c>
      <c r="B18" s="10">
        <v>2004</v>
      </c>
      <c r="C18" s="181" t="s">
        <v>7</v>
      </c>
      <c r="D18" s="10">
        <v>3045988</v>
      </c>
      <c r="E18" s="10"/>
      <c r="F18" s="10">
        <v>19.513941172930569</v>
      </c>
      <c r="G18" s="10"/>
      <c r="H18" s="10"/>
      <c r="I18" s="10">
        <v>80.486058827069428</v>
      </c>
      <c r="J18" s="10">
        <v>19.513941172930569</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159</v>
      </c>
      <c r="B19" s="10">
        <v>2005</v>
      </c>
      <c r="C19" s="181" t="s">
        <v>7</v>
      </c>
      <c r="D19" s="10">
        <v>3129654</v>
      </c>
      <c r="E19" s="10"/>
      <c r="F19" s="10">
        <v>19.513941172930569</v>
      </c>
      <c r="G19" s="10"/>
      <c r="H19" s="10"/>
      <c r="I19" s="10">
        <v>80.486058827069428</v>
      </c>
      <c r="J19" s="10">
        <v>19.513941172930569</v>
      </c>
      <c r="K19" s="10"/>
      <c r="L19" s="10"/>
      <c r="M19" s="10"/>
      <c r="N19" s="10"/>
      <c r="O19" s="10"/>
      <c r="P19" s="10">
        <v>100</v>
      </c>
      <c r="Q19" s="10"/>
      <c r="R19" s="10"/>
      <c r="S19" s="10"/>
      <c r="T19" s="10"/>
      <c r="U19" s="10"/>
      <c r="V19" s="10">
        <v>100</v>
      </c>
    </row>
    <row xmlns:x14ac="http://schemas.microsoft.com/office/spreadsheetml/2009/9/ac" r="20" s="182" customFormat="true" ht="12" x14ac:dyDescent="0.2">
      <c r="A20" s="180" t="s">
        <v>159</v>
      </c>
      <c r="B20" s="10">
        <v>2006</v>
      </c>
      <c r="C20" s="181" t="s">
        <v>7</v>
      </c>
      <c r="D20" s="10">
        <v>3218933</v>
      </c>
      <c r="E20" s="10"/>
      <c r="F20" s="10">
        <v>19.513941172930569</v>
      </c>
      <c r="G20" s="10"/>
      <c r="H20" s="10"/>
      <c r="I20" s="10">
        <v>80.486058827069428</v>
      </c>
      <c r="J20" s="10">
        <v>19.513941172930569</v>
      </c>
      <c r="K20" s="10"/>
      <c r="L20" s="10"/>
      <c r="M20" s="10"/>
      <c r="N20" s="10"/>
      <c r="O20" s="10"/>
      <c r="P20" s="10">
        <v>100</v>
      </c>
      <c r="Q20" s="10"/>
      <c r="R20" s="10"/>
      <c r="S20" s="10"/>
      <c r="T20" s="10"/>
      <c r="U20" s="10"/>
      <c r="V20" s="10">
        <v>100</v>
      </c>
    </row>
    <row xmlns:x14ac="http://schemas.microsoft.com/office/spreadsheetml/2009/9/ac" r="21" s="182" customFormat="true" ht="12" x14ac:dyDescent="0.2">
      <c r="A21" s="180" t="s">
        <v>159</v>
      </c>
      <c r="B21" s="10">
        <v>2007</v>
      </c>
      <c r="C21" s="181" t="s">
        <v>7</v>
      </c>
      <c r="D21" s="10">
        <v>3303879</v>
      </c>
      <c r="E21" s="10"/>
      <c r="F21" s="10">
        <v>19.513941172930569</v>
      </c>
      <c r="G21" s="10"/>
      <c r="H21" s="10"/>
      <c r="I21" s="10">
        <v>80.486058827069428</v>
      </c>
      <c r="J21" s="10">
        <v>19.513941172930569</v>
      </c>
      <c r="K21" s="10">
        <v>72.145312626091282</v>
      </c>
      <c r="L21" s="10"/>
      <c r="M21" s="10"/>
      <c r="N21" s="10"/>
      <c r="O21" s="10">
        <v>27.854687373908721</v>
      </c>
      <c r="P21" s="10">
        <v>72.145312626091282</v>
      </c>
      <c r="Q21" s="10"/>
      <c r="R21" s="10"/>
      <c r="S21" s="10"/>
      <c r="T21" s="10"/>
      <c r="U21" s="10"/>
      <c r="V21" s="10">
        <v>100</v>
      </c>
    </row>
    <row xmlns:x14ac="http://schemas.microsoft.com/office/spreadsheetml/2009/9/ac" r="22" s="182" customFormat="true" ht="12" x14ac:dyDescent="0.2">
      <c r="A22" s="180" t="s">
        <v>159</v>
      </c>
      <c r="B22" s="10">
        <v>2008</v>
      </c>
      <c r="C22" s="181" t="s">
        <v>7</v>
      </c>
      <c r="D22" s="10">
        <v>3396207</v>
      </c>
      <c r="E22" s="10"/>
      <c r="F22" s="10">
        <v>19.513941172930569</v>
      </c>
      <c r="G22" s="10"/>
      <c r="H22" s="10"/>
      <c r="I22" s="10">
        <v>80.486058827069428</v>
      </c>
      <c r="J22" s="10">
        <v>19.513941172930569</v>
      </c>
      <c r="K22" s="10">
        <v>72.145312626091282</v>
      </c>
      <c r="L22" s="10"/>
      <c r="M22" s="10"/>
      <c r="N22" s="10"/>
      <c r="O22" s="10">
        <v>27.854687373908721</v>
      </c>
      <c r="P22" s="10">
        <v>72.145312626091282</v>
      </c>
      <c r="Q22" s="10"/>
      <c r="R22" s="10"/>
      <c r="S22" s="10"/>
      <c r="T22" s="10"/>
      <c r="U22" s="10"/>
      <c r="V22" s="10">
        <v>100</v>
      </c>
    </row>
    <row xmlns:x14ac="http://schemas.microsoft.com/office/spreadsheetml/2009/9/ac" r="23" s="182" customFormat="true" ht="12" x14ac:dyDescent="0.2">
      <c r="A23" s="180" t="s">
        <v>159</v>
      </c>
      <c r="B23" s="10">
        <v>2009</v>
      </c>
      <c r="C23" s="181" t="s">
        <v>7</v>
      </c>
      <c r="D23" s="10">
        <v>3492781</v>
      </c>
      <c r="E23" s="10"/>
      <c r="F23" s="10">
        <v>26.135047374240461</v>
      </c>
      <c r="G23" s="10"/>
      <c r="H23" s="10"/>
      <c r="I23" s="10">
        <v>73.864952625759543</v>
      </c>
      <c r="J23" s="10">
        <v>26.135047374240461</v>
      </c>
      <c r="K23" s="10">
        <v>72.145312626091282</v>
      </c>
      <c r="L23" s="10"/>
      <c r="M23" s="10"/>
      <c r="N23" s="10"/>
      <c r="O23" s="10">
        <v>27.854687373908721</v>
      </c>
      <c r="P23" s="10">
        <v>72.145312626091282</v>
      </c>
      <c r="Q23" s="10"/>
      <c r="R23" s="10"/>
      <c r="S23" s="10"/>
      <c r="T23" s="10"/>
      <c r="U23" s="10"/>
      <c r="V23" s="10">
        <v>100</v>
      </c>
    </row>
    <row xmlns:x14ac="http://schemas.microsoft.com/office/spreadsheetml/2009/9/ac" r="24" s="182" customFormat="true" ht="12" x14ac:dyDescent="0.2">
      <c r="A24" s="180" t="s">
        <v>159</v>
      </c>
      <c r="B24" s="10">
        <v>2010</v>
      </c>
      <c r="C24" s="181" t="s">
        <v>7</v>
      </c>
      <c r="D24" s="10">
        <v>3590684</v>
      </c>
      <c r="E24" s="10"/>
      <c r="F24" s="10">
        <v>32.756153575550343</v>
      </c>
      <c r="G24" s="10">
        <v>31.372221987166991</v>
      </c>
      <c r="H24" s="10">
        <v>1.383931588383351</v>
      </c>
      <c r="I24" s="10">
        <v>67.243846424449657</v>
      </c>
      <c r="J24" s="10">
        <v>0</v>
      </c>
      <c r="K24" s="10">
        <v>72.145312626091282</v>
      </c>
      <c r="L24" s="10"/>
      <c r="M24" s="10"/>
      <c r="N24" s="10"/>
      <c r="O24" s="10">
        <v>27.854687373908721</v>
      </c>
      <c r="P24" s="10">
        <v>72.145312626091282</v>
      </c>
      <c r="Q24" s="10"/>
      <c r="R24" s="10"/>
      <c r="S24" s="10"/>
      <c r="T24" s="10"/>
      <c r="U24" s="10"/>
      <c r="V24" s="10">
        <v>100</v>
      </c>
    </row>
    <row xmlns:x14ac="http://schemas.microsoft.com/office/spreadsheetml/2009/9/ac" r="25" s="182" customFormat="true" ht="12" x14ac:dyDescent="0.2">
      <c r="A25" s="180" t="s">
        <v>159</v>
      </c>
      <c r="B25" s="10">
        <v>2011</v>
      </c>
      <c r="C25" s="181" t="s">
        <v>7</v>
      </c>
      <c r="D25" s="10">
        <v>3692818</v>
      </c>
      <c r="E25" s="10"/>
      <c r="F25" s="10">
        <v>39.377259776862047</v>
      </c>
      <c r="G25" s="10">
        <v>31.372221987166991</v>
      </c>
      <c r="H25" s="10">
        <v>8.0050377896950557</v>
      </c>
      <c r="I25" s="10">
        <v>60.622740223137953</v>
      </c>
      <c r="J25" s="10">
        <v>0</v>
      </c>
      <c r="K25" s="10">
        <v>72.145312626091282</v>
      </c>
      <c r="L25" s="10"/>
      <c r="M25" s="10"/>
      <c r="N25" s="10"/>
      <c r="O25" s="10">
        <v>27.854687373908721</v>
      </c>
      <c r="P25" s="10">
        <v>72.145312626091282</v>
      </c>
      <c r="Q25" s="10"/>
      <c r="R25" s="10"/>
      <c r="S25" s="10"/>
      <c r="T25" s="10"/>
      <c r="U25" s="10"/>
      <c r="V25" s="10">
        <v>100</v>
      </c>
    </row>
    <row xmlns:x14ac="http://schemas.microsoft.com/office/spreadsheetml/2009/9/ac" r="26" s="182" customFormat="true" ht="12" x14ac:dyDescent="0.2">
      <c r="A26" s="180" t="s">
        <v>159</v>
      </c>
      <c r="B26" s="10">
        <v>2012</v>
      </c>
      <c r="C26" s="181" t="s">
        <v>7</v>
      </c>
      <c r="D26" s="10">
        <v>3795608</v>
      </c>
      <c r="E26" s="10"/>
      <c r="F26" s="10">
        <v>45.998365978171933</v>
      </c>
      <c r="G26" s="10">
        <v>31.372221987166991</v>
      </c>
      <c r="H26" s="10">
        <v>14.626143991004939</v>
      </c>
      <c r="I26" s="10">
        <v>54.001634021828067</v>
      </c>
      <c r="J26" s="10">
        <v>0</v>
      </c>
      <c r="K26" s="10">
        <v>72.145312626091282</v>
      </c>
      <c r="L26" s="10"/>
      <c r="M26" s="10"/>
      <c r="N26" s="10"/>
      <c r="O26" s="10">
        <v>27.854687373908721</v>
      </c>
      <c r="P26" s="10">
        <v>72.145312626091282</v>
      </c>
      <c r="Q26" s="10"/>
      <c r="R26" s="10"/>
      <c r="S26" s="10"/>
      <c r="T26" s="10"/>
      <c r="U26" s="10"/>
      <c r="V26" s="10">
        <v>100</v>
      </c>
    </row>
    <row xmlns:x14ac="http://schemas.microsoft.com/office/spreadsheetml/2009/9/ac" r="27" s="182" customFormat="true" ht="12" x14ac:dyDescent="0.2">
      <c r="A27" s="180" t="s">
        <v>159</v>
      </c>
      <c r="B27" s="10">
        <v>2013</v>
      </c>
      <c r="C27" s="181" t="s">
        <v>7</v>
      </c>
      <c r="D27" s="10">
        <v>3897321</v>
      </c>
      <c r="E27" s="10"/>
      <c r="F27" s="10">
        <v>52.619472179481818</v>
      </c>
      <c r="G27" s="10">
        <v>31.372221987166991</v>
      </c>
      <c r="H27" s="10">
        <v>21.24725019231483</v>
      </c>
      <c r="I27" s="10">
        <v>47.380527820518182</v>
      </c>
      <c r="J27" s="10">
        <v>0</v>
      </c>
      <c r="K27" s="10">
        <v>72.145312626091282</v>
      </c>
      <c r="L27" s="10"/>
      <c r="M27" s="10"/>
      <c r="N27" s="10"/>
      <c r="O27" s="10">
        <v>27.854687373908721</v>
      </c>
      <c r="P27" s="10">
        <v>72.145312626091282</v>
      </c>
      <c r="Q27" s="10"/>
      <c r="R27" s="10"/>
      <c r="S27" s="10"/>
      <c r="T27" s="10"/>
      <c r="U27" s="10"/>
      <c r="V27" s="10">
        <v>100</v>
      </c>
    </row>
    <row xmlns:x14ac="http://schemas.microsoft.com/office/spreadsheetml/2009/9/ac" r="28" s="182" customFormat="true" ht="12" x14ac:dyDescent="0.2">
      <c r="A28" s="180" t="s">
        <v>159</v>
      </c>
      <c r="B28" s="10">
        <v>2014</v>
      </c>
      <c r="C28" s="181" t="s">
        <v>7</v>
      </c>
      <c r="D28" s="10">
        <v>3992716</v>
      </c>
      <c r="E28" s="10"/>
      <c r="F28" s="10">
        <v>59.240578380791703</v>
      </c>
      <c r="G28" s="10">
        <v>31.372221987166991</v>
      </c>
      <c r="H28" s="10">
        <v>27.868356393624708</v>
      </c>
      <c r="I28" s="10">
        <v>40.759421619208297</v>
      </c>
      <c r="J28" s="10">
        <v>0</v>
      </c>
      <c r="K28" s="10">
        <v>72.145312626091282</v>
      </c>
      <c r="L28" s="10"/>
      <c r="M28" s="10"/>
      <c r="N28" s="10"/>
      <c r="O28" s="10">
        <v>27.854687373908721</v>
      </c>
      <c r="P28" s="10">
        <v>72.145312626091282</v>
      </c>
      <c r="Q28" s="10"/>
      <c r="R28" s="10"/>
      <c r="S28" s="10"/>
      <c r="T28" s="10"/>
      <c r="U28" s="10"/>
      <c r="V28" s="10">
        <v>100</v>
      </c>
    </row>
    <row xmlns:x14ac="http://schemas.microsoft.com/office/spreadsheetml/2009/9/ac" r="29" s="182" customFormat="true" ht="12" x14ac:dyDescent="0.2">
      <c r="A29" s="180" t="s">
        <v>159</v>
      </c>
      <c r="B29" s="10">
        <v>2015</v>
      </c>
      <c r="C29" s="181" t="s">
        <v>7</v>
      </c>
      <c r="D29" s="10">
        <v>4097030</v>
      </c>
      <c r="E29" s="10"/>
      <c r="F29" s="10">
        <v>65.861684582101589</v>
      </c>
      <c r="G29" s="10">
        <v>35.204065520353652</v>
      </c>
      <c r="H29" s="10">
        <v>30.65761906174794</v>
      </c>
      <c r="I29" s="10">
        <v>34.138315417898411</v>
      </c>
      <c r="J29" s="10">
        <v>0</v>
      </c>
      <c r="K29" s="10">
        <v>72.145312626091282</v>
      </c>
      <c r="L29" s="10"/>
      <c r="M29" s="10"/>
      <c r="N29" s="10"/>
      <c r="O29" s="10">
        <v>27.854687373908721</v>
      </c>
      <c r="P29" s="10">
        <v>72.145312626091282</v>
      </c>
      <c r="Q29" s="10"/>
      <c r="R29" s="10"/>
      <c r="S29" s="10"/>
      <c r="T29" s="10"/>
      <c r="U29" s="10"/>
      <c r="V29" s="10">
        <v>100</v>
      </c>
    </row>
    <row xmlns:x14ac="http://schemas.microsoft.com/office/spreadsheetml/2009/9/ac" r="30" s="182" customFormat="true" ht="12" x14ac:dyDescent="0.2">
      <c r="A30" s="180" t="s">
        <v>159</v>
      </c>
      <c r="B30" s="10">
        <v>2016</v>
      </c>
      <c r="C30" s="181" t="s">
        <v>7</v>
      </c>
      <c r="D30" s="10">
        <v>4206930</v>
      </c>
      <c r="E30" s="10"/>
      <c r="F30" s="10">
        <v>72.482790783411474</v>
      </c>
      <c r="G30" s="10">
        <v>39.035909053539399</v>
      </c>
      <c r="H30" s="10">
        <v>33.446881729872082</v>
      </c>
      <c r="I30" s="10">
        <v>27.51720921658853</v>
      </c>
      <c r="J30" s="10">
        <v>0</v>
      </c>
      <c r="K30" s="10">
        <v>72.145312626091282</v>
      </c>
      <c r="L30" s="10"/>
      <c r="M30" s="10"/>
      <c r="N30" s="10"/>
      <c r="O30" s="10">
        <v>27.854687373908721</v>
      </c>
      <c r="P30" s="10">
        <v>72.145312626091282</v>
      </c>
      <c r="Q30" s="10"/>
      <c r="R30" s="10"/>
      <c r="S30" s="10">
        <v>48.694875511843527</v>
      </c>
      <c r="T30" s="10"/>
      <c r="U30" s="10"/>
      <c r="V30" s="10">
        <v>51.305124488156473</v>
      </c>
    </row>
    <row xmlns:x14ac="http://schemas.microsoft.com/office/spreadsheetml/2009/9/ac" r="31" s="182" customFormat="true" ht="12" x14ac:dyDescent="0.2">
      <c r="A31" s="180" t="s">
        <v>159</v>
      </c>
      <c r="B31" s="10">
        <v>2017</v>
      </c>
      <c r="C31" s="181" t="s">
        <v>7</v>
      </c>
      <c r="D31" s="10">
        <v>4321657</v>
      </c>
      <c r="E31" s="10"/>
      <c r="F31" s="10">
        <v>79.103896984721359</v>
      </c>
      <c r="G31" s="10">
        <v>42.867752586726063</v>
      </c>
      <c r="H31" s="10">
        <v>36.236144397995297</v>
      </c>
      <c r="I31" s="10">
        <v>20.896103015278641</v>
      </c>
      <c r="J31" s="10">
        <v>0</v>
      </c>
      <c r="K31" s="10">
        <v>72.145312626091282</v>
      </c>
      <c r="L31" s="10"/>
      <c r="M31" s="10"/>
      <c r="N31" s="10"/>
      <c r="O31" s="10">
        <v>27.854687373908721</v>
      </c>
      <c r="P31" s="10">
        <v>72.145312626091282</v>
      </c>
      <c r="Q31" s="10"/>
      <c r="R31" s="10"/>
      <c r="S31" s="10">
        <v>48.694875511843527</v>
      </c>
      <c r="T31" s="10"/>
      <c r="U31" s="10"/>
      <c r="V31" s="10">
        <v>51.305124488156473</v>
      </c>
    </row>
    <row xmlns:x14ac="http://schemas.microsoft.com/office/spreadsheetml/2009/9/ac" r="32" s="182" customFormat="true" ht="12" x14ac:dyDescent="0.2">
      <c r="A32" s="180" t="s">
        <v>159</v>
      </c>
      <c r="B32" s="10">
        <v>2018</v>
      </c>
      <c r="C32" s="181" t="s">
        <v>7</v>
      </c>
      <c r="D32" s="10">
        <v>4442168</v>
      </c>
      <c r="E32" s="10"/>
      <c r="F32" s="10">
        <v>79.103896984721359</v>
      </c>
      <c r="G32" s="10">
        <v>46.699596119912712</v>
      </c>
      <c r="H32" s="10">
        <v>32.404300864808647</v>
      </c>
      <c r="I32" s="10">
        <v>20.896103015278641</v>
      </c>
      <c r="J32" s="10">
        <v>0</v>
      </c>
      <c r="K32" s="10">
        <v>72.145312626091282</v>
      </c>
      <c r="L32" s="10"/>
      <c r="M32" s="10"/>
      <c r="N32" s="10"/>
      <c r="O32" s="10">
        <v>27.854687373908721</v>
      </c>
      <c r="P32" s="10">
        <v>72.145312626091282</v>
      </c>
      <c r="Q32" s="10"/>
      <c r="R32" s="10"/>
      <c r="S32" s="10">
        <v>48.694875511843527</v>
      </c>
      <c r="T32" s="10"/>
      <c r="U32" s="10"/>
      <c r="V32" s="10">
        <v>51.305124488156473</v>
      </c>
    </row>
    <row xmlns:x14ac="http://schemas.microsoft.com/office/spreadsheetml/2009/9/ac" r="33" s="182" customFormat="true" ht="12" x14ac:dyDescent="0.2">
      <c r="A33" s="180" t="s">
        <v>159</v>
      </c>
      <c r="B33" s="10">
        <v>2019</v>
      </c>
      <c r="C33" s="181" t="s">
        <v>7</v>
      </c>
      <c r="D33" s="10">
        <v>4568712</v>
      </c>
      <c r="E33" s="10"/>
      <c r="F33" s="10">
        <v>79.103896984721359</v>
      </c>
      <c r="G33" s="10">
        <v>50.53143965309846</v>
      </c>
      <c r="H33" s="10">
        <v>28.5724573316229</v>
      </c>
      <c r="I33" s="10">
        <v>20.896103015278641</v>
      </c>
      <c r="J33" s="10">
        <v>0</v>
      </c>
      <c r="K33" s="10">
        <v>72.145312626091282</v>
      </c>
      <c r="L33" s="10"/>
      <c r="M33" s="10"/>
      <c r="N33" s="10"/>
      <c r="O33" s="10">
        <v>27.854687373908721</v>
      </c>
      <c r="P33" s="10">
        <v>72.145312626091282</v>
      </c>
      <c r="Q33" s="10"/>
      <c r="R33" s="10"/>
      <c r="S33" s="10">
        <v>48.694875511843527</v>
      </c>
      <c r="T33" s="10"/>
      <c r="U33" s="10"/>
      <c r="V33" s="10">
        <v>51.305124488156473</v>
      </c>
    </row>
    <row xmlns:x14ac="http://schemas.microsoft.com/office/spreadsheetml/2009/9/ac" r="34" s="182" customFormat="true" ht="12" x14ac:dyDescent="0.2">
      <c r="A34" s="180" t="s">
        <v>159</v>
      </c>
      <c r="B34" s="10">
        <v>2020</v>
      </c>
      <c r="C34" s="181" t="s">
        <v>7</v>
      </c>
      <c r="D34" s="10">
        <v>4700512</v>
      </c>
      <c r="E34" s="10"/>
      <c r="F34" s="10">
        <v>79.103896984721359</v>
      </c>
      <c r="G34" s="10">
        <v>54.363283186285123</v>
      </c>
      <c r="H34" s="10">
        <v>24.74061379843624</v>
      </c>
      <c r="I34" s="10">
        <v>20.896103015278641</v>
      </c>
      <c r="J34" s="10">
        <v>0</v>
      </c>
      <c r="K34" s="10">
        <v>72.145312626091282</v>
      </c>
      <c r="L34" s="10"/>
      <c r="M34" s="10"/>
      <c r="N34" s="10"/>
      <c r="O34" s="10">
        <v>27.854687373908721</v>
      </c>
      <c r="P34" s="10">
        <v>72.145312626091282</v>
      </c>
      <c r="Q34" s="10"/>
      <c r="R34" s="10"/>
      <c r="S34" s="10">
        <v>48.694875511843527</v>
      </c>
      <c r="T34" s="10"/>
      <c r="U34" s="10"/>
      <c r="V34" s="10">
        <v>51.305124488156473</v>
      </c>
    </row>
    <row xmlns:x14ac="http://schemas.microsoft.com/office/spreadsheetml/2009/9/ac" r="35" s="182" customFormat="true" ht="12" x14ac:dyDescent="0.2">
      <c r="A35" s="180" t="s">
        <v>159</v>
      </c>
      <c r="B35" s="10">
        <v>2021</v>
      </c>
      <c r="C35" s="181" t="s">
        <v>7</v>
      </c>
      <c r="D35" s="10">
        <v>4837036</v>
      </c>
      <c r="E35" s="10"/>
      <c r="F35" s="10">
        <v>79.103896984721359</v>
      </c>
      <c r="G35" s="10">
        <v>58.195126719470863</v>
      </c>
      <c r="H35" s="10">
        <v>20.908770265250499</v>
      </c>
      <c r="I35" s="10">
        <v>20.896103015278641</v>
      </c>
      <c r="J35" s="10">
        <v>0</v>
      </c>
      <c r="K35" s="10">
        <v>72.145312626091282</v>
      </c>
      <c r="L35" s="10"/>
      <c r="M35" s="10"/>
      <c r="N35" s="10"/>
      <c r="O35" s="10">
        <v>27.854687373908721</v>
      </c>
      <c r="P35" s="10">
        <v>72.145312626091282</v>
      </c>
      <c r="Q35" s="10"/>
      <c r="R35" s="10"/>
      <c r="S35" s="10">
        <v>48.694875511843527</v>
      </c>
      <c r="T35" s="10"/>
      <c r="U35" s="10"/>
      <c r="V35" s="10">
        <v>51.305124488156473</v>
      </c>
    </row>
    <row xmlns:x14ac="http://schemas.microsoft.com/office/spreadsheetml/2009/9/ac" r="36" s="182" customFormat="true" ht="12" x14ac:dyDescent="0.2">
      <c r="A36" s="180" t="s">
        <v>159</v>
      </c>
      <c r="B36" s="10">
        <v>2022</v>
      </c>
      <c r="C36" s="181" t="s">
        <v>7</v>
      </c>
      <c r="D36" s="10">
        <v>4975817</v>
      </c>
      <c r="E36" s="10"/>
      <c r="F36" s="10"/>
      <c r="G36" s="10">
        <v>62.02697025265752</v>
      </c>
      <c r="H36" s="10"/>
      <c r="I36" s="10"/>
      <c r="J36" s="10">
        <v>37.97302974734248</v>
      </c>
      <c r="K36" s="10"/>
      <c r="L36" s="10"/>
      <c r="M36" s="10"/>
      <c r="N36" s="10"/>
      <c r="O36" s="10"/>
      <c r="P36" s="10">
        <v>100</v>
      </c>
      <c r="Q36" s="10"/>
      <c r="R36" s="10"/>
      <c r="S36" s="10">
        <v>48.694875511843527</v>
      </c>
      <c r="T36" s="10"/>
      <c r="U36" s="10"/>
      <c r="V36" s="10">
        <v>51.305124488156473</v>
      </c>
    </row>
    <row xmlns:x14ac="http://schemas.microsoft.com/office/spreadsheetml/2009/9/ac" r="37" s="182" customFormat="true" ht="12" x14ac:dyDescent="0.2">
      <c r="A37" s="180" t="s">
        <v>159</v>
      </c>
      <c r="B37" s="10">
        <v>2023</v>
      </c>
      <c r="C37" s="181" t="s">
        <v>7</v>
      </c>
      <c r="D37" s="10">
        <v>4955274</v>
      </c>
      <c r="E37" s="10"/>
      <c r="F37" s="10"/>
      <c r="G37" s="10">
        <v>65.858813785844177</v>
      </c>
      <c r="H37" s="10"/>
      <c r="I37" s="10"/>
      <c r="J37" s="10">
        <v>34.141186214155823</v>
      </c>
      <c r="K37" s="10"/>
      <c r="L37" s="10"/>
      <c r="M37" s="10"/>
      <c r="N37" s="10"/>
      <c r="O37" s="10"/>
      <c r="P37" s="10">
        <v>100</v>
      </c>
      <c r="Q37" s="10"/>
      <c r="R37" s="10"/>
      <c r="S37" s="10">
        <v>48.694875511843527</v>
      </c>
      <c r="T37" s="10"/>
      <c r="U37" s="10"/>
      <c r="V37" s="10">
        <v>51.305124488156473</v>
      </c>
    </row>
    <row xmlns:x14ac="http://schemas.microsoft.com/office/spreadsheetml/2009/9/ac" r="38" s="182" customFormat="true" ht="12" x14ac:dyDescent="0.2">
      <c r="A38" s="180" t="s">
        <v>159</v>
      </c>
      <c r="B38" s="10">
        <v>2024</v>
      </c>
      <c r="C38" s="181"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159</v>
      </c>
      <c r="B39" s="10">
        <v>2025</v>
      </c>
      <c r="C39" s="181"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159</v>
      </c>
      <c r="B40" s="10">
        <v>2026</v>
      </c>
      <c r="C40" s="181"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159</v>
      </c>
      <c r="B41" s="10">
        <v>2027</v>
      </c>
      <c r="C41" s="181"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159</v>
      </c>
      <c r="B42" s="10">
        <v>2028</v>
      </c>
      <c r="C42" s="181"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159</v>
      </c>
      <c r="B43" s="10">
        <v>2029</v>
      </c>
      <c r="C43" s="181"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159</v>
      </c>
      <c r="B44" s="10">
        <v>2030</v>
      </c>
      <c r="C44" s="181"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159</v>
      </c>
      <c r="B45" s="10">
        <v>2000</v>
      </c>
      <c r="C45" s="181" t="s">
        <v>1</v>
      </c>
      <c r="D45" s="10">
        <v>1041088.251952972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159</v>
      </c>
      <c r="B46" s="10">
        <v>2001</v>
      </c>
      <c r="C46" s="181" t="s">
        <v>1</v>
      </c>
      <c r="D46" s="10">
        <v>1081273.602188034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159</v>
      </c>
      <c r="B47" s="10">
        <v>2002</v>
      </c>
      <c r="C47" s="181" t="s">
        <v>1</v>
      </c>
      <c r="D47" s="10">
        <v>1124057.994908371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159</v>
      </c>
      <c r="B48" s="10">
        <v>2003</v>
      </c>
      <c r="C48" s="181" t="s">
        <v>1</v>
      </c>
      <c r="D48" s="10">
        <v>1171174.1164875031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159</v>
      </c>
      <c r="B49" s="10">
        <v>2004</v>
      </c>
      <c r="C49" s="181" t="s">
        <v>1</v>
      </c>
      <c r="D49" s="10">
        <v>1219583.179938965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159</v>
      </c>
      <c r="B50" s="10">
        <v>2005</v>
      </c>
      <c r="C50" s="181" t="s">
        <v>1</v>
      </c>
      <c r="D50" s="10">
        <v>1268855.5982977301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159</v>
      </c>
      <c r="B51" s="10">
        <v>2006</v>
      </c>
      <c r="C51" s="181" t="s">
        <v>1</v>
      </c>
      <c r="D51" s="10">
        <v>1321339.800293617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159</v>
      </c>
      <c r="B52" s="10">
        <v>2007</v>
      </c>
      <c r="C52" s="181" t="s">
        <v>1</v>
      </c>
      <c r="D52" s="10">
        <v>1373025.99045639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159</v>
      </c>
      <c r="B53" s="10">
        <v>2008</v>
      </c>
      <c r="C53" s="181" t="s">
        <v>1</v>
      </c>
      <c r="D53" s="10">
        <v>1428750.3311215211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159</v>
      </c>
      <c r="B54" s="10">
        <v>2009</v>
      </c>
      <c r="C54" s="181" t="s">
        <v>1</v>
      </c>
      <c r="D54" s="10">
        <v>1487226.2137547301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159</v>
      </c>
      <c r="B55" s="10">
        <v>2010</v>
      </c>
      <c r="C55" s="181" t="s">
        <v>1</v>
      </c>
      <c r="D55" s="10">
        <v>1547333.4024263001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159</v>
      </c>
      <c r="B56" s="10">
        <v>2011</v>
      </c>
      <c r="C56" s="181" t="s">
        <v>1</v>
      </c>
      <c r="D56" s="10">
        <v>1610364.1365496831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159</v>
      </c>
      <c r="B57" s="10">
        <v>2012</v>
      </c>
      <c r="C57" s="181" t="s">
        <v>1</v>
      </c>
      <c r="D57" s="10">
        <v>1674812.03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159</v>
      </c>
      <c r="B58" s="10">
        <v>2013</v>
      </c>
      <c r="C58" s="181" t="s">
        <v>1</v>
      </c>
      <c r="D58" s="10">
        <v>1739841.974215393</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159</v>
      </c>
      <c r="B59" s="10">
        <v>2014</v>
      </c>
      <c r="C59" s="181" t="s">
        <v>1</v>
      </c>
      <c r="D59" s="10">
        <v>1803350.1231817631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159</v>
      </c>
      <c r="B60" s="10">
        <v>2015</v>
      </c>
      <c r="C60" s="181" t="s">
        <v>1</v>
      </c>
      <c r="D60" s="10">
        <v>1872137.8459968569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159</v>
      </c>
      <c r="B61" s="10">
        <v>2016</v>
      </c>
      <c r="C61" s="181" t="s">
        <v>1</v>
      </c>
      <c r="D61" s="10">
        <v>1944821.673551559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159</v>
      </c>
      <c r="B62" s="10">
        <v>2017</v>
      </c>
      <c r="C62" s="181" t="s">
        <v>1</v>
      </c>
      <c r="D62" s="10">
        <v>2021152.6130221169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159</v>
      </c>
      <c r="B63" s="10">
        <v>2018</v>
      </c>
      <c r="C63" s="181" t="s">
        <v>1</v>
      </c>
      <c r="D63" s="10">
        <v>2101678.5363607788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159</v>
      </c>
      <c r="B64" s="10">
        <v>2019</v>
      </c>
      <c r="C64" s="181" t="s">
        <v>1</v>
      </c>
      <c r="D64" s="10">
        <v>2186631.253108521</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159</v>
      </c>
      <c r="B65" s="10">
        <v>2020</v>
      </c>
      <c r="C65" s="181" t="s">
        <v>1</v>
      </c>
      <c r="D65" s="10">
        <v>2275752.9278344722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159</v>
      </c>
      <c r="B66" s="10">
        <v>2021</v>
      </c>
      <c r="C66" s="181" t="s">
        <v>1</v>
      </c>
      <c r="D66" s="10">
        <v>2368793.275824585</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159</v>
      </c>
      <c r="B67" s="10">
        <v>2022</v>
      </c>
      <c r="C67" s="181" t="s">
        <v>1</v>
      </c>
      <c r="D67" s="10">
        <v>2464721.2125204848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159</v>
      </c>
      <c r="B68" s="10">
        <v>2023</v>
      </c>
      <c r="C68" s="181" t="s">
        <v>1</v>
      </c>
      <c r="D68" s="10">
        <v>2482592.1983885192</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159</v>
      </c>
      <c r="B69" s="10">
        <v>2024</v>
      </c>
      <c r="C69" s="181"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159</v>
      </c>
      <c r="B70" s="10">
        <v>2025</v>
      </c>
      <c r="C70" s="181"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159</v>
      </c>
      <c r="B71" s="10">
        <v>2026</v>
      </c>
      <c r="C71" s="181"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159</v>
      </c>
      <c r="B72" s="10">
        <v>2027</v>
      </c>
      <c r="C72" s="181"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159</v>
      </c>
      <c r="B73" s="10">
        <v>2028</v>
      </c>
      <c r="C73" s="181"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159</v>
      </c>
      <c r="B74" s="10">
        <v>2029</v>
      </c>
      <c r="C74" s="181"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159</v>
      </c>
      <c r="B75" s="10">
        <v>2030</v>
      </c>
      <c r="C75" s="181"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159</v>
      </c>
      <c r="B76" s="10">
        <v>2000</v>
      </c>
      <c r="C76" s="181" t="s">
        <v>2</v>
      </c>
      <c r="D76" s="10">
        <v>1674817.748047028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159</v>
      </c>
      <c r="B77" s="10">
        <v>2001</v>
      </c>
      <c r="C77" s="181" t="s">
        <v>2</v>
      </c>
      <c r="D77" s="10">
        <v>1716329.397811966</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159</v>
      </c>
      <c r="B78" s="10">
        <v>2002</v>
      </c>
      <c r="C78" s="181" t="s">
        <v>2</v>
      </c>
      <c r="D78" s="10">
        <v>1755484.005091629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159</v>
      </c>
      <c r="B79" s="10">
        <v>2003</v>
      </c>
      <c r="C79" s="181" t="s">
        <v>2</v>
      </c>
      <c r="D79" s="10">
        <v>1791123.8835124969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159</v>
      </c>
      <c r="B80" s="10">
        <v>2004</v>
      </c>
      <c r="C80" s="181" t="s">
        <v>2</v>
      </c>
      <c r="D80" s="10">
        <v>1826404.820061035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159</v>
      </c>
      <c r="B81" s="10">
        <v>2005</v>
      </c>
      <c r="C81" s="181" t="s">
        <v>2</v>
      </c>
      <c r="D81" s="10">
        <v>1860798.4017022699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159</v>
      </c>
      <c r="B82" s="10">
        <v>2006</v>
      </c>
      <c r="C82" s="181" t="s">
        <v>2</v>
      </c>
      <c r="D82" s="10">
        <v>1897593.199706383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159</v>
      </c>
      <c r="B83" s="10">
        <v>2007</v>
      </c>
      <c r="C83" s="181" t="s">
        <v>2</v>
      </c>
      <c r="D83" s="10">
        <v>1930853.00954361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159</v>
      </c>
      <c r="B84" s="10">
        <v>2008</v>
      </c>
      <c r="C84" s="181" t="s">
        <v>2</v>
      </c>
      <c r="D84" s="10">
        <v>1967456.6688784789</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159</v>
      </c>
      <c r="B85" s="10">
        <v>2009</v>
      </c>
      <c r="C85" s="181" t="s">
        <v>2</v>
      </c>
      <c r="D85" s="10">
        <v>2005554.7862452699</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159</v>
      </c>
      <c r="B86" s="10">
        <v>2010</v>
      </c>
      <c r="C86" s="181" t="s">
        <v>2</v>
      </c>
      <c r="D86" s="10">
        <v>2043350.5975736999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159</v>
      </c>
      <c r="B87" s="10">
        <v>2011</v>
      </c>
      <c r="C87" s="181" t="s">
        <v>2</v>
      </c>
      <c r="D87" s="10">
        <v>2082453.8634503169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159</v>
      </c>
      <c r="B88" s="10">
        <v>2012</v>
      </c>
      <c r="C88" s="181" t="s">
        <v>2</v>
      </c>
      <c r="D88" s="10">
        <v>2120795.9700000002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159</v>
      </c>
      <c r="B89" s="10">
        <v>2013</v>
      </c>
      <c r="C89" s="181" t="s">
        <v>2</v>
      </c>
      <c r="D89" s="10">
        <v>2157479.025784607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159</v>
      </c>
      <c r="B90" s="10">
        <v>2014</v>
      </c>
      <c r="C90" s="181" t="s">
        <v>2</v>
      </c>
      <c r="D90" s="10">
        <v>2189365.8768182369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159</v>
      </c>
      <c r="B91" s="10">
        <v>2015</v>
      </c>
      <c r="C91" s="181" t="s">
        <v>2</v>
      </c>
      <c r="D91" s="10">
        <v>2224892.1540031428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159</v>
      </c>
      <c r="B92" s="10">
        <v>2016</v>
      </c>
      <c r="C92" s="181" t="s">
        <v>2</v>
      </c>
      <c r="D92" s="10">
        <v>2262108.326448441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159</v>
      </c>
      <c r="B93" s="10">
        <v>2017</v>
      </c>
      <c r="C93" s="181" t="s">
        <v>2</v>
      </c>
      <c r="D93" s="10">
        <v>2300504.3869778831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2" customFormat="true" ht="12" x14ac:dyDescent="0.2">
      <c r="A94" s="180" t="s">
        <v>159</v>
      </c>
      <c r="B94" s="10">
        <v>2018</v>
      </c>
      <c r="C94" s="181" t="s">
        <v>2</v>
      </c>
      <c r="D94" s="10">
        <v>2340489.4636392212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2" customFormat="true" ht="12" x14ac:dyDescent="0.2">
      <c r="A95" s="180" t="s">
        <v>159</v>
      </c>
      <c r="B95" s="10">
        <v>2019</v>
      </c>
      <c r="C95" s="181" t="s">
        <v>2</v>
      </c>
      <c r="D95" s="10">
        <v>2382080.746891479</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2" customFormat="true" ht="12" x14ac:dyDescent="0.2">
      <c r="A96" s="180" t="s">
        <v>159</v>
      </c>
      <c r="B96" s="10">
        <v>2020</v>
      </c>
      <c r="C96" s="181" t="s">
        <v>2</v>
      </c>
      <c r="D96" s="10">
        <v>2424759.0721655269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2" customFormat="true" ht="12" x14ac:dyDescent="0.2">
      <c r="A97" s="180" t="s">
        <v>159</v>
      </c>
      <c r="B97" s="10">
        <v>2021</v>
      </c>
      <c r="C97" s="181" t="s">
        <v>2</v>
      </c>
      <c r="D97" s="10">
        <v>2468242.724175415</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2" customFormat="true" ht="12" x14ac:dyDescent="0.2">
      <c r="A98" s="180" t="s">
        <v>159</v>
      </c>
      <c r="B98" s="10">
        <v>2022</v>
      </c>
      <c r="C98" s="181" t="s">
        <v>2</v>
      </c>
      <c r="D98" s="10">
        <v>2511095.7874795138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2" customFormat="true" ht="12" x14ac:dyDescent="0.2">
      <c r="A99" s="180" t="s">
        <v>159</v>
      </c>
      <c r="B99" s="10">
        <v>2023</v>
      </c>
      <c r="C99" s="181" t="s">
        <v>2</v>
      </c>
      <c r="D99" s="10">
        <v>2472681.8016114808</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2" customFormat="true" ht="12" x14ac:dyDescent="0.2">
      <c r="A100" s="180" t="s">
        <v>159</v>
      </c>
      <c r="B100" s="10">
        <v>2024</v>
      </c>
      <c r="C100" s="181"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159</v>
      </c>
      <c r="B101" s="10">
        <v>2025</v>
      </c>
      <c r="C101" s="181"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159</v>
      </c>
      <c r="B102" s="10">
        <v>2026</v>
      </c>
      <c r="C102" s="181"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159</v>
      </c>
      <c r="B103" s="10">
        <v>2027</v>
      </c>
      <c r="C103" s="181"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159</v>
      </c>
      <c r="B104" s="10">
        <v>2028</v>
      </c>
      <c r="C104" s="181"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159</v>
      </c>
      <c r="B105" s="10">
        <v>2029</v>
      </c>
      <c r="C105" s="181"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159</v>
      </c>
      <c r="B106" s="10">
        <v>2030</v>
      </c>
      <c r="C106" s="181"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159</v>
      </c>
      <c r="B107" s="10">
        <v>2000</v>
      </c>
      <c r="C107" s="181" t="s">
        <v>16</v>
      </c>
      <c r="D107" s="10">
        <v>453882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159</v>
      </c>
      <c r="B108" s="10">
        <v>2001</v>
      </c>
      <c r="C108" s="181" t="s">
        <v>16</v>
      </c>
      <c r="D108" s="10">
        <v>457287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159</v>
      </c>
      <c r="B109" s="10">
        <v>2002</v>
      </c>
      <c r="C109" s="181" t="s">
        <v>16</v>
      </c>
      <c r="D109" s="10">
        <v>466693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159</v>
      </c>
      <c r="B110" s="10">
        <v>2003</v>
      </c>
      <c r="C110" s="183" t="s">
        <v>16</v>
      </c>
      <c r="D110" s="10">
        <v>477775</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159</v>
      </c>
      <c r="B111" s="10">
        <v>2004</v>
      </c>
      <c r="C111" s="183" t="s">
        <v>16</v>
      </c>
      <c r="D111" s="10">
        <v>489749</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159</v>
      </c>
      <c r="B112" s="10">
        <v>2005</v>
      </c>
      <c r="C112" s="183" t="s">
        <v>16</v>
      </c>
      <c r="D112" s="10">
        <v>501274</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159</v>
      </c>
      <c r="B113" s="10">
        <v>2006</v>
      </c>
      <c r="C113" s="183" t="s">
        <v>16</v>
      </c>
      <c r="D113" s="10">
        <v>513977</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159</v>
      </c>
      <c r="B114" s="10">
        <v>2007</v>
      </c>
      <c r="C114" s="183" t="s">
        <v>16</v>
      </c>
      <c r="D114" s="10">
        <v>528764</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159</v>
      </c>
      <c r="B115" s="10">
        <v>2008</v>
      </c>
      <c r="C115" s="183" t="s">
        <v>16</v>
      </c>
      <c r="D115" s="10">
        <v>547028</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159</v>
      </c>
      <c r="B116" s="10">
        <v>2009</v>
      </c>
      <c r="C116" s="185" t="s">
        <v>16</v>
      </c>
      <c r="D116" s="10">
        <v>565435</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159</v>
      </c>
      <c r="B117" s="10">
        <v>2010</v>
      </c>
      <c r="C117" s="185" t="s">
        <v>16</v>
      </c>
      <c r="D117" s="10">
        <v>581130</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159</v>
      </c>
      <c r="B118" s="10">
        <v>2011</v>
      </c>
      <c r="C118" s="185" t="s">
        <v>16</v>
      </c>
      <c r="D118" s="10">
        <v>598693</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159</v>
      </c>
      <c r="B119" s="10">
        <v>2012</v>
      </c>
      <c r="C119" s="185" t="s">
        <v>16</v>
      </c>
      <c r="D119" s="10">
        <v>614872</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159</v>
      </c>
      <c r="B120" s="10">
        <v>2013</v>
      </c>
      <c r="C120" s="185" t="s">
        <v>16</v>
      </c>
      <c r="D120" s="10">
        <v>626949</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159</v>
      </c>
      <c r="B121" s="10">
        <v>2014</v>
      </c>
      <c r="C121" s="185" t="s">
        <v>16</v>
      </c>
      <c r="D121" s="10">
        <v>641061</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159</v>
      </c>
      <c r="B122" s="10">
        <v>2015</v>
      </c>
      <c r="C122" s="185" t="s">
        <v>16</v>
      </c>
      <c r="D122" s="10">
        <v>657140</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159</v>
      </c>
      <c r="B123" s="10">
        <v>2016</v>
      </c>
      <c r="C123" s="185" t="s">
        <v>16</v>
      </c>
      <c r="D123" s="10">
        <v>674611</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159</v>
      </c>
      <c r="B124" s="10">
        <v>2017</v>
      </c>
      <c r="C124" s="185" t="s">
        <v>16</v>
      </c>
      <c r="D124" s="10">
        <v>694456</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159</v>
      </c>
      <c r="B125" s="10">
        <v>2018</v>
      </c>
      <c r="C125" s="185" t="s">
        <v>16</v>
      </c>
      <c r="D125" s="10">
        <v>716157</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159</v>
      </c>
      <c r="B126" s="10">
        <v>2019</v>
      </c>
      <c r="C126" s="185" t="s">
        <v>16</v>
      </c>
      <c r="D126" s="10">
        <v>739905</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159</v>
      </c>
      <c r="B127" s="10">
        <v>2020</v>
      </c>
      <c r="C127" s="185" t="s">
        <v>16</v>
      </c>
      <c r="D127" s="10">
        <v>762770</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159</v>
      </c>
      <c r="B128" s="10">
        <v>2021</v>
      </c>
      <c r="C128" s="185" t="s">
        <v>16</v>
      </c>
      <c r="D128" s="10">
        <v>784945</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159</v>
      </c>
      <c r="B129" s="10">
        <v>2022</v>
      </c>
      <c r="C129" s="185" t="s">
        <v>16</v>
      </c>
      <c r="D129" s="10">
        <v>806821</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159</v>
      </c>
      <c r="B130" s="10">
        <v>2023</v>
      </c>
      <c r="C130" s="185" t="s">
        <v>16</v>
      </c>
      <c r="D130" s="10">
        <v>799113</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159</v>
      </c>
      <c r="B131" s="10">
        <v>2024</v>
      </c>
      <c r="C131" s="185" t="s">
        <v>16</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159</v>
      </c>
      <c r="B132" s="10">
        <v>2025</v>
      </c>
      <c r="C132" s="185" t="s">
        <v>16</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159</v>
      </c>
      <c r="B133" s="10">
        <v>2026</v>
      </c>
      <c r="C133" s="185" t="s">
        <v>16</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159</v>
      </c>
      <c r="B134" s="10">
        <v>2027</v>
      </c>
      <c r="C134" s="185" t="s">
        <v>16</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159</v>
      </c>
      <c r="B135" s="10">
        <v>2028</v>
      </c>
      <c r="C135" s="185" t="s">
        <v>16</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159</v>
      </c>
      <c r="B136" s="10">
        <v>2029</v>
      </c>
      <c r="C136" s="185" t="s">
        <v>16</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159</v>
      </c>
      <c r="B137" s="10">
        <v>2030</v>
      </c>
      <c r="C137" s="185" t="s">
        <v>16</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159</v>
      </c>
      <c r="B138" s="10">
        <v>2000</v>
      </c>
      <c r="C138" s="185" t="s">
        <v>17</v>
      </c>
      <c r="D138" s="10">
        <v>1163912</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159</v>
      </c>
      <c r="B139" s="10">
        <v>2001</v>
      </c>
      <c r="C139" s="185" t="s">
        <v>17</v>
      </c>
      <c r="D139" s="10">
        <v>1206917</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159</v>
      </c>
      <c r="B140" s="10">
        <v>2002</v>
      </c>
      <c r="C140" s="185" t="s">
        <v>17</v>
      </c>
      <c r="D140" s="10">
        <v>1244780</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159</v>
      </c>
      <c r="B141" s="10">
        <v>2003</v>
      </c>
      <c r="C141" s="185" t="s">
        <v>17</v>
      </c>
      <c r="D141" s="10">
        <v>1280212</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159</v>
      </c>
      <c r="B142" s="10">
        <v>2004</v>
      </c>
      <c r="C142" s="185" t="s">
        <v>17</v>
      </c>
      <c r="D142" s="10">
        <v>1314985</v>
      </c>
      <c r="E142" s="10"/>
      <c r="F142" s="10">
        <v>16.217647058821971</v>
      </c>
      <c r="G142" s="10"/>
      <c r="H142" s="10"/>
      <c r="I142" s="10">
        <v>83.782352941178033</v>
      </c>
      <c r="J142" s="10">
        <v>16.217647058821971</v>
      </c>
      <c r="K142" s="10">
        <v>65.023255813953483</v>
      </c>
      <c r="L142" s="10"/>
      <c r="M142" s="10"/>
      <c r="N142" s="10"/>
      <c r="O142" s="10">
        <v>34.976744186046517</v>
      </c>
      <c r="P142" s="10">
        <v>65.023255813953483</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159</v>
      </c>
      <c r="B143" s="10">
        <v>2005</v>
      </c>
      <c r="C143" s="185" t="s">
        <v>17</v>
      </c>
      <c r="D143" s="10">
        <v>1350006</v>
      </c>
      <c r="E143" s="10"/>
      <c r="F143" s="10">
        <v>16.217647058821971</v>
      </c>
      <c r="G143" s="10"/>
      <c r="H143" s="10"/>
      <c r="I143" s="10">
        <v>83.782352941178033</v>
      </c>
      <c r="J143" s="10">
        <v>16.217647058821971</v>
      </c>
      <c r="K143" s="10">
        <v>65.023255813953483</v>
      </c>
      <c r="L143" s="10"/>
      <c r="M143" s="10"/>
      <c r="N143" s="10"/>
      <c r="O143" s="10">
        <v>34.976744186046517</v>
      </c>
      <c r="P143" s="10">
        <v>65.023255813953483</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159</v>
      </c>
      <c r="B144" s="10">
        <v>2006</v>
      </c>
      <c r="C144" s="185" t="s">
        <v>17</v>
      </c>
      <c r="D144" s="10">
        <v>1385656</v>
      </c>
      <c r="E144" s="10"/>
      <c r="F144" s="10">
        <v>16.217647058821971</v>
      </c>
      <c r="G144" s="10"/>
      <c r="H144" s="10"/>
      <c r="I144" s="10">
        <v>83.782352941178033</v>
      </c>
      <c r="J144" s="10">
        <v>16.217647058821971</v>
      </c>
      <c r="K144" s="10">
        <v>65.023255813953483</v>
      </c>
      <c r="L144" s="10"/>
      <c r="M144" s="10"/>
      <c r="N144" s="10"/>
      <c r="O144" s="10">
        <v>34.976744186046517</v>
      </c>
      <c r="P144" s="10">
        <v>65.023255813953483</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159</v>
      </c>
      <c r="B145" s="10">
        <v>2007</v>
      </c>
      <c r="C145" s="185" t="s">
        <v>17</v>
      </c>
      <c r="D145" s="10">
        <v>1410899</v>
      </c>
      <c r="E145" s="10"/>
      <c r="F145" s="10">
        <v>16.217647058821971</v>
      </c>
      <c r="G145" s="10"/>
      <c r="H145" s="10"/>
      <c r="I145" s="10">
        <v>83.782352941178033</v>
      </c>
      <c r="J145" s="10">
        <v>16.217647058821971</v>
      </c>
      <c r="K145" s="10">
        <v>65.023255813953483</v>
      </c>
      <c r="L145" s="10"/>
      <c r="M145" s="10"/>
      <c r="N145" s="10"/>
      <c r="O145" s="10">
        <v>34.976744186046517</v>
      </c>
      <c r="P145" s="10">
        <v>65.023255813953483</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159</v>
      </c>
      <c r="B146" s="10">
        <v>2008</v>
      </c>
      <c r="C146" s="185" t="s">
        <v>17</v>
      </c>
      <c r="D146" s="10">
        <v>1443929</v>
      </c>
      <c r="E146" s="10"/>
      <c r="F146" s="10">
        <v>16.217647058821971</v>
      </c>
      <c r="G146" s="10"/>
      <c r="H146" s="10"/>
      <c r="I146" s="10">
        <v>83.782352941178033</v>
      </c>
      <c r="J146" s="10">
        <v>16.217647058821971</v>
      </c>
      <c r="K146" s="10">
        <v>65.023255813953483</v>
      </c>
      <c r="L146" s="10"/>
      <c r="M146" s="10"/>
      <c r="N146" s="10"/>
      <c r="O146" s="10">
        <v>34.976744186046517</v>
      </c>
      <c r="P146" s="10">
        <v>65.023255813953483</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159</v>
      </c>
      <c r="B147" s="10">
        <v>2009</v>
      </c>
      <c r="C147" s="185" t="s">
        <v>17</v>
      </c>
      <c r="D147" s="10">
        <v>1481178</v>
      </c>
      <c r="E147" s="10"/>
      <c r="F147" s="10">
        <v>23.447058823529009</v>
      </c>
      <c r="G147" s="10"/>
      <c r="H147" s="10"/>
      <c r="I147" s="10">
        <v>76.552941176470995</v>
      </c>
      <c r="J147" s="10">
        <v>23.447058823529009</v>
      </c>
      <c r="K147" s="10">
        <v>65.579069767441752</v>
      </c>
      <c r="L147" s="10"/>
      <c r="M147" s="10"/>
      <c r="N147" s="10"/>
      <c r="O147" s="10">
        <v>34.420930232558248</v>
      </c>
      <c r="P147" s="10">
        <v>65.579069767441752</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159</v>
      </c>
      <c r="B148" s="10">
        <v>2010</v>
      </c>
      <c r="C148" s="185" t="s">
        <v>17</v>
      </c>
      <c r="D148" s="10">
        <v>1523155</v>
      </c>
      <c r="E148" s="10"/>
      <c r="F148" s="10">
        <v>30.676470588234221</v>
      </c>
      <c r="G148" s="10">
        <v>30.676470588234221</v>
      </c>
      <c r="H148" s="10">
        <v>0</v>
      </c>
      <c r="I148" s="10">
        <v>69.323529411765776</v>
      </c>
      <c r="J148" s="10">
        <v>0</v>
      </c>
      <c r="K148" s="10">
        <v>66.134883720930247</v>
      </c>
      <c r="L148" s="10"/>
      <c r="M148" s="10"/>
      <c r="N148" s="10"/>
      <c r="O148" s="10">
        <v>33.865116279069753</v>
      </c>
      <c r="P148" s="10">
        <v>66.134883720930247</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159</v>
      </c>
      <c r="B149" s="10">
        <v>2011</v>
      </c>
      <c r="C149" s="185" t="s">
        <v>17</v>
      </c>
      <c r="D149" s="10">
        <v>1567745</v>
      </c>
      <c r="E149" s="10"/>
      <c r="F149" s="10">
        <v>37.905882352941262</v>
      </c>
      <c r="G149" s="10">
        <v>37.905882352941262</v>
      </c>
      <c r="H149" s="10">
        <v>0</v>
      </c>
      <c r="I149" s="10">
        <v>62.094117647058738</v>
      </c>
      <c r="J149" s="10">
        <v>0</v>
      </c>
      <c r="K149" s="10">
        <v>66.690697674418516</v>
      </c>
      <c r="L149" s="10"/>
      <c r="M149" s="10"/>
      <c r="N149" s="10"/>
      <c r="O149" s="10">
        <v>33.309302325581477</v>
      </c>
      <c r="P149" s="10">
        <v>66.690697674418516</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159</v>
      </c>
      <c r="B150" s="10">
        <v>2012</v>
      </c>
      <c r="C150" s="185" t="s">
        <v>17</v>
      </c>
      <c r="D150" s="10">
        <v>1613452</v>
      </c>
      <c r="E150" s="10"/>
      <c r="F150" s="10">
        <v>45.135294117646481</v>
      </c>
      <c r="G150" s="10">
        <v>38.17436547619036</v>
      </c>
      <c r="H150" s="10">
        <v>6.9609286414561211</v>
      </c>
      <c r="I150" s="10">
        <v>54.864705882353519</v>
      </c>
      <c r="J150" s="10">
        <v>0</v>
      </c>
      <c r="K150" s="10">
        <v>67.246511627907012</v>
      </c>
      <c r="L150" s="10"/>
      <c r="M150" s="10"/>
      <c r="N150" s="10"/>
      <c r="O150" s="10">
        <v>32.753488372092988</v>
      </c>
      <c r="P150" s="10">
        <v>67.246511627907012</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159</v>
      </c>
      <c r="B151" s="10">
        <v>2013</v>
      </c>
      <c r="C151" s="185" t="s">
        <v>17</v>
      </c>
      <c r="D151" s="10">
        <v>1663722</v>
      </c>
      <c r="E151" s="10"/>
      <c r="F151" s="10">
        <v>52.3647058823517</v>
      </c>
      <c r="G151" s="10">
        <v>38.17436547619036</v>
      </c>
      <c r="H151" s="10">
        <v>14.19034040616134</v>
      </c>
      <c r="I151" s="10">
        <v>47.6352941176483</v>
      </c>
      <c r="J151" s="10">
        <v>0</v>
      </c>
      <c r="K151" s="10">
        <v>67.80232558139528</v>
      </c>
      <c r="L151" s="10"/>
      <c r="M151" s="10"/>
      <c r="N151" s="10"/>
      <c r="O151" s="10">
        <v>32.19767441860472</v>
      </c>
      <c r="P151" s="10">
        <v>67.80232558139528</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159</v>
      </c>
      <c r="B152" s="10">
        <v>2014</v>
      </c>
      <c r="C152" s="185" t="s">
        <v>17</v>
      </c>
      <c r="D152" s="10">
        <v>1713212</v>
      </c>
      <c r="E152" s="10"/>
      <c r="F152" s="10">
        <v>59.594117647058738</v>
      </c>
      <c r="G152" s="10">
        <v>38.17436547619036</v>
      </c>
      <c r="H152" s="10">
        <v>21.419752170868382</v>
      </c>
      <c r="I152" s="10">
        <v>40.405882352941262</v>
      </c>
      <c r="J152" s="10">
        <v>0</v>
      </c>
      <c r="K152" s="10">
        <v>68.358139534883776</v>
      </c>
      <c r="L152" s="10"/>
      <c r="M152" s="10"/>
      <c r="N152" s="10"/>
      <c r="O152" s="10">
        <v>31.641860465116221</v>
      </c>
      <c r="P152" s="10">
        <v>68.358139534883776</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159</v>
      </c>
      <c r="B153" s="10">
        <v>2015</v>
      </c>
      <c r="C153" s="185" t="s">
        <v>17</v>
      </c>
      <c r="D153" s="10">
        <v>1760671</v>
      </c>
      <c r="E153" s="10"/>
      <c r="F153" s="10">
        <v>66.823529411763957</v>
      </c>
      <c r="G153" s="10">
        <v>40.005578571428487</v>
      </c>
      <c r="H153" s="10">
        <v>26.81795084033547</v>
      </c>
      <c r="I153" s="10">
        <v>33.176470588236043</v>
      </c>
      <c r="J153" s="10">
        <v>0</v>
      </c>
      <c r="K153" s="10">
        <v>68.913953488372044</v>
      </c>
      <c r="L153" s="10"/>
      <c r="M153" s="10"/>
      <c r="N153" s="10"/>
      <c r="O153" s="10">
        <v>31.086046511627959</v>
      </c>
      <c r="P153" s="10">
        <v>68.913953488372044</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159</v>
      </c>
      <c r="B154" s="10">
        <v>2016</v>
      </c>
      <c r="C154" s="185" t="s">
        <v>17</v>
      </c>
      <c r="D154" s="10">
        <v>1806255</v>
      </c>
      <c r="E154" s="10"/>
      <c r="F154" s="10">
        <v>74.052941176469176</v>
      </c>
      <c r="G154" s="10">
        <v>41.836791666666613</v>
      </c>
      <c r="H154" s="10">
        <v>32.216149509802563</v>
      </c>
      <c r="I154" s="10">
        <v>25.947058823530821</v>
      </c>
      <c r="J154" s="10">
        <v>0</v>
      </c>
      <c r="K154" s="10">
        <v>69.46976744186054</v>
      </c>
      <c r="L154" s="10"/>
      <c r="M154" s="10"/>
      <c r="N154" s="10"/>
      <c r="O154" s="10">
        <v>30.53023255813946</v>
      </c>
      <c r="P154" s="10">
        <v>69.46976744186054</v>
      </c>
      <c r="Q154" s="10"/>
      <c r="R154" s="10"/>
      <c r="S154" s="10">
        <v>50.640219999999999</v>
      </c>
      <c r="T154" s="10"/>
      <c r="U154" s="10"/>
      <c r="V154" s="10">
        <v>49.359780000000001</v>
      </c>
      <c r="W154" s="185"/>
      <c r="X154" s="185"/>
      <c r="Y154" s="185"/>
      <c r="Z154" s="185"/>
      <c r="AA154" s="185"/>
      <c r="AB154" s="185"/>
      <c r="AC154" s="185"/>
      <c r="AD154" s="185"/>
    </row>
    <row xmlns:x14ac="http://schemas.microsoft.com/office/spreadsheetml/2009/9/ac" r="155" s="182" customFormat="true" ht="12" x14ac:dyDescent="0.2">
      <c r="A155" s="185" t="s">
        <v>159</v>
      </c>
      <c r="B155" s="10">
        <v>2017</v>
      </c>
      <c r="C155" s="185" t="s">
        <v>17</v>
      </c>
      <c r="D155" s="10">
        <v>1851513</v>
      </c>
      <c r="E155" s="10"/>
      <c r="F155" s="10">
        <v>81.282352941176214</v>
      </c>
      <c r="G155" s="10">
        <v>43.66800476190474</v>
      </c>
      <c r="H155" s="10">
        <v>37.614348179271467</v>
      </c>
      <c r="I155" s="10">
        <v>18.71764705882379</v>
      </c>
      <c r="J155" s="10">
        <v>0</v>
      </c>
      <c r="K155" s="10">
        <v>70.025581395348809</v>
      </c>
      <c r="L155" s="10"/>
      <c r="M155" s="10"/>
      <c r="N155" s="10"/>
      <c r="O155" s="10">
        <v>29.974418604651191</v>
      </c>
      <c r="P155" s="10">
        <v>70.025581395348809</v>
      </c>
      <c r="Q155" s="10"/>
      <c r="R155" s="10"/>
      <c r="S155" s="10">
        <v>50.640219999999999</v>
      </c>
      <c r="T155" s="10"/>
      <c r="U155" s="10"/>
      <c r="V155" s="10">
        <v>49.359780000000001</v>
      </c>
      <c r="W155" s="185"/>
      <c r="X155" s="185"/>
      <c r="Y155" s="185"/>
      <c r="Z155" s="185"/>
      <c r="AA155" s="185"/>
      <c r="AB155" s="185"/>
      <c r="AC155" s="185"/>
      <c r="AD155" s="185"/>
    </row>
    <row xmlns:x14ac="http://schemas.microsoft.com/office/spreadsheetml/2009/9/ac" r="156" s="182" customFormat="true" ht="12" x14ac:dyDescent="0.2">
      <c r="A156" s="185" t="s">
        <v>159</v>
      </c>
      <c r="B156" s="10">
        <v>2018</v>
      </c>
      <c r="C156" s="185" t="s">
        <v>17</v>
      </c>
      <c r="D156" s="10">
        <v>1898930</v>
      </c>
      <c r="E156" s="10"/>
      <c r="F156" s="10">
        <v>81.282352941176214</v>
      </c>
      <c r="G156" s="10">
        <v>45.499217857142867</v>
      </c>
      <c r="H156" s="10">
        <v>35.783135084033347</v>
      </c>
      <c r="I156" s="10">
        <v>18.71764705882379</v>
      </c>
      <c r="J156" s="10">
        <v>0</v>
      </c>
      <c r="K156" s="10">
        <v>70.025581395348809</v>
      </c>
      <c r="L156" s="10"/>
      <c r="M156" s="10"/>
      <c r="N156" s="10"/>
      <c r="O156" s="10">
        <v>29.974418604651191</v>
      </c>
      <c r="P156" s="10">
        <v>70.025581395348809</v>
      </c>
      <c r="Q156" s="10"/>
      <c r="R156" s="10"/>
      <c r="S156" s="10">
        <v>50.640219999999999</v>
      </c>
      <c r="T156" s="10"/>
      <c r="U156" s="10"/>
      <c r="V156" s="10">
        <v>49.359780000000001</v>
      </c>
      <c r="W156" s="185"/>
      <c r="X156" s="185"/>
      <c r="Y156" s="185"/>
      <c r="Z156" s="185"/>
      <c r="AA156" s="185"/>
      <c r="AB156" s="185"/>
      <c r="AC156" s="185"/>
      <c r="AD156" s="185"/>
    </row>
    <row xmlns:x14ac="http://schemas.microsoft.com/office/spreadsheetml/2009/9/ac" r="157" s="182" customFormat="true" ht="12" x14ac:dyDescent="0.2">
      <c r="A157" s="185" t="s">
        <v>159</v>
      </c>
      <c r="B157" s="10">
        <v>2019</v>
      </c>
      <c r="C157" s="185" t="s">
        <v>17</v>
      </c>
      <c r="D157" s="10">
        <v>1946709</v>
      </c>
      <c r="E157" s="10"/>
      <c r="F157" s="10">
        <v>81.282352941176214</v>
      </c>
      <c r="G157" s="10">
        <v>47.330430952380993</v>
      </c>
      <c r="H157" s="10">
        <v>33.95192198879522</v>
      </c>
      <c r="I157" s="10">
        <v>18.71764705882379</v>
      </c>
      <c r="J157" s="10">
        <v>0</v>
      </c>
      <c r="K157" s="10">
        <v>70.025581395348809</v>
      </c>
      <c r="L157" s="10"/>
      <c r="M157" s="10"/>
      <c r="N157" s="10"/>
      <c r="O157" s="10">
        <v>29.974418604651191</v>
      </c>
      <c r="P157" s="10">
        <v>70.025581395348809</v>
      </c>
      <c r="Q157" s="10"/>
      <c r="R157" s="10"/>
      <c r="S157" s="10">
        <v>50.640219999999999</v>
      </c>
      <c r="T157" s="10"/>
      <c r="U157" s="10"/>
      <c r="V157" s="10">
        <v>49.359780000000001</v>
      </c>
      <c r="W157" s="185"/>
      <c r="X157" s="185"/>
      <c r="Y157" s="185"/>
      <c r="Z157" s="185"/>
      <c r="AA157" s="185"/>
      <c r="AB157" s="185"/>
      <c r="AC157" s="185"/>
      <c r="AD157" s="185"/>
    </row>
    <row xmlns:x14ac="http://schemas.microsoft.com/office/spreadsheetml/2009/9/ac" r="158" s="182" customFormat="true" ht="12" x14ac:dyDescent="0.2">
      <c r="A158" s="185" t="s">
        <v>159</v>
      </c>
      <c r="B158" s="10">
        <v>2020</v>
      </c>
      <c r="C158" s="185" t="s">
        <v>17</v>
      </c>
      <c r="D158" s="10">
        <v>1999767</v>
      </c>
      <c r="E158" s="10"/>
      <c r="F158" s="10">
        <v>81.282352941176214</v>
      </c>
      <c r="G158" s="10">
        <v>49.16164404761912</v>
      </c>
      <c r="H158" s="10">
        <v>32.120708893557087</v>
      </c>
      <c r="I158" s="10">
        <v>18.71764705882379</v>
      </c>
      <c r="J158" s="10">
        <v>0</v>
      </c>
      <c r="K158" s="10">
        <v>70.025581395348809</v>
      </c>
      <c r="L158" s="10"/>
      <c r="M158" s="10"/>
      <c r="N158" s="10"/>
      <c r="O158" s="10">
        <v>29.974418604651191</v>
      </c>
      <c r="P158" s="10">
        <v>70.025581395348809</v>
      </c>
      <c r="Q158" s="10"/>
      <c r="R158" s="10"/>
      <c r="S158" s="10">
        <v>50.640219999999999</v>
      </c>
      <c r="T158" s="10"/>
      <c r="U158" s="10"/>
      <c r="V158" s="10">
        <v>49.359780000000001</v>
      </c>
      <c r="W158" s="185"/>
      <c r="X158" s="185"/>
      <c r="Y158" s="185"/>
      <c r="Z158" s="185"/>
      <c r="AA158" s="185"/>
      <c r="AB158" s="185"/>
      <c r="AC158" s="185"/>
      <c r="AD158" s="185"/>
    </row>
    <row xmlns:x14ac="http://schemas.microsoft.com/office/spreadsheetml/2009/9/ac" r="159" s="182" customFormat="true" ht="12" x14ac:dyDescent="0.2">
      <c r="A159" s="185" t="s">
        <v>159</v>
      </c>
      <c r="B159" s="10">
        <v>2021</v>
      </c>
      <c r="C159" s="185" t="s">
        <v>17</v>
      </c>
      <c r="D159" s="10">
        <v>2059157</v>
      </c>
      <c r="E159" s="10"/>
      <c r="F159" s="10">
        <v>81.282352941176214</v>
      </c>
      <c r="G159" s="10">
        <v>50.992857142857247</v>
      </c>
      <c r="H159" s="10">
        <v>30.289495798318971</v>
      </c>
      <c r="I159" s="10">
        <v>18.71764705882379</v>
      </c>
      <c r="J159" s="10">
        <v>0</v>
      </c>
      <c r="K159" s="10">
        <v>70.025581395348809</v>
      </c>
      <c r="L159" s="10"/>
      <c r="M159" s="10"/>
      <c r="N159" s="10"/>
      <c r="O159" s="10">
        <v>29.974418604651191</v>
      </c>
      <c r="P159" s="10">
        <v>70.025581395348809</v>
      </c>
      <c r="Q159" s="10"/>
      <c r="R159" s="10"/>
      <c r="S159" s="10">
        <v>50.640219999999999</v>
      </c>
      <c r="T159" s="10"/>
      <c r="U159" s="10"/>
      <c r="V159" s="10">
        <v>49.359780000000001</v>
      </c>
      <c r="W159" s="185"/>
      <c r="X159" s="185"/>
      <c r="Y159" s="185"/>
      <c r="Z159" s="185"/>
      <c r="AA159" s="185"/>
      <c r="AB159" s="185"/>
      <c r="AC159" s="185"/>
      <c r="AD159" s="185"/>
    </row>
    <row xmlns:x14ac="http://schemas.microsoft.com/office/spreadsheetml/2009/9/ac" r="160" s="182" customFormat="true" ht="12" x14ac:dyDescent="0.2">
      <c r="A160" s="185" t="s">
        <v>159</v>
      </c>
      <c r="B160" s="10">
        <v>2022</v>
      </c>
      <c r="C160" s="185" t="s">
        <v>17</v>
      </c>
      <c r="D160" s="10">
        <v>2120951</v>
      </c>
      <c r="E160" s="10"/>
      <c r="F160" s="10"/>
      <c r="G160" s="10">
        <v>52.824070238095373</v>
      </c>
      <c r="H160" s="10"/>
      <c r="I160" s="10"/>
      <c r="J160" s="10">
        <v>47.175929761904627</v>
      </c>
      <c r="K160" s="10"/>
      <c r="L160" s="10"/>
      <c r="M160" s="10"/>
      <c r="N160" s="10"/>
      <c r="O160" s="10"/>
      <c r="P160" s="10">
        <v>100</v>
      </c>
      <c r="Q160" s="10"/>
      <c r="R160" s="10"/>
      <c r="S160" s="10">
        <v>50.640219999999999</v>
      </c>
      <c r="T160" s="10"/>
      <c r="U160" s="10"/>
      <c r="V160" s="10">
        <v>49.359780000000001</v>
      </c>
      <c r="W160" s="185"/>
      <c r="X160" s="185"/>
      <c r="Y160" s="185"/>
      <c r="Z160" s="185"/>
      <c r="AA160" s="185"/>
      <c r="AB160" s="185"/>
      <c r="AC160" s="185"/>
      <c r="AD160" s="185"/>
    </row>
    <row xmlns:x14ac="http://schemas.microsoft.com/office/spreadsheetml/2009/9/ac" r="161" s="182" customFormat="true" ht="12" x14ac:dyDescent="0.2">
      <c r="A161" s="185" t="s">
        <v>159</v>
      </c>
      <c r="B161" s="10">
        <v>2023</v>
      </c>
      <c r="C161" s="185" t="s">
        <v>17</v>
      </c>
      <c r="D161" s="10">
        <v>2110675</v>
      </c>
      <c r="E161" s="10"/>
      <c r="F161" s="10"/>
      <c r="G161" s="10">
        <v>54.6552833333335</v>
      </c>
      <c r="H161" s="10"/>
      <c r="I161" s="10"/>
      <c r="J161" s="10">
        <v>45.3447166666665</v>
      </c>
      <c r="K161" s="10"/>
      <c r="L161" s="10"/>
      <c r="M161" s="10"/>
      <c r="N161" s="10"/>
      <c r="O161" s="10"/>
      <c r="P161" s="10">
        <v>100</v>
      </c>
      <c r="Q161" s="10"/>
      <c r="R161" s="10"/>
      <c r="S161" s="10">
        <v>50.640219999999999</v>
      </c>
      <c r="T161" s="10"/>
      <c r="U161" s="10"/>
      <c r="V161" s="10">
        <v>49.359780000000001</v>
      </c>
      <c r="W161" s="185"/>
      <c r="X161" s="185"/>
      <c r="Y161" s="185"/>
      <c r="Z161" s="185"/>
      <c r="AA161" s="185"/>
      <c r="AB161" s="185"/>
      <c r="AC161" s="185"/>
      <c r="AD161" s="185"/>
    </row>
    <row xmlns:x14ac="http://schemas.microsoft.com/office/spreadsheetml/2009/9/ac" r="162" s="182" customFormat="true" ht="12" x14ac:dyDescent="0.2">
      <c r="A162" s="185" t="s">
        <v>159</v>
      </c>
      <c r="B162" s="10">
        <v>2024</v>
      </c>
      <c r="C162" s="185" t="s">
        <v>17</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159</v>
      </c>
      <c r="B163" s="10">
        <v>2025</v>
      </c>
      <c r="C163" s="185" t="s">
        <v>17</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159</v>
      </c>
      <c r="B164" s="10">
        <v>2026</v>
      </c>
      <c r="C164" s="185" t="s">
        <v>17</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159</v>
      </c>
      <c r="B165" s="10">
        <v>2027</v>
      </c>
      <c r="C165" s="185" t="s">
        <v>17</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159</v>
      </c>
      <c r="B166" s="10">
        <v>2028</v>
      </c>
      <c r="C166" s="185" t="s">
        <v>17</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159</v>
      </c>
      <c r="B167" s="10">
        <v>2029</v>
      </c>
      <c r="C167" s="185" t="s">
        <v>17</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159</v>
      </c>
      <c r="B168" s="10">
        <v>2030</v>
      </c>
      <c r="C168" s="185" t="s">
        <v>17</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159</v>
      </c>
      <c r="B169" s="10">
        <v>2000</v>
      </c>
      <c r="C169" s="186" t="s">
        <v>18</v>
      </c>
      <c r="D169" s="10">
        <v>1098112</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159</v>
      </c>
      <c r="B170" s="10">
        <v>2001</v>
      </c>
      <c r="C170" s="186" t="s">
        <v>18</v>
      </c>
      <c r="D170" s="10">
        <v>1133399</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159</v>
      </c>
      <c r="B171" s="10">
        <v>2002</v>
      </c>
      <c r="C171" s="186" t="s">
        <v>18</v>
      </c>
      <c r="D171" s="10">
        <v>1168069</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159</v>
      </c>
      <c r="B172" s="10">
        <v>2003</v>
      </c>
      <c r="C172" s="186" t="s">
        <v>18</v>
      </c>
      <c r="D172" s="10">
        <v>1204311</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159</v>
      </c>
      <c r="B173" s="10">
        <v>2004</v>
      </c>
      <c r="C173" s="186" t="s">
        <v>18</v>
      </c>
      <c r="D173" s="10">
        <v>1241254</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159</v>
      </c>
      <c r="B174" s="10">
        <v>2005</v>
      </c>
      <c r="C174" s="186" t="s">
        <v>18</v>
      </c>
      <c r="D174" s="10">
        <v>1278374</v>
      </c>
      <c r="E174" s="10"/>
      <c r="F174" s="10">
        <v>39.093437627492683</v>
      </c>
      <c r="G174" s="10"/>
      <c r="H174" s="10"/>
      <c r="I174" s="10">
        <v>60.906562372507317</v>
      </c>
      <c r="J174" s="10">
        <v>39.093437627492683</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159</v>
      </c>
      <c r="B175" s="10">
        <v>2006</v>
      </c>
      <c r="C175" s="186" t="s">
        <v>18</v>
      </c>
      <c r="D175" s="10">
        <v>1319300</v>
      </c>
      <c r="E175" s="10"/>
      <c r="F175" s="10">
        <v>39.093437627492683</v>
      </c>
      <c r="G175" s="10"/>
      <c r="H175" s="10"/>
      <c r="I175" s="10">
        <v>60.906562372507317</v>
      </c>
      <c r="J175" s="10">
        <v>39.093437627492683</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159</v>
      </c>
      <c r="B176" s="10">
        <v>2007</v>
      </c>
      <c r="C176" s="186" t="s">
        <v>18</v>
      </c>
      <c r="D176" s="10">
        <v>1364216</v>
      </c>
      <c r="E176" s="10"/>
      <c r="F176" s="10">
        <v>39.093437627492683</v>
      </c>
      <c r="G176" s="10"/>
      <c r="H176" s="10"/>
      <c r="I176" s="10">
        <v>60.906562372507317</v>
      </c>
      <c r="J176" s="10">
        <v>39.093437627492683</v>
      </c>
      <c r="K176" s="10">
        <v>70.485571016427457</v>
      </c>
      <c r="L176" s="10"/>
      <c r="M176" s="10"/>
      <c r="N176" s="10"/>
      <c r="O176" s="10">
        <v>29.51442898357254</v>
      </c>
      <c r="P176" s="10">
        <v>70.485571016427457</v>
      </c>
      <c r="Q176" s="10"/>
      <c r="R176" s="10"/>
      <c r="S176" s="10"/>
      <c r="T176" s="10"/>
      <c r="U176" s="10"/>
      <c r="V176" s="10">
        <v>100</v>
      </c>
      <c r="W176" s="186"/>
      <c r="X176" s="186"/>
      <c r="Y176" s="186"/>
      <c r="Z176" s="186"/>
      <c r="AA176" s="186"/>
      <c r="AB176" s="186"/>
    </row>
    <row xmlns:x14ac="http://schemas.microsoft.com/office/spreadsheetml/2009/9/ac" r="177" ht="15.75" x14ac:dyDescent="0.25">
      <c r="A177" s="186" t="s">
        <v>159</v>
      </c>
      <c r="B177" s="10">
        <v>2008</v>
      </c>
      <c r="C177" s="186" t="s">
        <v>18</v>
      </c>
      <c r="D177" s="10">
        <v>1405250</v>
      </c>
      <c r="E177" s="10"/>
      <c r="F177" s="10">
        <v>39.093437627492683</v>
      </c>
      <c r="G177" s="10"/>
      <c r="H177" s="10"/>
      <c r="I177" s="10">
        <v>60.906562372507317</v>
      </c>
      <c r="J177" s="10">
        <v>39.093437627492683</v>
      </c>
      <c r="K177" s="10">
        <v>70.485571016427457</v>
      </c>
      <c r="L177" s="10"/>
      <c r="M177" s="10"/>
      <c r="N177" s="10"/>
      <c r="O177" s="10">
        <v>29.51442898357254</v>
      </c>
      <c r="P177" s="10">
        <v>70.485571016427457</v>
      </c>
      <c r="Q177" s="10"/>
      <c r="R177" s="10"/>
      <c r="S177" s="10"/>
      <c r="T177" s="10"/>
      <c r="U177" s="10"/>
      <c r="V177" s="10">
        <v>100</v>
      </c>
      <c r="W177" s="186"/>
      <c r="X177" s="186"/>
      <c r="Y177" s="186"/>
      <c r="Z177" s="186"/>
      <c r="AA177" s="186"/>
      <c r="AB177" s="186"/>
    </row>
    <row xmlns:x14ac="http://schemas.microsoft.com/office/spreadsheetml/2009/9/ac" r="178" ht="15.75" x14ac:dyDescent="0.25">
      <c r="A178" s="186" t="s">
        <v>159</v>
      </c>
      <c r="B178" s="10">
        <v>2009</v>
      </c>
      <c r="C178" s="186" t="s">
        <v>18</v>
      </c>
      <c r="D178" s="10">
        <v>1446168</v>
      </c>
      <c r="E178" s="10"/>
      <c r="F178" s="10">
        <v>39.093437627492683</v>
      </c>
      <c r="G178" s="10"/>
      <c r="H178" s="10"/>
      <c r="I178" s="10">
        <v>60.906562372507317</v>
      </c>
      <c r="J178" s="10">
        <v>39.093437627492683</v>
      </c>
      <c r="K178" s="10">
        <v>70.485571016427457</v>
      </c>
      <c r="L178" s="10"/>
      <c r="M178" s="10"/>
      <c r="N178" s="10"/>
      <c r="O178" s="10">
        <v>29.51442898357254</v>
      </c>
      <c r="P178" s="10">
        <v>70.485571016427457</v>
      </c>
      <c r="Q178" s="10"/>
      <c r="R178" s="10"/>
      <c r="S178" s="10"/>
      <c r="T178" s="10"/>
      <c r="U178" s="10"/>
      <c r="V178" s="10">
        <v>100</v>
      </c>
      <c r="W178" s="186"/>
      <c r="X178" s="186"/>
      <c r="Y178" s="186"/>
      <c r="Z178" s="186"/>
      <c r="AA178" s="186"/>
      <c r="AB178" s="186"/>
    </row>
    <row xmlns:x14ac="http://schemas.microsoft.com/office/spreadsheetml/2009/9/ac" r="179" ht="15.75" x14ac:dyDescent="0.25">
      <c r="A179" s="186" t="s">
        <v>159</v>
      </c>
      <c r="B179" s="10">
        <v>2010</v>
      </c>
      <c r="C179" s="186" t="s">
        <v>18</v>
      </c>
      <c r="D179" s="10">
        <v>1486399</v>
      </c>
      <c r="E179" s="10"/>
      <c r="F179" s="10">
        <v>42.871524269546171</v>
      </c>
      <c r="G179" s="10"/>
      <c r="H179" s="10"/>
      <c r="I179" s="10">
        <v>57.128475730453829</v>
      </c>
      <c r="J179" s="10">
        <v>42.871524269546171</v>
      </c>
      <c r="K179" s="10">
        <v>70.485571016427457</v>
      </c>
      <c r="L179" s="10"/>
      <c r="M179" s="10"/>
      <c r="N179" s="10"/>
      <c r="O179" s="10">
        <v>29.51442898357254</v>
      </c>
      <c r="P179" s="10">
        <v>70.485571016427457</v>
      </c>
      <c r="Q179" s="10"/>
      <c r="R179" s="10"/>
      <c r="S179" s="10"/>
      <c r="T179" s="10"/>
      <c r="U179" s="10"/>
      <c r="V179" s="10">
        <v>100</v>
      </c>
      <c r="W179" s="186"/>
      <c r="X179" s="186"/>
      <c r="Y179" s="186"/>
      <c r="Z179" s="186"/>
      <c r="AA179" s="186"/>
      <c r="AB179" s="186"/>
    </row>
    <row xmlns:x14ac="http://schemas.microsoft.com/office/spreadsheetml/2009/9/ac" r="180" ht="15.75" x14ac:dyDescent="0.25">
      <c r="A180" s="186" t="s">
        <v>159</v>
      </c>
      <c r="B180" s="10">
        <v>2011</v>
      </c>
      <c r="C180" s="186" t="s">
        <v>18</v>
      </c>
      <c r="D180" s="10">
        <v>1526380</v>
      </c>
      <c r="E180" s="10"/>
      <c r="F180" s="10">
        <v>46.649610911599673</v>
      </c>
      <c r="G180" s="10"/>
      <c r="H180" s="10"/>
      <c r="I180" s="10">
        <v>53.350389088400327</v>
      </c>
      <c r="J180" s="10">
        <v>46.649610911599673</v>
      </c>
      <c r="K180" s="10">
        <v>70.485571016427457</v>
      </c>
      <c r="L180" s="10"/>
      <c r="M180" s="10"/>
      <c r="N180" s="10"/>
      <c r="O180" s="10">
        <v>29.51442898357254</v>
      </c>
      <c r="P180" s="10">
        <v>70.485571016427457</v>
      </c>
      <c r="Q180" s="10"/>
      <c r="R180" s="10"/>
      <c r="S180" s="10"/>
      <c r="T180" s="10"/>
      <c r="U180" s="10"/>
      <c r="V180" s="10">
        <v>100</v>
      </c>
      <c r="W180" s="186"/>
      <c r="X180" s="186"/>
      <c r="Y180" s="186"/>
      <c r="Z180" s="186"/>
      <c r="AA180" s="186"/>
      <c r="AB180" s="186"/>
    </row>
    <row xmlns:x14ac="http://schemas.microsoft.com/office/spreadsheetml/2009/9/ac" r="181" ht="15.75" x14ac:dyDescent="0.25">
      <c r="A181" s="186" t="s">
        <v>159</v>
      </c>
      <c r="B181" s="10">
        <v>2012</v>
      </c>
      <c r="C181" s="186" t="s">
        <v>18</v>
      </c>
      <c r="D181" s="10">
        <v>1567284</v>
      </c>
      <c r="E181" s="10"/>
      <c r="F181" s="10">
        <v>50.42769755365407</v>
      </c>
      <c r="G181" s="10"/>
      <c r="H181" s="10"/>
      <c r="I181" s="10">
        <v>49.57230244634593</v>
      </c>
      <c r="J181" s="10">
        <v>50.42769755365407</v>
      </c>
      <c r="K181" s="10">
        <v>72.525181049202729</v>
      </c>
      <c r="L181" s="10"/>
      <c r="M181" s="10"/>
      <c r="N181" s="10"/>
      <c r="O181" s="10">
        <v>27.474818950797271</v>
      </c>
      <c r="P181" s="10">
        <v>72.525181049202729</v>
      </c>
      <c r="Q181" s="10"/>
      <c r="R181" s="10"/>
      <c r="S181" s="10"/>
      <c r="T181" s="10"/>
      <c r="U181" s="10"/>
      <c r="V181" s="10">
        <v>100</v>
      </c>
      <c r="W181" s="186"/>
      <c r="X181" s="186"/>
      <c r="Y181" s="186"/>
      <c r="Z181" s="186"/>
      <c r="AA181" s="186"/>
      <c r="AB181" s="186"/>
    </row>
    <row xmlns:x14ac="http://schemas.microsoft.com/office/spreadsheetml/2009/9/ac" r="182" ht="15.75" x14ac:dyDescent="0.25">
      <c r="A182" s="186" t="s">
        <v>159</v>
      </c>
      <c r="B182" s="10">
        <v>2013</v>
      </c>
      <c r="C182" s="186" t="s">
        <v>18</v>
      </c>
      <c r="D182" s="10">
        <v>1606650</v>
      </c>
      <c r="E182" s="10"/>
      <c r="F182" s="10">
        <v>54.205784195707572</v>
      </c>
      <c r="G182" s="10"/>
      <c r="H182" s="10"/>
      <c r="I182" s="10">
        <v>45.794215804292428</v>
      </c>
      <c r="J182" s="10">
        <v>54.205784195707572</v>
      </c>
      <c r="K182" s="10">
        <v>74.564791081978001</v>
      </c>
      <c r="L182" s="10"/>
      <c r="M182" s="10"/>
      <c r="N182" s="10"/>
      <c r="O182" s="10">
        <v>25.435208918021999</v>
      </c>
      <c r="P182" s="10">
        <v>74.564791081978001</v>
      </c>
      <c r="Q182" s="10"/>
      <c r="R182" s="10"/>
      <c r="S182" s="10"/>
      <c r="T182" s="10"/>
      <c r="U182" s="10"/>
      <c r="V182" s="10">
        <v>100</v>
      </c>
      <c r="W182" s="186"/>
      <c r="X182" s="186"/>
      <c r="Y182" s="186"/>
      <c r="Z182" s="186"/>
      <c r="AA182" s="186"/>
      <c r="AB182" s="186"/>
    </row>
    <row xmlns:x14ac="http://schemas.microsoft.com/office/spreadsheetml/2009/9/ac" r="183" ht="15.75" x14ac:dyDescent="0.25">
      <c r="A183" s="186" t="s">
        <v>159</v>
      </c>
      <c r="B183" s="10">
        <v>2014</v>
      </c>
      <c r="C183" s="186" t="s">
        <v>18</v>
      </c>
      <c r="D183" s="10">
        <v>1638443</v>
      </c>
      <c r="E183" s="10"/>
      <c r="F183" s="10">
        <v>57.98387083776106</v>
      </c>
      <c r="G183" s="10"/>
      <c r="H183" s="10"/>
      <c r="I183" s="10">
        <v>42.01612916223894</v>
      </c>
      <c r="J183" s="10">
        <v>57.98387083776106</v>
      </c>
      <c r="K183" s="10">
        <v>76.604401114753273</v>
      </c>
      <c r="L183" s="10"/>
      <c r="M183" s="10">
        <v>76.331997886298979</v>
      </c>
      <c r="N183" s="10">
        <v>0.27240322845429432</v>
      </c>
      <c r="O183" s="10">
        <v>23.395598885246731</v>
      </c>
      <c r="P183" s="10">
        <v>0</v>
      </c>
      <c r="Q183" s="10"/>
      <c r="R183" s="10"/>
      <c r="S183" s="10">
        <v>72.108606716690019</v>
      </c>
      <c r="T183" s="10"/>
      <c r="U183" s="10"/>
      <c r="V183" s="10">
        <v>27.891393283309981</v>
      </c>
      <c r="W183" s="186"/>
      <c r="X183" s="186"/>
      <c r="Y183" s="186"/>
      <c r="Z183" s="186"/>
      <c r="AA183" s="186"/>
      <c r="AB183" s="186"/>
    </row>
    <row xmlns:x14ac="http://schemas.microsoft.com/office/spreadsheetml/2009/9/ac" r="184" ht="15.75" x14ac:dyDescent="0.25">
      <c r="A184" s="186" t="s">
        <v>159</v>
      </c>
      <c r="B184" s="10">
        <v>2015</v>
      </c>
      <c r="C184" s="186" t="s">
        <v>18</v>
      </c>
      <c r="D184" s="10">
        <v>1679219</v>
      </c>
      <c r="E184" s="10"/>
      <c r="F184" s="10">
        <v>61.761957479815457</v>
      </c>
      <c r="G184" s="10"/>
      <c r="H184" s="10"/>
      <c r="I184" s="10">
        <v>38.238042520184543</v>
      </c>
      <c r="J184" s="10">
        <v>61.761957479815457</v>
      </c>
      <c r="K184" s="10">
        <v>78.644011147528545</v>
      </c>
      <c r="L184" s="10"/>
      <c r="M184" s="10">
        <v>76.331997886298979</v>
      </c>
      <c r="N184" s="10">
        <v>2.3120132612295659</v>
      </c>
      <c r="O184" s="10">
        <v>21.355988852471459</v>
      </c>
      <c r="P184" s="10">
        <v>0</v>
      </c>
      <c r="Q184" s="10"/>
      <c r="R184" s="10"/>
      <c r="S184" s="10">
        <v>72.108606716690019</v>
      </c>
      <c r="T184" s="10"/>
      <c r="U184" s="10"/>
      <c r="V184" s="10">
        <v>27.891393283309981</v>
      </c>
      <c r="W184" s="186"/>
      <c r="X184" s="186"/>
      <c r="Y184" s="186"/>
      <c r="Z184" s="186"/>
      <c r="AA184" s="186"/>
      <c r="AB184" s="186"/>
    </row>
    <row xmlns:x14ac="http://schemas.microsoft.com/office/spreadsheetml/2009/9/ac" r="185" ht="15.75" x14ac:dyDescent="0.25">
      <c r="A185" s="186" t="s">
        <v>159</v>
      </c>
      <c r="B185" s="10">
        <v>2016</v>
      </c>
      <c r="C185" s="186" t="s">
        <v>18</v>
      </c>
      <c r="D185" s="10">
        <v>1726064</v>
      </c>
      <c r="E185" s="10"/>
      <c r="F185" s="10">
        <v>65.540044121868959</v>
      </c>
      <c r="G185" s="10"/>
      <c r="H185" s="10"/>
      <c r="I185" s="10">
        <v>34.459955878131041</v>
      </c>
      <c r="J185" s="10">
        <v>65.540044121868959</v>
      </c>
      <c r="K185" s="10">
        <v>80.683621180303817</v>
      </c>
      <c r="L185" s="10"/>
      <c r="M185" s="10">
        <v>76.331997886298979</v>
      </c>
      <c r="N185" s="10">
        <v>4.3516232940048383</v>
      </c>
      <c r="O185" s="10">
        <v>19.31637881969618</v>
      </c>
      <c r="P185" s="10">
        <v>0</v>
      </c>
      <c r="Q185" s="10"/>
      <c r="R185" s="10"/>
      <c r="S185" s="10">
        <v>72.108606716690019</v>
      </c>
      <c r="T185" s="10"/>
      <c r="U185" s="10"/>
      <c r="V185" s="10">
        <v>27.891393283309981</v>
      </c>
      <c r="W185" s="186"/>
      <c r="X185" s="186"/>
      <c r="Y185" s="186"/>
      <c r="Z185" s="186"/>
      <c r="AA185" s="186"/>
      <c r="AB185" s="186"/>
    </row>
    <row xmlns:x14ac="http://schemas.microsoft.com/office/spreadsheetml/2009/9/ac" r="186" ht="15.75" x14ac:dyDescent="0.25">
      <c r="A186" s="186" t="s">
        <v>159</v>
      </c>
      <c r="B186" s="10">
        <v>2017</v>
      </c>
      <c r="C186" s="186" t="s">
        <v>18</v>
      </c>
      <c r="D186" s="10">
        <v>1775688</v>
      </c>
      <c r="E186" s="10"/>
      <c r="F186" s="10">
        <v>69.318130763922454</v>
      </c>
      <c r="G186" s="10"/>
      <c r="H186" s="10"/>
      <c r="I186" s="10">
        <v>30.681869236077549</v>
      </c>
      <c r="J186" s="10">
        <v>69.318130763922454</v>
      </c>
      <c r="K186" s="10">
        <v>82.723231213079089</v>
      </c>
      <c r="L186" s="10"/>
      <c r="M186" s="10">
        <v>76.331997886298979</v>
      </c>
      <c r="N186" s="10">
        <v>6.3912333267801102</v>
      </c>
      <c r="O186" s="10">
        <v>17.276768786920911</v>
      </c>
      <c r="P186" s="10">
        <v>0</v>
      </c>
      <c r="Q186" s="10"/>
      <c r="R186" s="10"/>
      <c r="S186" s="10">
        <v>72.108606716690019</v>
      </c>
      <c r="T186" s="10"/>
      <c r="U186" s="10"/>
      <c r="V186" s="10">
        <v>27.891393283309981</v>
      </c>
      <c r="W186" s="186"/>
      <c r="X186" s="186"/>
      <c r="Y186" s="186"/>
      <c r="Z186" s="186"/>
      <c r="AA186" s="186"/>
      <c r="AB186" s="186"/>
    </row>
    <row xmlns:x14ac="http://schemas.microsoft.com/office/spreadsheetml/2009/9/ac" r="187" ht="15.75" x14ac:dyDescent="0.25">
      <c r="A187" s="186" t="s">
        <v>159</v>
      </c>
      <c r="B187" s="10">
        <v>2018</v>
      </c>
      <c r="C187" s="186" t="s">
        <v>18</v>
      </c>
      <c r="D187" s="10">
        <v>1827081</v>
      </c>
      <c r="E187" s="10"/>
      <c r="F187" s="10">
        <v>73.096217405975949</v>
      </c>
      <c r="G187" s="10">
        <v>73.096217405975949</v>
      </c>
      <c r="H187" s="10">
        <v>0</v>
      </c>
      <c r="I187" s="10">
        <v>26.903782594024051</v>
      </c>
      <c r="J187" s="10">
        <v>0</v>
      </c>
      <c r="K187" s="10">
        <v>84.762841245854361</v>
      </c>
      <c r="L187" s="10"/>
      <c r="M187" s="10">
        <v>76.331997886298979</v>
      </c>
      <c r="N187" s="10">
        <v>8.4308433595553822</v>
      </c>
      <c r="O187" s="10">
        <v>15.237158754145639</v>
      </c>
      <c r="P187" s="10">
        <v>0</v>
      </c>
      <c r="Q187" s="10"/>
      <c r="R187" s="10"/>
      <c r="S187" s="10">
        <v>72.108606716690019</v>
      </c>
      <c r="T187" s="10"/>
      <c r="U187" s="10"/>
      <c r="V187" s="10">
        <v>27.891393283309981</v>
      </c>
      <c r="W187" s="186"/>
      <c r="X187" s="186"/>
      <c r="Y187" s="186"/>
      <c r="Z187" s="186"/>
      <c r="AA187" s="186"/>
      <c r="AB187" s="186"/>
    </row>
    <row xmlns:x14ac="http://schemas.microsoft.com/office/spreadsheetml/2009/9/ac" r="188" ht="15.75" x14ac:dyDescent="0.25">
      <c r="A188" s="186" t="s">
        <v>159</v>
      </c>
      <c r="B188" s="10">
        <v>2019</v>
      </c>
      <c r="C188" s="186" t="s">
        <v>18</v>
      </c>
      <c r="D188" s="10">
        <v>1882098</v>
      </c>
      <c r="E188" s="10"/>
      <c r="F188" s="10">
        <v>76.874304048030353</v>
      </c>
      <c r="G188" s="10">
        <v>76.874304048030353</v>
      </c>
      <c r="H188" s="10">
        <v>0</v>
      </c>
      <c r="I188" s="10">
        <v>23.12569595196965</v>
      </c>
      <c r="J188" s="10">
        <v>0</v>
      </c>
      <c r="K188" s="10">
        <v>86.802451278629633</v>
      </c>
      <c r="L188" s="10"/>
      <c r="M188" s="10">
        <v>76.331997886298979</v>
      </c>
      <c r="N188" s="10">
        <v>10.470453392330651</v>
      </c>
      <c r="O188" s="10">
        <v>13.197548721370371</v>
      </c>
      <c r="P188" s="10">
        <v>0</v>
      </c>
      <c r="Q188" s="10"/>
      <c r="R188" s="10"/>
      <c r="S188" s="10">
        <v>72.108606716690019</v>
      </c>
      <c r="T188" s="10"/>
      <c r="U188" s="10"/>
      <c r="V188" s="10">
        <v>27.891393283309981</v>
      </c>
      <c r="W188" s="186"/>
      <c r="X188" s="186"/>
      <c r="Y188" s="186"/>
      <c r="Z188" s="186"/>
      <c r="AA188" s="186"/>
      <c r="AB188" s="186"/>
    </row>
    <row xmlns:x14ac="http://schemas.microsoft.com/office/spreadsheetml/2009/9/ac" r="189" ht="15.75" x14ac:dyDescent="0.25">
      <c r="A189" s="186" t="s">
        <v>159</v>
      </c>
      <c r="B189" s="10">
        <v>2020</v>
      </c>
      <c r="C189" s="186" t="s">
        <v>18</v>
      </c>
      <c r="D189" s="10">
        <v>1937975</v>
      </c>
      <c r="E189" s="10"/>
      <c r="F189" s="10">
        <v>80.652390690083848</v>
      </c>
      <c r="G189" s="10">
        <v>80.652390690083848</v>
      </c>
      <c r="H189" s="10">
        <v>0</v>
      </c>
      <c r="I189" s="10">
        <v>19.347609309916152</v>
      </c>
      <c r="J189" s="10">
        <v>0</v>
      </c>
      <c r="K189" s="10">
        <v>88.842061311404905</v>
      </c>
      <c r="L189" s="10"/>
      <c r="M189" s="10">
        <v>76.331997886298979</v>
      </c>
      <c r="N189" s="10">
        <v>12.51006342510593</v>
      </c>
      <c r="O189" s="10">
        <v>11.157938688595101</v>
      </c>
      <c r="P189" s="10">
        <v>0</v>
      </c>
      <c r="Q189" s="10"/>
      <c r="R189" s="10"/>
      <c r="S189" s="10">
        <v>72.108606716690019</v>
      </c>
      <c r="T189" s="10"/>
      <c r="U189" s="10"/>
      <c r="V189" s="10">
        <v>27.891393283309981</v>
      </c>
      <c r="W189" s="186"/>
      <c r="X189" s="186"/>
      <c r="Y189" s="186"/>
      <c r="Z189" s="186"/>
      <c r="AA189" s="186"/>
      <c r="AB189" s="186"/>
    </row>
    <row xmlns:x14ac="http://schemas.microsoft.com/office/spreadsheetml/2009/9/ac" r="190" ht="15.75" x14ac:dyDescent="0.25">
      <c r="A190" s="186" t="s">
        <v>159</v>
      </c>
      <c r="B190" s="10">
        <v>2021</v>
      </c>
      <c r="C190" s="186" t="s">
        <v>18</v>
      </c>
      <c r="D190" s="10">
        <v>1992934</v>
      </c>
      <c r="E190" s="10"/>
      <c r="F190" s="10">
        <v>84.430477332137343</v>
      </c>
      <c r="G190" s="10">
        <v>84.430477332137343</v>
      </c>
      <c r="H190" s="10">
        <v>0</v>
      </c>
      <c r="I190" s="10">
        <v>15.56952266786266</v>
      </c>
      <c r="J190" s="10">
        <v>0</v>
      </c>
      <c r="K190" s="10">
        <v>90.881671344180177</v>
      </c>
      <c r="L190" s="10"/>
      <c r="M190" s="10">
        <v>76.331997886298979</v>
      </c>
      <c r="N190" s="10">
        <v>14.5496734578812</v>
      </c>
      <c r="O190" s="10">
        <v>9.1183286558198233</v>
      </c>
      <c r="P190" s="10">
        <v>0</v>
      </c>
      <c r="Q190" s="10"/>
      <c r="R190" s="10"/>
      <c r="S190" s="10">
        <v>72.108606716690019</v>
      </c>
      <c r="T190" s="10"/>
      <c r="U190" s="10"/>
      <c r="V190" s="10">
        <v>27.891393283309981</v>
      </c>
      <c r="W190" s="186"/>
      <c r="X190" s="186"/>
      <c r="Y190" s="186"/>
      <c r="Z190" s="186"/>
      <c r="AA190" s="186"/>
      <c r="AB190" s="186"/>
    </row>
    <row xmlns:x14ac="http://schemas.microsoft.com/office/spreadsheetml/2009/9/ac" r="191" ht="15.75" x14ac:dyDescent="0.25">
      <c r="A191" s="186" t="s">
        <v>159</v>
      </c>
      <c r="B191" s="10">
        <v>2022</v>
      </c>
      <c r="C191" s="186" t="s">
        <v>18</v>
      </c>
      <c r="D191" s="10">
        <v>2048045</v>
      </c>
      <c r="E191" s="10"/>
      <c r="F191" s="10">
        <v>88.208563974191748</v>
      </c>
      <c r="G191" s="10">
        <v>86.880811195822147</v>
      </c>
      <c r="H191" s="10">
        <v>1.3277527783695999</v>
      </c>
      <c r="I191" s="10">
        <v>11.791436025808251</v>
      </c>
      <c r="J191" s="10">
        <v>0</v>
      </c>
      <c r="K191" s="10">
        <v>92.921281376955449</v>
      </c>
      <c r="L191" s="10"/>
      <c r="M191" s="10">
        <v>76.331997886298979</v>
      </c>
      <c r="N191" s="10">
        <v>16.58928349065647</v>
      </c>
      <c r="O191" s="10">
        <v>7.0787186230445514</v>
      </c>
      <c r="P191" s="10">
        <v>0</v>
      </c>
      <c r="Q191" s="10"/>
      <c r="R191" s="10"/>
      <c r="S191" s="10">
        <v>72.108606716690019</v>
      </c>
      <c r="T191" s="10"/>
      <c r="U191" s="10"/>
      <c r="V191" s="10">
        <v>27.891393283309981</v>
      </c>
      <c r="W191" s="186"/>
      <c r="X191" s="186"/>
      <c r="Y191" s="186"/>
      <c r="Z191" s="186"/>
      <c r="AA191" s="186"/>
      <c r="AB191" s="186"/>
    </row>
    <row xmlns:x14ac="http://schemas.microsoft.com/office/spreadsheetml/2009/9/ac" r="192" ht="15.75" x14ac:dyDescent="0.25">
      <c r="A192" s="186" t="s">
        <v>159</v>
      </c>
      <c r="B192" s="10">
        <v>2023</v>
      </c>
      <c r="C192" s="186" t="s">
        <v>18</v>
      </c>
      <c r="D192" s="10">
        <v>2045486</v>
      </c>
      <c r="E192" s="10"/>
      <c r="F192" s="10">
        <v>88.208563974191748</v>
      </c>
      <c r="G192" s="10">
        <v>86.880811195822147</v>
      </c>
      <c r="H192" s="10">
        <v>1.3277527783695999</v>
      </c>
      <c r="I192" s="10">
        <v>11.791436025808251</v>
      </c>
      <c r="J192" s="10">
        <v>0</v>
      </c>
      <c r="K192" s="10">
        <v>92.921281376955449</v>
      </c>
      <c r="L192" s="10"/>
      <c r="M192" s="10">
        <v>76.331997886298979</v>
      </c>
      <c r="N192" s="10">
        <v>16.58928349065647</v>
      </c>
      <c r="O192" s="10">
        <v>7.0787186230445514</v>
      </c>
      <c r="P192" s="10">
        <v>0</v>
      </c>
      <c r="Q192" s="10"/>
      <c r="R192" s="10"/>
      <c r="S192" s="10">
        <v>72.108606716690019</v>
      </c>
      <c r="T192" s="10"/>
      <c r="U192" s="10"/>
      <c r="V192" s="10">
        <v>27.891393283309981</v>
      </c>
      <c r="W192" s="186"/>
      <c r="X192" s="186"/>
      <c r="Y192" s="186"/>
      <c r="Z192" s="186"/>
      <c r="AA192" s="186"/>
      <c r="AB192" s="186"/>
    </row>
    <row xmlns:x14ac="http://schemas.microsoft.com/office/spreadsheetml/2009/9/ac" r="193" ht="15.75" x14ac:dyDescent="0.25">
      <c r="A193" s="186" t="s">
        <v>159</v>
      </c>
      <c r="B193" s="10">
        <v>2024</v>
      </c>
      <c r="C193" s="186" t="s">
        <v>18</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159</v>
      </c>
      <c r="B194" s="10">
        <v>2025</v>
      </c>
      <c r="C194" s="186" t="s">
        <v>18</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159</v>
      </c>
      <c r="B195" s="10">
        <v>2026</v>
      </c>
      <c r="C195" s="186" t="s">
        <v>18</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159</v>
      </c>
      <c r="B196" s="10">
        <v>2027</v>
      </c>
      <c r="C196" s="186" t="s">
        <v>18</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159</v>
      </c>
      <c r="B197" s="10">
        <v>2028</v>
      </c>
      <c r="C197" s="186" t="s">
        <v>18</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159</v>
      </c>
      <c r="B198" s="10">
        <v>2029</v>
      </c>
      <c r="C198" s="186" t="s">
        <v>18</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159</v>
      </c>
      <c r="B199" s="10">
        <v>2030</v>
      </c>
      <c r="C199" s="186" t="s">
        <v>18</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BD8BF-3BEB-4984-94C5-D29EB960C70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8" customWidth="true"/>
    <col min="2" max="2" width="6.5" style="219" customWidth="true"/>
    <col min="3" max="3" width="14.125" style="220" customWidth="true"/>
    <col min="4" max="4" width="9.75" style="198" customWidth="true"/>
    <col min="5" max="5" width="8" style="221" customWidth="true"/>
    <col min="6" max="6" width="8" style="222" customWidth="true"/>
    <col min="7" max="7" width="8" style="223" customWidth="true"/>
    <col min="8" max="8" width="8" style="224" customWidth="true"/>
    <col min="9" max="9" width="8" style="217" customWidth="true"/>
    <col min="10" max="10" width="8" style="225" customWidth="true"/>
    <col min="11" max="11" width="8" style="226" customWidth="true"/>
    <col min="12" max="12" width="8" style="222" customWidth="true"/>
    <col min="13" max="13" width="8" style="227" customWidth="true"/>
    <col min="14" max="14" width="8" style="228" customWidth="true"/>
    <col min="15" max="19" width="8" style="198" customWidth="true"/>
    <col min="20" max="16384" width="9" style="198"/>
  </cols>
  <sheetData>
    <row xmlns:x14ac="http://schemas.microsoft.com/office/spreadsheetml/2009/9/ac" r="1" ht="20.25" customHeight="true" x14ac:dyDescent="0.2">
      <c r="A1" s="563" t="s">
        <v>264</v>
      </c>
      <c r="B1" s="564"/>
      <c r="C1" s="564"/>
      <c r="D1" s="564"/>
      <c r="E1" s="565" t="s">
        <v>52</v>
      </c>
      <c r="F1" s="566"/>
      <c r="G1" s="566"/>
      <c r="H1" s="566"/>
      <c r="I1" s="567"/>
      <c r="J1" s="568" t="s">
        <v>10</v>
      </c>
      <c r="K1" s="568"/>
      <c r="L1" s="568"/>
      <c r="M1" s="568"/>
      <c r="N1" s="568"/>
      <c r="O1" s="569" t="s">
        <v>11</v>
      </c>
      <c r="P1" s="570"/>
      <c r="Q1" s="570"/>
      <c r="R1" s="570"/>
      <c r="S1" s="571"/>
    </row>
    <row xmlns:x14ac="http://schemas.microsoft.com/office/spreadsheetml/2009/9/ac" r="2" x14ac:dyDescent="0.2">
      <c r="A2" s="564"/>
      <c r="B2" s="564"/>
      <c r="C2" s="564"/>
      <c r="D2" s="564"/>
      <c r="E2" s="199"/>
      <c r="F2" s="200"/>
      <c r="G2" s="229"/>
      <c r="H2" s="201"/>
      <c r="I2" s="230"/>
      <c r="J2" s="202"/>
      <c r="K2" s="200"/>
      <c r="L2" s="231"/>
      <c r="M2" s="201"/>
      <c r="N2" s="232"/>
      <c r="O2" s="199"/>
      <c r="P2" s="200"/>
      <c r="Q2" s="203"/>
      <c r="R2" s="201"/>
      <c r="S2" s="230"/>
    </row>
    <row xmlns:x14ac="http://schemas.microsoft.com/office/spreadsheetml/2009/9/ac" r="3" ht="134.25" customHeight="true" x14ac:dyDescent="0.2">
      <c r="A3" s="204" t="s">
        <v>9</v>
      </c>
      <c r="B3" s="205" t="s">
        <v>4</v>
      </c>
      <c r="C3" s="206" t="s">
        <v>8</v>
      </c>
      <c r="D3" s="207" t="s">
        <v>182</v>
      </c>
      <c r="E3" s="208" t="s">
        <v>25</v>
      </c>
      <c r="F3" s="209" t="s">
        <v>19</v>
      </c>
      <c r="G3" s="233" t="s">
        <v>167</v>
      </c>
      <c r="H3" s="210" t="s">
        <v>176</v>
      </c>
      <c r="I3" s="234" t="s">
        <v>36</v>
      </c>
      <c r="J3" s="211" t="s">
        <v>25</v>
      </c>
      <c r="K3" s="212" t="s">
        <v>19</v>
      </c>
      <c r="L3" s="235" t="s">
        <v>168</v>
      </c>
      <c r="M3" s="210" t="s">
        <v>176</v>
      </c>
      <c r="N3" s="236" t="s">
        <v>36</v>
      </c>
      <c r="O3" s="208" t="s">
        <v>25</v>
      </c>
      <c r="P3" s="209" t="s">
        <v>141</v>
      </c>
      <c r="Q3" s="213" t="s">
        <v>169</v>
      </c>
      <c r="R3" s="210" t="s">
        <v>176</v>
      </c>
      <c r="S3" s="234" t="s">
        <v>36</v>
      </c>
    </row>
    <row xmlns:x14ac="http://schemas.microsoft.com/office/spreadsheetml/2009/9/ac" r="4" x14ac:dyDescent="0.2">
      <c r="A4" s="335" t="str">
        <f>IF(ISBLANK(Regressions!A14), " ", Regressions!A14)</f>
        <v>Benin</v>
      </c>
      <c r="B4" s="336">
        <f>IF(ISBLANK(Regressions!B14), " ", Regressions!B14)</f>
        <v>2000</v>
      </c>
      <c r="C4" s="214" t="str">
        <f>IF(ISBLANK(Regressions!C14), " ", Regressions!C14)</f>
        <v>National</v>
      </c>
      <c r="D4" s="337">
        <f>IF(ISBLANK(Regressions!D14), " ", Regressions!D14)</f>
        <v>2715906</v>
      </c>
      <c r="E4" s="215" t="e">
        <f>IF(ISNUMBER(Regressions!E14),ROUND(Regressions!E14, 1), NA())</f>
        <v>#N/A</v>
      </c>
      <c r="F4" s="338" t="e">
        <f>IF(ISNUMBER(Regressions!F14),ROUND(Regressions!F14, 1), NA())</f>
        <v>#N/A</v>
      </c>
      <c r="G4" s="237" t="e">
        <f>IF(ISNUMBER(Regressions!G14),ROUND(Regressions!G14, 1), NA())</f>
        <v>#N/A</v>
      </c>
      <c r="H4" s="339" t="e">
        <f>IF(ISNUMBER(Regressions!H14),ROUND(Regressions!H14, 1), NA())</f>
        <v>#N/A</v>
      </c>
      <c r="I4" s="238" t="e">
        <f>IF(ISNUMBER(Regressions!I14),ROUND(Regressions!I14, 1), NA())</f>
        <v>#N/A</v>
      </c>
      <c r="J4" s="340" t="e">
        <f>IF(ISNUMBER(Regressions!K14),ROUND(Regressions!K14, 1), NA())</f>
        <v>#N/A</v>
      </c>
      <c r="K4" s="338" t="e">
        <f>IF(ISNUMBER(Regressions!L14),ROUND(Regressions!L14, 1), NA())</f>
        <v>#N/A</v>
      </c>
      <c r="L4" s="239" t="e">
        <f>IF(ISNUMBER(Regressions!M14),ROUND(Regressions!M14, 1), NA())</f>
        <v>#N/A</v>
      </c>
      <c r="M4" s="339" t="e">
        <f>IF(ISNUMBER(Regressions!N14),ROUND(Regressions!N14, 1), NA())</f>
        <v>#N/A</v>
      </c>
      <c r="N4" s="238" t="e">
        <f>IF(ISNUMBER(Regressions!O14),ROUND(Regressions!O14, 1), NA())</f>
        <v>#N/A</v>
      </c>
      <c r="O4" s="340" t="e">
        <f>IF(ISNUMBER(Regressions!Q14),ROUND(Regressions!Q14, 1), NA())</f>
        <v>#N/A</v>
      </c>
      <c r="P4" s="338" t="e">
        <f>IF(ISNUMBER(Regressions!R14),ROUND(Regressions!R14, 1), NA())</f>
        <v>#N/A</v>
      </c>
      <c r="Q4" s="216" t="e">
        <f>IF(ISNUMBER(Regressions!S14),ROUND(Regressions!S14, 1), NA())</f>
        <v>#N/A</v>
      </c>
      <c r="R4" s="339" t="e">
        <f>IF(ISNUMBER(Regressions!T14),ROUND(Regressions!T14, 1), NA())</f>
        <v>#N/A</v>
      </c>
      <c r="S4" s="238" t="e">
        <f>IF(ISNUMBER(Regressions!U14),ROUND(Regressions!U14, 1), NA())</f>
        <v>#N/A</v>
      </c>
    </row>
    <row xmlns:x14ac="http://schemas.microsoft.com/office/spreadsheetml/2009/9/ac" r="5" x14ac:dyDescent="0.2">
      <c r="A5" s="335" t="str">
        <f>IF(ISBLANK(Regressions!A15), " ", Regressions!A15)</f>
        <v>Benin</v>
      </c>
      <c r="B5" s="336">
        <f>IF(ISBLANK(Regressions!B15), " ", Regressions!B15)</f>
        <v>2001</v>
      </c>
      <c r="C5" s="341" t="str">
        <f>IF(ISBLANK(Regressions!C15), " ", Regressions!C15)</f>
        <v>National</v>
      </c>
      <c r="D5" s="337">
        <f>IF(ISBLANK(Regressions!D15), " ", Regressions!D15)</f>
        <v>2797603</v>
      </c>
      <c r="E5" s="215" t="e">
        <f>IF(ISNUMBER(Regressions!E15),ROUND(Regressions!E15, 1), NA())</f>
        <v>#N/A</v>
      </c>
      <c r="F5" s="338" t="e">
        <f>IF(ISNUMBER(Regressions!F15),ROUND(Regressions!F15, 1), NA())</f>
        <v>#N/A</v>
      </c>
      <c r="G5" s="237" t="e">
        <f>IF(ISNUMBER(Regressions!G15),ROUND(Regressions!G15, 1), NA())</f>
        <v>#N/A</v>
      </c>
      <c r="H5" s="339" t="e">
        <f>IF(ISNUMBER(Regressions!H15),ROUND(Regressions!H15, 1), NA())</f>
        <v>#N/A</v>
      </c>
      <c r="I5" s="238" t="e">
        <f>IF(ISNUMBER(Regressions!I15),ROUND(Regressions!I15, 1), NA())</f>
        <v>#N/A</v>
      </c>
      <c r="J5" s="340" t="e">
        <f>IF(ISNUMBER(Regressions!K15),ROUND(Regressions!K15, 1), NA())</f>
        <v>#N/A</v>
      </c>
      <c r="K5" s="338" t="e">
        <f>IF(ISNUMBER(Regressions!L15),ROUND(Regressions!L15, 1), NA())</f>
        <v>#N/A</v>
      </c>
      <c r="L5" s="239" t="e">
        <f>IF(ISNUMBER(Regressions!M15),ROUND(Regressions!M15, 1), NA())</f>
        <v>#N/A</v>
      </c>
      <c r="M5" s="339" t="e">
        <f>IF(ISNUMBER(Regressions!N15),ROUND(Regressions!N15, 1), NA())</f>
        <v>#N/A</v>
      </c>
      <c r="N5" s="238" t="e">
        <f>IF(ISNUMBER(Regressions!O15),ROUND(Regressions!O15, 1), NA())</f>
        <v>#N/A</v>
      </c>
      <c r="O5" s="340" t="e">
        <f>IF(ISNUMBER(Regressions!Q15),ROUND(Regressions!Q15, 1), NA())</f>
        <v>#N/A</v>
      </c>
      <c r="P5" s="338" t="e">
        <f>IF(ISNUMBER(Regressions!R15),ROUND(Regressions!R15, 1), NA())</f>
        <v>#N/A</v>
      </c>
      <c r="Q5" s="216" t="e">
        <f>IF(ISNUMBER(Regressions!S15),ROUND(Regressions!S15, 1), NA())</f>
        <v>#N/A</v>
      </c>
      <c r="R5" s="339" t="e">
        <f>IF(ISNUMBER(Regressions!T15),ROUND(Regressions!T15, 1), NA())</f>
        <v>#N/A</v>
      </c>
      <c r="S5" s="238" t="e">
        <f>IF(ISNUMBER(Regressions!U15),ROUND(Regressions!U15, 1), NA())</f>
        <v>#N/A</v>
      </c>
      <c r="T5" s="217"/>
      <c r="U5" s="217"/>
      <c r="V5" s="217"/>
      <c r="W5" s="217"/>
      <c r="X5" s="217"/>
      <c r="Y5" s="217"/>
      <c r="Z5" s="217"/>
      <c r="AA5" s="217"/>
    </row>
    <row xmlns:x14ac="http://schemas.microsoft.com/office/spreadsheetml/2009/9/ac" r="6" x14ac:dyDescent="0.2">
      <c r="A6" s="335" t="str">
        <f>IF(ISBLANK(Regressions!A16), " ", Regressions!A16)</f>
        <v>Benin</v>
      </c>
      <c r="B6" s="336">
        <f>IF(ISBLANK(Regressions!B16), " ", Regressions!B16)</f>
        <v>2002</v>
      </c>
      <c r="C6" s="341" t="str">
        <f>IF(ISBLANK(Regressions!C16), " ", Regressions!C16)</f>
        <v>National</v>
      </c>
      <c r="D6" s="337">
        <f>IF(ISBLANK(Regressions!D16), " ", Regressions!D16)</f>
        <v>2879542</v>
      </c>
      <c r="E6" s="215" t="e">
        <f>IF(ISNUMBER(Regressions!E16),ROUND(Regressions!E16, 1), NA())</f>
        <v>#N/A</v>
      </c>
      <c r="F6" s="338" t="e">
        <f>IF(ISNUMBER(Regressions!F16),ROUND(Regressions!F16, 1), NA())</f>
        <v>#N/A</v>
      </c>
      <c r="G6" s="237" t="e">
        <f>IF(ISNUMBER(Regressions!G16),ROUND(Regressions!G16, 1), NA())</f>
        <v>#N/A</v>
      </c>
      <c r="H6" s="339" t="e">
        <f>IF(ISNUMBER(Regressions!H16),ROUND(Regressions!H16, 1), NA())</f>
        <v>#N/A</v>
      </c>
      <c r="I6" s="238" t="e">
        <f>IF(ISNUMBER(Regressions!I16),ROUND(Regressions!I16, 1), NA())</f>
        <v>#N/A</v>
      </c>
      <c r="J6" s="340" t="e">
        <f>IF(ISNUMBER(Regressions!K16),ROUND(Regressions!K16, 1), NA())</f>
        <v>#N/A</v>
      </c>
      <c r="K6" s="338" t="e">
        <f>IF(ISNUMBER(Regressions!L16),ROUND(Regressions!L16, 1), NA())</f>
        <v>#N/A</v>
      </c>
      <c r="L6" s="239" t="e">
        <f>IF(ISNUMBER(Regressions!M16),ROUND(Regressions!M16, 1), NA())</f>
        <v>#N/A</v>
      </c>
      <c r="M6" s="339" t="e">
        <f>IF(ISNUMBER(Regressions!N16),ROUND(Regressions!N16, 1), NA())</f>
        <v>#N/A</v>
      </c>
      <c r="N6" s="238" t="e">
        <f>IF(ISNUMBER(Regressions!O16),ROUND(Regressions!O16, 1), NA())</f>
        <v>#N/A</v>
      </c>
      <c r="O6" s="340" t="e">
        <f>IF(ISNUMBER(Regressions!Q16),ROUND(Regressions!Q16, 1), NA())</f>
        <v>#N/A</v>
      </c>
      <c r="P6" s="338" t="e">
        <f>IF(ISNUMBER(Regressions!R16),ROUND(Regressions!R16, 1), NA())</f>
        <v>#N/A</v>
      </c>
      <c r="Q6" s="216" t="e">
        <f>IF(ISNUMBER(Regressions!S16),ROUND(Regressions!S16, 1), NA())</f>
        <v>#N/A</v>
      </c>
      <c r="R6" s="339" t="e">
        <f>IF(ISNUMBER(Regressions!T16),ROUND(Regressions!T16, 1), NA())</f>
        <v>#N/A</v>
      </c>
      <c r="S6" s="238" t="e">
        <f>IF(ISNUMBER(Regressions!U16),ROUND(Regressions!U16, 1), NA())</f>
        <v>#N/A</v>
      </c>
      <c r="T6" s="217"/>
      <c r="U6" s="217"/>
      <c r="V6" s="217"/>
      <c r="W6" s="217"/>
      <c r="X6" s="217"/>
      <c r="Y6" s="217"/>
      <c r="Z6" s="217"/>
      <c r="AA6" s="217"/>
    </row>
    <row xmlns:x14ac="http://schemas.microsoft.com/office/spreadsheetml/2009/9/ac" r="7" x14ac:dyDescent="0.2">
      <c r="A7" s="335" t="str">
        <f>IF(ISBLANK(Regressions!A17), " ", Regressions!A17)</f>
        <v>Benin</v>
      </c>
      <c r="B7" s="336">
        <f>IF(ISBLANK(Regressions!B17), " ", Regressions!B17)</f>
        <v>2003</v>
      </c>
      <c r="C7" s="341" t="str">
        <f>IF(ISBLANK(Regressions!C17), " ", Regressions!C17)</f>
        <v>National</v>
      </c>
      <c r="D7" s="337">
        <f>IF(ISBLANK(Regressions!D17), " ", Regressions!D17)</f>
        <v>2962298</v>
      </c>
      <c r="E7" s="215" t="e">
        <f>IF(ISNUMBER(Regressions!E17),ROUND(Regressions!E17, 1), NA())</f>
        <v>#N/A</v>
      </c>
      <c r="F7" s="338" t="e">
        <f>IF(ISNUMBER(Regressions!F17),ROUND(Regressions!F17, 1), NA())</f>
        <v>#N/A</v>
      </c>
      <c r="G7" s="237" t="e">
        <f>IF(ISNUMBER(Regressions!G17),ROUND(Regressions!G17, 1), NA())</f>
        <v>#N/A</v>
      </c>
      <c r="H7" s="339" t="e">
        <f>IF(ISNUMBER(Regressions!H17),ROUND(Regressions!H17, 1), NA())</f>
        <v>#N/A</v>
      </c>
      <c r="I7" s="238" t="e">
        <f>IF(ISNUMBER(Regressions!I17),ROUND(Regressions!I17, 1), NA())</f>
        <v>#N/A</v>
      </c>
      <c r="J7" s="340" t="e">
        <f>IF(ISNUMBER(Regressions!K17),ROUND(Regressions!K17, 1), NA())</f>
        <v>#N/A</v>
      </c>
      <c r="K7" s="338" t="e">
        <f>IF(ISNUMBER(Regressions!L17),ROUND(Regressions!L17, 1), NA())</f>
        <v>#N/A</v>
      </c>
      <c r="L7" s="239" t="e">
        <f>IF(ISNUMBER(Regressions!M17),ROUND(Regressions!M17, 1), NA())</f>
        <v>#N/A</v>
      </c>
      <c r="M7" s="339" t="e">
        <f>IF(ISNUMBER(Regressions!N17),ROUND(Regressions!N17, 1), NA())</f>
        <v>#N/A</v>
      </c>
      <c r="N7" s="238" t="e">
        <f>IF(ISNUMBER(Regressions!O17),ROUND(Regressions!O17, 1), NA())</f>
        <v>#N/A</v>
      </c>
      <c r="O7" s="340" t="e">
        <f>IF(ISNUMBER(Regressions!Q17),ROUND(Regressions!Q17, 1), NA())</f>
        <v>#N/A</v>
      </c>
      <c r="P7" s="338" t="e">
        <f>IF(ISNUMBER(Regressions!R17),ROUND(Regressions!R17, 1), NA())</f>
        <v>#N/A</v>
      </c>
      <c r="Q7" s="216" t="e">
        <f>IF(ISNUMBER(Regressions!S17),ROUND(Regressions!S17, 1), NA())</f>
        <v>#N/A</v>
      </c>
      <c r="R7" s="339" t="e">
        <f>IF(ISNUMBER(Regressions!T17),ROUND(Regressions!T17, 1), NA())</f>
        <v>#N/A</v>
      </c>
      <c r="S7" s="238" t="e">
        <f>IF(ISNUMBER(Regressions!U17),ROUND(Regressions!U17, 1), NA())</f>
        <v>#N/A</v>
      </c>
      <c r="T7" s="217"/>
      <c r="U7" s="217"/>
      <c r="V7" s="217"/>
      <c r="W7" s="217"/>
      <c r="X7" s="217"/>
      <c r="Y7" s="217"/>
      <c r="Z7" s="217"/>
      <c r="AA7" s="217"/>
    </row>
    <row xmlns:x14ac="http://schemas.microsoft.com/office/spreadsheetml/2009/9/ac" r="8" x14ac:dyDescent="0.2">
      <c r="A8" s="335" t="str">
        <f>IF(ISBLANK(Regressions!A18), " ", Regressions!A18)</f>
        <v>Benin</v>
      </c>
      <c r="B8" s="336">
        <f>IF(ISBLANK(Regressions!B18), " ", Regressions!B18)</f>
        <v>2004</v>
      </c>
      <c r="C8" s="341" t="str">
        <f>IF(ISBLANK(Regressions!C18), " ", Regressions!C18)</f>
        <v>National</v>
      </c>
      <c r="D8" s="337">
        <f>IF(ISBLANK(Regressions!D18), " ", Regressions!D18)</f>
        <v>3045988</v>
      </c>
      <c r="E8" s="215" t="e">
        <f>IF(ISNUMBER(Regressions!E18),ROUND(Regressions!E18, 1), NA())</f>
        <v>#N/A</v>
      </c>
      <c r="F8" s="338">
        <f>IF(ISNUMBER(Regressions!F18),ROUND(Regressions!F18, 1), NA())</f>
        <v>19.5</v>
      </c>
      <c r="G8" s="237" t="e">
        <f>IF(ISNUMBER(Regressions!G18),ROUND(Regressions!G18, 1), NA())</f>
        <v>#N/A</v>
      </c>
      <c r="H8" s="339" t="e">
        <f>IF(ISNUMBER(Regressions!H18),ROUND(Regressions!H18, 1), NA())</f>
        <v>#N/A</v>
      </c>
      <c r="I8" s="238">
        <f>IF(ISNUMBER(Regressions!I18),ROUND(Regressions!I18, 1), NA())</f>
        <v>80.5</v>
      </c>
      <c r="J8" s="340" t="e">
        <f>IF(ISNUMBER(Regressions!K18),ROUND(Regressions!K18, 1), NA())</f>
        <v>#N/A</v>
      </c>
      <c r="K8" s="338" t="e">
        <f>IF(ISNUMBER(Regressions!L18),ROUND(Regressions!L18, 1), NA())</f>
        <v>#N/A</v>
      </c>
      <c r="L8" s="239" t="e">
        <f>IF(ISNUMBER(Regressions!M18),ROUND(Regressions!M18, 1), NA())</f>
        <v>#N/A</v>
      </c>
      <c r="M8" s="339" t="e">
        <f>IF(ISNUMBER(Regressions!N18),ROUND(Regressions!N18, 1), NA())</f>
        <v>#N/A</v>
      </c>
      <c r="N8" s="238" t="e">
        <f>IF(ISNUMBER(Regressions!O18),ROUND(Regressions!O18, 1), NA())</f>
        <v>#N/A</v>
      </c>
      <c r="O8" s="340" t="e">
        <f>IF(ISNUMBER(Regressions!Q18),ROUND(Regressions!Q18, 1), NA())</f>
        <v>#N/A</v>
      </c>
      <c r="P8" s="338" t="e">
        <f>IF(ISNUMBER(Regressions!R18),ROUND(Regressions!R18, 1), NA())</f>
        <v>#N/A</v>
      </c>
      <c r="Q8" s="216" t="e">
        <f>IF(ISNUMBER(Regressions!S18),ROUND(Regressions!S18, 1), NA())</f>
        <v>#N/A</v>
      </c>
      <c r="R8" s="339" t="e">
        <f>IF(ISNUMBER(Regressions!T18),ROUND(Regressions!T18, 1), NA())</f>
        <v>#N/A</v>
      </c>
      <c r="S8" s="238" t="e">
        <f>IF(ISNUMBER(Regressions!U18),ROUND(Regressions!U18, 1), NA())</f>
        <v>#N/A</v>
      </c>
      <c r="T8" s="217"/>
      <c r="U8" s="217"/>
      <c r="V8" s="217"/>
      <c r="W8" s="217"/>
      <c r="X8" s="217"/>
      <c r="Y8" s="217"/>
      <c r="Z8" s="217"/>
      <c r="AA8" s="217"/>
    </row>
    <row xmlns:x14ac="http://schemas.microsoft.com/office/spreadsheetml/2009/9/ac" r="9" x14ac:dyDescent="0.2">
      <c r="A9" s="335" t="str">
        <f>IF(ISBLANK(Regressions!A19), " ", Regressions!A19)</f>
        <v>Benin</v>
      </c>
      <c r="B9" s="336">
        <f>IF(ISBLANK(Regressions!B19), " ", Regressions!B19)</f>
        <v>2005</v>
      </c>
      <c r="C9" s="341" t="str">
        <f>IF(ISBLANK(Regressions!C19), " ", Regressions!C19)</f>
        <v>National</v>
      </c>
      <c r="D9" s="337">
        <f>IF(ISBLANK(Regressions!D19), " ", Regressions!D19)</f>
        <v>3129654</v>
      </c>
      <c r="E9" s="215" t="e">
        <f>IF(ISNUMBER(Regressions!E19),ROUND(Regressions!E19, 1), NA())</f>
        <v>#N/A</v>
      </c>
      <c r="F9" s="338">
        <f>IF(ISNUMBER(Regressions!F19),ROUND(Regressions!F19, 1), NA())</f>
        <v>19.5</v>
      </c>
      <c r="G9" s="237" t="e">
        <f>IF(ISNUMBER(Regressions!G19),ROUND(Regressions!G19, 1), NA())</f>
        <v>#N/A</v>
      </c>
      <c r="H9" s="339" t="e">
        <f>IF(ISNUMBER(Regressions!H19),ROUND(Regressions!H19, 1), NA())</f>
        <v>#N/A</v>
      </c>
      <c r="I9" s="238">
        <f>IF(ISNUMBER(Regressions!I19),ROUND(Regressions!I19, 1), NA())</f>
        <v>80.5</v>
      </c>
      <c r="J9" s="340" t="e">
        <f>IF(ISNUMBER(Regressions!K19),ROUND(Regressions!K19, 1), NA())</f>
        <v>#N/A</v>
      </c>
      <c r="K9" s="338" t="e">
        <f>IF(ISNUMBER(Regressions!L19),ROUND(Regressions!L19, 1), NA())</f>
        <v>#N/A</v>
      </c>
      <c r="L9" s="239" t="e">
        <f>IF(ISNUMBER(Regressions!M19),ROUND(Regressions!M19, 1), NA())</f>
        <v>#N/A</v>
      </c>
      <c r="M9" s="339" t="e">
        <f>IF(ISNUMBER(Regressions!N19),ROUND(Regressions!N19, 1), NA())</f>
        <v>#N/A</v>
      </c>
      <c r="N9" s="238" t="e">
        <f>IF(ISNUMBER(Regressions!O19),ROUND(Regressions!O19, 1), NA())</f>
        <v>#N/A</v>
      </c>
      <c r="O9" s="340" t="e">
        <f>IF(ISNUMBER(Regressions!Q19),ROUND(Regressions!Q19, 1), NA())</f>
        <v>#N/A</v>
      </c>
      <c r="P9" s="338" t="e">
        <f>IF(ISNUMBER(Regressions!R19),ROUND(Regressions!R19, 1), NA())</f>
        <v>#N/A</v>
      </c>
      <c r="Q9" s="216" t="e">
        <f>IF(ISNUMBER(Regressions!S19),ROUND(Regressions!S19, 1), NA())</f>
        <v>#N/A</v>
      </c>
      <c r="R9" s="339" t="e">
        <f>IF(ISNUMBER(Regressions!T19),ROUND(Regressions!T19, 1), NA())</f>
        <v>#N/A</v>
      </c>
      <c r="S9" s="238" t="e">
        <f>IF(ISNUMBER(Regressions!U19),ROUND(Regressions!U19, 1), NA())</f>
        <v>#N/A</v>
      </c>
    </row>
    <row xmlns:x14ac="http://schemas.microsoft.com/office/spreadsheetml/2009/9/ac" r="10" x14ac:dyDescent="0.2">
      <c r="A10" s="335" t="str">
        <f>IF(ISBLANK(Regressions!A20), " ", Regressions!A20)</f>
        <v>Benin</v>
      </c>
      <c r="B10" s="336">
        <f>IF(ISBLANK(Regressions!B20), " ", Regressions!B20)</f>
        <v>2006</v>
      </c>
      <c r="C10" s="341" t="str">
        <f>IF(ISBLANK(Regressions!C20), " ", Regressions!C20)</f>
        <v>National</v>
      </c>
      <c r="D10" s="337">
        <f>IF(ISBLANK(Regressions!D20), " ", Regressions!D20)</f>
        <v>3218933</v>
      </c>
      <c r="E10" s="215" t="e">
        <f>IF(ISNUMBER(Regressions!E20),ROUND(Regressions!E20, 1), NA())</f>
        <v>#N/A</v>
      </c>
      <c r="F10" s="338">
        <f>IF(ISNUMBER(Regressions!F20),ROUND(Regressions!F20, 1), NA())</f>
        <v>19.5</v>
      </c>
      <c r="G10" s="237" t="e">
        <f>IF(ISNUMBER(Regressions!G20),ROUND(Regressions!G20, 1), NA())</f>
        <v>#N/A</v>
      </c>
      <c r="H10" s="339" t="e">
        <f>IF(ISNUMBER(Regressions!H20),ROUND(Regressions!H20, 1), NA())</f>
        <v>#N/A</v>
      </c>
      <c r="I10" s="238">
        <f>IF(ISNUMBER(Regressions!I20),ROUND(Regressions!I20, 1), NA())</f>
        <v>80.5</v>
      </c>
      <c r="J10" s="340" t="e">
        <f>IF(ISNUMBER(Regressions!K20),ROUND(Regressions!K20, 1), NA())</f>
        <v>#N/A</v>
      </c>
      <c r="K10" s="338" t="e">
        <f>IF(ISNUMBER(Regressions!L20),ROUND(Regressions!L20, 1), NA())</f>
        <v>#N/A</v>
      </c>
      <c r="L10" s="239" t="e">
        <f>IF(ISNUMBER(Regressions!M20),ROUND(Regressions!M20, 1), NA())</f>
        <v>#N/A</v>
      </c>
      <c r="M10" s="339" t="e">
        <f>IF(ISNUMBER(Regressions!N20),ROUND(Regressions!N20, 1), NA())</f>
        <v>#N/A</v>
      </c>
      <c r="N10" s="238" t="e">
        <f>IF(ISNUMBER(Regressions!O20),ROUND(Regressions!O20, 1), NA())</f>
        <v>#N/A</v>
      </c>
      <c r="O10" s="340" t="e">
        <f>IF(ISNUMBER(Regressions!Q20),ROUND(Regressions!Q20, 1), NA())</f>
        <v>#N/A</v>
      </c>
      <c r="P10" s="338" t="e">
        <f>IF(ISNUMBER(Regressions!R20),ROUND(Regressions!R20, 1), NA())</f>
        <v>#N/A</v>
      </c>
      <c r="Q10" s="216" t="e">
        <f>IF(ISNUMBER(Regressions!S20),ROUND(Regressions!S20, 1), NA())</f>
        <v>#N/A</v>
      </c>
      <c r="R10" s="339" t="e">
        <f>IF(ISNUMBER(Regressions!T20),ROUND(Regressions!T20, 1), NA())</f>
        <v>#N/A</v>
      </c>
      <c r="S10" s="238" t="e">
        <f>IF(ISNUMBER(Regressions!U20),ROUND(Regressions!U20, 1), NA())</f>
        <v>#N/A</v>
      </c>
    </row>
    <row xmlns:x14ac="http://schemas.microsoft.com/office/spreadsheetml/2009/9/ac" r="11" x14ac:dyDescent="0.2">
      <c r="A11" s="335" t="str">
        <f>IF(ISBLANK(Regressions!A21), " ", Regressions!A21)</f>
        <v>Benin</v>
      </c>
      <c r="B11" s="336">
        <f>IF(ISBLANK(Regressions!B21), " ", Regressions!B21)</f>
        <v>2007</v>
      </c>
      <c r="C11" s="341" t="str">
        <f>IF(ISBLANK(Regressions!C21), " ", Regressions!C21)</f>
        <v>National</v>
      </c>
      <c r="D11" s="337">
        <f>IF(ISBLANK(Regressions!D21), " ", Regressions!D21)</f>
        <v>3303879</v>
      </c>
      <c r="E11" s="215" t="e">
        <f>IF(ISNUMBER(Regressions!E21),ROUND(Regressions!E21, 1), NA())</f>
        <v>#N/A</v>
      </c>
      <c r="F11" s="338">
        <f>IF(ISNUMBER(Regressions!F21),ROUND(Regressions!F21, 1), NA())</f>
        <v>19.5</v>
      </c>
      <c r="G11" s="237" t="e">
        <f>IF(ISNUMBER(Regressions!G21),ROUND(Regressions!G21, 1), NA())</f>
        <v>#N/A</v>
      </c>
      <c r="H11" s="339" t="e">
        <f>IF(ISNUMBER(Regressions!H21),ROUND(Regressions!H21, 1), NA())</f>
        <v>#N/A</v>
      </c>
      <c r="I11" s="238">
        <f>IF(ISNUMBER(Regressions!I21),ROUND(Regressions!I21, 1), NA())</f>
        <v>80.5</v>
      </c>
      <c r="J11" s="340">
        <f>IF(ISNUMBER(Regressions!K21),ROUND(Regressions!K21, 1), NA())</f>
        <v>72.099999999999994</v>
      </c>
      <c r="K11" s="338" t="e">
        <f>IF(ISNUMBER(Regressions!L21),ROUND(Regressions!L21, 1), NA())</f>
        <v>#N/A</v>
      </c>
      <c r="L11" s="239" t="e">
        <f>IF(ISNUMBER(Regressions!M21),ROUND(Regressions!M21, 1), NA())</f>
        <v>#N/A</v>
      </c>
      <c r="M11" s="339" t="e">
        <f>IF(ISNUMBER(Regressions!N21),ROUND(Regressions!N21, 1), NA())</f>
        <v>#N/A</v>
      </c>
      <c r="N11" s="238">
        <f>IF(ISNUMBER(Regressions!O21),ROUND(Regressions!O21, 1), NA())</f>
        <v>27.9</v>
      </c>
      <c r="O11" s="340" t="e">
        <f>IF(ISNUMBER(Regressions!Q21),ROUND(Regressions!Q21, 1), NA())</f>
        <v>#N/A</v>
      </c>
      <c r="P11" s="338" t="e">
        <f>IF(ISNUMBER(Regressions!R21),ROUND(Regressions!R21, 1), NA())</f>
        <v>#N/A</v>
      </c>
      <c r="Q11" s="216" t="e">
        <f>IF(ISNUMBER(Regressions!S21),ROUND(Regressions!S21, 1), NA())</f>
        <v>#N/A</v>
      </c>
      <c r="R11" s="339" t="e">
        <f>IF(ISNUMBER(Regressions!T21),ROUND(Regressions!T21, 1), NA())</f>
        <v>#N/A</v>
      </c>
      <c r="S11" s="238" t="e">
        <f>IF(ISNUMBER(Regressions!U21),ROUND(Regressions!U21, 1), NA())</f>
        <v>#N/A</v>
      </c>
    </row>
    <row xmlns:x14ac="http://schemas.microsoft.com/office/spreadsheetml/2009/9/ac" r="12" x14ac:dyDescent="0.2">
      <c r="A12" s="335" t="str">
        <f>IF(ISBLANK(Regressions!A22), " ", Regressions!A22)</f>
        <v>Benin</v>
      </c>
      <c r="B12" s="336">
        <f>IF(ISBLANK(Regressions!B22), " ", Regressions!B22)</f>
        <v>2008</v>
      </c>
      <c r="C12" s="341" t="str">
        <f>IF(ISBLANK(Regressions!C22), " ", Regressions!C22)</f>
        <v>National</v>
      </c>
      <c r="D12" s="337">
        <f>IF(ISBLANK(Regressions!D22), " ", Regressions!D22)</f>
        <v>3396207</v>
      </c>
      <c r="E12" s="215" t="e">
        <f>IF(ISNUMBER(Regressions!E22),ROUND(Regressions!E22, 1), NA())</f>
        <v>#N/A</v>
      </c>
      <c r="F12" s="338">
        <f>IF(ISNUMBER(Regressions!F22),ROUND(Regressions!F22, 1), NA())</f>
        <v>19.5</v>
      </c>
      <c r="G12" s="237" t="e">
        <f>IF(ISNUMBER(Regressions!G22),ROUND(Regressions!G22, 1), NA())</f>
        <v>#N/A</v>
      </c>
      <c r="H12" s="339" t="e">
        <f>IF(ISNUMBER(Regressions!H22),ROUND(Regressions!H22, 1), NA())</f>
        <v>#N/A</v>
      </c>
      <c r="I12" s="238">
        <f>IF(ISNUMBER(Regressions!I22),ROUND(Regressions!I22, 1), NA())</f>
        <v>80.5</v>
      </c>
      <c r="J12" s="340">
        <f>IF(ISNUMBER(Regressions!K22),ROUND(Regressions!K22, 1), NA())</f>
        <v>72.099999999999994</v>
      </c>
      <c r="K12" s="338" t="e">
        <f>IF(ISNUMBER(Regressions!L22),ROUND(Regressions!L22, 1), NA())</f>
        <v>#N/A</v>
      </c>
      <c r="L12" s="239" t="e">
        <f>IF(ISNUMBER(Regressions!M22),ROUND(Regressions!M22, 1), NA())</f>
        <v>#N/A</v>
      </c>
      <c r="M12" s="339" t="e">
        <f>IF(ISNUMBER(Regressions!N22),ROUND(Regressions!N22, 1), NA())</f>
        <v>#N/A</v>
      </c>
      <c r="N12" s="238">
        <f>IF(ISNUMBER(Regressions!O22),ROUND(Regressions!O22, 1), NA())</f>
        <v>27.9</v>
      </c>
      <c r="O12" s="340" t="e">
        <f>IF(ISNUMBER(Regressions!Q22),ROUND(Regressions!Q22, 1), NA())</f>
        <v>#N/A</v>
      </c>
      <c r="P12" s="338" t="e">
        <f>IF(ISNUMBER(Regressions!R22),ROUND(Regressions!R22, 1), NA())</f>
        <v>#N/A</v>
      </c>
      <c r="Q12" s="216" t="e">
        <f>IF(ISNUMBER(Regressions!S22),ROUND(Regressions!S22, 1), NA())</f>
        <v>#N/A</v>
      </c>
      <c r="R12" s="339" t="e">
        <f>IF(ISNUMBER(Regressions!T22),ROUND(Regressions!T22, 1), NA())</f>
        <v>#N/A</v>
      </c>
      <c r="S12" s="238" t="e">
        <f>IF(ISNUMBER(Regressions!U22),ROUND(Regressions!U22, 1), NA())</f>
        <v>#N/A</v>
      </c>
    </row>
    <row xmlns:x14ac="http://schemas.microsoft.com/office/spreadsheetml/2009/9/ac" r="13" x14ac:dyDescent="0.2">
      <c r="A13" s="335" t="str">
        <f>IF(ISBLANK(Regressions!A23), " ", Regressions!A23)</f>
        <v>Benin</v>
      </c>
      <c r="B13" s="336">
        <f>IF(ISBLANK(Regressions!B23), " ", Regressions!B23)</f>
        <v>2009</v>
      </c>
      <c r="C13" s="341" t="str">
        <f>IF(ISBLANK(Regressions!C23), " ", Regressions!C23)</f>
        <v>National</v>
      </c>
      <c r="D13" s="337">
        <f>IF(ISBLANK(Regressions!D23), " ", Regressions!D23)</f>
        <v>3492781</v>
      </c>
      <c r="E13" s="215" t="e">
        <f>IF(ISNUMBER(Regressions!E23),ROUND(Regressions!E23, 1), NA())</f>
        <v>#N/A</v>
      </c>
      <c r="F13" s="338">
        <f>IF(ISNUMBER(Regressions!F23),ROUND(Regressions!F23, 1), NA())</f>
        <v>26.1</v>
      </c>
      <c r="G13" s="237" t="e">
        <f>IF(ISNUMBER(Regressions!G23),ROUND(Regressions!G23, 1), NA())</f>
        <v>#N/A</v>
      </c>
      <c r="H13" s="339" t="e">
        <f>IF(ISNUMBER(Regressions!H23),ROUND(Regressions!H23, 1), NA())</f>
        <v>#N/A</v>
      </c>
      <c r="I13" s="238">
        <f>IF(ISNUMBER(Regressions!I23),ROUND(Regressions!I23, 1), NA())</f>
        <v>73.900000000000006</v>
      </c>
      <c r="J13" s="340">
        <f>IF(ISNUMBER(Regressions!K23),ROUND(Regressions!K23, 1), NA())</f>
        <v>72.099999999999994</v>
      </c>
      <c r="K13" s="338" t="e">
        <f>IF(ISNUMBER(Regressions!L23),ROUND(Regressions!L23, 1), NA())</f>
        <v>#N/A</v>
      </c>
      <c r="L13" s="239" t="e">
        <f>IF(ISNUMBER(Regressions!M23),ROUND(Regressions!M23, 1), NA())</f>
        <v>#N/A</v>
      </c>
      <c r="M13" s="339" t="e">
        <f>IF(ISNUMBER(Regressions!N23),ROUND(Regressions!N23, 1), NA())</f>
        <v>#N/A</v>
      </c>
      <c r="N13" s="238">
        <f>IF(ISNUMBER(Regressions!O23),ROUND(Regressions!O23, 1), NA())</f>
        <v>27.9</v>
      </c>
      <c r="O13" s="340" t="e">
        <f>IF(ISNUMBER(Regressions!Q23),ROUND(Regressions!Q23, 1), NA())</f>
        <v>#N/A</v>
      </c>
      <c r="P13" s="338" t="e">
        <f>IF(ISNUMBER(Regressions!R23),ROUND(Regressions!R23, 1), NA())</f>
        <v>#N/A</v>
      </c>
      <c r="Q13" s="216" t="e">
        <f>IF(ISNUMBER(Regressions!S23),ROUND(Regressions!S23, 1), NA())</f>
        <v>#N/A</v>
      </c>
      <c r="R13" s="339" t="e">
        <f>IF(ISNUMBER(Regressions!T23),ROUND(Regressions!T23, 1), NA())</f>
        <v>#N/A</v>
      </c>
      <c r="S13" s="238" t="e">
        <f>IF(ISNUMBER(Regressions!U23),ROUND(Regressions!U23, 1), NA())</f>
        <v>#N/A</v>
      </c>
    </row>
    <row xmlns:x14ac="http://schemas.microsoft.com/office/spreadsheetml/2009/9/ac" r="14" x14ac:dyDescent="0.2">
      <c r="A14" s="335" t="str">
        <f>IF(ISBLANK(Regressions!A24), " ", Regressions!A24)</f>
        <v>Benin</v>
      </c>
      <c r="B14" s="336">
        <f>IF(ISBLANK(Regressions!B24), " ", Regressions!B24)</f>
        <v>2010</v>
      </c>
      <c r="C14" s="341" t="str">
        <f>IF(ISBLANK(Regressions!C24), " ", Regressions!C24)</f>
        <v>National</v>
      </c>
      <c r="D14" s="337">
        <f>IF(ISBLANK(Regressions!D24), " ", Regressions!D24)</f>
        <v>3590684</v>
      </c>
      <c r="E14" s="215" t="e">
        <f>IF(ISNUMBER(Regressions!E24),ROUND(Regressions!E24, 1), NA())</f>
        <v>#N/A</v>
      </c>
      <c r="F14" s="338">
        <f>IF(ISNUMBER(Regressions!F24),ROUND(Regressions!F24, 1), NA())</f>
        <v>32.799999999999997</v>
      </c>
      <c r="G14" s="237">
        <f>IF(ISNUMBER(Regressions!G24),ROUND(Regressions!G24, 1), NA())</f>
        <v>31.4</v>
      </c>
      <c r="H14" s="339">
        <f>IF(ISNUMBER(Regressions!H24),ROUND(Regressions!H24, 1), NA())</f>
        <v>1.4</v>
      </c>
      <c r="I14" s="238">
        <f>IF(ISNUMBER(Regressions!I24),ROUND(Regressions!I24, 1), NA())</f>
        <v>67.2</v>
      </c>
      <c r="J14" s="340">
        <f>IF(ISNUMBER(Regressions!K24),ROUND(Regressions!K24, 1), NA())</f>
        <v>72.099999999999994</v>
      </c>
      <c r="K14" s="338" t="e">
        <f>IF(ISNUMBER(Regressions!L24),ROUND(Regressions!L24, 1), NA())</f>
        <v>#N/A</v>
      </c>
      <c r="L14" s="239" t="e">
        <f>IF(ISNUMBER(Regressions!M24),ROUND(Regressions!M24, 1), NA())</f>
        <v>#N/A</v>
      </c>
      <c r="M14" s="339" t="e">
        <f>IF(ISNUMBER(Regressions!N24),ROUND(Regressions!N24, 1), NA())</f>
        <v>#N/A</v>
      </c>
      <c r="N14" s="238">
        <f>IF(ISNUMBER(Regressions!O24),ROUND(Regressions!O24, 1), NA())</f>
        <v>27.9</v>
      </c>
      <c r="O14" s="340" t="e">
        <f>IF(ISNUMBER(Regressions!Q24),ROUND(Regressions!Q24, 1), NA())</f>
        <v>#N/A</v>
      </c>
      <c r="P14" s="338" t="e">
        <f>IF(ISNUMBER(Regressions!R24),ROUND(Regressions!R24, 1), NA())</f>
        <v>#N/A</v>
      </c>
      <c r="Q14" s="216" t="e">
        <f>IF(ISNUMBER(Regressions!S24),ROUND(Regressions!S24, 1), NA())</f>
        <v>#N/A</v>
      </c>
      <c r="R14" s="339" t="e">
        <f>IF(ISNUMBER(Regressions!T24),ROUND(Regressions!T24, 1), NA())</f>
        <v>#N/A</v>
      </c>
      <c r="S14" s="238" t="e">
        <f>IF(ISNUMBER(Regressions!U24),ROUND(Regressions!U24, 1), NA())</f>
        <v>#N/A</v>
      </c>
    </row>
    <row xmlns:x14ac="http://schemas.microsoft.com/office/spreadsheetml/2009/9/ac" r="15" x14ac:dyDescent="0.2">
      <c r="A15" s="335" t="str">
        <f>IF(ISBLANK(Regressions!A25), " ", Regressions!A25)</f>
        <v>Benin</v>
      </c>
      <c r="B15" s="336">
        <f>IF(ISBLANK(Regressions!B25), " ", Regressions!B25)</f>
        <v>2011</v>
      </c>
      <c r="C15" s="341" t="str">
        <f>IF(ISBLANK(Regressions!C25), " ", Regressions!C25)</f>
        <v>National</v>
      </c>
      <c r="D15" s="337">
        <f>IF(ISBLANK(Regressions!D25), " ", Regressions!D25)</f>
        <v>3692818</v>
      </c>
      <c r="E15" s="215" t="e">
        <f>IF(ISNUMBER(Regressions!E25),ROUND(Regressions!E25, 1), NA())</f>
        <v>#N/A</v>
      </c>
      <c r="F15" s="338">
        <f>IF(ISNUMBER(Regressions!F25),ROUND(Regressions!F25, 1), NA())</f>
        <v>39.4</v>
      </c>
      <c r="G15" s="237">
        <f>IF(ISNUMBER(Regressions!G25),ROUND(Regressions!G25, 1), NA())</f>
        <v>31.4</v>
      </c>
      <c r="H15" s="339">
        <f>IF(ISNUMBER(Regressions!H25),ROUND(Regressions!H25, 1), NA())</f>
        <v>8</v>
      </c>
      <c r="I15" s="238">
        <f>IF(ISNUMBER(Regressions!I25),ROUND(Regressions!I25, 1), NA())</f>
        <v>60.6</v>
      </c>
      <c r="J15" s="340">
        <f>IF(ISNUMBER(Regressions!K25),ROUND(Regressions!K25, 1), NA())</f>
        <v>72.099999999999994</v>
      </c>
      <c r="K15" s="338" t="e">
        <f>IF(ISNUMBER(Regressions!L25),ROUND(Regressions!L25, 1), NA())</f>
        <v>#N/A</v>
      </c>
      <c r="L15" s="239" t="e">
        <f>IF(ISNUMBER(Regressions!M25),ROUND(Regressions!M25, 1), NA())</f>
        <v>#N/A</v>
      </c>
      <c r="M15" s="339" t="e">
        <f>IF(ISNUMBER(Regressions!N25),ROUND(Regressions!N25, 1), NA())</f>
        <v>#N/A</v>
      </c>
      <c r="N15" s="238">
        <f>IF(ISNUMBER(Regressions!O25),ROUND(Regressions!O25, 1), NA())</f>
        <v>27.9</v>
      </c>
      <c r="O15" s="340" t="e">
        <f>IF(ISNUMBER(Regressions!Q25),ROUND(Regressions!Q25, 1), NA())</f>
        <v>#N/A</v>
      </c>
      <c r="P15" s="338" t="e">
        <f>IF(ISNUMBER(Regressions!R25),ROUND(Regressions!R25, 1), NA())</f>
        <v>#N/A</v>
      </c>
      <c r="Q15" s="216" t="e">
        <f>IF(ISNUMBER(Regressions!S25),ROUND(Regressions!S25, 1), NA())</f>
        <v>#N/A</v>
      </c>
      <c r="R15" s="339" t="e">
        <f>IF(ISNUMBER(Regressions!T25),ROUND(Regressions!T25, 1), NA())</f>
        <v>#N/A</v>
      </c>
      <c r="S15" s="238" t="e">
        <f>IF(ISNUMBER(Regressions!U25),ROUND(Regressions!U25, 1), NA())</f>
        <v>#N/A</v>
      </c>
    </row>
    <row xmlns:x14ac="http://schemas.microsoft.com/office/spreadsheetml/2009/9/ac" r="16" x14ac:dyDescent="0.2">
      <c r="A16" s="335" t="str">
        <f>IF(ISBLANK(Regressions!A26), " ", Regressions!A26)</f>
        <v>Benin</v>
      </c>
      <c r="B16" s="336">
        <f>IF(ISBLANK(Regressions!B26), " ", Regressions!B26)</f>
        <v>2012</v>
      </c>
      <c r="C16" s="341" t="str">
        <f>IF(ISBLANK(Regressions!C26), " ", Regressions!C26)</f>
        <v>National</v>
      </c>
      <c r="D16" s="337">
        <f>IF(ISBLANK(Regressions!D26), " ", Regressions!D26)</f>
        <v>3795608</v>
      </c>
      <c r="E16" s="215" t="e">
        <f>IF(ISNUMBER(Regressions!E26),ROUND(Regressions!E26, 1), NA())</f>
        <v>#N/A</v>
      </c>
      <c r="F16" s="338">
        <f>IF(ISNUMBER(Regressions!F26),ROUND(Regressions!F26, 1), NA())</f>
        <v>46</v>
      </c>
      <c r="G16" s="237">
        <f>IF(ISNUMBER(Regressions!G26),ROUND(Regressions!G26, 1), NA())</f>
        <v>31.4</v>
      </c>
      <c r="H16" s="339">
        <f>IF(ISNUMBER(Regressions!H26),ROUND(Regressions!H26, 1), NA())</f>
        <v>14.6</v>
      </c>
      <c r="I16" s="238">
        <f>IF(ISNUMBER(Regressions!I26),ROUND(Regressions!I26, 1), NA())</f>
        <v>54</v>
      </c>
      <c r="J16" s="340">
        <f>IF(ISNUMBER(Regressions!K26),ROUND(Regressions!K26, 1), NA())</f>
        <v>72.099999999999994</v>
      </c>
      <c r="K16" s="338" t="e">
        <f>IF(ISNUMBER(Regressions!L26),ROUND(Regressions!L26, 1), NA())</f>
        <v>#N/A</v>
      </c>
      <c r="L16" s="239" t="e">
        <f>IF(ISNUMBER(Regressions!M26),ROUND(Regressions!M26, 1), NA())</f>
        <v>#N/A</v>
      </c>
      <c r="M16" s="339" t="e">
        <f>IF(ISNUMBER(Regressions!N26),ROUND(Regressions!N26, 1), NA())</f>
        <v>#N/A</v>
      </c>
      <c r="N16" s="238">
        <f>IF(ISNUMBER(Regressions!O26),ROUND(Regressions!O26, 1), NA())</f>
        <v>27.9</v>
      </c>
      <c r="O16" s="340" t="e">
        <f>IF(ISNUMBER(Regressions!Q26),ROUND(Regressions!Q26, 1), NA())</f>
        <v>#N/A</v>
      </c>
      <c r="P16" s="338" t="e">
        <f>IF(ISNUMBER(Regressions!R26),ROUND(Regressions!R26, 1), NA())</f>
        <v>#N/A</v>
      </c>
      <c r="Q16" s="216" t="e">
        <f>IF(ISNUMBER(Regressions!S26),ROUND(Regressions!S26, 1), NA())</f>
        <v>#N/A</v>
      </c>
      <c r="R16" s="339" t="e">
        <f>IF(ISNUMBER(Regressions!T26),ROUND(Regressions!T26, 1), NA())</f>
        <v>#N/A</v>
      </c>
      <c r="S16" s="238" t="e">
        <f>IF(ISNUMBER(Regressions!U26),ROUND(Regressions!U26, 1), NA())</f>
        <v>#N/A</v>
      </c>
    </row>
    <row xmlns:x14ac="http://schemas.microsoft.com/office/spreadsheetml/2009/9/ac" r="17" x14ac:dyDescent="0.2">
      <c r="A17" s="335" t="str">
        <f>IF(ISBLANK(Regressions!A27), " ", Regressions!A27)</f>
        <v>Benin</v>
      </c>
      <c r="B17" s="336">
        <f>IF(ISBLANK(Regressions!B27), " ", Regressions!B27)</f>
        <v>2013</v>
      </c>
      <c r="C17" s="341" t="str">
        <f>IF(ISBLANK(Regressions!C27), " ", Regressions!C27)</f>
        <v>National</v>
      </c>
      <c r="D17" s="337">
        <f>IF(ISBLANK(Regressions!D27), " ", Regressions!D27)</f>
        <v>3897321</v>
      </c>
      <c r="E17" s="215" t="e">
        <f>IF(ISNUMBER(Regressions!E27),ROUND(Regressions!E27, 1), NA())</f>
        <v>#N/A</v>
      </c>
      <c r="F17" s="338">
        <f>IF(ISNUMBER(Regressions!F27),ROUND(Regressions!F27, 1), NA())</f>
        <v>52.6</v>
      </c>
      <c r="G17" s="237">
        <f>IF(ISNUMBER(Regressions!G27),ROUND(Regressions!G27, 1), NA())</f>
        <v>31.4</v>
      </c>
      <c r="H17" s="339">
        <f>IF(ISNUMBER(Regressions!H27),ROUND(Regressions!H27, 1), NA())</f>
        <v>21.2</v>
      </c>
      <c r="I17" s="238">
        <f>IF(ISNUMBER(Regressions!I27),ROUND(Regressions!I27, 1), NA())</f>
        <v>47.4</v>
      </c>
      <c r="J17" s="340">
        <f>IF(ISNUMBER(Regressions!K27),ROUND(Regressions!K27, 1), NA())</f>
        <v>72.099999999999994</v>
      </c>
      <c r="K17" s="338" t="e">
        <f>IF(ISNUMBER(Regressions!L27),ROUND(Regressions!L27, 1), NA())</f>
        <v>#N/A</v>
      </c>
      <c r="L17" s="239" t="e">
        <f>IF(ISNUMBER(Regressions!M27),ROUND(Regressions!M27, 1), NA())</f>
        <v>#N/A</v>
      </c>
      <c r="M17" s="339" t="e">
        <f>IF(ISNUMBER(Regressions!N27),ROUND(Regressions!N27, 1), NA())</f>
        <v>#N/A</v>
      </c>
      <c r="N17" s="238">
        <f>IF(ISNUMBER(Regressions!O27),ROUND(Regressions!O27, 1), NA())</f>
        <v>27.9</v>
      </c>
      <c r="O17" s="340" t="e">
        <f>IF(ISNUMBER(Regressions!Q27),ROUND(Regressions!Q27, 1), NA())</f>
        <v>#N/A</v>
      </c>
      <c r="P17" s="338" t="e">
        <f>IF(ISNUMBER(Regressions!R27),ROUND(Regressions!R27, 1), NA())</f>
        <v>#N/A</v>
      </c>
      <c r="Q17" s="216" t="e">
        <f>IF(ISNUMBER(Regressions!S27),ROUND(Regressions!S27, 1), NA())</f>
        <v>#N/A</v>
      </c>
      <c r="R17" s="339" t="e">
        <f>IF(ISNUMBER(Regressions!T27),ROUND(Regressions!T27, 1), NA())</f>
        <v>#N/A</v>
      </c>
      <c r="S17" s="238" t="e">
        <f>IF(ISNUMBER(Regressions!U27),ROUND(Regressions!U27, 1), NA())</f>
        <v>#N/A</v>
      </c>
    </row>
    <row xmlns:x14ac="http://schemas.microsoft.com/office/spreadsheetml/2009/9/ac" r="18" x14ac:dyDescent="0.2">
      <c r="A18" s="335" t="str">
        <f>IF(ISBLANK(Regressions!A28), " ", Regressions!A28)</f>
        <v>Benin</v>
      </c>
      <c r="B18" s="336">
        <f>IF(ISBLANK(Regressions!B28), " ", Regressions!B28)</f>
        <v>2014</v>
      </c>
      <c r="C18" s="341" t="str">
        <f>IF(ISBLANK(Regressions!C28), " ", Regressions!C28)</f>
        <v>National</v>
      </c>
      <c r="D18" s="337">
        <f>IF(ISBLANK(Regressions!D28), " ", Regressions!D28)</f>
        <v>3992716</v>
      </c>
      <c r="E18" s="215" t="e">
        <f>IF(ISNUMBER(Regressions!E28),ROUND(Regressions!E28, 1), NA())</f>
        <v>#N/A</v>
      </c>
      <c r="F18" s="338">
        <f>IF(ISNUMBER(Regressions!F28),ROUND(Regressions!F28, 1), NA())</f>
        <v>59.2</v>
      </c>
      <c r="G18" s="237">
        <f>IF(ISNUMBER(Regressions!G28),ROUND(Regressions!G28, 1), NA())</f>
        <v>31.4</v>
      </c>
      <c r="H18" s="339">
        <f>IF(ISNUMBER(Regressions!H28),ROUND(Regressions!H28, 1), NA())</f>
        <v>27.9</v>
      </c>
      <c r="I18" s="238">
        <f>IF(ISNUMBER(Regressions!I28),ROUND(Regressions!I28, 1), NA())</f>
        <v>40.799999999999997</v>
      </c>
      <c r="J18" s="340">
        <f>IF(ISNUMBER(Regressions!K28),ROUND(Regressions!K28, 1), NA())</f>
        <v>72.099999999999994</v>
      </c>
      <c r="K18" s="338" t="e">
        <f>IF(ISNUMBER(Regressions!L28),ROUND(Regressions!L28, 1), NA())</f>
        <v>#N/A</v>
      </c>
      <c r="L18" s="239" t="e">
        <f>IF(ISNUMBER(Regressions!M28),ROUND(Regressions!M28, 1), NA())</f>
        <v>#N/A</v>
      </c>
      <c r="M18" s="339" t="e">
        <f>IF(ISNUMBER(Regressions!N28),ROUND(Regressions!N28, 1), NA())</f>
        <v>#N/A</v>
      </c>
      <c r="N18" s="238">
        <f>IF(ISNUMBER(Regressions!O28),ROUND(Regressions!O28, 1), NA())</f>
        <v>27.9</v>
      </c>
      <c r="O18" s="340" t="e">
        <f>IF(ISNUMBER(Regressions!Q28),ROUND(Regressions!Q28, 1), NA())</f>
        <v>#N/A</v>
      </c>
      <c r="P18" s="338" t="e">
        <f>IF(ISNUMBER(Regressions!R28),ROUND(Regressions!R28, 1), NA())</f>
        <v>#N/A</v>
      </c>
      <c r="Q18" s="216" t="e">
        <f>IF(ISNUMBER(Regressions!S28),ROUND(Regressions!S28, 1), NA())</f>
        <v>#N/A</v>
      </c>
      <c r="R18" s="339" t="e">
        <f>IF(ISNUMBER(Regressions!T28),ROUND(Regressions!T28, 1), NA())</f>
        <v>#N/A</v>
      </c>
      <c r="S18" s="238" t="e">
        <f>IF(ISNUMBER(Regressions!U28),ROUND(Regressions!U28, 1), NA())</f>
        <v>#N/A</v>
      </c>
    </row>
    <row xmlns:x14ac="http://schemas.microsoft.com/office/spreadsheetml/2009/9/ac" r="19" x14ac:dyDescent="0.2">
      <c r="A19" s="335" t="str">
        <f>IF(ISBLANK(Regressions!A29), " ", Regressions!A29)</f>
        <v>Benin</v>
      </c>
      <c r="B19" s="336">
        <f>IF(ISBLANK(Regressions!B29), " ", Regressions!B29)</f>
        <v>2015</v>
      </c>
      <c r="C19" s="341" t="str">
        <f>IF(ISBLANK(Regressions!C29), " ", Regressions!C29)</f>
        <v>National</v>
      </c>
      <c r="D19" s="337">
        <f>IF(ISBLANK(Regressions!D29), " ", Regressions!D29)</f>
        <v>4097030</v>
      </c>
      <c r="E19" s="215" t="e">
        <f>IF(ISNUMBER(Regressions!E29),ROUND(Regressions!E29, 1), NA())</f>
        <v>#N/A</v>
      </c>
      <c r="F19" s="338">
        <f>IF(ISNUMBER(Regressions!F29),ROUND(Regressions!F29, 1), NA())</f>
        <v>65.900000000000006</v>
      </c>
      <c r="G19" s="237">
        <f>IF(ISNUMBER(Regressions!G29),ROUND(Regressions!G29, 1), NA())</f>
        <v>35.200000000000003</v>
      </c>
      <c r="H19" s="339">
        <f>IF(ISNUMBER(Regressions!H29),ROUND(Regressions!H29, 1), NA())</f>
        <v>30.7</v>
      </c>
      <c r="I19" s="238">
        <f>IF(ISNUMBER(Regressions!I29),ROUND(Regressions!I29, 1), NA())</f>
        <v>34.1</v>
      </c>
      <c r="J19" s="340">
        <f>IF(ISNUMBER(Regressions!K29),ROUND(Regressions!K29, 1), NA())</f>
        <v>72.099999999999994</v>
      </c>
      <c r="K19" s="338" t="e">
        <f>IF(ISNUMBER(Regressions!L29),ROUND(Regressions!L29, 1), NA())</f>
        <v>#N/A</v>
      </c>
      <c r="L19" s="239" t="e">
        <f>IF(ISNUMBER(Regressions!M29),ROUND(Regressions!M29, 1), NA())</f>
        <v>#N/A</v>
      </c>
      <c r="M19" s="339" t="e">
        <f>IF(ISNUMBER(Regressions!N29),ROUND(Regressions!N29, 1), NA())</f>
        <v>#N/A</v>
      </c>
      <c r="N19" s="238">
        <f>IF(ISNUMBER(Regressions!O29),ROUND(Regressions!O29, 1), NA())</f>
        <v>27.9</v>
      </c>
      <c r="O19" s="340" t="e">
        <f>IF(ISNUMBER(Regressions!Q29),ROUND(Regressions!Q29, 1), NA())</f>
        <v>#N/A</v>
      </c>
      <c r="P19" s="338" t="e">
        <f>IF(ISNUMBER(Regressions!R29),ROUND(Regressions!R29, 1), NA())</f>
        <v>#N/A</v>
      </c>
      <c r="Q19" s="216" t="e">
        <f>IF(ISNUMBER(Regressions!S29),ROUND(Regressions!S29, 1), NA())</f>
        <v>#N/A</v>
      </c>
      <c r="R19" s="339" t="e">
        <f>IF(ISNUMBER(Regressions!T29),ROUND(Regressions!T29, 1), NA())</f>
        <v>#N/A</v>
      </c>
      <c r="S19" s="238" t="e">
        <f>IF(ISNUMBER(Regressions!U29),ROUND(Regressions!U29, 1), NA())</f>
        <v>#N/A</v>
      </c>
    </row>
    <row xmlns:x14ac="http://schemas.microsoft.com/office/spreadsheetml/2009/9/ac" r="20" x14ac:dyDescent="0.2">
      <c r="A20" s="335" t="str">
        <f>IF(ISBLANK(Regressions!A30), " ", Regressions!A30)</f>
        <v>Benin</v>
      </c>
      <c r="B20" s="336">
        <f>IF(ISBLANK(Regressions!B30), " ", Regressions!B30)</f>
        <v>2016</v>
      </c>
      <c r="C20" s="341" t="str">
        <f>IF(ISBLANK(Regressions!C30), " ", Regressions!C30)</f>
        <v>National</v>
      </c>
      <c r="D20" s="337">
        <f>IF(ISBLANK(Regressions!D30), " ", Regressions!D30)</f>
        <v>4206930</v>
      </c>
      <c r="E20" s="215" t="e">
        <f>IF(ISNUMBER(Regressions!E30),ROUND(Regressions!E30, 1), NA())</f>
        <v>#N/A</v>
      </c>
      <c r="F20" s="338">
        <f>IF(ISNUMBER(Regressions!F30),ROUND(Regressions!F30, 1), NA())</f>
        <v>72.5</v>
      </c>
      <c r="G20" s="237">
        <f>IF(ISNUMBER(Regressions!G30),ROUND(Regressions!G30, 1), NA())</f>
        <v>39</v>
      </c>
      <c r="H20" s="339">
        <f>IF(ISNUMBER(Regressions!H30),ROUND(Regressions!H30, 1), NA())</f>
        <v>33.4</v>
      </c>
      <c r="I20" s="238">
        <f>IF(ISNUMBER(Regressions!I30),ROUND(Regressions!I30, 1), NA())</f>
        <v>27.5</v>
      </c>
      <c r="J20" s="340">
        <f>IF(ISNUMBER(Regressions!K30),ROUND(Regressions!K30, 1), NA())</f>
        <v>72.099999999999994</v>
      </c>
      <c r="K20" s="338" t="e">
        <f>IF(ISNUMBER(Regressions!L30),ROUND(Regressions!L30, 1), NA())</f>
        <v>#N/A</v>
      </c>
      <c r="L20" s="239" t="e">
        <f>IF(ISNUMBER(Regressions!M30),ROUND(Regressions!M30, 1), NA())</f>
        <v>#N/A</v>
      </c>
      <c r="M20" s="339" t="e">
        <f>IF(ISNUMBER(Regressions!N30),ROUND(Regressions!N30, 1), NA())</f>
        <v>#N/A</v>
      </c>
      <c r="N20" s="238">
        <f>IF(ISNUMBER(Regressions!O30),ROUND(Regressions!O30, 1), NA())</f>
        <v>27.9</v>
      </c>
      <c r="O20" s="340" t="e">
        <f>IF(ISNUMBER(Regressions!Q30),ROUND(Regressions!Q30, 1), NA())</f>
        <v>#N/A</v>
      </c>
      <c r="P20" s="338" t="e">
        <f>IF(ISNUMBER(Regressions!R30),ROUND(Regressions!R30, 1), NA())</f>
        <v>#N/A</v>
      </c>
      <c r="Q20" s="216">
        <f>IF(ISNUMBER(Regressions!S30),ROUND(Regressions!S30, 1), NA())</f>
        <v>48.7</v>
      </c>
      <c r="R20" s="339" t="e">
        <f>IF(ISNUMBER(Regressions!T30),ROUND(Regressions!T30, 1), NA())</f>
        <v>#N/A</v>
      </c>
      <c r="S20" s="238" t="e">
        <f>IF(ISNUMBER(Regressions!U30),ROUND(Regressions!U30, 1), NA())</f>
        <v>#N/A</v>
      </c>
    </row>
    <row xmlns:x14ac="http://schemas.microsoft.com/office/spreadsheetml/2009/9/ac" r="21" x14ac:dyDescent="0.2">
      <c r="A21" s="335" t="str">
        <f>IF(ISBLANK(Regressions!A31), " ", Regressions!A31)</f>
        <v>Benin</v>
      </c>
      <c r="B21" s="336">
        <f>IF(ISBLANK(Regressions!B31), " ", Regressions!B31)</f>
        <v>2017</v>
      </c>
      <c r="C21" s="341" t="str">
        <f>IF(ISBLANK(Regressions!C31), " ", Regressions!C31)</f>
        <v>National</v>
      </c>
      <c r="D21" s="337">
        <f>IF(ISBLANK(Regressions!D31), " ", Regressions!D31)</f>
        <v>4321657</v>
      </c>
      <c r="E21" s="215" t="e">
        <f>IF(ISNUMBER(Regressions!E31),ROUND(Regressions!E31, 1), NA())</f>
        <v>#N/A</v>
      </c>
      <c r="F21" s="338">
        <f>IF(ISNUMBER(Regressions!F31),ROUND(Regressions!F31, 1), NA())</f>
        <v>79.099999999999994</v>
      </c>
      <c r="G21" s="237">
        <f>IF(ISNUMBER(Regressions!G31),ROUND(Regressions!G31, 1), NA())</f>
        <v>42.9</v>
      </c>
      <c r="H21" s="339">
        <f>IF(ISNUMBER(Regressions!H31),ROUND(Regressions!H31, 1), NA())</f>
        <v>36.200000000000003</v>
      </c>
      <c r="I21" s="238">
        <f>IF(ISNUMBER(Regressions!I31),ROUND(Regressions!I31, 1), NA())</f>
        <v>20.9</v>
      </c>
      <c r="J21" s="340">
        <f>IF(ISNUMBER(Regressions!K31),ROUND(Regressions!K31, 1), NA())</f>
        <v>72.099999999999994</v>
      </c>
      <c r="K21" s="338" t="e">
        <f>IF(ISNUMBER(Regressions!L31),ROUND(Regressions!L31, 1), NA())</f>
        <v>#N/A</v>
      </c>
      <c r="L21" s="239" t="e">
        <f>IF(ISNUMBER(Regressions!M31),ROUND(Regressions!M31, 1), NA())</f>
        <v>#N/A</v>
      </c>
      <c r="M21" s="339" t="e">
        <f>IF(ISNUMBER(Regressions!N31),ROUND(Regressions!N31, 1), NA())</f>
        <v>#N/A</v>
      </c>
      <c r="N21" s="238">
        <f>IF(ISNUMBER(Regressions!O31),ROUND(Regressions!O31, 1), NA())</f>
        <v>27.9</v>
      </c>
      <c r="O21" s="340" t="e">
        <f>IF(ISNUMBER(Regressions!Q31),ROUND(Regressions!Q31, 1), NA())</f>
        <v>#N/A</v>
      </c>
      <c r="P21" s="338" t="e">
        <f>IF(ISNUMBER(Regressions!R31),ROUND(Regressions!R31, 1), NA())</f>
        <v>#N/A</v>
      </c>
      <c r="Q21" s="216">
        <f>IF(ISNUMBER(Regressions!S31),ROUND(Regressions!S31, 1), NA())</f>
        <v>48.7</v>
      </c>
      <c r="R21" s="339" t="e">
        <f>IF(ISNUMBER(Regressions!T31),ROUND(Regressions!T31, 1), NA())</f>
        <v>#N/A</v>
      </c>
      <c r="S21" s="238" t="e">
        <f>IF(ISNUMBER(Regressions!U31),ROUND(Regressions!U31, 1), NA())</f>
        <v>#N/A</v>
      </c>
    </row>
    <row xmlns:x14ac="http://schemas.microsoft.com/office/spreadsheetml/2009/9/ac" r="22" x14ac:dyDescent="0.2">
      <c r="A22" s="335" t="str">
        <f>IF(ISBLANK(Regressions!A32), " ", Regressions!A32)</f>
        <v>Benin</v>
      </c>
      <c r="B22" s="336">
        <f>IF(ISBLANK(Regressions!B32), " ", Regressions!B32)</f>
        <v>2018</v>
      </c>
      <c r="C22" s="341" t="str">
        <f>IF(ISBLANK(Regressions!C32), " ", Regressions!C32)</f>
        <v>National</v>
      </c>
      <c r="D22" s="337">
        <f>IF(ISBLANK(Regressions!D32), " ", Regressions!D32)</f>
        <v>4442168</v>
      </c>
      <c r="E22" s="215" t="e">
        <f>IF(ISNUMBER(Regressions!E32),ROUND(Regressions!E32, 1), NA())</f>
        <v>#N/A</v>
      </c>
      <c r="F22" s="338">
        <f>IF(ISNUMBER(Regressions!F32),ROUND(Regressions!F32, 1), NA())</f>
        <v>79.099999999999994</v>
      </c>
      <c r="G22" s="237">
        <f>IF(ISNUMBER(Regressions!G32),ROUND(Regressions!G32, 1), NA())</f>
        <v>46.7</v>
      </c>
      <c r="H22" s="339">
        <f>IF(ISNUMBER(Regressions!H32),ROUND(Regressions!H32, 1), NA())</f>
        <v>32.4</v>
      </c>
      <c r="I22" s="238">
        <f>IF(ISNUMBER(Regressions!I32),ROUND(Regressions!I32, 1), NA())</f>
        <v>20.9</v>
      </c>
      <c r="J22" s="340">
        <f>IF(ISNUMBER(Regressions!K32),ROUND(Regressions!K32, 1), NA())</f>
        <v>72.099999999999994</v>
      </c>
      <c r="K22" s="338" t="e">
        <f>IF(ISNUMBER(Regressions!L32),ROUND(Regressions!L32, 1), NA())</f>
        <v>#N/A</v>
      </c>
      <c r="L22" s="239" t="e">
        <f>IF(ISNUMBER(Regressions!M32),ROUND(Regressions!M32, 1), NA())</f>
        <v>#N/A</v>
      </c>
      <c r="M22" s="339" t="e">
        <f>IF(ISNUMBER(Regressions!N32),ROUND(Regressions!N32, 1), NA())</f>
        <v>#N/A</v>
      </c>
      <c r="N22" s="238">
        <f>IF(ISNUMBER(Regressions!O32),ROUND(Regressions!O32, 1), NA())</f>
        <v>27.9</v>
      </c>
      <c r="O22" s="340" t="e">
        <f>IF(ISNUMBER(Regressions!Q32),ROUND(Regressions!Q32, 1), NA())</f>
        <v>#N/A</v>
      </c>
      <c r="P22" s="338" t="e">
        <f>IF(ISNUMBER(Regressions!R32),ROUND(Regressions!R32, 1), NA())</f>
        <v>#N/A</v>
      </c>
      <c r="Q22" s="216">
        <f>IF(ISNUMBER(Regressions!S32),ROUND(Regressions!S32, 1), NA())</f>
        <v>48.7</v>
      </c>
      <c r="R22" s="339" t="e">
        <f>IF(ISNUMBER(Regressions!T32),ROUND(Regressions!T32, 1), NA())</f>
        <v>#N/A</v>
      </c>
      <c r="S22" s="238" t="e">
        <f>IF(ISNUMBER(Regressions!U32),ROUND(Regressions!U32, 1), NA())</f>
        <v>#N/A</v>
      </c>
    </row>
    <row xmlns:x14ac="http://schemas.microsoft.com/office/spreadsheetml/2009/9/ac" r="23" x14ac:dyDescent="0.2">
      <c r="A23" s="335" t="str">
        <f>IF(ISBLANK(Regressions!A33), " ", Regressions!A33)</f>
        <v>Benin</v>
      </c>
      <c r="B23" s="336">
        <f>IF(ISBLANK(Regressions!B33), " ", Regressions!B33)</f>
        <v>2019</v>
      </c>
      <c r="C23" s="341" t="str">
        <f>IF(ISBLANK(Regressions!C33), " ", Regressions!C33)</f>
        <v>National</v>
      </c>
      <c r="D23" s="337">
        <f>IF(ISBLANK(Regressions!D33), " ", Regressions!D33)</f>
        <v>4568712</v>
      </c>
      <c r="E23" s="215" t="e">
        <f>IF(ISNUMBER(Regressions!E33),ROUND(Regressions!E33, 1), NA())</f>
        <v>#N/A</v>
      </c>
      <c r="F23" s="338">
        <f>IF(ISNUMBER(Regressions!F33),ROUND(Regressions!F33, 1), NA())</f>
        <v>79.099999999999994</v>
      </c>
      <c r="G23" s="237">
        <f>IF(ISNUMBER(Regressions!G33),ROUND(Regressions!G33, 1), NA())</f>
        <v>50.5</v>
      </c>
      <c r="H23" s="339">
        <f>IF(ISNUMBER(Regressions!H33),ROUND(Regressions!H33, 1), NA())</f>
        <v>28.6</v>
      </c>
      <c r="I23" s="238">
        <f>IF(ISNUMBER(Regressions!I33),ROUND(Regressions!I33, 1), NA())</f>
        <v>20.9</v>
      </c>
      <c r="J23" s="340">
        <f>IF(ISNUMBER(Regressions!K33),ROUND(Regressions!K33, 1), NA())</f>
        <v>72.099999999999994</v>
      </c>
      <c r="K23" s="338" t="e">
        <f>IF(ISNUMBER(Regressions!L33),ROUND(Regressions!L33, 1), NA())</f>
        <v>#N/A</v>
      </c>
      <c r="L23" s="239" t="e">
        <f>IF(ISNUMBER(Regressions!M33),ROUND(Regressions!M33, 1), NA())</f>
        <v>#N/A</v>
      </c>
      <c r="M23" s="339" t="e">
        <f>IF(ISNUMBER(Regressions!N33),ROUND(Regressions!N33, 1), NA())</f>
        <v>#N/A</v>
      </c>
      <c r="N23" s="238">
        <f>IF(ISNUMBER(Regressions!O33),ROUND(Regressions!O33, 1), NA())</f>
        <v>27.9</v>
      </c>
      <c r="O23" s="340" t="e">
        <f>IF(ISNUMBER(Regressions!Q33),ROUND(Regressions!Q33, 1), NA())</f>
        <v>#N/A</v>
      </c>
      <c r="P23" s="338" t="e">
        <f>IF(ISNUMBER(Regressions!R33),ROUND(Regressions!R33, 1), NA())</f>
        <v>#N/A</v>
      </c>
      <c r="Q23" s="216">
        <f>IF(ISNUMBER(Regressions!S33),ROUND(Regressions!S33, 1), NA())</f>
        <v>48.7</v>
      </c>
      <c r="R23" s="339" t="e">
        <f>IF(ISNUMBER(Regressions!T33),ROUND(Regressions!T33, 1), NA())</f>
        <v>#N/A</v>
      </c>
      <c r="S23" s="238" t="e">
        <f>IF(ISNUMBER(Regressions!U33),ROUND(Regressions!U33, 1), NA())</f>
        <v>#N/A</v>
      </c>
    </row>
    <row xmlns:x14ac="http://schemas.microsoft.com/office/spreadsheetml/2009/9/ac" r="24" x14ac:dyDescent="0.2">
      <c r="A24" s="335" t="str">
        <f>IF(ISBLANK(Regressions!A34), " ", Regressions!A34)</f>
        <v>Benin</v>
      </c>
      <c r="B24" s="336">
        <f>IF(ISBLANK(Regressions!B34), " ", Regressions!B34)</f>
        <v>2020</v>
      </c>
      <c r="C24" s="341" t="str">
        <f>IF(ISBLANK(Regressions!C34), " ", Regressions!C34)</f>
        <v>National</v>
      </c>
      <c r="D24" s="337">
        <f>IF(ISBLANK(Regressions!D34), " ", Regressions!D34)</f>
        <v>4700512</v>
      </c>
      <c r="E24" s="215" t="e">
        <f>IF(ISNUMBER(Regressions!E34),ROUND(Regressions!E34, 1), NA())</f>
        <v>#N/A</v>
      </c>
      <c r="F24" s="338">
        <f>IF(ISNUMBER(Regressions!F34),ROUND(Regressions!F34, 1), NA())</f>
        <v>79.099999999999994</v>
      </c>
      <c r="G24" s="237">
        <f>IF(ISNUMBER(Regressions!G34),ROUND(Regressions!G34, 1), NA())</f>
        <v>54.4</v>
      </c>
      <c r="H24" s="339">
        <f>IF(ISNUMBER(Regressions!H34),ROUND(Regressions!H34, 1), NA())</f>
        <v>24.7</v>
      </c>
      <c r="I24" s="238">
        <f>IF(ISNUMBER(Regressions!I34),ROUND(Regressions!I34, 1), NA())</f>
        <v>20.9</v>
      </c>
      <c r="J24" s="340">
        <f>IF(ISNUMBER(Regressions!K34),ROUND(Regressions!K34, 1), NA())</f>
        <v>72.099999999999994</v>
      </c>
      <c r="K24" s="338" t="e">
        <f>IF(ISNUMBER(Regressions!L34),ROUND(Regressions!L34, 1), NA())</f>
        <v>#N/A</v>
      </c>
      <c r="L24" s="239" t="e">
        <f>IF(ISNUMBER(Regressions!M34),ROUND(Regressions!M34, 1), NA())</f>
        <v>#N/A</v>
      </c>
      <c r="M24" s="339" t="e">
        <f>IF(ISNUMBER(Regressions!N34),ROUND(Regressions!N34, 1), NA())</f>
        <v>#N/A</v>
      </c>
      <c r="N24" s="238">
        <f>IF(ISNUMBER(Regressions!O34),ROUND(Regressions!O34, 1), NA())</f>
        <v>27.9</v>
      </c>
      <c r="O24" s="340" t="e">
        <f>IF(ISNUMBER(Regressions!Q34),ROUND(Regressions!Q34, 1), NA())</f>
        <v>#N/A</v>
      </c>
      <c r="P24" s="338" t="e">
        <f>IF(ISNUMBER(Regressions!R34),ROUND(Regressions!R34, 1), NA())</f>
        <v>#N/A</v>
      </c>
      <c r="Q24" s="216">
        <f>IF(ISNUMBER(Regressions!S34),ROUND(Regressions!S34, 1), NA())</f>
        <v>48.7</v>
      </c>
      <c r="R24" s="339" t="e">
        <f>IF(ISNUMBER(Regressions!T34),ROUND(Regressions!T34, 1), NA())</f>
        <v>#N/A</v>
      </c>
      <c r="S24" s="238" t="e">
        <f>IF(ISNUMBER(Regressions!U34),ROUND(Regressions!U34, 1), NA())</f>
        <v>#N/A</v>
      </c>
    </row>
    <row xmlns:x14ac="http://schemas.microsoft.com/office/spreadsheetml/2009/9/ac" r="25" x14ac:dyDescent="0.2">
      <c r="A25" s="392" t="str">
        <f>IF(ISBLANK(Regressions!A35), " ", Regressions!A35)</f>
        <v>Benin</v>
      </c>
      <c r="B25" s="393">
        <f>IF(ISBLANK(Regressions!B35), " ", Regressions!B35)</f>
        <v>2021</v>
      </c>
      <c r="C25" s="394" t="str">
        <f>IF(ISBLANK(Regressions!C35), " ", Regressions!C35)</f>
        <v>National</v>
      </c>
      <c r="D25" s="395">
        <f>IF(ISBLANK(Regressions!D35), " ", Regressions!D35)</f>
        <v>4837036</v>
      </c>
      <c r="E25" s="398" t="e">
        <f>IF(ISNUMBER(Regressions!E35),ROUND(Regressions!E35, 1), NA())</f>
        <v>#N/A</v>
      </c>
      <c r="F25" s="396">
        <f>IF(ISNUMBER(Regressions!F35),ROUND(Regressions!F35, 1), NA())</f>
        <v>79.099999999999994</v>
      </c>
      <c r="G25" s="399">
        <f>IF(ISNUMBER(Regressions!G35),ROUND(Regressions!G35, 1), NA())</f>
        <v>58.2</v>
      </c>
      <c r="H25" s="397">
        <f>IF(ISNUMBER(Regressions!H35),ROUND(Regressions!H35, 1), NA())</f>
        <v>20.9</v>
      </c>
      <c r="I25" s="400">
        <f>IF(ISNUMBER(Regressions!I35),ROUND(Regressions!I35, 1), NA())</f>
        <v>20.9</v>
      </c>
      <c r="J25" s="398">
        <f>IF(ISNUMBER(Regressions!K35),ROUND(Regressions!K35, 1), NA())</f>
        <v>72.099999999999994</v>
      </c>
      <c r="K25" s="396" t="e">
        <f>IF(ISNUMBER(Regressions!L35),ROUND(Regressions!L35, 1), NA())</f>
        <v>#N/A</v>
      </c>
      <c r="L25" s="401" t="e">
        <f>IF(ISNUMBER(Regressions!M35),ROUND(Regressions!M35, 1), NA())</f>
        <v>#N/A</v>
      </c>
      <c r="M25" s="397" t="e">
        <f>IF(ISNUMBER(Regressions!N35),ROUND(Regressions!N35, 1), NA())</f>
        <v>#N/A</v>
      </c>
      <c r="N25" s="400">
        <f>IF(ISNUMBER(Regressions!O35),ROUND(Regressions!O35, 1), NA())</f>
        <v>27.9</v>
      </c>
      <c r="O25" s="398" t="e">
        <f>IF(ISNUMBER(Regressions!Q35),ROUND(Regressions!Q35, 1), NA())</f>
        <v>#N/A</v>
      </c>
      <c r="P25" s="396" t="e">
        <f>IF(ISNUMBER(Regressions!R35),ROUND(Regressions!R35, 1), NA())</f>
        <v>#N/A</v>
      </c>
      <c r="Q25" s="402">
        <f>IF(ISNUMBER(Regressions!S35),ROUND(Regressions!S35, 1), NA())</f>
        <v>48.7</v>
      </c>
      <c r="R25" s="397" t="e">
        <f>IF(ISNUMBER(Regressions!T35),ROUND(Regressions!T35, 1), NA())</f>
        <v>#N/A</v>
      </c>
      <c r="S25" s="400" t="e">
        <f>IF(ISNUMBER(Regressions!U35),ROUND(Regressions!U35, 1), NA())</f>
        <v>#N/A</v>
      </c>
      <c r="T25" s="391"/>
      <c r="U25" s="391"/>
      <c r="V25" s="391"/>
      <c r="W25" s="391"/>
      <c r="X25" s="391"/>
      <c r="Y25" s="391"/>
      <c r="Z25" s="391"/>
      <c r="AA25" s="391"/>
      <c r="AB25" s="391"/>
      <c r="AC25" s="391"/>
    </row>
    <row xmlns:x14ac="http://schemas.microsoft.com/office/spreadsheetml/2009/9/ac" r="26" x14ac:dyDescent="0.2">
      <c r="A26" s="335" t="str">
        <f>IF(ISBLANK(Regressions!A36), " ", Regressions!A36)</f>
        <v>Benin</v>
      </c>
      <c r="B26" s="336">
        <f>IF(ISBLANK(Regressions!B36), " ", Regressions!B36)</f>
        <v>2022</v>
      </c>
      <c r="C26" s="341" t="str">
        <f>IF(ISBLANK(Regressions!C36), " ", Regressions!C36)</f>
        <v>National</v>
      </c>
      <c r="D26" s="337">
        <f>IF(ISBLANK(Regressions!D36), " ", Regressions!D36)</f>
        <v>4975817</v>
      </c>
      <c r="E26" s="215" t="e">
        <f>IF(ISNUMBER(Regressions!E36),ROUND(Regressions!E36, 1), NA())</f>
        <v>#N/A</v>
      </c>
      <c r="F26" s="338" t="e">
        <f>IF(ISNUMBER(Regressions!F36),ROUND(Regressions!F36, 1), NA())</f>
        <v>#N/A</v>
      </c>
      <c r="G26" s="237">
        <f>IF(ISNUMBER(Regressions!G36),ROUND(Regressions!G36, 1), NA())</f>
        <v>62</v>
      </c>
      <c r="H26" s="339" t="e">
        <f>IF(ISNUMBER(Regressions!H36),ROUND(Regressions!H36, 1), NA())</f>
        <v>#N/A</v>
      </c>
      <c r="I26" s="238" t="e">
        <f>IF(ISNUMBER(Regressions!I36),ROUND(Regressions!I36, 1), NA())</f>
        <v>#N/A</v>
      </c>
      <c r="J26" s="340" t="e">
        <f>IF(ISNUMBER(Regressions!K36),ROUND(Regressions!K36, 1), NA())</f>
        <v>#N/A</v>
      </c>
      <c r="K26" s="338" t="e">
        <f>IF(ISNUMBER(Regressions!L36),ROUND(Regressions!L36, 1), NA())</f>
        <v>#N/A</v>
      </c>
      <c r="L26" s="239" t="e">
        <f>IF(ISNUMBER(Regressions!M36),ROUND(Regressions!M36, 1), NA())</f>
        <v>#N/A</v>
      </c>
      <c r="M26" s="339" t="e">
        <f>IF(ISNUMBER(Regressions!N36),ROUND(Regressions!N36, 1), NA())</f>
        <v>#N/A</v>
      </c>
      <c r="N26" s="238" t="e">
        <f>IF(ISNUMBER(Regressions!O36),ROUND(Regressions!O36, 1), NA())</f>
        <v>#N/A</v>
      </c>
      <c r="O26" s="340" t="e">
        <f>IF(ISNUMBER(Regressions!Q36),ROUND(Regressions!Q36, 1), NA())</f>
        <v>#N/A</v>
      </c>
      <c r="P26" s="338" t="e">
        <f>IF(ISNUMBER(Regressions!R36),ROUND(Regressions!R36, 1), NA())</f>
        <v>#N/A</v>
      </c>
      <c r="Q26" s="216">
        <f>IF(ISNUMBER(Regressions!S36),ROUND(Regressions!S36, 1), NA())</f>
        <v>48.7</v>
      </c>
      <c r="R26" s="339" t="e">
        <f>IF(ISNUMBER(Regressions!T36),ROUND(Regressions!T36, 1), NA())</f>
        <v>#N/A</v>
      </c>
      <c r="S26" s="238" t="e">
        <f>IF(ISNUMBER(Regressions!U36),ROUND(Regressions!U36, 1), NA())</f>
        <v>#N/A</v>
      </c>
    </row>
    <row xmlns:x14ac="http://schemas.microsoft.com/office/spreadsheetml/2009/9/ac" r="27" x14ac:dyDescent="0.2">
      <c r="A27" s="342" t="str">
        <f>IF(ISBLANK(Regressions!A37), " ", Regressions!A37)</f>
        <v>Benin</v>
      </c>
      <c r="B27" s="343">
        <f>IF(ISBLANK(Regressions!B37), " ", Regressions!B37)</f>
        <v>2023</v>
      </c>
      <c r="C27" s="344" t="str">
        <f>IF(ISBLANK(Regressions!C37), " ", Regressions!C37)</f>
        <v>National</v>
      </c>
      <c r="D27" s="345">
        <f>IF(ISBLANK(Regressions!D37), " ", Regressions!D37)</f>
        <v>4955274</v>
      </c>
      <c r="E27" s="346" t="e">
        <f>IF(ISNUMBER(Regressions!E37),ROUND(Regressions!E37, 1), NA())</f>
        <v>#N/A</v>
      </c>
      <c r="F27" s="347" t="e">
        <f>IF(ISNUMBER(Regressions!F37),ROUND(Regressions!F37, 1), NA())</f>
        <v>#N/A</v>
      </c>
      <c r="G27" s="348">
        <f>IF(ISNUMBER(Regressions!G37),ROUND(Regressions!G37, 1), NA())</f>
        <v>65.900000000000006</v>
      </c>
      <c r="H27" s="349" t="e">
        <f>IF(ISNUMBER(Regressions!H37),ROUND(Regressions!H37, 1), NA())</f>
        <v>#N/A</v>
      </c>
      <c r="I27" s="350" t="e">
        <f>IF(ISNUMBER(Regressions!I37),ROUND(Regressions!I37, 1), NA())</f>
        <v>#N/A</v>
      </c>
      <c r="J27" s="351" t="e">
        <f>IF(ISNUMBER(Regressions!K37),ROUND(Regressions!K37, 1), NA())</f>
        <v>#N/A</v>
      </c>
      <c r="K27" s="347" t="e">
        <f>IF(ISNUMBER(Regressions!L37),ROUND(Regressions!L37, 1), NA())</f>
        <v>#N/A</v>
      </c>
      <c r="L27" s="352" t="e">
        <f>IF(ISNUMBER(Regressions!M37),ROUND(Regressions!M37, 1), NA())</f>
        <v>#N/A</v>
      </c>
      <c r="M27" s="349" t="e">
        <f>IF(ISNUMBER(Regressions!N37),ROUND(Regressions!N37, 1), NA())</f>
        <v>#N/A</v>
      </c>
      <c r="N27" s="350" t="e">
        <f>IF(ISNUMBER(Regressions!O37),ROUND(Regressions!O37, 1), NA())</f>
        <v>#N/A</v>
      </c>
      <c r="O27" s="351" t="e">
        <f>IF(ISNUMBER(Regressions!Q37),ROUND(Regressions!Q37, 1), NA())</f>
        <v>#N/A</v>
      </c>
      <c r="P27" s="347" t="e">
        <f>IF(ISNUMBER(Regressions!R37),ROUND(Regressions!R37, 1), NA())</f>
        <v>#N/A</v>
      </c>
      <c r="Q27" s="353">
        <f>IF(ISNUMBER(Regressions!S37),ROUND(Regressions!S37, 1), NA())</f>
        <v>48.7</v>
      </c>
      <c r="R27" s="349" t="e">
        <f>IF(ISNUMBER(Regressions!T37),ROUND(Regressions!T37, 1), NA())</f>
        <v>#N/A</v>
      </c>
      <c r="S27" s="350" t="e">
        <f>IF(ISNUMBER(Regressions!U37),ROUND(Regressions!U37, 1), NA())</f>
        <v>#N/A</v>
      </c>
    </row>
    <row xmlns:x14ac="http://schemas.microsoft.com/office/spreadsheetml/2009/9/ac" r="28" hidden="true" x14ac:dyDescent="0.2">
      <c r="A28" s="335" t="str">
        <f>IF(ISBLANK(Regressions!A38), " ", Regressions!A38)</f>
        <v>Benin</v>
      </c>
      <c r="B28" s="336">
        <f>IF(ISBLANK(Regressions!B38), " ", Regressions!B38)</f>
        <v>2024</v>
      </c>
      <c r="C28" s="341" t="str">
        <f>IF(ISBLANK(Regressions!C38), " ", Regressions!C38)</f>
        <v>National</v>
      </c>
      <c r="D28" s="337" t="str">
        <f>IF(ISBLANK(Regressions!D38), " ", Regressions!D38)</f>
        <v> </v>
      </c>
      <c r="E28" s="215" t="e">
        <f>IF(ISNUMBER(Regressions!E38),ROUND(Regressions!E38, 1), NA())</f>
        <v>#N/A</v>
      </c>
      <c r="F28" s="338" t="e">
        <f>IF(ISNUMBER(Regressions!F38),ROUND(Regressions!F38, 1), NA())</f>
        <v>#N/A</v>
      </c>
      <c r="G28" s="237" t="e">
        <f>IF(ISNUMBER(Regressions!G38),ROUND(Regressions!G38, 1), NA())</f>
        <v>#N/A</v>
      </c>
      <c r="H28" s="339" t="e">
        <f>IF(ISNUMBER(Regressions!H38),ROUND(Regressions!H38, 1), NA())</f>
        <v>#N/A</v>
      </c>
      <c r="I28" s="238" t="e">
        <f>IF(ISNUMBER(Regressions!I38),ROUND(Regressions!I38, 1), NA())</f>
        <v>#N/A</v>
      </c>
      <c r="J28" s="340" t="e">
        <f>IF(ISNUMBER(Regressions!K38),ROUND(Regressions!K38, 1), NA())</f>
        <v>#N/A</v>
      </c>
      <c r="K28" s="338" t="e">
        <f>IF(ISNUMBER(Regressions!L38),ROUND(Regressions!L38, 1), NA())</f>
        <v>#N/A</v>
      </c>
      <c r="L28" s="239" t="e">
        <f>IF(ISNUMBER(Regressions!M38),ROUND(Regressions!M38, 1), NA())</f>
        <v>#N/A</v>
      </c>
      <c r="M28" s="339" t="e">
        <f>IF(ISNUMBER(Regressions!N38),ROUND(Regressions!N38, 1), NA())</f>
        <v>#N/A</v>
      </c>
      <c r="N28" s="238" t="e">
        <f>IF(ISNUMBER(Regressions!O38),ROUND(Regressions!O38, 1), NA())</f>
        <v>#N/A</v>
      </c>
      <c r="O28" s="340" t="e">
        <f>IF(ISNUMBER(Regressions!Q38),ROUND(Regressions!Q38, 1), NA())</f>
        <v>#N/A</v>
      </c>
      <c r="P28" s="338" t="e">
        <f>IF(ISNUMBER(Regressions!R38),ROUND(Regressions!R38, 1), NA())</f>
        <v>#N/A</v>
      </c>
      <c r="Q28" s="216" t="e">
        <f>IF(ISNUMBER(Regressions!S38),ROUND(Regressions!S38, 1), NA())</f>
        <v>#N/A</v>
      </c>
      <c r="R28" s="339" t="e">
        <f>IF(ISNUMBER(Regressions!T38),ROUND(Regressions!T38, 1), NA())</f>
        <v>#N/A</v>
      </c>
      <c r="S28" s="238" t="e">
        <f>IF(ISNUMBER(Regressions!U38),ROUND(Regressions!U38, 1), NA())</f>
        <v>#N/A</v>
      </c>
    </row>
    <row xmlns:x14ac="http://schemas.microsoft.com/office/spreadsheetml/2009/9/ac" r="29" hidden="true" x14ac:dyDescent="0.2">
      <c r="A29" s="335" t="str">
        <f>IF(ISBLANK(Regressions!A39), " ", Regressions!A39)</f>
        <v>Benin</v>
      </c>
      <c r="B29" s="336">
        <f>IF(ISBLANK(Regressions!B39), " ", Regressions!B39)</f>
        <v>2025</v>
      </c>
      <c r="C29" s="341" t="str">
        <f>IF(ISBLANK(Regressions!C39), " ", Regressions!C39)</f>
        <v>National</v>
      </c>
      <c r="D29" s="337" t="str">
        <f>IF(ISBLANK(Regressions!D39), " ", Regressions!D39)</f>
        <v> </v>
      </c>
      <c r="E29" s="215" t="e">
        <f>IF(ISNUMBER(Regressions!E39),ROUND(Regressions!E39, 1), NA())</f>
        <v>#N/A</v>
      </c>
      <c r="F29" s="338" t="e">
        <f>IF(ISNUMBER(Regressions!F39),ROUND(Regressions!F39, 1), NA())</f>
        <v>#N/A</v>
      </c>
      <c r="G29" s="237" t="e">
        <f>IF(ISNUMBER(Regressions!G39),ROUND(Regressions!G39, 1), NA())</f>
        <v>#N/A</v>
      </c>
      <c r="H29" s="339" t="e">
        <f>IF(ISNUMBER(Regressions!H39),ROUND(Regressions!H39, 1), NA())</f>
        <v>#N/A</v>
      </c>
      <c r="I29" s="238" t="e">
        <f>IF(ISNUMBER(Regressions!I39),ROUND(Regressions!I39, 1), NA())</f>
        <v>#N/A</v>
      </c>
      <c r="J29" s="340" t="e">
        <f>IF(ISNUMBER(Regressions!K39),ROUND(Regressions!K39, 1), NA())</f>
        <v>#N/A</v>
      </c>
      <c r="K29" s="338" t="e">
        <f>IF(ISNUMBER(Regressions!L39),ROUND(Regressions!L39, 1), NA())</f>
        <v>#N/A</v>
      </c>
      <c r="L29" s="239" t="e">
        <f>IF(ISNUMBER(Regressions!M39),ROUND(Regressions!M39, 1), NA())</f>
        <v>#N/A</v>
      </c>
      <c r="M29" s="339" t="e">
        <f>IF(ISNUMBER(Regressions!N39),ROUND(Regressions!N39, 1), NA())</f>
        <v>#N/A</v>
      </c>
      <c r="N29" s="238" t="e">
        <f>IF(ISNUMBER(Regressions!O39),ROUND(Regressions!O39, 1), NA())</f>
        <v>#N/A</v>
      </c>
      <c r="O29" s="340" t="e">
        <f>IF(ISNUMBER(Regressions!Q39),ROUND(Regressions!Q39, 1), NA())</f>
        <v>#N/A</v>
      </c>
      <c r="P29" s="338" t="e">
        <f>IF(ISNUMBER(Regressions!R39),ROUND(Regressions!R39, 1), NA())</f>
        <v>#N/A</v>
      </c>
      <c r="Q29" s="216" t="e">
        <f>IF(ISNUMBER(Regressions!S39),ROUND(Regressions!S39, 1), NA())</f>
        <v>#N/A</v>
      </c>
      <c r="R29" s="339" t="e">
        <f>IF(ISNUMBER(Regressions!T39),ROUND(Regressions!T39, 1), NA())</f>
        <v>#N/A</v>
      </c>
      <c r="S29" s="238" t="e">
        <f>IF(ISNUMBER(Regressions!U39),ROUND(Regressions!U39, 1), NA())</f>
        <v>#N/A</v>
      </c>
    </row>
    <row xmlns:x14ac="http://schemas.microsoft.com/office/spreadsheetml/2009/9/ac" r="30" hidden="true" x14ac:dyDescent="0.2">
      <c r="A30" s="335" t="str">
        <f>IF(ISBLANK(Regressions!A40), " ", Regressions!A40)</f>
        <v>Benin</v>
      </c>
      <c r="B30" s="336">
        <f>IF(ISBLANK(Regressions!B40), " ", Regressions!B40)</f>
        <v>2026</v>
      </c>
      <c r="C30" s="341" t="str">
        <f>IF(ISBLANK(Regressions!C40), " ", Regressions!C40)</f>
        <v>National</v>
      </c>
      <c r="D30" s="337" t="str">
        <f>IF(ISBLANK(Regressions!D40), " ", Regressions!D40)</f>
        <v> </v>
      </c>
      <c r="E30" s="215" t="e">
        <f>IF(ISNUMBER(Regressions!E40),ROUND(Regressions!E40, 1), NA())</f>
        <v>#N/A</v>
      </c>
      <c r="F30" s="338" t="e">
        <f>IF(ISNUMBER(Regressions!F40),ROUND(Regressions!F40, 1), NA())</f>
        <v>#N/A</v>
      </c>
      <c r="G30" s="237" t="e">
        <f>IF(ISNUMBER(Regressions!G40),ROUND(Regressions!G40, 1), NA())</f>
        <v>#N/A</v>
      </c>
      <c r="H30" s="339" t="e">
        <f>IF(ISNUMBER(Regressions!H40),ROUND(Regressions!H40, 1), NA())</f>
        <v>#N/A</v>
      </c>
      <c r="I30" s="238" t="e">
        <f>IF(ISNUMBER(Regressions!I40),ROUND(Regressions!I40, 1), NA())</f>
        <v>#N/A</v>
      </c>
      <c r="J30" s="340" t="e">
        <f>IF(ISNUMBER(Regressions!K40),ROUND(Regressions!K40, 1), NA())</f>
        <v>#N/A</v>
      </c>
      <c r="K30" s="338" t="e">
        <f>IF(ISNUMBER(Regressions!L40),ROUND(Regressions!L40, 1), NA())</f>
        <v>#N/A</v>
      </c>
      <c r="L30" s="239" t="e">
        <f>IF(ISNUMBER(Regressions!M40),ROUND(Regressions!M40, 1), NA())</f>
        <v>#N/A</v>
      </c>
      <c r="M30" s="339" t="e">
        <f>IF(ISNUMBER(Regressions!N40),ROUND(Regressions!N40, 1), NA())</f>
        <v>#N/A</v>
      </c>
      <c r="N30" s="238" t="e">
        <f>IF(ISNUMBER(Regressions!O40),ROUND(Regressions!O40, 1), NA())</f>
        <v>#N/A</v>
      </c>
      <c r="O30" s="340" t="e">
        <f>IF(ISNUMBER(Regressions!Q40),ROUND(Regressions!Q40, 1), NA())</f>
        <v>#N/A</v>
      </c>
      <c r="P30" s="338" t="e">
        <f>IF(ISNUMBER(Regressions!R40),ROUND(Regressions!R40, 1), NA())</f>
        <v>#N/A</v>
      </c>
      <c r="Q30" s="216" t="e">
        <f>IF(ISNUMBER(Regressions!S40),ROUND(Regressions!S40, 1), NA())</f>
        <v>#N/A</v>
      </c>
      <c r="R30" s="339" t="e">
        <f>IF(ISNUMBER(Regressions!T40),ROUND(Regressions!T40, 1), NA())</f>
        <v>#N/A</v>
      </c>
      <c r="S30" s="238" t="e">
        <f>IF(ISNUMBER(Regressions!U40),ROUND(Regressions!U40, 1), NA())</f>
        <v>#N/A</v>
      </c>
    </row>
    <row xmlns:x14ac="http://schemas.microsoft.com/office/spreadsheetml/2009/9/ac" r="31" hidden="true" x14ac:dyDescent="0.2">
      <c r="A31" s="335" t="str">
        <f>IF(ISBLANK(Regressions!A41), " ", Regressions!A41)</f>
        <v>Benin</v>
      </c>
      <c r="B31" s="336">
        <f>IF(ISBLANK(Regressions!B41), " ", Regressions!B41)</f>
        <v>2027</v>
      </c>
      <c r="C31" s="341" t="str">
        <f>IF(ISBLANK(Regressions!C41), " ", Regressions!C41)</f>
        <v>National</v>
      </c>
      <c r="D31" s="337" t="str">
        <f>IF(ISBLANK(Regressions!D41), " ", Regressions!D41)</f>
        <v> </v>
      </c>
      <c r="E31" s="215" t="e">
        <f>IF(ISNUMBER(Regressions!E41),ROUND(Regressions!E41, 1), NA())</f>
        <v>#N/A</v>
      </c>
      <c r="F31" s="338" t="e">
        <f>IF(ISNUMBER(Regressions!F41),ROUND(Regressions!F41, 1), NA())</f>
        <v>#N/A</v>
      </c>
      <c r="G31" s="237" t="e">
        <f>IF(ISNUMBER(Regressions!G41),ROUND(Regressions!G41, 1), NA())</f>
        <v>#N/A</v>
      </c>
      <c r="H31" s="339" t="e">
        <f>IF(ISNUMBER(Regressions!H41),ROUND(Regressions!H41, 1), NA())</f>
        <v>#N/A</v>
      </c>
      <c r="I31" s="238" t="e">
        <f>IF(ISNUMBER(Regressions!I41),ROUND(Regressions!I41, 1), NA())</f>
        <v>#N/A</v>
      </c>
      <c r="J31" s="340" t="e">
        <f>IF(ISNUMBER(Regressions!K41),ROUND(Regressions!K41, 1), NA())</f>
        <v>#N/A</v>
      </c>
      <c r="K31" s="338" t="e">
        <f>IF(ISNUMBER(Regressions!L41),ROUND(Regressions!L41, 1), NA())</f>
        <v>#N/A</v>
      </c>
      <c r="L31" s="239" t="e">
        <f>IF(ISNUMBER(Regressions!M41),ROUND(Regressions!M41, 1), NA())</f>
        <v>#N/A</v>
      </c>
      <c r="M31" s="339" t="e">
        <f>IF(ISNUMBER(Regressions!N41),ROUND(Regressions!N41, 1), NA())</f>
        <v>#N/A</v>
      </c>
      <c r="N31" s="238" t="e">
        <f>IF(ISNUMBER(Regressions!O41),ROUND(Regressions!O41, 1), NA())</f>
        <v>#N/A</v>
      </c>
      <c r="O31" s="340" t="e">
        <f>IF(ISNUMBER(Regressions!Q41),ROUND(Regressions!Q41, 1), NA())</f>
        <v>#N/A</v>
      </c>
      <c r="P31" s="338" t="e">
        <f>IF(ISNUMBER(Regressions!R41),ROUND(Regressions!R41, 1), NA())</f>
        <v>#N/A</v>
      </c>
      <c r="Q31" s="216" t="e">
        <f>IF(ISNUMBER(Regressions!S41),ROUND(Regressions!S41, 1), NA())</f>
        <v>#N/A</v>
      </c>
      <c r="R31" s="339" t="e">
        <f>IF(ISNUMBER(Regressions!T41),ROUND(Regressions!T41, 1), NA())</f>
        <v>#N/A</v>
      </c>
      <c r="S31" s="238" t="e">
        <f>IF(ISNUMBER(Regressions!U41),ROUND(Regressions!U41, 1), NA())</f>
        <v>#N/A</v>
      </c>
    </row>
    <row xmlns:x14ac="http://schemas.microsoft.com/office/spreadsheetml/2009/9/ac" r="32" hidden="true" x14ac:dyDescent="0.2">
      <c r="A32" s="335" t="str">
        <f>IF(ISBLANK(Regressions!A42), " ", Regressions!A42)</f>
        <v>Benin</v>
      </c>
      <c r="B32" s="336">
        <f>IF(ISBLANK(Regressions!B42), " ", Regressions!B42)</f>
        <v>2028</v>
      </c>
      <c r="C32" s="341" t="str">
        <f>IF(ISBLANK(Regressions!C42), " ", Regressions!C42)</f>
        <v>National</v>
      </c>
      <c r="D32" s="337" t="str">
        <f>IF(ISBLANK(Regressions!D42), " ", Regressions!D42)</f>
        <v> </v>
      </c>
      <c r="E32" s="215" t="e">
        <f>IF(ISNUMBER(Regressions!E42),ROUND(Regressions!E42, 1), NA())</f>
        <v>#N/A</v>
      </c>
      <c r="F32" s="338" t="e">
        <f>IF(ISNUMBER(Regressions!F42),ROUND(Regressions!F42, 1), NA())</f>
        <v>#N/A</v>
      </c>
      <c r="G32" s="237" t="e">
        <f>IF(ISNUMBER(Regressions!G42),ROUND(Regressions!G42, 1), NA())</f>
        <v>#N/A</v>
      </c>
      <c r="H32" s="339" t="e">
        <f>IF(ISNUMBER(Regressions!H42),ROUND(Regressions!H42, 1), NA())</f>
        <v>#N/A</v>
      </c>
      <c r="I32" s="238" t="e">
        <f>IF(ISNUMBER(Regressions!I42),ROUND(Regressions!I42, 1), NA())</f>
        <v>#N/A</v>
      </c>
      <c r="J32" s="340" t="e">
        <f>IF(ISNUMBER(Regressions!K42),ROUND(Regressions!K42, 1), NA())</f>
        <v>#N/A</v>
      </c>
      <c r="K32" s="338" t="e">
        <f>IF(ISNUMBER(Regressions!L42),ROUND(Regressions!L42, 1), NA())</f>
        <v>#N/A</v>
      </c>
      <c r="L32" s="239" t="e">
        <f>IF(ISNUMBER(Regressions!M42),ROUND(Regressions!M42, 1), NA())</f>
        <v>#N/A</v>
      </c>
      <c r="M32" s="339" t="e">
        <f>IF(ISNUMBER(Regressions!N42),ROUND(Regressions!N42, 1), NA())</f>
        <v>#N/A</v>
      </c>
      <c r="N32" s="238" t="e">
        <f>IF(ISNUMBER(Regressions!O42),ROUND(Regressions!O42, 1), NA())</f>
        <v>#N/A</v>
      </c>
      <c r="O32" s="340" t="e">
        <f>IF(ISNUMBER(Regressions!Q42),ROUND(Regressions!Q42, 1), NA())</f>
        <v>#N/A</v>
      </c>
      <c r="P32" s="338" t="e">
        <f>IF(ISNUMBER(Regressions!R42),ROUND(Regressions!R42, 1), NA())</f>
        <v>#N/A</v>
      </c>
      <c r="Q32" s="216" t="e">
        <f>IF(ISNUMBER(Regressions!S42),ROUND(Regressions!S42, 1), NA())</f>
        <v>#N/A</v>
      </c>
      <c r="R32" s="339" t="e">
        <f>IF(ISNUMBER(Regressions!T42),ROUND(Regressions!T42, 1), NA())</f>
        <v>#N/A</v>
      </c>
      <c r="S32" s="238" t="e">
        <f>IF(ISNUMBER(Regressions!U42),ROUND(Regressions!U42, 1), NA())</f>
        <v>#N/A</v>
      </c>
    </row>
    <row xmlns:x14ac="http://schemas.microsoft.com/office/spreadsheetml/2009/9/ac" r="33" hidden="true" x14ac:dyDescent="0.2">
      <c r="A33" s="335" t="str">
        <f>IF(ISBLANK(Regressions!A43), " ", Regressions!A43)</f>
        <v>Benin</v>
      </c>
      <c r="B33" s="336">
        <f>IF(ISBLANK(Regressions!B43), " ", Regressions!B43)</f>
        <v>2029</v>
      </c>
      <c r="C33" s="341" t="str">
        <f>IF(ISBLANK(Regressions!C43), " ", Regressions!C43)</f>
        <v>National</v>
      </c>
      <c r="D33" s="337" t="str">
        <f>IF(ISBLANK(Regressions!D43), " ", Regressions!D43)</f>
        <v> </v>
      </c>
      <c r="E33" s="215" t="e">
        <f>IF(ISNUMBER(Regressions!E43),ROUND(Regressions!E43, 1), NA())</f>
        <v>#N/A</v>
      </c>
      <c r="F33" s="338" t="e">
        <f>IF(ISNUMBER(Regressions!F43),ROUND(Regressions!F43, 1), NA())</f>
        <v>#N/A</v>
      </c>
      <c r="G33" s="237" t="e">
        <f>IF(ISNUMBER(Regressions!G43),ROUND(Regressions!G43, 1), NA())</f>
        <v>#N/A</v>
      </c>
      <c r="H33" s="339" t="e">
        <f>IF(ISNUMBER(Regressions!H43),ROUND(Regressions!H43, 1), NA())</f>
        <v>#N/A</v>
      </c>
      <c r="I33" s="238" t="e">
        <f>IF(ISNUMBER(Regressions!I43),ROUND(Regressions!I43, 1), NA())</f>
        <v>#N/A</v>
      </c>
      <c r="J33" s="340" t="e">
        <f>IF(ISNUMBER(Regressions!K43),ROUND(Regressions!K43, 1), NA())</f>
        <v>#N/A</v>
      </c>
      <c r="K33" s="338" t="e">
        <f>IF(ISNUMBER(Regressions!L43),ROUND(Regressions!L43, 1), NA())</f>
        <v>#N/A</v>
      </c>
      <c r="L33" s="239" t="e">
        <f>IF(ISNUMBER(Regressions!M43),ROUND(Regressions!M43, 1), NA())</f>
        <v>#N/A</v>
      </c>
      <c r="M33" s="339" t="e">
        <f>IF(ISNUMBER(Regressions!N43),ROUND(Regressions!N43, 1), NA())</f>
        <v>#N/A</v>
      </c>
      <c r="N33" s="238" t="e">
        <f>IF(ISNUMBER(Regressions!O43),ROUND(Regressions!O43, 1), NA())</f>
        <v>#N/A</v>
      </c>
      <c r="O33" s="340" t="e">
        <f>IF(ISNUMBER(Regressions!Q43),ROUND(Regressions!Q43, 1), NA())</f>
        <v>#N/A</v>
      </c>
      <c r="P33" s="338" t="e">
        <f>IF(ISNUMBER(Regressions!R43),ROUND(Regressions!R43, 1), NA())</f>
        <v>#N/A</v>
      </c>
      <c r="Q33" s="216" t="e">
        <f>IF(ISNUMBER(Regressions!S43),ROUND(Regressions!S43, 1), NA())</f>
        <v>#N/A</v>
      </c>
      <c r="R33" s="339" t="e">
        <f>IF(ISNUMBER(Regressions!T43),ROUND(Regressions!T43, 1), NA())</f>
        <v>#N/A</v>
      </c>
      <c r="S33" s="238" t="e">
        <f>IF(ISNUMBER(Regressions!U43),ROUND(Regressions!U43, 1), NA())</f>
        <v>#N/A</v>
      </c>
    </row>
    <row xmlns:x14ac="http://schemas.microsoft.com/office/spreadsheetml/2009/9/ac" r="34" hidden="true" x14ac:dyDescent="0.2">
      <c r="A34" s="335" t="str">
        <f>IF(ISBLANK(Regressions!A44), " ", Regressions!A44)</f>
        <v>Benin</v>
      </c>
      <c r="B34" s="336">
        <f>IF(ISBLANK(Regressions!B44), " ", Regressions!B44)</f>
        <v>2030</v>
      </c>
      <c r="C34" s="341" t="str">
        <f>IF(ISBLANK(Regressions!C44), " ", Regressions!C44)</f>
        <v>National</v>
      </c>
      <c r="D34" s="337" t="str">
        <f>IF(ISBLANK(Regressions!D44), " ", Regressions!D44)</f>
        <v> </v>
      </c>
      <c r="E34" s="215" t="e">
        <f>IF(ISNUMBER(Regressions!E44),ROUND(Regressions!E44, 1), NA())</f>
        <v>#N/A</v>
      </c>
      <c r="F34" s="338" t="e">
        <f>IF(ISNUMBER(Regressions!F44),ROUND(Regressions!F44, 1), NA())</f>
        <v>#N/A</v>
      </c>
      <c r="G34" s="237" t="e">
        <f>IF(ISNUMBER(Regressions!G44),ROUND(Regressions!G44, 1), NA())</f>
        <v>#N/A</v>
      </c>
      <c r="H34" s="339" t="e">
        <f>IF(ISNUMBER(Regressions!H44),ROUND(Regressions!H44, 1), NA())</f>
        <v>#N/A</v>
      </c>
      <c r="I34" s="238" t="e">
        <f>IF(ISNUMBER(Regressions!I44),ROUND(Regressions!I44, 1), NA())</f>
        <v>#N/A</v>
      </c>
      <c r="J34" s="340" t="e">
        <f>IF(ISNUMBER(Regressions!K44),ROUND(Regressions!K44, 1), NA())</f>
        <v>#N/A</v>
      </c>
      <c r="K34" s="338" t="e">
        <f>IF(ISNUMBER(Regressions!L44),ROUND(Regressions!L44, 1), NA())</f>
        <v>#N/A</v>
      </c>
      <c r="L34" s="239" t="e">
        <f>IF(ISNUMBER(Regressions!M44),ROUND(Regressions!M44, 1), NA())</f>
        <v>#N/A</v>
      </c>
      <c r="M34" s="339" t="e">
        <f>IF(ISNUMBER(Regressions!N44),ROUND(Regressions!N44, 1), NA())</f>
        <v>#N/A</v>
      </c>
      <c r="N34" s="238" t="e">
        <f>IF(ISNUMBER(Regressions!O44),ROUND(Regressions!O44, 1), NA())</f>
        <v>#N/A</v>
      </c>
      <c r="O34" s="340" t="e">
        <f>IF(ISNUMBER(Regressions!Q44),ROUND(Regressions!Q44, 1), NA())</f>
        <v>#N/A</v>
      </c>
      <c r="P34" s="338" t="e">
        <f>IF(ISNUMBER(Regressions!R44),ROUND(Regressions!R44, 1), NA())</f>
        <v>#N/A</v>
      </c>
      <c r="Q34" s="216" t="e">
        <f>IF(ISNUMBER(Regressions!S44),ROUND(Regressions!S44, 1), NA())</f>
        <v>#N/A</v>
      </c>
      <c r="R34" s="339" t="e">
        <f>IF(ISNUMBER(Regressions!T44),ROUND(Regressions!T44, 1), NA())</f>
        <v>#N/A</v>
      </c>
      <c r="S34" s="238" t="e">
        <f>IF(ISNUMBER(Regressions!U44),ROUND(Regressions!U44, 1), NA())</f>
        <v>#N/A</v>
      </c>
    </row>
    <row xmlns:x14ac="http://schemas.microsoft.com/office/spreadsheetml/2009/9/ac" r="35" x14ac:dyDescent="0.2">
      <c r="A35" s="335" t="str">
        <f>IF(ISBLANK(Regressions!A45), " ", Regressions!A45)</f>
        <v>Benin</v>
      </c>
      <c r="B35" s="336">
        <f>IF(ISBLANK(Regressions!B45), " ", Regressions!B45)</f>
        <v>2000</v>
      </c>
      <c r="C35" s="341" t="str">
        <f>IF(ISBLANK(Regressions!C45), " ", Regressions!C45)</f>
        <v>Urban</v>
      </c>
      <c r="D35" s="337">
        <f>IF(ISBLANK(Regressions!D45), " ", Regressions!D45)</f>
        <v>1041088.251952972</v>
      </c>
      <c r="E35" s="215" t="e">
        <f>IF(ISNUMBER(Regressions!E45),ROUND(Regressions!E45, 1), NA())</f>
        <v>#N/A</v>
      </c>
      <c r="F35" s="338" t="e">
        <f>IF(ISNUMBER(Regressions!F45),ROUND(Regressions!F45, 1), NA())</f>
        <v>#N/A</v>
      </c>
      <c r="G35" s="237" t="e">
        <f>IF(ISNUMBER(Regressions!G45),ROUND(Regressions!G45, 1), NA())</f>
        <v>#N/A</v>
      </c>
      <c r="H35" s="339" t="e">
        <f>IF(ISNUMBER(Regressions!H45),ROUND(Regressions!H45, 1), NA())</f>
        <v>#N/A</v>
      </c>
      <c r="I35" s="238" t="e">
        <f>IF(ISNUMBER(Regressions!I45),ROUND(Regressions!I45, 1), NA())</f>
        <v>#N/A</v>
      </c>
      <c r="J35" s="340" t="e">
        <f>IF(ISNUMBER(Regressions!K45),ROUND(Regressions!K45, 1), NA())</f>
        <v>#N/A</v>
      </c>
      <c r="K35" s="338" t="e">
        <f>IF(ISNUMBER(Regressions!L45),ROUND(Regressions!L45, 1), NA())</f>
        <v>#N/A</v>
      </c>
      <c r="L35" s="239" t="e">
        <f>IF(ISNUMBER(Regressions!M45),ROUND(Regressions!M45, 1), NA())</f>
        <v>#N/A</v>
      </c>
      <c r="M35" s="339" t="e">
        <f>IF(ISNUMBER(Regressions!N45),ROUND(Regressions!N45, 1), NA())</f>
        <v>#N/A</v>
      </c>
      <c r="N35" s="238" t="e">
        <f>IF(ISNUMBER(Regressions!O45),ROUND(Regressions!O45, 1), NA())</f>
        <v>#N/A</v>
      </c>
      <c r="O35" s="340" t="e">
        <f>IF(ISNUMBER(Regressions!Q45),ROUND(Regressions!Q45, 1), NA())</f>
        <v>#N/A</v>
      </c>
      <c r="P35" s="338" t="e">
        <f>IF(ISNUMBER(Regressions!R45),ROUND(Regressions!R45, 1), NA())</f>
        <v>#N/A</v>
      </c>
      <c r="Q35" s="216" t="e">
        <f>IF(ISNUMBER(Regressions!S45),ROUND(Regressions!S45, 1), NA())</f>
        <v>#N/A</v>
      </c>
      <c r="R35" s="339" t="e">
        <f>IF(ISNUMBER(Regressions!T45),ROUND(Regressions!T45, 1), NA())</f>
        <v>#N/A</v>
      </c>
      <c r="S35" s="238" t="e">
        <f>IF(ISNUMBER(Regressions!U45),ROUND(Regressions!U45, 1), NA())</f>
        <v>#N/A</v>
      </c>
    </row>
    <row xmlns:x14ac="http://schemas.microsoft.com/office/spreadsheetml/2009/9/ac" r="36" x14ac:dyDescent="0.2">
      <c r="A36" s="335" t="str">
        <f>IF(ISBLANK(Regressions!A46), " ", Regressions!A46)</f>
        <v>Benin</v>
      </c>
      <c r="B36" s="336">
        <f>IF(ISBLANK(Regressions!B46), " ", Regressions!B46)</f>
        <v>2001</v>
      </c>
      <c r="C36" s="341" t="str">
        <f>IF(ISBLANK(Regressions!C46), " ", Regressions!C46)</f>
        <v>Urban</v>
      </c>
      <c r="D36" s="337">
        <f>IF(ISBLANK(Regressions!D46), " ", Regressions!D46)</f>
        <v>1081273.602188034</v>
      </c>
      <c r="E36" s="215" t="e">
        <f>IF(ISNUMBER(Regressions!E46),ROUND(Regressions!E46, 1), NA())</f>
        <v>#N/A</v>
      </c>
      <c r="F36" s="338" t="e">
        <f>IF(ISNUMBER(Regressions!F46),ROUND(Regressions!F46, 1), NA())</f>
        <v>#N/A</v>
      </c>
      <c r="G36" s="237" t="e">
        <f>IF(ISNUMBER(Regressions!G46),ROUND(Regressions!G46, 1), NA())</f>
        <v>#N/A</v>
      </c>
      <c r="H36" s="339" t="e">
        <f>IF(ISNUMBER(Regressions!H46),ROUND(Regressions!H46, 1), NA())</f>
        <v>#N/A</v>
      </c>
      <c r="I36" s="238" t="e">
        <f>IF(ISNUMBER(Regressions!I46),ROUND(Regressions!I46, 1), NA())</f>
        <v>#N/A</v>
      </c>
      <c r="J36" s="340" t="e">
        <f>IF(ISNUMBER(Regressions!K46),ROUND(Regressions!K46, 1), NA())</f>
        <v>#N/A</v>
      </c>
      <c r="K36" s="338" t="e">
        <f>IF(ISNUMBER(Regressions!L46),ROUND(Regressions!L46, 1), NA())</f>
        <v>#N/A</v>
      </c>
      <c r="L36" s="239" t="e">
        <f>IF(ISNUMBER(Regressions!M46),ROUND(Regressions!M46, 1), NA())</f>
        <v>#N/A</v>
      </c>
      <c r="M36" s="339" t="e">
        <f>IF(ISNUMBER(Regressions!N46),ROUND(Regressions!N46, 1), NA())</f>
        <v>#N/A</v>
      </c>
      <c r="N36" s="238" t="e">
        <f>IF(ISNUMBER(Regressions!O46),ROUND(Regressions!O46, 1), NA())</f>
        <v>#N/A</v>
      </c>
      <c r="O36" s="340" t="e">
        <f>IF(ISNUMBER(Regressions!Q46),ROUND(Regressions!Q46, 1), NA())</f>
        <v>#N/A</v>
      </c>
      <c r="P36" s="338" t="e">
        <f>IF(ISNUMBER(Regressions!R46),ROUND(Regressions!R46, 1), NA())</f>
        <v>#N/A</v>
      </c>
      <c r="Q36" s="216" t="e">
        <f>IF(ISNUMBER(Regressions!S46),ROUND(Regressions!S46, 1), NA())</f>
        <v>#N/A</v>
      </c>
      <c r="R36" s="339" t="e">
        <f>IF(ISNUMBER(Regressions!T46),ROUND(Regressions!T46, 1), NA())</f>
        <v>#N/A</v>
      </c>
      <c r="S36" s="238" t="e">
        <f>IF(ISNUMBER(Regressions!U46),ROUND(Regressions!U46, 1), NA())</f>
        <v>#N/A</v>
      </c>
    </row>
    <row xmlns:x14ac="http://schemas.microsoft.com/office/spreadsheetml/2009/9/ac" r="37" x14ac:dyDescent="0.2">
      <c r="A37" s="335" t="str">
        <f>IF(ISBLANK(Regressions!A47), " ", Regressions!A47)</f>
        <v>Benin</v>
      </c>
      <c r="B37" s="336">
        <f>IF(ISBLANK(Regressions!B47), " ", Regressions!B47)</f>
        <v>2002</v>
      </c>
      <c r="C37" s="341" t="str">
        <f>IF(ISBLANK(Regressions!C47), " ", Regressions!C47)</f>
        <v>Urban</v>
      </c>
      <c r="D37" s="337">
        <f>IF(ISBLANK(Regressions!D47), " ", Regressions!D47)</f>
        <v>1124057.994908371</v>
      </c>
      <c r="E37" s="215" t="e">
        <f>IF(ISNUMBER(Regressions!E47),ROUND(Regressions!E47, 1), NA())</f>
        <v>#N/A</v>
      </c>
      <c r="F37" s="338" t="e">
        <f>IF(ISNUMBER(Regressions!F47),ROUND(Regressions!F47, 1), NA())</f>
        <v>#N/A</v>
      </c>
      <c r="G37" s="237" t="e">
        <f>IF(ISNUMBER(Regressions!G47),ROUND(Regressions!G47, 1), NA())</f>
        <v>#N/A</v>
      </c>
      <c r="H37" s="339" t="e">
        <f>IF(ISNUMBER(Regressions!H47),ROUND(Regressions!H47, 1), NA())</f>
        <v>#N/A</v>
      </c>
      <c r="I37" s="238" t="e">
        <f>IF(ISNUMBER(Regressions!I47),ROUND(Regressions!I47, 1), NA())</f>
        <v>#N/A</v>
      </c>
      <c r="J37" s="340" t="e">
        <f>IF(ISNUMBER(Regressions!K47),ROUND(Regressions!K47, 1), NA())</f>
        <v>#N/A</v>
      </c>
      <c r="K37" s="338" t="e">
        <f>IF(ISNUMBER(Regressions!L47),ROUND(Regressions!L47, 1), NA())</f>
        <v>#N/A</v>
      </c>
      <c r="L37" s="239" t="e">
        <f>IF(ISNUMBER(Regressions!M47),ROUND(Regressions!M47, 1), NA())</f>
        <v>#N/A</v>
      </c>
      <c r="M37" s="339" t="e">
        <f>IF(ISNUMBER(Regressions!N47),ROUND(Regressions!N47, 1), NA())</f>
        <v>#N/A</v>
      </c>
      <c r="N37" s="238" t="e">
        <f>IF(ISNUMBER(Regressions!O47),ROUND(Regressions!O47, 1), NA())</f>
        <v>#N/A</v>
      </c>
      <c r="O37" s="340" t="e">
        <f>IF(ISNUMBER(Regressions!Q47),ROUND(Regressions!Q47, 1), NA())</f>
        <v>#N/A</v>
      </c>
      <c r="P37" s="338" t="e">
        <f>IF(ISNUMBER(Regressions!R47),ROUND(Regressions!R47, 1), NA())</f>
        <v>#N/A</v>
      </c>
      <c r="Q37" s="216" t="e">
        <f>IF(ISNUMBER(Regressions!S47),ROUND(Regressions!S47, 1), NA())</f>
        <v>#N/A</v>
      </c>
      <c r="R37" s="339" t="e">
        <f>IF(ISNUMBER(Regressions!T47),ROUND(Regressions!T47, 1), NA())</f>
        <v>#N/A</v>
      </c>
      <c r="S37" s="238" t="e">
        <f>IF(ISNUMBER(Regressions!U47),ROUND(Regressions!U47, 1), NA())</f>
        <v>#N/A</v>
      </c>
    </row>
    <row xmlns:x14ac="http://schemas.microsoft.com/office/spreadsheetml/2009/9/ac" r="38" x14ac:dyDescent="0.2">
      <c r="A38" s="335" t="str">
        <f>IF(ISBLANK(Regressions!A48), " ", Regressions!A48)</f>
        <v>Benin</v>
      </c>
      <c r="B38" s="336">
        <f>IF(ISBLANK(Regressions!B48), " ", Regressions!B48)</f>
        <v>2003</v>
      </c>
      <c r="C38" s="341" t="str">
        <f>IF(ISBLANK(Regressions!C48), " ", Regressions!C48)</f>
        <v>Urban</v>
      </c>
      <c r="D38" s="337">
        <f>IF(ISBLANK(Regressions!D48), " ", Regressions!D48)</f>
        <v>1171174.1164875031</v>
      </c>
      <c r="E38" s="215" t="e">
        <f>IF(ISNUMBER(Regressions!E48),ROUND(Regressions!E48, 1), NA())</f>
        <v>#N/A</v>
      </c>
      <c r="F38" s="338" t="e">
        <f>IF(ISNUMBER(Regressions!F48),ROUND(Regressions!F48, 1), NA())</f>
        <v>#N/A</v>
      </c>
      <c r="G38" s="237" t="e">
        <f>IF(ISNUMBER(Regressions!G48),ROUND(Regressions!G48, 1), NA())</f>
        <v>#N/A</v>
      </c>
      <c r="H38" s="339" t="e">
        <f>IF(ISNUMBER(Regressions!H48),ROUND(Regressions!H48, 1), NA())</f>
        <v>#N/A</v>
      </c>
      <c r="I38" s="238" t="e">
        <f>IF(ISNUMBER(Regressions!I48),ROUND(Regressions!I48, 1), NA())</f>
        <v>#N/A</v>
      </c>
      <c r="J38" s="340" t="e">
        <f>IF(ISNUMBER(Regressions!K48),ROUND(Regressions!K48, 1), NA())</f>
        <v>#N/A</v>
      </c>
      <c r="K38" s="338" t="e">
        <f>IF(ISNUMBER(Regressions!L48),ROUND(Regressions!L48, 1), NA())</f>
        <v>#N/A</v>
      </c>
      <c r="L38" s="239" t="e">
        <f>IF(ISNUMBER(Regressions!M48),ROUND(Regressions!M48, 1), NA())</f>
        <v>#N/A</v>
      </c>
      <c r="M38" s="339" t="e">
        <f>IF(ISNUMBER(Regressions!N48),ROUND(Regressions!N48, 1), NA())</f>
        <v>#N/A</v>
      </c>
      <c r="N38" s="238" t="e">
        <f>IF(ISNUMBER(Regressions!O48),ROUND(Regressions!O48, 1), NA())</f>
        <v>#N/A</v>
      </c>
      <c r="O38" s="340" t="e">
        <f>IF(ISNUMBER(Regressions!Q48),ROUND(Regressions!Q48, 1), NA())</f>
        <v>#N/A</v>
      </c>
      <c r="P38" s="338" t="e">
        <f>IF(ISNUMBER(Regressions!R48),ROUND(Regressions!R48, 1), NA())</f>
        <v>#N/A</v>
      </c>
      <c r="Q38" s="216" t="e">
        <f>IF(ISNUMBER(Regressions!S48),ROUND(Regressions!S48, 1), NA())</f>
        <v>#N/A</v>
      </c>
      <c r="R38" s="339" t="e">
        <f>IF(ISNUMBER(Regressions!T48),ROUND(Regressions!T48, 1), NA())</f>
        <v>#N/A</v>
      </c>
      <c r="S38" s="238" t="e">
        <f>IF(ISNUMBER(Regressions!U48),ROUND(Regressions!U48, 1), NA())</f>
        <v>#N/A</v>
      </c>
    </row>
    <row xmlns:x14ac="http://schemas.microsoft.com/office/spreadsheetml/2009/9/ac" r="39" x14ac:dyDescent="0.2">
      <c r="A39" s="335" t="str">
        <f>IF(ISBLANK(Regressions!A49), " ", Regressions!A49)</f>
        <v>Benin</v>
      </c>
      <c r="B39" s="336">
        <f>IF(ISBLANK(Regressions!B49), " ", Regressions!B49)</f>
        <v>2004</v>
      </c>
      <c r="C39" s="341" t="str">
        <f>IF(ISBLANK(Regressions!C49), " ", Regressions!C49)</f>
        <v>Urban</v>
      </c>
      <c r="D39" s="337">
        <f>IF(ISBLANK(Regressions!D49), " ", Regressions!D49)</f>
        <v>1219583.179938965</v>
      </c>
      <c r="E39" s="215" t="e">
        <f>IF(ISNUMBER(Regressions!E49),ROUND(Regressions!E49, 1), NA())</f>
        <v>#N/A</v>
      </c>
      <c r="F39" s="338" t="e">
        <f>IF(ISNUMBER(Regressions!F49),ROUND(Regressions!F49, 1), NA())</f>
        <v>#N/A</v>
      </c>
      <c r="G39" s="237" t="e">
        <f>IF(ISNUMBER(Regressions!G49),ROUND(Regressions!G49, 1), NA())</f>
        <v>#N/A</v>
      </c>
      <c r="H39" s="339" t="e">
        <f>IF(ISNUMBER(Regressions!H49),ROUND(Regressions!H49, 1), NA())</f>
        <v>#N/A</v>
      </c>
      <c r="I39" s="238" t="e">
        <f>IF(ISNUMBER(Regressions!I49),ROUND(Regressions!I49, 1), NA())</f>
        <v>#N/A</v>
      </c>
      <c r="J39" s="340" t="e">
        <f>IF(ISNUMBER(Regressions!K49),ROUND(Regressions!K49, 1), NA())</f>
        <v>#N/A</v>
      </c>
      <c r="K39" s="338" t="e">
        <f>IF(ISNUMBER(Regressions!L49),ROUND(Regressions!L49, 1), NA())</f>
        <v>#N/A</v>
      </c>
      <c r="L39" s="239" t="e">
        <f>IF(ISNUMBER(Regressions!M49),ROUND(Regressions!M49, 1), NA())</f>
        <v>#N/A</v>
      </c>
      <c r="M39" s="339" t="e">
        <f>IF(ISNUMBER(Regressions!N49),ROUND(Regressions!N49, 1), NA())</f>
        <v>#N/A</v>
      </c>
      <c r="N39" s="238" t="e">
        <f>IF(ISNUMBER(Regressions!O49),ROUND(Regressions!O49, 1), NA())</f>
        <v>#N/A</v>
      </c>
      <c r="O39" s="340" t="e">
        <f>IF(ISNUMBER(Regressions!Q49),ROUND(Regressions!Q49, 1), NA())</f>
        <v>#N/A</v>
      </c>
      <c r="P39" s="338" t="e">
        <f>IF(ISNUMBER(Regressions!R49),ROUND(Regressions!R49, 1), NA())</f>
        <v>#N/A</v>
      </c>
      <c r="Q39" s="216" t="e">
        <f>IF(ISNUMBER(Regressions!S49),ROUND(Regressions!S49, 1), NA())</f>
        <v>#N/A</v>
      </c>
      <c r="R39" s="339" t="e">
        <f>IF(ISNUMBER(Regressions!T49),ROUND(Regressions!T49, 1), NA())</f>
        <v>#N/A</v>
      </c>
      <c r="S39" s="238" t="e">
        <f>IF(ISNUMBER(Regressions!U49),ROUND(Regressions!U49, 1), NA())</f>
        <v>#N/A</v>
      </c>
    </row>
    <row xmlns:x14ac="http://schemas.microsoft.com/office/spreadsheetml/2009/9/ac" r="40" x14ac:dyDescent="0.2">
      <c r="A40" s="335" t="str">
        <f>IF(ISBLANK(Regressions!A50), " ", Regressions!A50)</f>
        <v>Benin</v>
      </c>
      <c r="B40" s="336">
        <f>IF(ISBLANK(Regressions!B50), " ", Regressions!B50)</f>
        <v>2005</v>
      </c>
      <c r="C40" s="341" t="str">
        <f>IF(ISBLANK(Regressions!C50), " ", Regressions!C50)</f>
        <v>Urban</v>
      </c>
      <c r="D40" s="337">
        <f>IF(ISBLANK(Regressions!D50), " ", Regressions!D50)</f>
        <v>1268855.5982977301</v>
      </c>
      <c r="E40" s="215" t="e">
        <f>IF(ISNUMBER(Regressions!E50),ROUND(Regressions!E50, 1), NA())</f>
        <v>#N/A</v>
      </c>
      <c r="F40" s="338" t="e">
        <f>IF(ISNUMBER(Regressions!F50),ROUND(Regressions!F50, 1), NA())</f>
        <v>#N/A</v>
      </c>
      <c r="G40" s="237" t="e">
        <f>IF(ISNUMBER(Regressions!G50),ROUND(Regressions!G50, 1), NA())</f>
        <v>#N/A</v>
      </c>
      <c r="H40" s="339" t="e">
        <f>IF(ISNUMBER(Regressions!H50),ROUND(Regressions!H50, 1), NA())</f>
        <v>#N/A</v>
      </c>
      <c r="I40" s="238" t="e">
        <f>IF(ISNUMBER(Regressions!I50),ROUND(Regressions!I50, 1), NA())</f>
        <v>#N/A</v>
      </c>
      <c r="J40" s="340" t="e">
        <f>IF(ISNUMBER(Regressions!K50),ROUND(Regressions!K50, 1), NA())</f>
        <v>#N/A</v>
      </c>
      <c r="K40" s="338" t="e">
        <f>IF(ISNUMBER(Regressions!L50),ROUND(Regressions!L50, 1), NA())</f>
        <v>#N/A</v>
      </c>
      <c r="L40" s="239" t="e">
        <f>IF(ISNUMBER(Regressions!M50),ROUND(Regressions!M50, 1), NA())</f>
        <v>#N/A</v>
      </c>
      <c r="M40" s="339" t="e">
        <f>IF(ISNUMBER(Regressions!N50),ROUND(Regressions!N50, 1), NA())</f>
        <v>#N/A</v>
      </c>
      <c r="N40" s="238" t="e">
        <f>IF(ISNUMBER(Regressions!O50),ROUND(Regressions!O50, 1), NA())</f>
        <v>#N/A</v>
      </c>
      <c r="O40" s="340" t="e">
        <f>IF(ISNUMBER(Regressions!Q50),ROUND(Regressions!Q50, 1), NA())</f>
        <v>#N/A</v>
      </c>
      <c r="P40" s="338" t="e">
        <f>IF(ISNUMBER(Regressions!R50),ROUND(Regressions!R50, 1), NA())</f>
        <v>#N/A</v>
      </c>
      <c r="Q40" s="216" t="e">
        <f>IF(ISNUMBER(Regressions!S50),ROUND(Regressions!S50, 1), NA())</f>
        <v>#N/A</v>
      </c>
      <c r="R40" s="339" t="e">
        <f>IF(ISNUMBER(Regressions!T50),ROUND(Regressions!T50, 1), NA())</f>
        <v>#N/A</v>
      </c>
      <c r="S40" s="238" t="e">
        <f>IF(ISNUMBER(Regressions!U50),ROUND(Regressions!U50, 1), NA())</f>
        <v>#N/A</v>
      </c>
    </row>
    <row xmlns:x14ac="http://schemas.microsoft.com/office/spreadsheetml/2009/9/ac" r="41" x14ac:dyDescent="0.2">
      <c r="A41" s="335" t="str">
        <f>IF(ISBLANK(Regressions!A51), " ", Regressions!A51)</f>
        <v>Benin</v>
      </c>
      <c r="B41" s="336">
        <f>IF(ISBLANK(Regressions!B51), " ", Regressions!B51)</f>
        <v>2006</v>
      </c>
      <c r="C41" s="341" t="str">
        <f>IF(ISBLANK(Regressions!C51), " ", Regressions!C51)</f>
        <v>Urban</v>
      </c>
      <c r="D41" s="337">
        <f>IF(ISBLANK(Regressions!D51), " ", Regressions!D51)</f>
        <v>1321339.800293617</v>
      </c>
      <c r="E41" s="215" t="e">
        <f>IF(ISNUMBER(Regressions!E51),ROUND(Regressions!E51, 1), NA())</f>
        <v>#N/A</v>
      </c>
      <c r="F41" s="338" t="e">
        <f>IF(ISNUMBER(Regressions!F51),ROUND(Regressions!F51, 1), NA())</f>
        <v>#N/A</v>
      </c>
      <c r="G41" s="237" t="e">
        <f>IF(ISNUMBER(Regressions!G51),ROUND(Regressions!G51, 1), NA())</f>
        <v>#N/A</v>
      </c>
      <c r="H41" s="339" t="e">
        <f>IF(ISNUMBER(Regressions!H51),ROUND(Regressions!H51, 1), NA())</f>
        <v>#N/A</v>
      </c>
      <c r="I41" s="238" t="e">
        <f>IF(ISNUMBER(Regressions!I51),ROUND(Regressions!I51, 1), NA())</f>
        <v>#N/A</v>
      </c>
      <c r="J41" s="340" t="e">
        <f>IF(ISNUMBER(Regressions!K51),ROUND(Regressions!K51, 1), NA())</f>
        <v>#N/A</v>
      </c>
      <c r="K41" s="338" t="e">
        <f>IF(ISNUMBER(Regressions!L51),ROUND(Regressions!L51, 1), NA())</f>
        <v>#N/A</v>
      </c>
      <c r="L41" s="239" t="e">
        <f>IF(ISNUMBER(Regressions!M51),ROUND(Regressions!M51, 1), NA())</f>
        <v>#N/A</v>
      </c>
      <c r="M41" s="339" t="e">
        <f>IF(ISNUMBER(Regressions!N51),ROUND(Regressions!N51, 1), NA())</f>
        <v>#N/A</v>
      </c>
      <c r="N41" s="238" t="e">
        <f>IF(ISNUMBER(Regressions!O51),ROUND(Regressions!O51, 1), NA())</f>
        <v>#N/A</v>
      </c>
      <c r="O41" s="340" t="e">
        <f>IF(ISNUMBER(Regressions!Q51),ROUND(Regressions!Q51, 1), NA())</f>
        <v>#N/A</v>
      </c>
      <c r="P41" s="338" t="e">
        <f>IF(ISNUMBER(Regressions!R51),ROUND(Regressions!R51, 1), NA())</f>
        <v>#N/A</v>
      </c>
      <c r="Q41" s="216" t="e">
        <f>IF(ISNUMBER(Regressions!S51),ROUND(Regressions!S51, 1), NA())</f>
        <v>#N/A</v>
      </c>
      <c r="R41" s="339" t="e">
        <f>IF(ISNUMBER(Regressions!T51),ROUND(Regressions!T51, 1), NA())</f>
        <v>#N/A</v>
      </c>
      <c r="S41" s="238" t="e">
        <f>IF(ISNUMBER(Regressions!U51),ROUND(Regressions!U51, 1), NA())</f>
        <v>#N/A</v>
      </c>
    </row>
    <row xmlns:x14ac="http://schemas.microsoft.com/office/spreadsheetml/2009/9/ac" r="42" x14ac:dyDescent="0.2">
      <c r="A42" s="335" t="str">
        <f>IF(ISBLANK(Regressions!A52), " ", Regressions!A52)</f>
        <v>Benin</v>
      </c>
      <c r="B42" s="336">
        <f>IF(ISBLANK(Regressions!B52), " ", Regressions!B52)</f>
        <v>2007</v>
      </c>
      <c r="C42" s="341" t="str">
        <f>IF(ISBLANK(Regressions!C52), " ", Regressions!C52)</f>
        <v>Urban</v>
      </c>
      <c r="D42" s="337">
        <f>IF(ISBLANK(Regressions!D52), " ", Regressions!D52)</f>
        <v>1373025.99045639</v>
      </c>
      <c r="E42" s="215" t="e">
        <f>IF(ISNUMBER(Regressions!E52),ROUND(Regressions!E52, 1), NA())</f>
        <v>#N/A</v>
      </c>
      <c r="F42" s="338" t="e">
        <f>IF(ISNUMBER(Regressions!F52),ROUND(Regressions!F52, 1), NA())</f>
        <v>#N/A</v>
      </c>
      <c r="G42" s="237" t="e">
        <f>IF(ISNUMBER(Regressions!G52),ROUND(Regressions!G52, 1), NA())</f>
        <v>#N/A</v>
      </c>
      <c r="H42" s="339" t="e">
        <f>IF(ISNUMBER(Regressions!H52),ROUND(Regressions!H52, 1), NA())</f>
        <v>#N/A</v>
      </c>
      <c r="I42" s="238" t="e">
        <f>IF(ISNUMBER(Regressions!I52),ROUND(Regressions!I52, 1), NA())</f>
        <v>#N/A</v>
      </c>
      <c r="J42" s="340" t="e">
        <f>IF(ISNUMBER(Regressions!K52),ROUND(Regressions!K52, 1), NA())</f>
        <v>#N/A</v>
      </c>
      <c r="K42" s="338" t="e">
        <f>IF(ISNUMBER(Regressions!L52),ROUND(Regressions!L52, 1), NA())</f>
        <v>#N/A</v>
      </c>
      <c r="L42" s="239" t="e">
        <f>IF(ISNUMBER(Regressions!M52),ROUND(Regressions!M52, 1), NA())</f>
        <v>#N/A</v>
      </c>
      <c r="M42" s="339" t="e">
        <f>IF(ISNUMBER(Regressions!N52),ROUND(Regressions!N52, 1), NA())</f>
        <v>#N/A</v>
      </c>
      <c r="N42" s="238" t="e">
        <f>IF(ISNUMBER(Regressions!O52),ROUND(Regressions!O52, 1), NA())</f>
        <v>#N/A</v>
      </c>
      <c r="O42" s="340" t="e">
        <f>IF(ISNUMBER(Regressions!Q52),ROUND(Regressions!Q52, 1), NA())</f>
        <v>#N/A</v>
      </c>
      <c r="P42" s="338" t="e">
        <f>IF(ISNUMBER(Regressions!R52),ROUND(Regressions!R52, 1), NA())</f>
        <v>#N/A</v>
      </c>
      <c r="Q42" s="216" t="e">
        <f>IF(ISNUMBER(Regressions!S52),ROUND(Regressions!S52, 1), NA())</f>
        <v>#N/A</v>
      </c>
      <c r="R42" s="339" t="e">
        <f>IF(ISNUMBER(Regressions!T52),ROUND(Regressions!T52, 1), NA())</f>
        <v>#N/A</v>
      </c>
      <c r="S42" s="238" t="e">
        <f>IF(ISNUMBER(Regressions!U52),ROUND(Regressions!U52, 1), NA())</f>
        <v>#N/A</v>
      </c>
    </row>
    <row xmlns:x14ac="http://schemas.microsoft.com/office/spreadsheetml/2009/9/ac" r="43" x14ac:dyDescent="0.2">
      <c r="A43" s="335" t="str">
        <f>IF(ISBLANK(Regressions!A53), " ", Regressions!A53)</f>
        <v>Benin</v>
      </c>
      <c r="B43" s="336">
        <f>IF(ISBLANK(Regressions!B53), " ", Regressions!B53)</f>
        <v>2008</v>
      </c>
      <c r="C43" s="341" t="str">
        <f>IF(ISBLANK(Regressions!C53), " ", Regressions!C53)</f>
        <v>Urban</v>
      </c>
      <c r="D43" s="337">
        <f>IF(ISBLANK(Regressions!D53), " ", Regressions!D53)</f>
        <v>1428750.3311215211</v>
      </c>
      <c r="E43" s="215" t="e">
        <f>IF(ISNUMBER(Regressions!E53),ROUND(Regressions!E53, 1), NA())</f>
        <v>#N/A</v>
      </c>
      <c r="F43" s="338" t="e">
        <f>IF(ISNUMBER(Regressions!F53),ROUND(Regressions!F53, 1), NA())</f>
        <v>#N/A</v>
      </c>
      <c r="G43" s="237" t="e">
        <f>IF(ISNUMBER(Regressions!G53),ROUND(Regressions!G53, 1), NA())</f>
        <v>#N/A</v>
      </c>
      <c r="H43" s="339" t="e">
        <f>IF(ISNUMBER(Regressions!H53),ROUND(Regressions!H53, 1), NA())</f>
        <v>#N/A</v>
      </c>
      <c r="I43" s="238" t="e">
        <f>IF(ISNUMBER(Regressions!I53),ROUND(Regressions!I53, 1), NA())</f>
        <v>#N/A</v>
      </c>
      <c r="J43" s="340" t="e">
        <f>IF(ISNUMBER(Regressions!K53),ROUND(Regressions!K53, 1), NA())</f>
        <v>#N/A</v>
      </c>
      <c r="K43" s="338" t="e">
        <f>IF(ISNUMBER(Regressions!L53),ROUND(Regressions!L53, 1), NA())</f>
        <v>#N/A</v>
      </c>
      <c r="L43" s="239" t="e">
        <f>IF(ISNUMBER(Regressions!M53),ROUND(Regressions!M53, 1), NA())</f>
        <v>#N/A</v>
      </c>
      <c r="M43" s="339" t="e">
        <f>IF(ISNUMBER(Regressions!N53),ROUND(Regressions!N53, 1), NA())</f>
        <v>#N/A</v>
      </c>
      <c r="N43" s="238" t="e">
        <f>IF(ISNUMBER(Regressions!O53),ROUND(Regressions!O53, 1), NA())</f>
        <v>#N/A</v>
      </c>
      <c r="O43" s="340" t="e">
        <f>IF(ISNUMBER(Regressions!Q53),ROUND(Regressions!Q53, 1), NA())</f>
        <v>#N/A</v>
      </c>
      <c r="P43" s="338" t="e">
        <f>IF(ISNUMBER(Regressions!R53),ROUND(Regressions!R53, 1), NA())</f>
        <v>#N/A</v>
      </c>
      <c r="Q43" s="216" t="e">
        <f>IF(ISNUMBER(Regressions!S53),ROUND(Regressions!S53, 1), NA())</f>
        <v>#N/A</v>
      </c>
      <c r="R43" s="339" t="e">
        <f>IF(ISNUMBER(Regressions!T53),ROUND(Regressions!T53, 1), NA())</f>
        <v>#N/A</v>
      </c>
      <c r="S43" s="238" t="e">
        <f>IF(ISNUMBER(Regressions!U53),ROUND(Regressions!U53, 1), NA())</f>
        <v>#N/A</v>
      </c>
    </row>
    <row xmlns:x14ac="http://schemas.microsoft.com/office/spreadsheetml/2009/9/ac" r="44" x14ac:dyDescent="0.2">
      <c r="A44" s="335" t="str">
        <f>IF(ISBLANK(Regressions!A54), " ", Regressions!A54)</f>
        <v>Benin</v>
      </c>
      <c r="B44" s="336">
        <f>IF(ISBLANK(Regressions!B54), " ", Regressions!B54)</f>
        <v>2009</v>
      </c>
      <c r="C44" s="341" t="str">
        <f>IF(ISBLANK(Regressions!C54), " ", Regressions!C54)</f>
        <v>Urban</v>
      </c>
      <c r="D44" s="337">
        <f>IF(ISBLANK(Regressions!D54), " ", Regressions!D54)</f>
        <v>1487226.2137547301</v>
      </c>
      <c r="E44" s="215" t="e">
        <f>IF(ISNUMBER(Regressions!E54),ROUND(Regressions!E54, 1), NA())</f>
        <v>#N/A</v>
      </c>
      <c r="F44" s="338" t="e">
        <f>IF(ISNUMBER(Regressions!F54),ROUND(Regressions!F54, 1), NA())</f>
        <v>#N/A</v>
      </c>
      <c r="G44" s="237" t="e">
        <f>IF(ISNUMBER(Regressions!G54),ROUND(Regressions!G54, 1), NA())</f>
        <v>#N/A</v>
      </c>
      <c r="H44" s="339" t="e">
        <f>IF(ISNUMBER(Regressions!H54),ROUND(Regressions!H54, 1), NA())</f>
        <v>#N/A</v>
      </c>
      <c r="I44" s="238" t="e">
        <f>IF(ISNUMBER(Regressions!I54),ROUND(Regressions!I54, 1), NA())</f>
        <v>#N/A</v>
      </c>
      <c r="J44" s="340" t="e">
        <f>IF(ISNUMBER(Regressions!K54),ROUND(Regressions!K54, 1), NA())</f>
        <v>#N/A</v>
      </c>
      <c r="K44" s="338" t="e">
        <f>IF(ISNUMBER(Regressions!L54),ROUND(Regressions!L54, 1), NA())</f>
        <v>#N/A</v>
      </c>
      <c r="L44" s="239" t="e">
        <f>IF(ISNUMBER(Regressions!M54),ROUND(Regressions!M54, 1), NA())</f>
        <v>#N/A</v>
      </c>
      <c r="M44" s="339" t="e">
        <f>IF(ISNUMBER(Regressions!N54),ROUND(Regressions!N54, 1), NA())</f>
        <v>#N/A</v>
      </c>
      <c r="N44" s="238" t="e">
        <f>IF(ISNUMBER(Regressions!O54),ROUND(Regressions!O54, 1), NA())</f>
        <v>#N/A</v>
      </c>
      <c r="O44" s="340" t="e">
        <f>IF(ISNUMBER(Regressions!Q54),ROUND(Regressions!Q54, 1), NA())</f>
        <v>#N/A</v>
      </c>
      <c r="P44" s="338" t="e">
        <f>IF(ISNUMBER(Regressions!R54),ROUND(Regressions!R54, 1), NA())</f>
        <v>#N/A</v>
      </c>
      <c r="Q44" s="216" t="e">
        <f>IF(ISNUMBER(Regressions!S54),ROUND(Regressions!S54, 1), NA())</f>
        <v>#N/A</v>
      </c>
      <c r="R44" s="339" t="e">
        <f>IF(ISNUMBER(Regressions!T54),ROUND(Regressions!T54, 1), NA())</f>
        <v>#N/A</v>
      </c>
      <c r="S44" s="238" t="e">
        <f>IF(ISNUMBER(Regressions!U54),ROUND(Regressions!U54, 1), NA())</f>
        <v>#N/A</v>
      </c>
    </row>
    <row xmlns:x14ac="http://schemas.microsoft.com/office/spreadsheetml/2009/9/ac" r="45" x14ac:dyDescent="0.2">
      <c r="A45" s="335" t="str">
        <f>IF(ISBLANK(Regressions!A55), " ", Regressions!A55)</f>
        <v>Benin</v>
      </c>
      <c r="B45" s="336">
        <f>IF(ISBLANK(Regressions!B55), " ", Regressions!B55)</f>
        <v>2010</v>
      </c>
      <c r="C45" s="341" t="str">
        <f>IF(ISBLANK(Regressions!C55), " ", Regressions!C55)</f>
        <v>Urban</v>
      </c>
      <c r="D45" s="337">
        <f>IF(ISBLANK(Regressions!D55), " ", Regressions!D55)</f>
        <v>1547333.4024263001</v>
      </c>
      <c r="E45" s="215" t="e">
        <f>IF(ISNUMBER(Regressions!E55),ROUND(Regressions!E55, 1), NA())</f>
        <v>#N/A</v>
      </c>
      <c r="F45" s="338" t="e">
        <f>IF(ISNUMBER(Regressions!F55),ROUND(Regressions!F55, 1), NA())</f>
        <v>#N/A</v>
      </c>
      <c r="G45" s="237" t="e">
        <f>IF(ISNUMBER(Regressions!G55),ROUND(Regressions!G55, 1), NA())</f>
        <v>#N/A</v>
      </c>
      <c r="H45" s="339" t="e">
        <f>IF(ISNUMBER(Regressions!H55),ROUND(Regressions!H55, 1), NA())</f>
        <v>#N/A</v>
      </c>
      <c r="I45" s="238" t="e">
        <f>IF(ISNUMBER(Regressions!I55),ROUND(Regressions!I55, 1), NA())</f>
        <v>#N/A</v>
      </c>
      <c r="J45" s="340" t="e">
        <f>IF(ISNUMBER(Regressions!K55),ROUND(Regressions!K55, 1), NA())</f>
        <v>#N/A</v>
      </c>
      <c r="K45" s="338" t="e">
        <f>IF(ISNUMBER(Regressions!L55),ROUND(Regressions!L55, 1), NA())</f>
        <v>#N/A</v>
      </c>
      <c r="L45" s="239" t="e">
        <f>IF(ISNUMBER(Regressions!M55),ROUND(Regressions!M55, 1), NA())</f>
        <v>#N/A</v>
      </c>
      <c r="M45" s="339" t="e">
        <f>IF(ISNUMBER(Regressions!N55),ROUND(Regressions!N55, 1), NA())</f>
        <v>#N/A</v>
      </c>
      <c r="N45" s="238" t="e">
        <f>IF(ISNUMBER(Regressions!O55),ROUND(Regressions!O55, 1), NA())</f>
        <v>#N/A</v>
      </c>
      <c r="O45" s="340" t="e">
        <f>IF(ISNUMBER(Regressions!Q55),ROUND(Regressions!Q55, 1), NA())</f>
        <v>#N/A</v>
      </c>
      <c r="P45" s="338" t="e">
        <f>IF(ISNUMBER(Regressions!R55),ROUND(Regressions!R55, 1), NA())</f>
        <v>#N/A</v>
      </c>
      <c r="Q45" s="216" t="e">
        <f>IF(ISNUMBER(Regressions!S55),ROUND(Regressions!S55, 1), NA())</f>
        <v>#N/A</v>
      </c>
      <c r="R45" s="339" t="e">
        <f>IF(ISNUMBER(Regressions!T55),ROUND(Regressions!T55, 1), NA())</f>
        <v>#N/A</v>
      </c>
      <c r="S45" s="238" t="e">
        <f>IF(ISNUMBER(Regressions!U55),ROUND(Regressions!U55, 1), NA())</f>
        <v>#N/A</v>
      </c>
    </row>
    <row xmlns:x14ac="http://schemas.microsoft.com/office/spreadsheetml/2009/9/ac" r="46" x14ac:dyDescent="0.2">
      <c r="A46" s="335" t="str">
        <f>IF(ISBLANK(Regressions!A56), " ", Regressions!A56)</f>
        <v>Benin</v>
      </c>
      <c r="B46" s="336">
        <f>IF(ISBLANK(Regressions!B56), " ", Regressions!B56)</f>
        <v>2011</v>
      </c>
      <c r="C46" s="341" t="str">
        <f>IF(ISBLANK(Regressions!C56), " ", Regressions!C56)</f>
        <v>Urban</v>
      </c>
      <c r="D46" s="337">
        <f>IF(ISBLANK(Regressions!D56), " ", Regressions!D56)</f>
        <v>1610364.1365496831</v>
      </c>
      <c r="E46" s="215" t="e">
        <f>IF(ISNUMBER(Regressions!E56),ROUND(Regressions!E56, 1), NA())</f>
        <v>#N/A</v>
      </c>
      <c r="F46" s="338" t="e">
        <f>IF(ISNUMBER(Regressions!F56),ROUND(Regressions!F56, 1), NA())</f>
        <v>#N/A</v>
      </c>
      <c r="G46" s="237" t="e">
        <f>IF(ISNUMBER(Regressions!G56),ROUND(Regressions!G56, 1), NA())</f>
        <v>#N/A</v>
      </c>
      <c r="H46" s="339" t="e">
        <f>IF(ISNUMBER(Regressions!H56),ROUND(Regressions!H56, 1), NA())</f>
        <v>#N/A</v>
      </c>
      <c r="I46" s="238" t="e">
        <f>IF(ISNUMBER(Regressions!I56),ROUND(Regressions!I56, 1), NA())</f>
        <v>#N/A</v>
      </c>
      <c r="J46" s="340" t="e">
        <f>IF(ISNUMBER(Regressions!K56),ROUND(Regressions!K56, 1), NA())</f>
        <v>#N/A</v>
      </c>
      <c r="K46" s="338" t="e">
        <f>IF(ISNUMBER(Regressions!L56),ROUND(Regressions!L56, 1), NA())</f>
        <v>#N/A</v>
      </c>
      <c r="L46" s="239" t="e">
        <f>IF(ISNUMBER(Regressions!M56),ROUND(Regressions!M56, 1), NA())</f>
        <v>#N/A</v>
      </c>
      <c r="M46" s="339" t="e">
        <f>IF(ISNUMBER(Regressions!N56),ROUND(Regressions!N56, 1), NA())</f>
        <v>#N/A</v>
      </c>
      <c r="N46" s="238" t="e">
        <f>IF(ISNUMBER(Regressions!O56),ROUND(Regressions!O56, 1), NA())</f>
        <v>#N/A</v>
      </c>
      <c r="O46" s="340" t="e">
        <f>IF(ISNUMBER(Regressions!Q56),ROUND(Regressions!Q56, 1), NA())</f>
        <v>#N/A</v>
      </c>
      <c r="P46" s="338" t="e">
        <f>IF(ISNUMBER(Regressions!R56),ROUND(Regressions!R56, 1), NA())</f>
        <v>#N/A</v>
      </c>
      <c r="Q46" s="216" t="e">
        <f>IF(ISNUMBER(Regressions!S56),ROUND(Regressions!S56, 1), NA())</f>
        <v>#N/A</v>
      </c>
      <c r="R46" s="339" t="e">
        <f>IF(ISNUMBER(Regressions!T56),ROUND(Regressions!T56, 1), NA())</f>
        <v>#N/A</v>
      </c>
      <c r="S46" s="238" t="e">
        <f>IF(ISNUMBER(Regressions!U56),ROUND(Regressions!U56, 1), NA())</f>
        <v>#N/A</v>
      </c>
    </row>
    <row xmlns:x14ac="http://schemas.microsoft.com/office/spreadsheetml/2009/9/ac" r="47" x14ac:dyDescent="0.2">
      <c r="A47" s="335" t="str">
        <f>IF(ISBLANK(Regressions!A57), " ", Regressions!A57)</f>
        <v>Benin</v>
      </c>
      <c r="B47" s="336">
        <f>IF(ISBLANK(Regressions!B57), " ", Regressions!B57)</f>
        <v>2012</v>
      </c>
      <c r="C47" s="341" t="str">
        <f>IF(ISBLANK(Regressions!C57), " ", Regressions!C57)</f>
        <v>Urban</v>
      </c>
      <c r="D47" s="337">
        <f>IF(ISBLANK(Regressions!D57), " ", Regressions!D57)</f>
        <v>1674812.03</v>
      </c>
      <c r="E47" s="215" t="e">
        <f>IF(ISNUMBER(Regressions!E57),ROUND(Regressions!E57, 1), NA())</f>
        <v>#N/A</v>
      </c>
      <c r="F47" s="338" t="e">
        <f>IF(ISNUMBER(Regressions!F57),ROUND(Regressions!F57, 1), NA())</f>
        <v>#N/A</v>
      </c>
      <c r="G47" s="237" t="e">
        <f>IF(ISNUMBER(Regressions!G57),ROUND(Regressions!G57, 1), NA())</f>
        <v>#N/A</v>
      </c>
      <c r="H47" s="339" t="e">
        <f>IF(ISNUMBER(Regressions!H57),ROUND(Regressions!H57, 1), NA())</f>
        <v>#N/A</v>
      </c>
      <c r="I47" s="238" t="e">
        <f>IF(ISNUMBER(Regressions!I57),ROUND(Regressions!I57, 1), NA())</f>
        <v>#N/A</v>
      </c>
      <c r="J47" s="340" t="e">
        <f>IF(ISNUMBER(Regressions!K57),ROUND(Regressions!K57, 1), NA())</f>
        <v>#N/A</v>
      </c>
      <c r="K47" s="338" t="e">
        <f>IF(ISNUMBER(Regressions!L57),ROUND(Regressions!L57, 1), NA())</f>
        <v>#N/A</v>
      </c>
      <c r="L47" s="239" t="e">
        <f>IF(ISNUMBER(Regressions!M57),ROUND(Regressions!M57, 1), NA())</f>
        <v>#N/A</v>
      </c>
      <c r="M47" s="339" t="e">
        <f>IF(ISNUMBER(Regressions!N57),ROUND(Regressions!N57, 1), NA())</f>
        <v>#N/A</v>
      </c>
      <c r="N47" s="238" t="e">
        <f>IF(ISNUMBER(Regressions!O57),ROUND(Regressions!O57, 1), NA())</f>
        <v>#N/A</v>
      </c>
      <c r="O47" s="340" t="e">
        <f>IF(ISNUMBER(Regressions!Q57),ROUND(Regressions!Q57, 1), NA())</f>
        <v>#N/A</v>
      </c>
      <c r="P47" s="338" t="e">
        <f>IF(ISNUMBER(Regressions!R57),ROUND(Regressions!R57, 1), NA())</f>
        <v>#N/A</v>
      </c>
      <c r="Q47" s="216" t="e">
        <f>IF(ISNUMBER(Regressions!S57),ROUND(Regressions!S57, 1), NA())</f>
        <v>#N/A</v>
      </c>
      <c r="R47" s="339" t="e">
        <f>IF(ISNUMBER(Regressions!T57),ROUND(Regressions!T57, 1), NA())</f>
        <v>#N/A</v>
      </c>
      <c r="S47" s="238" t="e">
        <f>IF(ISNUMBER(Regressions!U57),ROUND(Regressions!U57, 1), NA())</f>
        <v>#N/A</v>
      </c>
    </row>
    <row xmlns:x14ac="http://schemas.microsoft.com/office/spreadsheetml/2009/9/ac" r="48" x14ac:dyDescent="0.2">
      <c r="A48" s="335" t="str">
        <f>IF(ISBLANK(Regressions!A58), " ", Regressions!A58)</f>
        <v>Benin</v>
      </c>
      <c r="B48" s="336">
        <f>IF(ISBLANK(Regressions!B58), " ", Regressions!B58)</f>
        <v>2013</v>
      </c>
      <c r="C48" s="341" t="str">
        <f>IF(ISBLANK(Regressions!C58), " ", Regressions!C58)</f>
        <v>Urban</v>
      </c>
      <c r="D48" s="337">
        <f>IF(ISBLANK(Regressions!D58), " ", Regressions!D58)</f>
        <v>1739841.974215393</v>
      </c>
      <c r="E48" s="215" t="e">
        <f>IF(ISNUMBER(Regressions!E58),ROUND(Regressions!E58, 1), NA())</f>
        <v>#N/A</v>
      </c>
      <c r="F48" s="338" t="e">
        <f>IF(ISNUMBER(Regressions!F58),ROUND(Regressions!F58, 1), NA())</f>
        <v>#N/A</v>
      </c>
      <c r="G48" s="237" t="e">
        <f>IF(ISNUMBER(Regressions!G58),ROUND(Regressions!G58, 1), NA())</f>
        <v>#N/A</v>
      </c>
      <c r="H48" s="339" t="e">
        <f>IF(ISNUMBER(Regressions!H58),ROUND(Regressions!H58, 1), NA())</f>
        <v>#N/A</v>
      </c>
      <c r="I48" s="238" t="e">
        <f>IF(ISNUMBER(Regressions!I58),ROUND(Regressions!I58, 1), NA())</f>
        <v>#N/A</v>
      </c>
      <c r="J48" s="340" t="e">
        <f>IF(ISNUMBER(Regressions!K58),ROUND(Regressions!K58, 1), NA())</f>
        <v>#N/A</v>
      </c>
      <c r="K48" s="338" t="e">
        <f>IF(ISNUMBER(Regressions!L58),ROUND(Regressions!L58, 1), NA())</f>
        <v>#N/A</v>
      </c>
      <c r="L48" s="239" t="e">
        <f>IF(ISNUMBER(Regressions!M58),ROUND(Regressions!M58, 1), NA())</f>
        <v>#N/A</v>
      </c>
      <c r="M48" s="339" t="e">
        <f>IF(ISNUMBER(Regressions!N58),ROUND(Regressions!N58, 1), NA())</f>
        <v>#N/A</v>
      </c>
      <c r="N48" s="238" t="e">
        <f>IF(ISNUMBER(Regressions!O58),ROUND(Regressions!O58, 1), NA())</f>
        <v>#N/A</v>
      </c>
      <c r="O48" s="340" t="e">
        <f>IF(ISNUMBER(Regressions!Q58),ROUND(Regressions!Q58, 1), NA())</f>
        <v>#N/A</v>
      </c>
      <c r="P48" s="338" t="e">
        <f>IF(ISNUMBER(Regressions!R58),ROUND(Regressions!R58, 1), NA())</f>
        <v>#N/A</v>
      </c>
      <c r="Q48" s="216" t="e">
        <f>IF(ISNUMBER(Regressions!S58),ROUND(Regressions!S58, 1), NA())</f>
        <v>#N/A</v>
      </c>
      <c r="R48" s="339" t="e">
        <f>IF(ISNUMBER(Regressions!T58),ROUND(Regressions!T58, 1), NA())</f>
        <v>#N/A</v>
      </c>
      <c r="S48" s="238" t="e">
        <f>IF(ISNUMBER(Regressions!U58),ROUND(Regressions!U58, 1), NA())</f>
        <v>#N/A</v>
      </c>
    </row>
    <row xmlns:x14ac="http://schemas.microsoft.com/office/spreadsheetml/2009/9/ac" r="49" x14ac:dyDescent="0.2">
      <c r="A49" s="335" t="str">
        <f>IF(ISBLANK(Regressions!A59), " ", Regressions!A59)</f>
        <v>Benin</v>
      </c>
      <c r="B49" s="336">
        <f>IF(ISBLANK(Regressions!B59), " ", Regressions!B59)</f>
        <v>2014</v>
      </c>
      <c r="C49" s="341" t="str">
        <f>IF(ISBLANK(Regressions!C59), " ", Regressions!C59)</f>
        <v>Urban</v>
      </c>
      <c r="D49" s="337">
        <f>IF(ISBLANK(Regressions!D59), " ", Regressions!D59)</f>
        <v>1803350.1231817631</v>
      </c>
      <c r="E49" s="215" t="e">
        <f>IF(ISNUMBER(Regressions!E59),ROUND(Regressions!E59, 1), NA())</f>
        <v>#N/A</v>
      </c>
      <c r="F49" s="338" t="e">
        <f>IF(ISNUMBER(Regressions!F59),ROUND(Regressions!F59, 1), NA())</f>
        <v>#N/A</v>
      </c>
      <c r="G49" s="237" t="e">
        <f>IF(ISNUMBER(Regressions!G59),ROUND(Regressions!G59, 1), NA())</f>
        <v>#N/A</v>
      </c>
      <c r="H49" s="339" t="e">
        <f>IF(ISNUMBER(Regressions!H59),ROUND(Regressions!H59, 1), NA())</f>
        <v>#N/A</v>
      </c>
      <c r="I49" s="238" t="e">
        <f>IF(ISNUMBER(Regressions!I59),ROUND(Regressions!I59, 1), NA())</f>
        <v>#N/A</v>
      </c>
      <c r="J49" s="340" t="e">
        <f>IF(ISNUMBER(Regressions!K59),ROUND(Regressions!K59, 1), NA())</f>
        <v>#N/A</v>
      </c>
      <c r="K49" s="338" t="e">
        <f>IF(ISNUMBER(Regressions!L59),ROUND(Regressions!L59, 1), NA())</f>
        <v>#N/A</v>
      </c>
      <c r="L49" s="239" t="e">
        <f>IF(ISNUMBER(Regressions!M59),ROUND(Regressions!M59, 1), NA())</f>
        <v>#N/A</v>
      </c>
      <c r="M49" s="339" t="e">
        <f>IF(ISNUMBER(Regressions!N59),ROUND(Regressions!N59, 1), NA())</f>
        <v>#N/A</v>
      </c>
      <c r="N49" s="238" t="e">
        <f>IF(ISNUMBER(Regressions!O59),ROUND(Regressions!O59, 1), NA())</f>
        <v>#N/A</v>
      </c>
      <c r="O49" s="340" t="e">
        <f>IF(ISNUMBER(Regressions!Q59),ROUND(Regressions!Q59, 1), NA())</f>
        <v>#N/A</v>
      </c>
      <c r="P49" s="338" t="e">
        <f>IF(ISNUMBER(Regressions!R59),ROUND(Regressions!R59, 1), NA())</f>
        <v>#N/A</v>
      </c>
      <c r="Q49" s="216" t="e">
        <f>IF(ISNUMBER(Regressions!S59),ROUND(Regressions!S59, 1), NA())</f>
        <v>#N/A</v>
      </c>
      <c r="R49" s="339" t="e">
        <f>IF(ISNUMBER(Regressions!T59),ROUND(Regressions!T59, 1), NA())</f>
        <v>#N/A</v>
      </c>
      <c r="S49" s="238" t="e">
        <f>IF(ISNUMBER(Regressions!U59),ROUND(Regressions!U59, 1), NA())</f>
        <v>#N/A</v>
      </c>
    </row>
    <row xmlns:x14ac="http://schemas.microsoft.com/office/spreadsheetml/2009/9/ac" r="50" x14ac:dyDescent="0.2">
      <c r="A50" s="335" t="str">
        <f>IF(ISBLANK(Regressions!A60), " ", Regressions!A60)</f>
        <v>Benin</v>
      </c>
      <c r="B50" s="336">
        <f>IF(ISBLANK(Regressions!B60), " ", Regressions!B60)</f>
        <v>2015</v>
      </c>
      <c r="C50" s="341" t="str">
        <f>IF(ISBLANK(Regressions!C60), " ", Regressions!C60)</f>
        <v>Urban</v>
      </c>
      <c r="D50" s="337">
        <f>IF(ISBLANK(Regressions!D60), " ", Regressions!D60)</f>
        <v>1872137.8459968569</v>
      </c>
      <c r="E50" s="215" t="e">
        <f>IF(ISNUMBER(Regressions!E60),ROUND(Regressions!E60, 1), NA())</f>
        <v>#N/A</v>
      </c>
      <c r="F50" s="338" t="e">
        <f>IF(ISNUMBER(Regressions!F60),ROUND(Regressions!F60, 1), NA())</f>
        <v>#N/A</v>
      </c>
      <c r="G50" s="237" t="e">
        <f>IF(ISNUMBER(Regressions!G60),ROUND(Regressions!G60, 1), NA())</f>
        <v>#N/A</v>
      </c>
      <c r="H50" s="339" t="e">
        <f>IF(ISNUMBER(Regressions!H60),ROUND(Regressions!H60, 1), NA())</f>
        <v>#N/A</v>
      </c>
      <c r="I50" s="238" t="e">
        <f>IF(ISNUMBER(Regressions!I60),ROUND(Regressions!I60, 1), NA())</f>
        <v>#N/A</v>
      </c>
      <c r="J50" s="340" t="e">
        <f>IF(ISNUMBER(Regressions!K60),ROUND(Regressions!K60, 1), NA())</f>
        <v>#N/A</v>
      </c>
      <c r="K50" s="338" t="e">
        <f>IF(ISNUMBER(Regressions!L60),ROUND(Regressions!L60, 1), NA())</f>
        <v>#N/A</v>
      </c>
      <c r="L50" s="239" t="e">
        <f>IF(ISNUMBER(Regressions!M60),ROUND(Regressions!M60, 1), NA())</f>
        <v>#N/A</v>
      </c>
      <c r="M50" s="339" t="e">
        <f>IF(ISNUMBER(Regressions!N60),ROUND(Regressions!N60, 1), NA())</f>
        <v>#N/A</v>
      </c>
      <c r="N50" s="238" t="e">
        <f>IF(ISNUMBER(Regressions!O60),ROUND(Regressions!O60, 1), NA())</f>
        <v>#N/A</v>
      </c>
      <c r="O50" s="340" t="e">
        <f>IF(ISNUMBER(Regressions!Q60),ROUND(Regressions!Q60, 1), NA())</f>
        <v>#N/A</v>
      </c>
      <c r="P50" s="338" t="e">
        <f>IF(ISNUMBER(Regressions!R60),ROUND(Regressions!R60, 1), NA())</f>
        <v>#N/A</v>
      </c>
      <c r="Q50" s="216" t="e">
        <f>IF(ISNUMBER(Regressions!S60),ROUND(Regressions!S60, 1), NA())</f>
        <v>#N/A</v>
      </c>
      <c r="R50" s="339" t="e">
        <f>IF(ISNUMBER(Regressions!T60),ROUND(Regressions!T60, 1), NA())</f>
        <v>#N/A</v>
      </c>
      <c r="S50" s="238" t="e">
        <f>IF(ISNUMBER(Regressions!U60),ROUND(Regressions!U60, 1), NA())</f>
        <v>#N/A</v>
      </c>
    </row>
    <row xmlns:x14ac="http://schemas.microsoft.com/office/spreadsheetml/2009/9/ac" r="51" x14ac:dyDescent="0.2">
      <c r="A51" s="335" t="str">
        <f>IF(ISBLANK(Regressions!A61), " ", Regressions!A61)</f>
        <v>Benin</v>
      </c>
      <c r="B51" s="336">
        <f>IF(ISBLANK(Regressions!B61), " ", Regressions!B61)</f>
        <v>2016</v>
      </c>
      <c r="C51" s="341" t="str">
        <f>IF(ISBLANK(Regressions!C61), " ", Regressions!C61)</f>
        <v>Urban</v>
      </c>
      <c r="D51" s="337">
        <f>IF(ISBLANK(Regressions!D61), " ", Regressions!D61)</f>
        <v>1944821.673551559</v>
      </c>
      <c r="E51" s="215" t="e">
        <f>IF(ISNUMBER(Regressions!E61),ROUND(Regressions!E61, 1), NA())</f>
        <v>#N/A</v>
      </c>
      <c r="F51" s="338" t="e">
        <f>IF(ISNUMBER(Regressions!F61),ROUND(Regressions!F61, 1), NA())</f>
        <v>#N/A</v>
      </c>
      <c r="G51" s="237" t="e">
        <f>IF(ISNUMBER(Regressions!G61),ROUND(Regressions!G61, 1), NA())</f>
        <v>#N/A</v>
      </c>
      <c r="H51" s="339" t="e">
        <f>IF(ISNUMBER(Regressions!H61),ROUND(Regressions!H61, 1), NA())</f>
        <v>#N/A</v>
      </c>
      <c r="I51" s="238" t="e">
        <f>IF(ISNUMBER(Regressions!I61),ROUND(Regressions!I61, 1), NA())</f>
        <v>#N/A</v>
      </c>
      <c r="J51" s="340" t="e">
        <f>IF(ISNUMBER(Regressions!K61),ROUND(Regressions!K61, 1), NA())</f>
        <v>#N/A</v>
      </c>
      <c r="K51" s="338" t="e">
        <f>IF(ISNUMBER(Regressions!L61),ROUND(Regressions!L61, 1), NA())</f>
        <v>#N/A</v>
      </c>
      <c r="L51" s="239" t="e">
        <f>IF(ISNUMBER(Regressions!M61),ROUND(Regressions!M61, 1), NA())</f>
        <v>#N/A</v>
      </c>
      <c r="M51" s="339" t="e">
        <f>IF(ISNUMBER(Regressions!N61),ROUND(Regressions!N61, 1), NA())</f>
        <v>#N/A</v>
      </c>
      <c r="N51" s="238" t="e">
        <f>IF(ISNUMBER(Regressions!O61),ROUND(Regressions!O61, 1), NA())</f>
        <v>#N/A</v>
      </c>
      <c r="O51" s="340" t="e">
        <f>IF(ISNUMBER(Regressions!Q61),ROUND(Regressions!Q61, 1), NA())</f>
        <v>#N/A</v>
      </c>
      <c r="P51" s="338" t="e">
        <f>IF(ISNUMBER(Regressions!R61),ROUND(Regressions!R61, 1), NA())</f>
        <v>#N/A</v>
      </c>
      <c r="Q51" s="216" t="e">
        <f>IF(ISNUMBER(Regressions!S61),ROUND(Regressions!S61, 1), NA())</f>
        <v>#N/A</v>
      </c>
      <c r="R51" s="339" t="e">
        <f>IF(ISNUMBER(Regressions!T61),ROUND(Regressions!T61, 1), NA())</f>
        <v>#N/A</v>
      </c>
      <c r="S51" s="238" t="e">
        <f>IF(ISNUMBER(Regressions!U61),ROUND(Regressions!U61, 1), NA())</f>
        <v>#N/A</v>
      </c>
    </row>
    <row xmlns:x14ac="http://schemas.microsoft.com/office/spreadsheetml/2009/9/ac" r="52" x14ac:dyDescent="0.2">
      <c r="A52" s="335" t="str">
        <f>IF(ISBLANK(Regressions!A62), " ", Regressions!A62)</f>
        <v>Benin</v>
      </c>
      <c r="B52" s="336">
        <f>IF(ISBLANK(Regressions!B62), " ", Regressions!B62)</f>
        <v>2017</v>
      </c>
      <c r="C52" s="341" t="str">
        <f>IF(ISBLANK(Regressions!C62), " ", Regressions!C62)</f>
        <v>Urban</v>
      </c>
      <c r="D52" s="337">
        <f>IF(ISBLANK(Regressions!D62), " ", Regressions!D62)</f>
        <v>2021152.6130221169</v>
      </c>
      <c r="E52" s="215" t="e">
        <f>IF(ISNUMBER(Regressions!E62),ROUND(Regressions!E62, 1), NA())</f>
        <v>#N/A</v>
      </c>
      <c r="F52" s="338" t="e">
        <f>IF(ISNUMBER(Regressions!F62),ROUND(Regressions!F62, 1), NA())</f>
        <v>#N/A</v>
      </c>
      <c r="G52" s="237" t="e">
        <f>IF(ISNUMBER(Regressions!G62),ROUND(Regressions!G62, 1), NA())</f>
        <v>#N/A</v>
      </c>
      <c r="H52" s="339" t="e">
        <f>IF(ISNUMBER(Regressions!H62),ROUND(Regressions!H62, 1), NA())</f>
        <v>#N/A</v>
      </c>
      <c r="I52" s="238" t="e">
        <f>IF(ISNUMBER(Regressions!I62),ROUND(Regressions!I62, 1), NA())</f>
        <v>#N/A</v>
      </c>
      <c r="J52" s="340" t="e">
        <f>IF(ISNUMBER(Regressions!K62),ROUND(Regressions!K62, 1), NA())</f>
        <v>#N/A</v>
      </c>
      <c r="K52" s="338" t="e">
        <f>IF(ISNUMBER(Regressions!L62),ROUND(Regressions!L62, 1), NA())</f>
        <v>#N/A</v>
      </c>
      <c r="L52" s="239" t="e">
        <f>IF(ISNUMBER(Regressions!M62),ROUND(Regressions!M62, 1), NA())</f>
        <v>#N/A</v>
      </c>
      <c r="M52" s="339" t="e">
        <f>IF(ISNUMBER(Regressions!N62),ROUND(Regressions!N62, 1), NA())</f>
        <v>#N/A</v>
      </c>
      <c r="N52" s="238" t="e">
        <f>IF(ISNUMBER(Regressions!O62),ROUND(Regressions!O62, 1), NA())</f>
        <v>#N/A</v>
      </c>
      <c r="O52" s="340" t="e">
        <f>IF(ISNUMBER(Regressions!Q62),ROUND(Regressions!Q62, 1), NA())</f>
        <v>#N/A</v>
      </c>
      <c r="P52" s="338" t="e">
        <f>IF(ISNUMBER(Regressions!R62),ROUND(Regressions!R62, 1), NA())</f>
        <v>#N/A</v>
      </c>
      <c r="Q52" s="216" t="e">
        <f>IF(ISNUMBER(Regressions!S62),ROUND(Regressions!S62, 1), NA())</f>
        <v>#N/A</v>
      </c>
      <c r="R52" s="339" t="e">
        <f>IF(ISNUMBER(Regressions!T62),ROUND(Regressions!T62, 1), NA())</f>
        <v>#N/A</v>
      </c>
      <c r="S52" s="238" t="e">
        <f>IF(ISNUMBER(Regressions!U62),ROUND(Regressions!U62, 1), NA())</f>
        <v>#N/A</v>
      </c>
    </row>
    <row xmlns:x14ac="http://schemas.microsoft.com/office/spreadsheetml/2009/9/ac" r="53" x14ac:dyDescent="0.2">
      <c r="A53" s="335" t="str">
        <f>IF(ISBLANK(Regressions!A63), " ", Regressions!A63)</f>
        <v>Benin</v>
      </c>
      <c r="B53" s="336">
        <f>IF(ISBLANK(Regressions!B63), " ", Regressions!B63)</f>
        <v>2018</v>
      </c>
      <c r="C53" s="341" t="str">
        <f>IF(ISBLANK(Regressions!C63), " ", Regressions!C63)</f>
        <v>Urban</v>
      </c>
      <c r="D53" s="337">
        <f>IF(ISBLANK(Regressions!D63), " ", Regressions!D63)</f>
        <v>2101678.5363607788</v>
      </c>
      <c r="E53" s="215" t="e">
        <f>IF(ISNUMBER(Regressions!E63),ROUND(Regressions!E63, 1), NA())</f>
        <v>#N/A</v>
      </c>
      <c r="F53" s="338" t="e">
        <f>IF(ISNUMBER(Regressions!F63),ROUND(Regressions!F63, 1), NA())</f>
        <v>#N/A</v>
      </c>
      <c r="G53" s="237" t="e">
        <f>IF(ISNUMBER(Regressions!G63),ROUND(Regressions!G63, 1), NA())</f>
        <v>#N/A</v>
      </c>
      <c r="H53" s="339" t="e">
        <f>IF(ISNUMBER(Regressions!H63),ROUND(Regressions!H63, 1), NA())</f>
        <v>#N/A</v>
      </c>
      <c r="I53" s="238" t="e">
        <f>IF(ISNUMBER(Regressions!I63),ROUND(Regressions!I63, 1), NA())</f>
        <v>#N/A</v>
      </c>
      <c r="J53" s="340" t="e">
        <f>IF(ISNUMBER(Regressions!K63),ROUND(Regressions!K63, 1), NA())</f>
        <v>#N/A</v>
      </c>
      <c r="K53" s="338" t="e">
        <f>IF(ISNUMBER(Regressions!L63),ROUND(Regressions!L63, 1), NA())</f>
        <v>#N/A</v>
      </c>
      <c r="L53" s="239" t="e">
        <f>IF(ISNUMBER(Regressions!M63),ROUND(Regressions!M63, 1), NA())</f>
        <v>#N/A</v>
      </c>
      <c r="M53" s="339" t="e">
        <f>IF(ISNUMBER(Regressions!N63),ROUND(Regressions!N63, 1), NA())</f>
        <v>#N/A</v>
      </c>
      <c r="N53" s="238" t="e">
        <f>IF(ISNUMBER(Regressions!O63),ROUND(Regressions!O63, 1), NA())</f>
        <v>#N/A</v>
      </c>
      <c r="O53" s="340" t="e">
        <f>IF(ISNUMBER(Regressions!Q63),ROUND(Regressions!Q63, 1), NA())</f>
        <v>#N/A</v>
      </c>
      <c r="P53" s="338" t="e">
        <f>IF(ISNUMBER(Regressions!R63),ROUND(Regressions!R63, 1), NA())</f>
        <v>#N/A</v>
      </c>
      <c r="Q53" s="216" t="e">
        <f>IF(ISNUMBER(Regressions!S63),ROUND(Regressions!S63, 1), NA())</f>
        <v>#N/A</v>
      </c>
      <c r="R53" s="339" t="e">
        <f>IF(ISNUMBER(Regressions!T63),ROUND(Regressions!T63, 1), NA())</f>
        <v>#N/A</v>
      </c>
      <c r="S53" s="238" t="e">
        <f>IF(ISNUMBER(Regressions!U63),ROUND(Regressions!U63, 1), NA())</f>
        <v>#N/A</v>
      </c>
    </row>
    <row xmlns:x14ac="http://schemas.microsoft.com/office/spreadsheetml/2009/9/ac" r="54" x14ac:dyDescent="0.2">
      <c r="A54" s="335" t="str">
        <f>IF(ISBLANK(Regressions!A64), " ", Regressions!A64)</f>
        <v>Benin</v>
      </c>
      <c r="B54" s="336">
        <f>IF(ISBLANK(Regressions!B64), " ", Regressions!B64)</f>
        <v>2019</v>
      </c>
      <c r="C54" s="341" t="str">
        <f>IF(ISBLANK(Regressions!C64), " ", Regressions!C64)</f>
        <v>Urban</v>
      </c>
      <c r="D54" s="337">
        <f>IF(ISBLANK(Regressions!D64), " ", Regressions!D64)</f>
        <v>2186631.253108521</v>
      </c>
      <c r="E54" s="215" t="e">
        <f>IF(ISNUMBER(Regressions!E64),ROUND(Regressions!E64, 1), NA())</f>
        <v>#N/A</v>
      </c>
      <c r="F54" s="338" t="e">
        <f>IF(ISNUMBER(Regressions!F64),ROUND(Regressions!F64, 1), NA())</f>
        <v>#N/A</v>
      </c>
      <c r="G54" s="237" t="e">
        <f>IF(ISNUMBER(Regressions!G64),ROUND(Regressions!G64, 1), NA())</f>
        <v>#N/A</v>
      </c>
      <c r="H54" s="339" t="e">
        <f>IF(ISNUMBER(Regressions!H64),ROUND(Regressions!H64, 1), NA())</f>
        <v>#N/A</v>
      </c>
      <c r="I54" s="238" t="e">
        <f>IF(ISNUMBER(Regressions!I64),ROUND(Regressions!I64, 1), NA())</f>
        <v>#N/A</v>
      </c>
      <c r="J54" s="340" t="e">
        <f>IF(ISNUMBER(Regressions!K64),ROUND(Regressions!K64, 1), NA())</f>
        <v>#N/A</v>
      </c>
      <c r="K54" s="338" t="e">
        <f>IF(ISNUMBER(Regressions!L64),ROUND(Regressions!L64, 1), NA())</f>
        <v>#N/A</v>
      </c>
      <c r="L54" s="239" t="e">
        <f>IF(ISNUMBER(Regressions!M64),ROUND(Regressions!M64, 1), NA())</f>
        <v>#N/A</v>
      </c>
      <c r="M54" s="339" t="e">
        <f>IF(ISNUMBER(Regressions!N64),ROUND(Regressions!N64, 1), NA())</f>
        <v>#N/A</v>
      </c>
      <c r="N54" s="238" t="e">
        <f>IF(ISNUMBER(Regressions!O64),ROUND(Regressions!O64, 1), NA())</f>
        <v>#N/A</v>
      </c>
      <c r="O54" s="340" t="e">
        <f>IF(ISNUMBER(Regressions!Q64),ROUND(Regressions!Q64, 1), NA())</f>
        <v>#N/A</v>
      </c>
      <c r="P54" s="338" t="e">
        <f>IF(ISNUMBER(Regressions!R64),ROUND(Regressions!R64, 1), NA())</f>
        <v>#N/A</v>
      </c>
      <c r="Q54" s="216" t="e">
        <f>IF(ISNUMBER(Regressions!S64),ROUND(Regressions!S64, 1), NA())</f>
        <v>#N/A</v>
      </c>
      <c r="R54" s="339" t="e">
        <f>IF(ISNUMBER(Regressions!T64),ROUND(Regressions!T64, 1), NA())</f>
        <v>#N/A</v>
      </c>
      <c r="S54" s="238" t="e">
        <f>IF(ISNUMBER(Regressions!U64),ROUND(Regressions!U64, 1), NA())</f>
        <v>#N/A</v>
      </c>
    </row>
    <row xmlns:x14ac="http://schemas.microsoft.com/office/spreadsheetml/2009/9/ac" r="55" ht="13.5" customHeight="true" x14ac:dyDescent="0.2">
      <c r="A55" s="335" t="str">
        <f>IF(ISBLANK(Regressions!A65), " ", Regressions!A65)</f>
        <v>Benin</v>
      </c>
      <c r="B55" s="336">
        <f>IF(ISBLANK(Regressions!B65), " ", Regressions!B65)</f>
        <v>2020</v>
      </c>
      <c r="C55" s="341" t="str">
        <f>IF(ISBLANK(Regressions!C65), " ", Regressions!C65)</f>
        <v>Urban</v>
      </c>
      <c r="D55" s="337">
        <f>IF(ISBLANK(Regressions!D65), " ", Regressions!D65)</f>
        <v>2275752.9278344722</v>
      </c>
      <c r="E55" s="215" t="e">
        <f>IF(ISNUMBER(Regressions!E65),ROUND(Regressions!E65, 1), NA())</f>
        <v>#N/A</v>
      </c>
      <c r="F55" s="338" t="e">
        <f>IF(ISNUMBER(Regressions!F65),ROUND(Regressions!F65, 1), NA())</f>
        <v>#N/A</v>
      </c>
      <c r="G55" s="237" t="e">
        <f>IF(ISNUMBER(Regressions!G65),ROUND(Regressions!G65, 1), NA())</f>
        <v>#N/A</v>
      </c>
      <c r="H55" s="339" t="e">
        <f>IF(ISNUMBER(Regressions!H65),ROUND(Regressions!H65, 1), NA())</f>
        <v>#N/A</v>
      </c>
      <c r="I55" s="238" t="e">
        <f>IF(ISNUMBER(Regressions!I65),ROUND(Regressions!I65, 1), NA())</f>
        <v>#N/A</v>
      </c>
      <c r="J55" s="340" t="e">
        <f>IF(ISNUMBER(Regressions!K65),ROUND(Regressions!K65, 1), NA())</f>
        <v>#N/A</v>
      </c>
      <c r="K55" s="338" t="e">
        <f>IF(ISNUMBER(Regressions!L65),ROUND(Regressions!L65, 1), NA())</f>
        <v>#N/A</v>
      </c>
      <c r="L55" s="239" t="e">
        <f>IF(ISNUMBER(Regressions!M65),ROUND(Regressions!M65, 1), NA())</f>
        <v>#N/A</v>
      </c>
      <c r="M55" s="339" t="e">
        <f>IF(ISNUMBER(Regressions!N65),ROUND(Regressions!N65, 1), NA())</f>
        <v>#N/A</v>
      </c>
      <c r="N55" s="238" t="e">
        <f>IF(ISNUMBER(Regressions!O65),ROUND(Regressions!O65, 1), NA())</f>
        <v>#N/A</v>
      </c>
      <c r="O55" s="340" t="e">
        <f>IF(ISNUMBER(Regressions!Q65),ROUND(Regressions!Q65, 1), NA())</f>
        <v>#N/A</v>
      </c>
      <c r="P55" s="338" t="e">
        <f>IF(ISNUMBER(Regressions!R65),ROUND(Regressions!R65, 1), NA())</f>
        <v>#N/A</v>
      </c>
      <c r="Q55" s="216" t="e">
        <f>IF(ISNUMBER(Regressions!S65),ROUND(Regressions!S65, 1), NA())</f>
        <v>#N/A</v>
      </c>
      <c r="R55" s="339" t="e">
        <f>IF(ISNUMBER(Regressions!T65),ROUND(Regressions!T65, 1), NA())</f>
        <v>#N/A</v>
      </c>
      <c r="S55" s="238" t="e">
        <f>IF(ISNUMBER(Regressions!U65),ROUND(Regressions!U65, 1), NA())</f>
        <v>#N/A</v>
      </c>
    </row>
    <row xmlns:x14ac="http://schemas.microsoft.com/office/spreadsheetml/2009/9/ac" r="56" x14ac:dyDescent="0.2">
      <c r="A56" s="392" t="str">
        <f>IF(ISBLANK(Regressions!A66), " ", Regressions!A66)</f>
        <v>Benin</v>
      </c>
      <c r="B56" s="393">
        <f>IF(ISBLANK(Regressions!B66), " ", Regressions!B66)</f>
        <v>2021</v>
      </c>
      <c r="C56" s="394" t="str">
        <f>IF(ISBLANK(Regressions!C66), " ", Regressions!C66)</f>
        <v>Urban</v>
      </c>
      <c r="D56" s="395">
        <f>IF(ISBLANK(Regressions!D66), " ", Regressions!D66)</f>
        <v>2368793.275824585</v>
      </c>
      <c r="E56" s="398" t="e">
        <f>IF(ISNUMBER(Regressions!E66),ROUND(Regressions!E66, 1), NA())</f>
        <v>#N/A</v>
      </c>
      <c r="F56" s="396" t="e">
        <f>IF(ISNUMBER(Regressions!F66),ROUND(Regressions!F66, 1), NA())</f>
        <v>#N/A</v>
      </c>
      <c r="G56" s="399" t="e">
        <f>IF(ISNUMBER(Regressions!G66),ROUND(Regressions!G66, 1), NA())</f>
        <v>#N/A</v>
      </c>
      <c r="H56" s="397" t="e">
        <f>IF(ISNUMBER(Regressions!H66),ROUND(Regressions!H66, 1), NA())</f>
        <v>#N/A</v>
      </c>
      <c r="I56" s="400" t="e">
        <f>IF(ISNUMBER(Regressions!I66),ROUND(Regressions!I66, 1), NA())</f>
        <v>#N/A</v>
      </c>
      <c r="J56" s="398" t="e">
        <f>IF(ISNUMBER(Regressions!K66),ROUND(Regressions!K66, 1), NA())</f>
        <v>#N/A</v>
      </c>
      <c r="K56" s="396" t="e">
        <f>IF(ISNUMBER(Regressions!L66),ROUND(Regressions!L66, 1), NA())</f>
        <v>#N/A</v>
      </c>
      <c r="L56" s="401" t="e">
        <f>IF(ISNUMBER(Regressions!M66),ROUND(Regressions!M66, 1), NA())</f>
        <v>#N/A</v>
      </c>
      <c r="M56" s="397" t="e">
        <f>IF(ISNUMBER(Regressions!N66),ROUND(Regressions!N66, 1), NA())</f>
        <v>#N/A</v>
      </c>
      <c r="N56" s="400" t="e">
        <f>IF(ISNUMBER(Regressions!O66),ROUND(Regressions!O66, 1), NA())</f>
        <v>#N/A</v>
      </c>
      <c r="O56" s="398" t="e">
        <f>IF(ISNUMBER(Regressions!Q66),ROUND(Regressions!Q66, 1), NA())</f>
        <v>#N/A</v>
      </c>
      <c r="P56" s="396" t="e">
        <f>IF(ISNUMBER(Regressions!R66),ROUND(Regressions!R66, 1), NA())</f>
        <v>#N/A</v>
      </c>
      <c r="Q56" s="402" t="e">
        <f>IF(ISNUMBER(Regressions!S66),ROUND(Regressions!S66, 1), NA())</f>
        <v>#N/A</v>
      </c>
      <c r="R56" s="397" t="e">
        <f>IF(ISNUMBER(Regressions!T66),ROUND(Regressions!T66, 1), NA())</f>
        <v>#N/A</v>
      </c>
      <c r="S56" s="400" t="e">
        <f>IF(ISNUMBER(Regressions!U66),ROUND(Regressions!U66, 1), NA())</f>
        <v>#N/A</v>
      </c>
      <c r="T56" s="391"/>
      <c r="U56" s="391"/>
      <c r="V56" s="391"/>
      <c r="W56" s="391"/>
      <c r="X56" s="391"/>
      <c r="Y56" s="391"/>
      <c r="Z56" s="391"/>
      <c r="AA56" s="391"/>
      <c r="AB56" s="391"/>
      <c r="AC56" s="391"/>
    </row>
    <row xmlns:x14ac="http://schemas.microsoft.com/office/spreadsheetml/2009/9/ac" r="57" x14ac:dyDescent="0.2">
      <c r="A57" s="335" t="str">
        <f>IF(ISBLANK(Regressions!A67), " ", Regressions!A67)</f>
        <v>Benin</v>
      </c>
      <c r="B57" s="336">
        <f>IF(ISBLANK(Regressions!B67), " ", Regressions!B67)</f>
        <v>2022</v>
      </c>
      <c r="C57" s="341" t="str">
        <f>IF(ISBLANK(Regressions!C67), " ", Regressions!C67)</f>
        <v>Urban</v>
      </c>
      <c r="D57" s="337">
        <f>IF(ISBLANK(Regressions!D67), " ", Regressions!D67)</f>
        <v>2464721.2125204848</v>
      </c>
      <c r="E57" s="215" t="e">
        <f>IF(ISNUMBER(Regressions!E67),ROUND(Regressions!E67, 1), NA())</f>
        <v>#N/A</v>
      </c>
      <c r="F57" s="338" t="e">
        <f>IF(ISNUMBER(Regressions!F67),ROUND(Regressions!F67, 1), NA())</f>
        <v>#N/A</v>
      </c>
      <c r="G57" s="237" t="e">
        <f>IF(ISNUMBER(Regressions!G67),ROUND(Regressions!G67, 1), NA())</f>
        <v>#N/A</v>
      </c>
      <c r="H57" s="339" t="e">
        <f>IF(ISNUMBER(Regressions!H67),ROUND(Regressions!H67, 1), NA())</f>
        <v>#N/A</v>
      </c>
      <c r="I57" s="238" t="e">
        <f>IF(ISNUMBER(Regressions!I67),ROUND(Regressions!I67, 1), NA())</f>
        <v>#N/A</v>
      </c>
      <c r="J57" s="340" t="e">
        <f>IF(ISNUMBER(Regressions!K67),ROUND(Regressions!K67, 1), NA())</f>
        <v>#N/A</v>
      </c>
      <c r="K57" s="338" t="e">
        <f>IF(ISNUMBER(Regressions!L67),ROUND(Regressions!L67, 1), NA())</f>
        <v>#N/A</v>
      </c>
      <c r="L57" s="239" t="e">
        <f>IF(ISNUMBER(Regressions!M67),ROUND(Regressions!M67, 1), NA())</f>
        <v>#N/A</v>
      </c>
      <c r="M57" s="339" t="e">
        <f>IF(ISNUMBER(Regressions!N67),ROUND(Regressions!N67, 1), NA())</f>
        <v>#N/A</v>
      </c>
      <c r="N57" s="238" t="e">
        <f>IF(ISNUMBER(Regressions!O67),ROUND(Regressions!O67, 1), NA())</f>
        <v>#N/A</v>
      </c>
      <c r="O57" s="340" t="e">
        <f>IF(ISNUMBER(Regressions!Q67),ROUND(Regressions!Q67, 1), NA())</f>
        <v>#N/A</v>
      </c>
      <c r="P57" s="338" t="e">
        <f>IF(ISNUMBER(Regressions!R67),ROUND(Regressions!R67, 1), NA())</f>
        <v>#N/A</v>
      </c>
      <c r="Q57" s="216" t="e">
        <f>IF(ISNUMBER(Regressions!S67),ROUND(Regressions!S67, 1), NA())</f>
        <v>#N/A</v>
      </c>
      <c r="R57" s="339" t="e">
        <f>IF(ISNUMBER(Regressions!T67),ROUND(Regressions!T67, 1), NA())</f>
        <v>#N/A</v>
      </c>
      <c r="S57" s="238" t="e">
        <f>IF(ISNUMBER(Regressions!U67),ROUND(Regressions!U67, 1), NA())</f>
        <v>#N/A</v>
      </c>
    </row>
    <row xmlns:x14ac="http://schemas.microsoft.com/office/spreadsheetml/2009/9/ac" r="58" x14ac:dyDescent="0.2">
      <c r="A58" s="342" t="str">
        <f>IF(ISBLANK(Regressions!A68), " ", Regressions!A68)</f>
        <v>Benin</v>
      </c>
      <c r="B58" s="343">
        <f>IF(ISBLANK(Regressions!B68), " ", Regressions!B68)</f>
        <v>2023</v>
      </c>
      <c r="C58" s="344" t="str">
        <f>IF(ISBLANK(Regressions!C68), " ", Regressions!C68)</f>
        <v>Urban</v>
      </c>
      <c r="D58" s="345">
        <f>IF(ISBLANK(Regressions!D68), " ", Regressions!D68)</f>
        <v>2482592.1983885192</v>
      </c>
      <c r="E58" s="346" t="e">
        <f>IF(ISNUMBER(Regressions!E68),ROUND(Regressions!E68, 1), NA())</f>
        <v>#N/A</v>
      </c>
      <c r="F58" s="347" t="e">
        <f>IF(ISNUMBER(Regressions!F68),ROUND(Regressions!F68, 1), NA())</f>
        <v>#N/A</v>
      </c>
      <c r="G58" s="348" t="e">
        <f>IF(ISNUMBER(Regressions!G68),ROUND(Regressions!G68, 1), NA())</f>
        <v>#N/A</v>
      </c>
      <c r="H58" s="349" t="e">
        <f>IF(ISNUMBER(Regressions!H68),ROUND(Regressions!H68, 1), NA())</f>
        <v>#N/A</v>
      </c>
      <c r="I58" s="350" t="e">
        <f>IF(ISNUMBER(Regressions!I68),ROUND(Regressions!I68, 1), NA())</f>
        <v>#N/A</v>
      </c>
      <c r="J58" s="351" t="e">
        <f>IF(ISNUMBER(Regressions!K68),ROUND(Regressions!K68, 1), NA())</f>
        <v>#N/A</v>
      </c>
      <c r="K58" s="347" t="e">
        <f>IF(ISNUMBER(Regressions!L68),ROUND(Regressions!L68, 1), NA())</f>
        <v>#N/A</v>
      </c>
      <c r="L58" s="352" t="e">
        <f>IF(ISNUMBER(Regressions!M68),ROUND(Regressions!M68, 1), NA())</f>
        <v>#N/A</v>
      </c>
      <c r="M58" s="349" t="e">
        <f>IF(ISNUMBER(Regressions!N68),ROUND(Regressions!N68, 1), NA())</f>
        <v>#N/A</v>
      </c>
      <c r="N58" s="350" t="e">
        <f>IF(ISNUMBER(Regressions!O68),ROUND(Regressions!O68, 1), NA())</f>
        <v>#N/A</v>
      </c>
      <c r="O58" s="351" t="e">
        <f>IF(ISNUMBER(Regressions!Q68),ROUND(Regressions!Q68, 1), NA())</f>
        <v>#N/A</v>
      </c>
      <c r="P58" s="347" t="e">
        <f>IF(ISNUMBER(Regressions!R68),ROUND(Regressions!R68, 1), NA())</f>
        <v>#N/A</v>
      </c>
      <c r="Q58" s="353" t="e">
        <f>IF(ISNUMBER(Regressions!S68),ROUND(Regressions!S68, 1), NA())</f>
        <v>#N/A</v>
      </c>
      <c r="R58" s="349" t="e">
        <f>IF(ISNUMBER(Regressions!T68),ROUND(Regressions!T68, 1), NA())</f>
        <v>#N/A</v>
      </c>
      <c r="S58" s="350" t="e">
        <f>IF(ISNUMBER(Regressions!U68),ROUND(Regressions!U68, 1), NA())</f>
        <v>#N/A</v>
      </c>
    </row>
    <row xmlns:x14ac="http://schemas.microsoft.com/office/spreadsheetml/2009/9/ac" r="59" hidden="true" x14ac:dyDescent="0.2">
      <c r="A59" s="335" t="str">
        <f>IF(ISBLANK(Regressions!A69), " ", Regressions!A69)</f>
        <v>Benin</v>
      </c>
      <c r="B59" s="336">
        <f>IF(ISBLANK(Regressions!B69), " ", Regressions!B69)</f>
        <v>2024</v>
      </c>
      <c r="C59" s="341" t="str">
        <f>IF(ISBLANK(Regressions!C69), " ", Regressions!C69)</f>
        <v>Urban</v>
      </c>
      <c r="D59" s="337" t="str">
        <f>IF(ISBLANK(Regressions!D69), " ", Regressions!D69)</f>
        <v> </v>
      </c>
      <c r="E59" s="215" t="e">
        <f>IF(ISNUMBER(Regressions!E69),ROUND(Regressions!E69, 1), NA())</f>
        <v>#N/A</v>
      </c>
      <c r="F59" s="338" t="e">
        <f>IF(ISNUMBER(Regressions!F69),ROUND(Regressions!F69, 1), NA())</f>
        <v>#N/A</v>
      </c>
      <c r="G59" s="237" t="e">
        <f>IF(ISNUMBER(Regressions!G69),ROUND(Regressions!G69, 1), NA())</f>
        <v>#N/A</v>
      </c>
      <c r="H59" s="339" t="e">
        <f>IF(ISNUMBER(Regressions!H69),ROUND(Regressions!H69, 1), NA())</f>
        <v>#N/A</v>
      </c>
      <c r="I59" s="238" t="e">
        <f>IF(ISNUMBER(Regressions!I69),ROUND(Regressions!I69, 1), NA())</f>
        <v>#N/A</v>
      </c>
      <c r="J59" s="340" t="e">
        <f>IF(ISNUMBER(Regressions!K69),ROUND(Regressions!K69, 1), NA())</f>
        <v>#N/A</v>
      </c>
      <c r="K59" s="338" t="e">
        <f>IF(ISNUMBER(Regressions!L69),ROUND(Regressions!L69, 1), NA())</f>
        <v>#N/A</v>
      </c>
      <c r="L59" s="239" t="e">
        <f>IF(ISNUMBER(Regressions!M69),ROUND(Regressions!M69, 1), NA())</f>
        <v>#N/A</v>
      </c>
      <c r="M59" s="339" t="e">
        <f>IF(ISNUMBER(Regressions!N69),ROUND(Regressions!N69, 1), NA())</f>
        <v>#N/A</v>
      </c>
      <c r="N59" s="238" t="e">
        <f>IF(ISNUMBER(Regressions!O69),ROUND(Regressions!O69, 1), NA())</f>
        <v>#N/A</v>
      </c>
      <c r="O59" s="340" t="e">
        <f>IF(ISNUMBER(Regressions!Q69),ROUND(Regressions!Q69, 1), NA())</f>
        <v>#N/A</v>
      </c>
      <c r="P59" s="338" t="e">
        <f>IF(ISNUMBER(Regressions!R69),ROUND(Regressions!R69, 1), NA())</f>
        <v>#N/A</v>
      </c>
      <c r="Q59" s="216" t="e">
        <f>IF(ISNUMBER(Regressions!S69),ROUND(Regressions!S69, 1), NA())</f>
        <v>#N/A</v>
      </c>
      <c r="R59" s="339" t="e">
        <f>IF(ISNUMBER(Regressions!T69),ROUND(Regressions!T69, 1), NA())</f>
        <v>#N/A</v>
      </c>
      <c r="S59" s="238" t="e">
        <f>IF(ISNUMBER(Regressions!U69),ROUND(Regressions!U69, 1), NA())</f>
        <v>#N/A</v>
      </c>
    </row>
    <row xmlns:x14ac="http://schemas.microsoft.com/office/spreadsheetml/2009/9/ac" r="60" hidden="true" x14ac:dyDescent="0.2">
      <c r="A60" s="335" t="str">
        <f>IF(ISBLANK(Regressions!A70), " ", Regressions!A70)</f>
        <v>Benin</v>
      </c>
      <c r="B60" s="336">
        <f>IF(ISBLANK(Regressions!B70), " ", Regressions!B70)</f>
        <v>2025</v>
      </c>
      <c r="C60" s="341" t="str">
        <f>IF(ISBLANK(Regressions!C70), " ", Regressions!C70)</f>
        <v>Urban</v>
      </c>
      <c r="D60" s="337" t="str">
        <f>IF(ISBLANK(Regressions!D70), " ", Regressions!D70)</f>
        <v> </v>
      </c>
      <c r="E60" s="215" t="e">
        <f>IF(ISNUMBER(Regressions!E70),ROUND(Regressions!E70, 1), NA())</f>
        <v>#N/A</v>
      </c>
      <c r="F60" s="338" t="e">
        <f>IF(ISNUMBER(Regressions!F70),ROUND(Regressions!F70, 1), NA())</f>
        <v>#N/A</v>
      </c>
      <c r="G60" s="237" t="e">
        <f>IF(ISNUMBER(Regressions!G70),ROUND(Regressions!G70, 1), NA())</f>
        <v>#N/A</v>
      </c>
      <c r="H60" s="339" t="e">
        <f>IF(ISNUMBER(Regressions!H70),ROUND(Regressions!H70, 1), NA())</f>
        <v>#N/A</v>
      </c>
      <c r="I60" s="238" t="e">
        <f>IF(ISNUMBER(Regressions!I70),ROUND(Regressions!I70, 1), NA())</f>
        <v>#N/A</v>
      </c>
      <c r="J60" s="340" t="e">
        <f>IF(ISNUMBER(Regressions!K70),ROUND(Regressions!K70, 1), NA())</f>
        <v>#N/A</v>
      </c>
      <c r="K60" s="338" t="e">
        <f>IF(ISNUMBER(Regressions!L70),ROUND(Regressions!L70, 1), NA())</f>
        <v>#N/A</v>
      </c>
      <c r="L60" s="239" t="e">
        <f>IF(ISNUMBER(Regressions!M70),ROUND(Regressions!M70, 1), NA())</f>
        <v>#N/A</v>
      </c>
      <c r="M60" s="339" t="e">
        <f>IF(ISNUMBER(Regressions!N70),ROUND(Regressions!N70, 1), NA())</f>
        <v>#N/A</v>
      </c>
      <c r="N60" s="238" t="e">
        <f>IF(ISNUMBER(Regressions!O70),ROUND(Regressions!O70, 1), NA())</f>
        <v>#N/A</v>
      </c>
      <c r="O60" s="340" t="e">
        <f>IF(ISNUMBER(Regressions!Q70),ROUND(Regressions!Q70, 1), NA())</f>
        <v>#N/A</v>
      </c>
      <c r="P60" s="338" t="e">
        <f>IF(ISNUMBER(Regressions!R70),ROUND(Regressions!R70, 1), NA())</f>
        <v>#N/A</v>
      </c>
      <c r="Q60" s="216" t="e">
        <f>IF(ISNUMBER(Regressions!S70),ROUND(Regressions!S70, 1), NA())</f>
        <v>#N/A</v>
      </c>
      <c r="R60" s="339" t="e">
        <f>IF(ISNUMBER(Regressions!T70),ROUND(Regressions!T70, 1), NA())</f>
        <v>#N/A</v>
      </c>
      <c r="S60" s="238" t="e">
        <f>IF(ISNUMBER(Regressions!U70),ROUND(Regressions!U70, 1), NA())</f>
        <v>#N/A</v>
      </c>
    </row>
    <row xmlns:x14ac="http://schemas.microsoft.com/office/spreadsheetml/2009/9/ac" r="61" hidden="true" x14ac:dyDescent="0.2">
      <c r="A61" s="335" t="str">
        <f>IF(ISBLANK(Regressions!A71), " ", Regressions!A71)</f>
        <v>Benin</v>
      </c>
      <c r="B61" s="336">
        <f>IF(ISBLANK(Regressions!B71), " ", Regressions!B71)</f>
        <v>2026</v>
      </c>
      <c r="C61" s="341" t="str">
        <f>IF(ISBLANK(Regressions!C71), " ", Regressions!C71)</f>
        <v>Urban</v>
      </c>
      <c r="D61" s="337" t="str">
        <f>IF(ISBLANK(Regressions!D71), " ", Regressions!D71)</f>
        <v> </v>
      </c>
      <c r="E61" s="215" t="e">
        <f>IF(ISNUMBER(Regressions!E71),ROUND(Regressions!E71, 1), NA())</f>
        <v>#N/A</v>
      </c>
      <c r="F61" s="338" t="e">
        <f>IF(ISNUMBER(Regressions!F71),ROUND(Regressions!F71, 1), NA())</f>
        <v>#N/A</v>
      </c>
      <c r="G61" s="237" t="e">
        <f>IF(ISNUMBER(Regressions!G71),ROUND(Regressions!G71, 1), NA())</f>
        <v>#N/A</v>
      </c>
      <c r="H61" s="339" t="e">
        <f>IF(ISNUMBER(Regressions!H71),ROUND(Regressions!H71, 1), NA())</f>
        <v>#N/A</v>
      </c>
      <c r="I61" s="238" t="e">
        <f>IF(ISNUMBER(Regressions!I71),ROUND(Regressions!I71, 1), NA())</f>
        <v>#N/A</v>
      </c>
      <c r="J61" s="340" t="e">
        <f>IF(ISNUMBER(Regressions!K71),ROUND(Regressions!K71, 1), NA())</f>
        <v>#N/A</v>
      </c>
      <c r="K61" s="338" t="e">
        <f>IF(ISNUMBER(Regressions!L71),ROUND(Regressions!L71, 1), NA())</f>
        <v>#N/A</v>
      </c>
      <c r="L61" s="239" t="e">
        <f>IF(ISNUMBER(Regressions!M71),ROUND(Regressions!M71, 1), NA())</f>
        <v>#N/A</v>
      </c>
      <c r="M61" s="339" t="e">
        <f>IF(ISNUMBER(Regressions!N71),ROUND(Regressions!N71, 1), NA())</f>
        <v>#N/A</v>
      </c>
      <c r="N61" s="238" t="e">
        <f>IF(ISNUMBER(Regressions!O71),ROUND(Regressions!O71, 1), NA())</f>
        <v>#N/A</v>
      </c>
      <c r="O61" s="340" t="e">
        <f>IF(ISNUMBER(Regressions!Q71),ROUND(Regressions!Q71, 1), NA())</f>
        <v>#N/A</v>
      </c>
      <c r="P61" s="338" t="e">
        <f>IF(ISNUMBER(Regressions!R71),ROUND(Regressions!R71, 1), NA())</f>
        <v>#N/A</v>
      </c>
      <c r="Q61" s="216" t="e">
        <f>IF(ISNUMBER(Regressions!S71),ROUND(Regressions!S71, 1), NA())</f>
        <v>#N/A</v>
      </c>
      <c r="R61" s="339" t="e">
        <f>IF(ISNUMBER(Regressions!T71),ROUND(Regressions!T71, 1), NA())</f>
        <v>#N/A</v>
      </c>
      <c r="S61" s="238" t="e">
        <f>IF(ISNUMBER(Regressions!U71),ROUND(Regressions!U71, 1), NA())</f>
        <v>#N/A</v>
      </c>
    </row>
    <row xmlns:x14ac="http://schemas.microsoft.com/office/spreadsheetml/2009/9/ac" r="62" hidden="true" x14ac:dyDescent="0.2">
      <c r="A62" s="335" t="str">
        <f>IF(ISBLANK(Regressions!A72), " ", Regressions!A72)</f>
        <v>Benin</v>
      </c>
      <c r="B62" s="336">
        <f>IF(ISBLANK(Regressions!B72), " ", Regressions!B72)</f>
        <v>2027</v>
      </c>
      <c r="C62" s="341" t="str">
        <f>IF(ISBLANK(Regressions!C72), " ", Regressions!C72)</f>
        <v>Urban</v>
      </c>
      <c r="D62" s="337" t="str">
        <f>IF(ISBLANK(Regressions!D72), " ", Regressions!D72)</f>
        <v> </v>
      </c>
      <c r="E62" s="215" t="e">
        <f>IF(ISNUMBER(Regressions!E72),ROUND(Regressions!E72, 1), NA())</f>
        <v>#N/A</v>
      </c>
      <c r="F62" s="338" t="e">
        <f>IF(ISNUMBER(Regressions!F72),ROUND(Regressions!F72, 1), NA())</f>
        <v>#N/A</v>
      </c>
      <c r="G62" s="237" t="e">
        <f>IF(ISNUMBER(Regressions!G72),ROUND(Regressions!G72, 1), NA())</f>
        <v>#N/A</v>
      </c>
      <c r="H62" s="339" t="e">
        <f>IF(ISNUMBER(Regressions!H72),ROUND(Regressions!H72, 1), NA())</f>
        <v>#N/A</v>
      </c>
      <c r="I62" s="238" t="e">
        <f>IF(ISNUMBER(Regressions!I72),ROUND(Regressions!I72, 1), NA())</f>
        <v>#N/A</v>
      </c>
      <c r="J62" s="340" t="e">
        <f>IF(ISNUMBER(Regressions!K72),ROUND(Regressions!K72, 1), NA())</f>
        <v>#N/A</v>
      </c>
      <c r="K62" s="338" t="e">
        <f>IF(ISNUMBER(Regressions!L72),ROUND(Regressions!L72, 1), NA())</f>
        <v>#N/A</v>
      </c>
      <c r="L62" s="239" t="e">
        <f>IF(ISNUMBER(Regressions!M72),ROUND(Regressions!M72, 1), NA())</f>
        <v>#N/A</v>
      </c>
      <c r="M62" s="339" t="e">
        <f>IF(ISNUMBER(Regressions!N72),ROUND(Regressions!N72, 1), NA())</f>
        <v>#N/A</v>
      </c>
      <c r="N62" s="238" t="e">
        <f>IF(ISNUMBER(Regressions!O72),ROUND(Regressions!O72, 1), NA())</f>
        <v>#N/A</v>
      </c>
      <c r="O62" s="340" t="e">
        <f>IF(ISNUMBER(Regressions!Q72),ROUND(Regressions!Q72, 1), NA())</f>
        <v>#N/A</v>
      </c>
      <c r="P62" s="338" t="e">
        <f>IF(ISNUMBER(Regressions!R72),ROUND(Regressions!R72, 1), NA())</f>
        <v>#N/A</v>
      </c>
      <c r="Q62" s="216" t="e">
        <f>IF(ISNUMBER(Regressions!S72),ROUND(Regressions!S72, 1), NA())</f>
        <v>#N/A</v>
      </c>
      <c r="R62" s="339" t="e">
        <f>IF(ISNUMBER(Regressions!T72),ROUND(Regressions!T72, 1), NA())</f>
        <v>#N/A</v>
      </c>
      <c r="S62" s="238" t="e">
        <f>IF(ISNUMBER(Regressions!U72),ROUND(Regressions!U72, 1), NA())</f>
        <v>#N/A</v>
      </c>
    </row>
    <row xmlns:x14ac="http://schemas.microsoft.com/office/spreadsheetml/2009/9/ac" r="63" hidden="true" x14ac:dyDescent="0.2">
      <c r="A63" s="335" t="str">
        <f>IF(ISBLANK(Regressions!A73), " ", Regressions!A73)</f>
        <v>Benin</v>
      </c>
      <c r="B63" s="336">
        <f>IF(ISBLANK(Regressions!B73), " ", Regressions!B73)</f>
        <v>2028</v>
      </c>
      <c r="C63" s="341" t="str">
        <f>IF(ISBLANK(Regressions!C73), " ", Regressions!C73)</f>
        <v>Urban</v>
      </c>
      <c r="D63" s="337" t="str">
        <f>IF(ISBLANK(Regressions!D73), " ", Regressions!D73)</f>
        <v> </v>
      </c>
      <c r="E63" s="215" t="e">
        <f>IF(ISNUMBER(Regressions!E73),ROUND(Regressions!E73, 1), NA())</f>
        <v>#N/A</v>
      </c>
      <c r="F63" s="338" t="e">
        <f>IF(ISNUMBER(Regressions!F73),ROUND(Regressions!F73, 1), NA())</f>
        <v>#N/A</v>
      </c>
      <c r="G63" s="237" t="e">
        <f>IF(ISNUMBER(Regressions!G73),ROUND(Regressions!G73, 1), NA())</f>
        <v>#N/A</v>
      </c>
      <c r="H63" s="339" t="e">
        <f>IF(ISNUMBER(Regressions!H73),ROUND(Regressions!H73, 1), NA())</f>
        <v>#N/A</v>
      </c>
      <c r="I63" s="238" t="e">
        <f>IF(ISNUMBER(Regressions!I73),ROUND(Regressions!I73, 1), NA())</f>
        <v>#N/A</v>
      </c>
      <c r="J63" s="340" t="e">
        <f>IF(ISNUMBER(Regressions!K73),ROUND(Regressions!K73, 1), NA())</f>
        <v>#N/A</v>
      </c>
      <c r="K63" s="338" t="e">
        <f>IF(ISNUMBER(Regressions!L73),ROUND(Regressions!L73, 1), NA())</f>
        <v>#N/A</v>
      </c>
      <c r="L63" s="239" t="e">
        <f>IF(ISNUMBER(Regressions!M73),ROUND(Regressions!M73, 1), NA())</f>
        <v>#N/A</v>
      </c>
      <c r="M63" s="339" t="e">
        <f>IF(ISNUMBER(Regressions!N73),ROUND(Regressions!N73, 1), NA())</f>
        <v>#N/A</v>
      </c>
      <c r="N63" s="238" t="e">
        <f>IF(ISNUMBER(Regressions!O73),ROUND(Regressions!O73, 1), NA())</f>
        <v>#N/A</v>
      </c>
      <c r="O63" s="340" t="e">
        <f>IF(ISNUMBER(Regressions!Q73),ROUND(Regressions!Q73, 1), NA())</f>
        <v>#N/A</v>
      </c>
      <c r="P63" s="338" t="e">
        <f>IF(ISNUMBER(Regressions!R73),ROUND(Regressions!R73, 1), NA())</f>
        <v>#N/A</v>
      </c>
      <c r="Q63" s="216" t="e">
        <f>IF(ISNUMBER(Regressions!S73),ROUND(Regressions!S73, 1), NA())</f>
        <v>#N/A</v>
      </c>
      <c r="R63" s="339" t="e">
        <f>IF(ISNUMBER(Regressions!T73),ROUND(Regressions!T73, 1), NA())</f>
        <v>#N/A</v>
      </c>
      <c r="S63" s="238" t="e">
        <f>IF(ISNUMBER(Regressions!U73),ROUND(Regressions!U73, 1), NA())</f>
        <v>#N/A</v>
      </c>
    </row>
    <row xmlns:x14ac="http://schemas.microsoft.com/office/spreadsheetml/2009/9/ac" r="64" hidden="true" x14ac:dyDescent="0.2">
      <c r="A64" s="335" t="str">
        <f>IF(ISBLANK(Regressions!A74), " ", Regressions!A74)</f>
        <v>Benin</v>
      </c>
      <c r="B64" s="336">
        <f>IF(ISBLANK(Regressions!B74), " ", Regressions!B74)</f>
        <v>2029</v>
      </c>
      <c r="C64" s="341" t="str">
        <f>IF(ISBLANK(Regressions!C74), " ", Regressions!C74)</f>
        <v>Urban</v>
      </c>
      <c r="D64" s="337" t="str">
        <f>IF(ISBLANK(Regressions!D74), " ", Regressions!D74)</f>
        <v> </v>
      </c>
      <c r="E64" s="215" t="e">
        <f>IF(ISNUMBER(Regressions!E74),ROUND(Regressions!E74, 1), NA())</f>
        <v>#N/A</v>
      </c>
      <c r="F64" s="338" t="e">
        <f>IF(ISNUMBER(Regressions!F74),ROUND(Regressions!F74, 1), NA())</f>
        <v>#N/A</v>
      </c>
      <c r="G64" s="237" t="e">
        <f>IF(ISNUMBER(Regressions!G74),ROUND(Regressions!G74, 1), NA())</f>
        <v>#N/A</v>
      </c>
      <c r="H64" s="339" t="e">
        <f>IF(ISNUMBER(Regressions!H74),ROUND(Regressions!H74, 1), NA())</f>
        <v>#N/A</v>
      </c>
      <c r="I64" s="238" t="e">
        <f>IF(ISNUMBER(Regressions!I74),ROUND(Regressions!I74, 1), NA())</f>
        <v>#N/A</v>
      </c>
      <c r="J64" s="340" t="e">
        <f>IF(ISNUMBER(Regressions!K74),ROUND(Regressions!K74, 1), NA())</f>
        <v>#N/A</v>
      </c>
      <c r="K64" s="338" t="e">
        <f>IF(ISNUMBER(Regressions!L74),ROUND(Regressions!L74, 1), NA())</f>
        <v>#N/A</v>
      </c>
      <c r="L64" s="239" t="e">
        <f>IF(ISNUMBER(Regressions!M74),ROUND(Regressions!M74, 1), NA())</f>
        <v>#N/A</v>
      </c>
      <c r="M64" s="339" t="e">
        <f>IF(ISNUMBER(Regressions!N74),ROUND(Regressions!N74, 1), NA())</f>
        <v>#N/A</v>
      </c>
      <c r="N64" s="238" t="e">
        <f>IF(ISNUMBER(Regressions!O74),ROUND(Regressions!O74, 1), NA())</f>
        <v>#N/A</v>
      </c>
      <c r="O64" s="340" t="e">
        <f>IF(ISNUMBER(Regressions!Q74),ROUND(Regressions!Q74, 1), NA())</f>
        <v>#N/A</v>
      </c>
      <c r="P64" s="338" t="e">
        <f>IF(ISNUMBER(Regressions!R74),ROUND(Regressions!R74, 1), NA())</f>
        <v>#N/A</v>
      </c>
      <c r="Q64" s="216" t="e">
        <f>IF(ISNUMBER(Regressions!S74),ROUND(Regressions!S74, 1), NA())</f>
        <v>#N/A</v>
      </c>
      <c r="R64" s="339" t="e">
        <f>IF(ISNUMBER(Regressions!T74),ROUND(Regressions!T74, 1), NA())</f>
        <v>#N/A</v>
      </c>
      <c r="S64" s="238" t="e">
        <f>IF(ISNUMBER(Regressions!U74),ROUND(Regressions!U74, 1), NA())</f>
        <v>#N/A</v>
      </c>
    </row>
    <row xmlns:x14ac="http://schemas.microsoft.com/office/spreadsheetml/2009/9/ac" r="65" hidden="true" x14ac:dyDescent="0.2">
      <c r="A65" s="335" t="str">
        <f>IF(ISBLANK(Regressions!A75), " ", Regressions!A75)</f>
        <v>Benin</v>
      </c>
      <c r="B65" s="336">
        <f>IF(ISBLANK(Regressions!B75), " ", Regressions!B75)</f>
        <v>2030</v>
      </c>
      <c r="C65" s="341" t="str">
        <f>IF(ISBLANK(Regressions!C75), " ", Regressions!C75)</f>
        <v>Urban</v>
      </c>
      <c r="D65" s="337" t="str">
        <f>IF(ISBLANK(Regressions!D75), " ", Regressions!D75)</f>
        <v> </v>
      </c>
      <c r="E65" s="215" t="e">
        <f>IF(ISNUMBER(Regressions!E75),ROUND(Regressions!E75, 1), NA())</f>
        <v>#N/A</v>
      </c>
      <c r="F65" s="338" t="e">
        <f>IF(ISNUMBER(Regressions!F75),ROUND(Regressions!F75, 1), NA())</f>
        <v>#N/A</v>
      </c>
      <c r="G65" s="237" t="e">
        <f>IF(ISNUMBER(Regressions!G75),ROUND(Regressions!G75, 1), NA())</f>
        <v>#N/A</v>
      </c>
      <c r="H65" s="339" t="e">
        <f>IF(ISNUMBER(Regressions!H75),ROUND(Regressions!H75, 1), NA())</f>
        <v>#N/A</v>
      </c>
      <c r="I65" s="238" t="e">
        <f>IF(ISNUMBER(Regressions!I75),ROUND(Regressions!I75, 1), NA())</f>
        <v>#N/A</v>
      </c>
      <c r="J65" s="340" t="e">
        <f>IF(ISNUMBER(Regressions!K75),ROUND(Regressions!K75, 1), NA())</f>
        <v>#N/A</v>
      </c>
      <c r="K65" s="338" t="e">
        <f>IF(ISNUMBER(Regressions!L75),ROUND(Regressions!L75, 1), NA())</f>
        <v>#N/A</v>
      </c>
      <c r="L65" s="239" t="e">
        <f>IF(ISNUMBER(Regressions!M75),ROUND(Regressions!M75, 1), NA())</f>
        <v>#N/A</v>
      </c>
      <c r="M65" s="339" t="e">
        <f>IF(ISNUMBER(Regressions!N75),ROUND(Regressions!N75, 1), NA())</f>
        <v>#N/A</v>
      </c>
      <c r="N65" s="238" t="e">
        <f>IF(ISNUMBER(Regressions!O75),ROUND(Regressions!O75, 1), NA())</f>
        <v>#N/A</v>
      </c>
      <c r="O65" s="340" t="e">
        <f>IF(ISNUMBER(Regressions!Q75),ROUND(Regressions!Q75, 1), NA())</f>
        <v>#N/A</v>
      </c>
      <c r="P65" s="338" t="e">
        <f>IF(ISNUMBER(Regressions!R75),ROUND(Regressions!R75, 1), NA())</f>
        <v>#N/A</v>
      </c>
      <c r="Q65" s="216" t="e">
        <f>IF(ISNUMBER(Regressions!S75),ROUND(Regressions!S75, 1), NA())</f>
        <v>#N/A</v>
      </c>
      <c r="R65" s="339" t="e">
        <f>IF(ISNUMBER(Regressions!T75),ROUND(Regressions!T75, 1), NA())</f>
        <v>#N/A</v>
      </c>
      <c r="S65" s="238" t="e">
        <f>IF(ISNUMBER(Regressions!U75),ROUND(Regressions!U75, 1), NA())</f>
        <v>#N/A</v>
      </c>
    </row>
    <row xmlns:x14ac="http://schemas.microsoft.com/office/spreadsheetml/2009/9/ac" r="66" x14ac:dyDescent="0.2">
      <c r="A66" s="335" t="str">
        <f>IF(ISBLANK(Regressions!A76), " ", Regressions!A76)</f>
        <v>Benin</v>
      </c>
      <c r="B66" s="336">
        <f>IF(ISBLANK(Regressions!B76), " ", Regressions!B76)</f>
        <v>2000</v>
      </c>
      <c r="C66" s="341" t="str">
        <f>IF(ISBLANK(Regressions!C76), " ", Regressions!C76)</f>
        <v>Rural</v>
      </c>
      <c r="D66" s="337">
        <f>IF(ISBLANK(Regressions!D76), " ", Regressions!D76)</f>
        <v>1674817.748047028</v>
      </c>
      <c r="E66" s="215" t="e">
        <f>IF(ISNUMBER(Regressions!E76),ROUND(Regressions!E76, 1), NA())</f>
        <v>#N/A</v>
      </c>
      <c r="F66" s="338" t="e">
        <f>IF(ISNUMBER(Regressions!F76),ROUND(Regressions!F76, 1), NA())</f>
        <v>#N/A</v>
      </c>
      <c r="G66" s="237" t="e">
        <f>IF(ISNUMBER(Regressions!G76),ROUND(Regressions!G76, 1), NA())</f>
        <v>#N/A</v>
      </c>
      <c r="H66" s="339" t="e">
        <f>IF(ISNUMBER(Regressions!H76),ROUND(Regressions!H76, 1), NA())</f>
        <v>#N/A</v>
      </c>
      <c r="I66" s="238" t="e">
        <f>IF(ISNUMBER(Regressions!I76),ROUND(Regressions!I76, 1), NA())</f>
        <v>#N/A</v>
      </c>
      <c r="J66" s="340" t="e">
        <f>IF(ISNUMBER(Regressions!K76),ROUND(Regressions!K76, 1), NA())</f>
        <v>#N/A</v>
      </c>
      <c r="K66" s="338" t="e">
        <f>IF(ISNUMBER(Regressions!L76),ROUND(Regressions!L76, 1), NA())</f>
        <v>#N/A</v>
      </c>
      <c r="L66" s="239" t="e">
        <f>IF(ISNUMBER(Regressions!M76),ROUND(Regressions!M76, 1), NA())</f>
        <v>#N/A</v>
      </c>
      <c r="M66" s="339" t="e">
        <f>IF(ISNUMBER(Regressions!N76),ROUND(Regressions!N76, 1), NA())</f>
        <v>#N/A</v>
      </c>
      <c r="N66" s="238" t="e">
        <f>IF(ISNUMBER(Regressions!O76),ROUND(Regressions!O76, 1), NA())</f>
        <v>#N/A</v>
      </c>
      <c r="O66" s="340" t="e">
        <f>IF(ISNUMBER(Regressions!Q76),ROUND(Regressions!Q76, 1), NA())</f>
        <v>#N/A</v>
      </c>
      <c r="P66" s="338" t="e">
        <f>IF(ISNUMBER(Regressions!R76),ROUND(Regressions!R76, 1), NA())</f>
        <v>#N/A</v>
      </c>
      <c r="Q66" s="216" t="e">
        <f>IF(ISNUMBER(Regressions!S76),ROUND(Regressions!S76, 1), NA())</f>
        <v>#N/A</v>
      </c>
      <c r="R66" s="339" t="e">
        <f>IF(ISNUMBER(Regressions!T76),ROUND(Regressions!T76, 1), NA())</f>
        <v>#N/A</v>
      </c>
      <c r="S66" s="238" t="e">
        <f>IF(ISNUMBER(Regressions!U76),ROUND(Regressions!U76, 1), NA())</f>
        <v>#N/A</v>
      </c>
    </row>
    <row xmlns:x14ac="http://schemas.microsoft.com/office/spreadsheetml/2009/9/ac" r="67" x14ac:dyDescent="0.2">
      <c r="A67" s="335" t="str">
        <f>IF(ISBLANK(Regressions!A77), " ", Regressions!A77)</f>
        <v>Benin</v>
      </c>
      <c r="B67" s="336">
        <f>IF(ISBLANK(Regressions!B77), " ", Regressions!B77)</f>
        <v>2001</v>
      </c>
      <c r="C67" s="341" t="str">
        <f>IF(ISBLANK(Regressions!C77), " ", Regressions!C77)</f>
        <v>Rural</v>
      </c>
      <c r="D67" s="337">
        <f>IF(ISBLANK(Regressions!D77), " ", Regressions!D77)</f>
        <v>1716329.397811966</v>
      </c>
      <c r="E67" s="215" t="e">
        <f>IF(ISNUMBER(Regressions!E77),ROUND(Regressions!E77, 1), NA())</f>
        <v>#N/A</v>
      </c>
      <c r="F67" s="338" t="e">
        <f>IF(ISNUMBER(Regressions!F77),ROUND(Regressions!F77, 1), NA())</f>
        <v>#N/A</v>
      </c>
      <c r="G67" s="237" t="e">
        <f>IF(ISNUMBER(Regressions!G77),ROUND(Regressions!G77, 1), NA())</f>
        <v>#N/A</v>
      </c>
      <c r="H67" s="339" t="e">
        <f>IF(ISNUMBER(Regressions!H77),ROUND(Regressions!H77, 1), NA())</f>
        <v>#N/A</v>
      </c>
      <c r="I67" s="238" t="e">
        <f>IF(ISNUMBER(Regressions!I77),ROUND(Regressions!I77, 1), NA())</f>
        <v>#N/A</v>
      </c>
      <c r="J67" s="340" t="e">
        <f>IF(ISNUMBER(Regressions!K77),ROUND(Regressions!K77, 1), NA())</f>
        <v>#N/A</v>
      </c>
      <c r="K67" s="338" t="e">
        <f>IF(ISNUMBER(Regressions!L77),ROUND(Regressions!L77, 1), NA())</f>
        <v>#N/A</v>
      </c>
      <c r="L67" s="239" t="e">
        <f>IF(ISNUMBER(Regressions!M77),ROUND(Regressions!M77, 1), NA())</f>
        <v>#N/A</v>
      </c>
      <c r="M67" s="339" t="e">
        <f>IF(ISNUMBER(Regressions!N77),ROUND(Regressions!N77, 1), NA())</f>
        <v>#N/A</v>
      </c>
      <c r="N67" s="238" t="e">
        <f>IF(ISNUMBER(Regressions!O77),ROUND(Regressions!O77, 1), NA())</f>
        <v>#N/A</v>
      </c>
      <c r="O67" s="340" t="e">
        <f>IF(ISNUMBER(Regressions!Q77),ROUND(Regressions!Q77, 1), NA())</f>
        <v>#N/A</v>
      </c>
      <c r="P67" s="338" t="e">
        <f>IF(ISNUMBER(Regressions!R77),ROUND(Regressions!R77, 1), NA())</f>
        <v>#N/A</v>
      </c>
      <c r="Q67" s="216" t="e">
        <f>IF(ISNUMBER(Regressions!S77),ROUND(Regressions!S77, 1), NA())</f>
        <v>#N/A</v>
      </c>
      <c r="R67" s="339" t="e">
        <f>IF(ISNUMBER(Regressions!T77),ROUND(Regressions!T77, 1), NA())</f>
        <v>#N/A</v>
      </c>
      <c r="S67" s="238" t="e">
        <f>IF(ISNUMBER(Regressions!U77),ROUND(Regressions!U77, 1), NA())</f>
        <v>#N/A</v>
      </c>
    </row>
    <row xmlns:x14ac="http://schemas.microsoft.com/office/spreadsheetml/2009/9/ac" r="68" x14ac:dyDescent="0.2">
      <c r="A68" s="335" t="str">
        <f>IF(ISBLANK(Regressions!A78), " ", Regressions!A78)</f>
        <v>Benin</v>
      </c>
      <c r="B68" s="336">
        <f>IF(ISBLANK(Regressions!B78), " ", Regressions!B78)</f>
        <v>2002</v>
      </c>
      <c r="C68" s="341" t="str">
        <f>IF(ISBLANK(Regressions!C78), " ", Regressions!C78)</f>
        <v>Rural</v>
      </c>
      <c r="D68" s="337">
        <f>IF(ISBLANK(Regressions!D78), " ", Regressions!D78)</f>
        <v>1755484.005091629</v>
      </c>
      <c r="E68" s="215" t="e">
        <f>IF(ISNUMBER(Regressions!E78),ROUND(Regressions!E78, 1), NA())</f>
        <v>#N/A</v>
      </c>
      <c r="F68" s="338" t="e">
        <f>IF(ISNUMBER(Regressions!F78),ROUND(Regressions!F78, 1), NA())</f>
        <v>#N/A</v>
      </c>
      <c r="G68" s="237" t="e">
        <f>IF(ISNUMBER(Regressions!G78),ROUND(Regressions!G78, 1), NA())</f>
        <v>#N/A</v>
      </c>
      <c r="H68" s="339" t="e">
        <f>IF(ISNUMBER(Regressions!H78),ROUND(Regressions!H78, 1), NA())</f>
        <v>#N/A</v>
      </c>
      <c r="I68" s="238" t="e">
        <f>IF(ISNUMBER(Regressions!I78),ROUND(Regressions!I78, 1), NA())</f>
        <v>#N/A</v>
      </c>
      <c r="J68" s="340" t="e">
        <f>IF(ISNUMBER(Regressions!K78),ROUND(Regressions!K78, 1), NA())</f>
        <v>#N/A</v>
      </c>
      <c r="K68" s="338" t="e">
        <f>IF(ISNUMBER(Regressions!L78),ROUND(Regressions!L78, 1), NA())</f>
        <v>#N/A</v>
      </c>
      <c r="L68" s="239" t="e">
        <f>IF(ISNUMBER(Regressions!M78),ROUND(Regressions!M78, 1), NA())</f>
        <v>#N/A</v>
      </c>
      <c r="M68" s="339" t="e">
        <f>IF(ISNUMBER(Regressions!N78),ROUND(Regressions!N78, 1), NA())</f>
        <v>#N/A</v>
      </c>
      <c r="N68" s="238" t="e">
        <f>IF(ISNUMBER(Regressions!O78),ROUND(Regressions!O78, 1), NA())</f>
        <v>#N/A</v>
      </c>
      <c r="O68" s="340" t="e">
        <f>IF(ISNUMBER(Regressions!Q78),ROUND(Regressions!Q78, 1), NA())</f>
        <v>#N/A</v>
      </c>
      <c r="P68" s="338" t="e">
        <f>IF(ISNUMBER(Regressions!R78),ROUND(Regressions!R78, 1), NA())</f>
        <v>#N/A</v>
      </c>
      <c r="Q68" s="216" t="e">
        <f>IF(ISNUMBER(Regressions!S78),ROUND(Regressions!S78, 1), NA())</f>
        <v>#N/A</v>
      </c>
      <c r="R68" s="339" t="e">
        <f>IF(ISNUMBER(Regressions!T78),ROUND(Regressions!T78, 1), NA())</f>
        <v>#N/A</v>
      </c>
      <c r="S68" s="238" t="e">
        <f>IF(ISNUMBER(Regressions!U78),ROUND(Regressions!U78, 1), NA())</f>
        <v>#N/A</v>
      </c>
    </row>
    <row xmlns:x14ac="http://schemas.microsoft.com/office/spreadsheetml/2009/9/ac" r="69" x14ac:dyDescent="0.2">
      <c r="A69" s="335" t="str">
        <f>IF(ISBLANK(Regressions!A79), " ", Regressions!A79)</f>
        <v>Benin</v>
      </c>
      <c r="B69" s="336">
        <f>IF(ISBLANK(Regressions!B79), " ", Regressions!B79)</f>
        <v>2003</v>
      </c>
      <c r="C69" s="341" t="str">
        <f>IF(ISBLANK(Regressions!C79), " ", Regressions!C79)</f>
        <v>Rural</v>
      </c>
      <c r="D69" s="337">
        <f>IF(ISBLANK(Regressions!D79), " ", Regressions!D79)</f>
        <v>1791123.8835124969</v>
      </c>
      <c r="E69" s="215" t="e">
        <f>IF(ISNUMBER(Regressions!E79),ROUND(Regressions!E79, 1), NA())</f>
        <v>#N/A</v>
      </c>
      <c r="F69" s="338" t="e">
        <f>IF(ISNUMBER(Regressions!F79),ROUND(Regressions!F79, 1), NA())</f>
        <v>#N/A</v>
      </c>
      <c r="G69" s="237" t="e">
        <f>IF(ISNUMBER(Regressions!G79),ROUND(Regressions!G79, 1), NA())</f>
        <v>#N/A</v>
      </c>
      <c r="H69" s="339" t="e">
        <f>IF(ISNUMBER(Regressions!H79),ROUND(Regressions!H79, 1), NA())</f>
        <v>#N/A</v>
      </c>
      <c r="I69" s="238" t="e">
        <f>IF(ISNUMBER(Regressions!I79),ROUND(Regressions!I79, 1), NA())</f>
        <v>#N/A</v>
      </c>
      <c r="J69" s="340" t="e">
        <f>IF(ISNUMBER(Regressions!K79),ROUND(Regressions!K79, 1), NA())</f>
        <v>#N/A</v>
      </c>
      <c r="K69" s="338" t="e">
        <f>IF(ISNUMBER(Regressions!L79),ROUND(Regressions!L79, 1), NA())</f>
        <v>#N/A</v>
      </c>
      <c r="L69" s="239" t="e">
        <f>IF(ISNUMBER(Regressions!M79),ROUND(Regressions!M79, 1), NA())</f>
        <v>#N/A</v>
      </c>
      <c r="M69" s="339" t="e">
        <f>IF(ISNUMBER(Regressions!N79),ROUND(Regressions!N79, 1), NA())</f>
        <v>#N/A</v>
      </c>
      <c r="N69" s="238" t="e">
        <f>IF(ISNUMBER(Regressions!O79),ROUND(Regressions!O79, 1), NA())</f>
        <v>#N/A</v>
      </c>
      <c r="O69" s="340" t="e">
        <f>IF(ISNUMBER(Regressions!Q79),ROUND(Regressions!Q79, 1), NA())</f>
        <v>#N/A</v>
      </c>
      <c r="P69" s="338" t="e">
        <f>IF(ISNUMBER(Regressions!R79),ROUND(Regressions!R79, 1), NA())</f>
        <v>#N/A</v>
      </c>
      <c r="Q69" s="216" t="e">
        <f>IF(ISNUMBER(Regressions!S79),ROUND(Regressions!S79, 1), NA())</f>
        <v>#N/A</v>
      </c>
      <c r="R69" s="339" t="e">
        <f>IF(ISNUMBER(Regressions!T79),ROUND(Regressions!T79, 1), NA())</f>
        <v>#N/A</v>
      </c>
      <c r="S69" s="238" t="e">
        <f>IF(ISNUMBER(Regressions!U79),ROUND(Regressions!U79, 1), NA())</f>
        <v>#N/A</v>
      </c>
    </row>
    <row xmlns:x14ac="http://schemas.microsoft.com/office/spreadsheetml/2009/9/ac" r="70" x14ac:dyDescent="0.2">
      <c r="A70" s="335" t="str">
        <f>IF(ISBLANK(Regressions!A80), " ", Regressions!A80)</f>
        <v>Benin</v>
      </c>
      <c r="B70" s="336">
        <f>IF(ISBLANK(Regressions!B80), " ", Regressions!B80)</f>
        <v>2004</v>
      </c>
      <c r="C70" s="341" t="str">
        <f>IF(ISBLANK(Regressions!C80), " ", Regressions!C80)</f>
        <v>Rural</v>
      </c>
      <c r="D70" s="337">
        <f>IF(ISBLANK(Regressions!D80), " ", Regressions!D80)</f>
        <v>1826404.820061035</v>
      </c>
      <c r="E70" s="215" t="e">
        <f>IF(ISNUMBER(Regressions!E80),ROUND(Regressions!E80, 1), NA())</f>
        <v>#N/A</v>
      </c>
      <c r="F70" s="338" t="e">
        <f>IF(ISNUMBER(Regressions!F80),ROUND(Regressions!F80, 1), NA())</f>
        <v>#N/A</v>
      </c>
      <c r="G70" s="237" t="e">
        <f>IF(ISNUMBER(Regressions!G80),ROUND(Regressions!G80, 1), NA())</f>
        <v>#N/A</v>
      </c>
      <c r="H70" s="339" t="e">
        <f>IF(ISNUMBER(Regressions!H80),ROUND(Regressions!H80, 1), NA())</f>
        <v>#N/A</v>
      </c>
      <c r="I70" s="238" t="e">
        <f>IF(ISNUMBER(Regressions!I80),ROUND(Regressions!I80, 1), NA())</f>
        <v>#N/A</v>
      </c>
      <c r="J70" s="340" t="e">
        <f>IF(ISNUMBER(Regressions!K80),ROUND(Regressions!K80, 1), NA())</f>
        <v>#N/A</v>
      </c>
      <c r="K70" s="338" t="e">
        <f>IF(ISNUMBER(Regressions!L80),ROUND(Regressions!L80, 1), NA())</f>
        <v>#N/A</v>
      </c>
      <c r="L70" s="239" t="e">
        <f>IF(ISNUMBER(Regressions!M80),ROUND(Regressions!M80, 1), NA())</f>
        <v>#N/A</v>
      </c>
      <c r="M70" s="339" t="e">
        <f>IF(ISNUMBER(Regressions!N80),ROUND(Regressions!N80, 1), NA())</f>
        <v>#N/A</v>
      </c>
      <c r="N70" s="238" t="e">
        <f>IF(ISNUMBER(Regressions!O80),ROUND(Regressions!O80, 1), NA())</f>
        <v>#N/A</v>
      </c>
      <c r="O70" s="340" t="e">
        <f>IF(ISNUMBER(Regressions!Q80),ROUND(Regressions!Q80, 1), NA())</f>
        <v>#N/A</v>
      </c>
      <c r="P70" s="338" t="e">
        <f>IF(ISNUMBER(Regressions!R80),ROUND(Regressions!R80, 1), NA())</f>
        <v>#N/A</v>
      </c>
      <c r="Q70" s="216" t="e">
        <f>IF(ISNUMBER(Regressions!S80),ROUND(Regressions!S80, 1), NA())</f>
        <v>#N/A</v>
      </c>
      <c r="R70" s="339" t="e">
        <f>IF(ISNUMBER(Regressions!T80),ROUND(Regressions!T80, 1), NA())</f>
        <v>#N/A</v>
      </c>
      <c r="S70" s="238" t="e">
        <f>IF(ISNUMBER(Regressions!U80),ROUND(Regressions!U80, 1), NA())</f>
        <v>#N/A</v>
      </c>
    </row>
    <row xmlns:x14ac="http://schemas.microsoft.com/office/spreadsheetml/2009/9/ac" r="71" x14ac:dyDescent="0.2">
      <c r="A71" s="335" t="str">
        <f>IF(ISBLANK(Regressions!A81), " ", Regressions!A81)</f>
        <v>Benin</v>
      </c>
      <c r="B71" s="336">
        <f>IF(ISBLANK(Regressions!B81), " ", Regressions!B81)</f>
        <v>2005</v>
      </c>
      <c r="C71" s="341" t="str">
        <f>IF(ISBLANK(Regressions!C81), " ", Regressions!C81)</f>
        <v>Rural</v>
      </c>
      <c r="D71" s="337">
        <f>IF(ISBLANK(Regressions!D81), " ", Regressions!D81)</f>
        <v>1860798.4017022699</v>
      </c>
      <c r="E71" s="215" t="e">
        <f>IF(ISNUMBER(Regressions!E81),ROUND(Regressions!E81, 1), NA())</f>
        <v>#N/A</v>
      </c>
      <c r="F71" s="338" t="e">
        <f>IF(ISNUMBER(Regressions!F81),ROUND(Regressions!F81, 1), NA())</f>
        <v>#N/A</v>
      </c>
      <c r="G71" s="237" t="e">
        <f>IF(ISNUMBER(Regressions!G81),ROUND(Regressions!G81, 1), NA())</f>
        <v>#N/A</v>
      </c>
      <c r="H71" s="339" t="e">
        <f>IF(ISNUMBER(Regressions!H81),ROUND(Regressions!H81, 1), NA())</f>
        <v>#N/A</v>
      </c>
      <c r="I71" s="238" t="e">
        <f>IF(ISNUMBER(Regressions!I81),ROUND(Regressions!I81, 1), NA())</f>
        <v>#N/A</v>
      </c>
      <c r="J71" s="340" t="e">
        <f>IF(ISNUMBER(Regressions!K81),ROUND(Regressions!K81, 1), NA())</f>
        <v>#N/A</v>
      </c>
      <c r="K71" s="338" t="e">
        <f>IF(ISNUMBER(Regressions!L81),ROUND(Regressions!L81, 1), NA())</f>
        <v>#N/A</v>
      </c>
      <c r="L71" s="239" t="e">
        <f>IF(ISNUMBER(Regressions!M81),ROUND(Regressions!M81, 1), NA())</f>
        <v>#N/A</v>
      </c>
      <c r="M71" s="339" t="e">
        <f>IF(ISNUMBER(Regressions!N81),ROUND(Regressions!N81, 1), NA())</f>
        <v>#N/A</v>
      </c>
      <c r="N71" s="238" t="e">
        <f>IF(ISNUMBER(Regressions!O81),ROUND(Regressions!O81, 1), NA())</f>
        <v>#N/A</v>
      </c>
      <c r="O71" s="340" t="e">
        <f>IF(ISNUMBER(Regressions!Q81),ROUND(Regressions!Q81, 1), NA())</f>
        <v>#N/A</v>
      </c>
      <c r="P71" s="338" t="e">
        <f>IF(ISNUMBER(Regressions!R81),ROUND(Regressions!R81, 1), NA())</f>
        <v>#N/A</v>
      </c>
      <c r="Q71" s="216" t="e">
        <f>IF(ISNUMBER(Regressions!S81),ROUND(Regressions!S81, 1), NA())</f>
        <v>#N/A</v>
      </c>
      <c r="R71" s="339" t="e">
        <f>IF(ISNUMBER(Regressions!T81),ROUND(Regressions!T81, 1), NA())</f>
        <v>#N/A</v>
      </c>
      <c r="S71" s="238" t="e">
        <f>IF(ISNUMBER(Regressions!U81),ROUND(Regressions!U81, 1), NA())</f>
        <v>#N/A</v>
      </c>
    </row>
    <row xmlns:x14ac="http://schemas.microsoft.com/office/spreadsheetml/2009/9/ac" r="72" x14ac:dyDescent="0.2">
      <c r="A72" s="335" t="str">
        <f>IF(ISBLANK(Regressions!A82), " ", Regressions!A82)</f>
        <v>Benin</v>
      </c>
      <c r="B72" s="336">
        <f>IF(ISBLANK(Regressions!B82), " ", Regressions!B82)</f>
        <v>2006</v>
      </c>
      <c r="C72" s="341" t="str">
        <f>IF(ISBLANK(Regressions!C82), " ", Regressions!C82)</f>
        <v>Rural</v>
      </c>
      <c r="D72" s="337">
        <f>IF(ISBLANK(Regressions!D82), " ", Regressions!D82)</f>
        <v>1897593.199706383</v>
      </c>
      <c r="E72" s="215" t="e">
        <f>IF(ISNUMBER(Regressions!E82),ROUND(Regressions!E82, 1), NA())</f>
        <v>#N/A</v>
      </c>
      <c r="F72" s="338" t="e">
        <f>IF(ISNUMBER(Regressions!F82),ROUND(Regressions!F82, 1), NA())</f>
        <v>#N/A</v>
      </c>
      <c r="G72" s="237" t="e">
        <f>IF(ISNUMBER(Regressions!G82),ROUND(Regressions!G82, 1), NA())</f>
        <v>#N/A</v>
      </c>
      <c r="H72" s="339" t="e">
        <f>IF(ISNUMBER(Regressions!H82),ROUND(Regressions!H82, 1), NA())</f>
        <v>#N/A</v>
      </c>
      <c r="I72" s="238" t="e">
        <f>IF(ISNUMBER(Regressions!I82),ROUND(Regressions!I82, 1), NA())</f>
        <v>#N/A</v>
      </c>
      <c r="J72" s="340" t="e">
        <f>IF(ISNUMBER(Regressions!K82),ROUND(Regressions!K82, 1), NA())</f>
        <v>#N/A</v>
      </c>
      <c r="K72" s="338" t="e">
        <f>IF(ISNUMBER(Regressions!L82),ROUND(Regressions!L82, 1), NA())</f>
        <v>#N/A</v>
      </c>
      <c r="L72" s="239" t="e">
        <f>IF(ISNUMBER(Regressions!M82),ROUND(Regressions!M82, 1), NA())</f>
        <v>#N/A</v>
      </c>
      <c r="M72" s="339" t="e">
        <f>IF(ISNUMBER(Regressions!N82),ROUND(Regressions!N82, 1), NA())</f>
        <v>#N/A</v>
      </c>
      <c r="N72" s="238" t="e">
        <f>IF(ISNUMBER(Regressions!O82),ROUND(Regressions!O82, 1), NA())</f>
        <v>#N/A</v>
      </c>
      <c r="O72" s="340" t="e">
        <f>IF(ISNUMBER(Regressions!Q82),ROUND(Regressions!Q82, 1), NA())</f>
        <v>#N/A</v>
      </c>
      <c r="P72" s="338" t="e">
        <f>IF(ISNUMBER(Regressions!R82),ROUND(Regressions!R82, 1), NA())</f>
        <v>#N/A</v>
      </c>
      <c r="Q72" s="216" t="e">
        <f>IF(ISNUMBER(Regressions!S82),ROUND(Regressions!S82, 1), NA())</f>
        <v>#N/A</v>
      </c>
      <c r="R72" s="339" t="e">
        <f>IF(ISNUMBER(Regressions!T82),ROUND(Regressions!T82, 1), NA())</f>
        <v>#N/A</v>
      </c>
      <c r="S72" s="238" t="e">
        <f>IF(ISNUMBER(Regressions!U82),ROUND(Regressions!U82, 1), NA())</f>
        <v>#N/A</v>
      </c>
    </row>
    <row xmlns:x14ac="http://schemas.microsoft.com/office/spreadsheetml/2009/9/ac" r="73" x14ac:dyDescent="0.2">
      <c r="A73" s="335" t="str">
        <f>IF(ISBLANK(Regressions!A83), " ", Regressions!A83)</f>
        <v>Benin</v>
      </c>
      <c r="B73" s="336">
        <f>IF(ISBLANK(Regressions!B83), " ", Regressions!B83)</f>
        <v>2007</v>
      </c>
      <c r="C73" s="341" t="str">
        <f>IF(ISBLANK(Regressions!C83), " ", Regressions!C83)</f>
        <v>Rural</v>
      </c>
      <c r="D73" s="337">
        <f>IF(ISBLANK(Regressions!D83), " ", Regressions!D83)</f>
        <v>1930853.00954361</v>
      </c>
      <c r="E73" s="215" t="e">
        <f>IF(ISNUMBER(Regressions!E83),ROUND(Regressions!E83, 1), NA())</f>
        <v>#N/A</v>
      </c>
      <c r="F73" s="338" t="e">
        <f>IF(ISNUMBER(Regressions!F83),ROUND(Regressions!F83, 1), NA())</f>
        <v>#N/A</v>
      </c>
      <c r="G73" s="237" t="e">
        <f>IF(ISNUMBER(Regressions!G83),ROUND(Regressions!G83, 1), NA())</f>
        <v>#N/A</v>
      </c>
      <c r="H73" s="339" t="e">
        <f>IF(ISNUMBER(Regressions!H83),ROUND(Regressions!H83, 1), NA())</f>
        <v>#N/A</v>
      </c>
      <c r="I73" s="238" t="e">
        <f>IF(ISNUMBER(Regressions!I83),ROUND(Regressions!I83, 1), NA())</f>
        <v>#N/A</v>
      </c>
      <c r="J73" s="340" t="e">
        <f>IF(ISNUMBER(Regressions!K83),ROUND(Regressions!K83, 1), NA())</f>
        <v>#N/A</v>
      </c>
      <c r="K73" s="338" t="e">
        <f>IF(ISNUMBER(Regressions!L83),ROUND(Regressions!L83, 1), NA())</f>
        <v>#N/A</v>
      </c>
      <c r="L73" s="239" t="e">
        <f>IF(ISNUMBER(Regressions!M83),ROUND(Regressions!M83, 1), NA())</f>
        <v>#N/A</v>
      </c>
      <c r="M73" s="339" t="e">
        <f>IF(ISNUMBER(Regressions!N83),ROUND(Regressions!N83, 1), NA())</f>
        <v>#N/A</v>
      </c>
      <c r="N73" s="238" t="e">
        <f>IF(ISNUMBER(Regressions!O83),ROUND(Regressions!O83, 1), NA())</f>
        <v>#N/A</v>
      </c>
      <c r="O73" s="340" t="e">
        <f>IF(ISNUMBER(Regressions!Q83),ROUND(Regressions!Q83, 1), NA())</f>
        <v>#N/A</v>
      </c>
      <c r="P73" s="338" t="e">
        <f>IF(ISNUMBER(Regressions!R83),ROUND(Regressions!R83, 1), NA())</f>
        <v>#N/A</v>
      </c>
      <c r="Q73" s="216" t="e">
        <f>IF(ISNUMBER(Regressions!S83),ROUND(Regressions!S83, 1), NA())</f>
        <v>#N/A</v>
      </c>
      <c r="R73" s="339" t="e">
        <f>IF(ISNUMBER(Regressions!T83),ROUND(Regressions!T83, 1), NA())</f>
        <v>#N/A</v>
      </c>
      <c r="S73" s="238" t="e">
        <f>IF(ISNUMBER(Regressions!U83),ROUND(Regressions!U83, 1), NA())</f>
        <v>#N/A</v>
      </c>
    </row>
    <row xmlns:x14ac="http://schemas.microsoft.com/office/spreadsheetml/2009/9/ac" r="74" x14ac:dyDescent="0.2">
      <c r="A74" s="335" t="str">
        <f>IF(ISBLANK(Regressions!A84), " ", Regressions!A84)</f>
        <v>Benin</v>
      </c>
      <c r="B74" s="336">
        <f>IF(ISBLANK(Regressions!B84), " ", Regressions!B84)</f>
        <v>2008</v>
      </c>
      <c r="C74" s="341" t="str">
        <f>IF(ISBLANK(Regressions!C84), " ", Regressions!C84)</f>
        <v>Rural</v>
      </c>
      <c r="D74" s="337">
        <f>IF(ISBLANK(Regressions!D84), " ", Regressions!D84)</f>
        <v>1967456.6688784789</v>
      </c>
      <c r="E74" s="215" t="e">
        <f>IF(ISNUMBER(Regressions!E84),ROUND(Regressions!E84, 1), NA())</f>
        <v>#N/A</v>
      </c>
      <c r="F74" s="338" t="e">
        <f>IF(ISNUMBER(Regressions!F84),ROUND(Regressions!F84, 1), NA())</f>
        <v>#N/A</v>
      </c>
      <c r="G74" s="237" t="e">
        <f>IF(ISNUMBER(Regressions!G84),ROUND(Regressions!G84, 1), NA())</f>
        <v>#N/A</v>
      </c>
      <c r="H74" s="339" t="e">
        <f>IF(ISNUMBER(Regressions!H84),ROUND(Regressions!H84, 1), NA())</f>
        <v>#N/A</v>
      </c>
      <c r="I74" s="238" t="e">
        <f>IF(ISNUMBER(Regressions!I84),ROUND(Regressions!I84, 1), NA())</f>
        <v>#N/A</v>
      </c>
      <c r="J74" s="340" t="e">
        <f>IF(ISNUMBER(Regressions!K84),ROUND(Regressions!K84, 1), NA())</f>
        <v>#N/A</v>
      </c>
      <c r="K74" s="338" t="e">
        <f>IF(ISNUMBER(Regressions!L84),ROUND(Regressions!L84, 1), NA())</f>
        <v>#N/A</v>
      </c>
      <c r="L74" s="239" t="e">
        <f>IF(ISNUMBER(Regressions!M84),ROUND(Regressions!M84, 1), NA())</f>
        <v>#N/A</v>
      </c>
      <c r="M74" s="339" t="e">
        <f>IF(ISNUMBER(Regressions!N84),ROUND(Regressions!N84, 1), NA())</f>
        <v>#N/A</v>
      </c>
      <c r="N74" s="238" t="e">
        <f>IF(ISNUMBER(Regressions!O84),ROUND(Regressions!O84, 1), NA())</f>
        <v>#N/A</v>
      </c>
      <c r="O74" s="340" t="e">
        <f>IF(ISNUMBER(Regressions!Q84),ROUND(Regressions!Q84, 1), NA())</f>
        <v>#N/A</v>
      </c>
      <c r="P74" s="338" t="e">
        <f>IF(ISNUMBER(Regressions!R84),ROUND(Regressions!R84, 1), NA())</f>
        <v>#N/A</v>
      </c>
      <c r="Q74" s="216" t="e">
        <f>IF(ISNUMBER(Regressions!S84),ROUND(Regressions!S84, 1), NA())</f>
        <v>#N/A</v>
      </c>
      <c r="R74" s="339" t="e">
        <f>IF(ISNUMBER(Regressions!T84),ROUND(Regressions!T84, 1), NA())</f>
        <v>#N/A</v>
      </c>
      <c r="S74" s="238" t="e">
        <f>IF(ISNUMBER(Regressions!U84),ROUND(Regressions!U84, 1), NA())</f>
        <v>#N/A</v>
      </c>
    </row>
    <row xmlns:x14ac="http://schemas.microsoft.com/office/spreadsheetml/2009/9/ac" r="75" x14ac:dyDescent="0.2">
      <c r="A75" s="335" t="str">
        <f>IF(ISBLANK(Regressions!A85), " ", Regressions!A85)</f>
        <v>Benin</v>
      </c>
      <c r="B75" s="336">
        <f>IF(ISBLANK(Regressions!B85), " ", Regressions!B85)</f>
        <v>2009</v>
      </c>
      <c r="C75" s="341" t="str">
        <f>IF(ISBLANK(Regressions!C85), " ", Regressions!C85)</f>
        <v>Rural</v>
      </c>
      <c r="D75" s="337">
        <f>IF(ISBLANK(Regressions!D85), " ", Regressions!D85)</f>
        <v>2005554.7862452699</v>
      </c>
      <c r="E75" s="215" t="e">
        <f>IF(ISNUMBER(Regressions!E85),ROUND(Regressions!E85, 1), NA())</f>
        <v>#N/A</v>
      </c>
      <c r="F75" s="338" t="e">
        <f>IF(ISNUMBER(Regressions!F85),ROUND(Regressions!F85, 1), NA())</f>
        <v>#N/A</v>
      </c>
      <c r="G75" s="237" t="e">
        <f>IF(ISNUMBER(Regressions!G85),ROUND(Regressions!G85, 1), NA())</f>
        <v>#N/A</v>
      </c>
      <c r="H75" s="339" t="e">
        <f>IF(ISNUMBER(Regressions!H85),ROUND(Regressions!H85, 1), NA())</f>
        <v>#N/A</v>
      </c>
      <c r="I75" s="238" t="e">
        <f>IF(ISNUMBER(Regressions!I85),ROUND(Regressions!I85, 1), NA())</f>
        <v>#N/A</v>
      </c>
      <c r="J75" s="340" t="e">
        <f>IF(ISNUMBER(Regressions!K85),ROUND(Regressions!K85, 1), NA())</f>
        <v>#N/A</v>
      </c>
      <c r="K75" s="338" t="e">
        <f>IF(ISNUMBER(Regressions!L85),ROUND(Regressions!L85, 1), NA())</f>
        <v>#N/A</v>
      </c>
      <c r="L75" s="239" t="e">
        <f>IF(ISNUMBER(Regressions!M85),ROUND(Regressions!M85, 1), NA())</f>
        <v>#N/A</v>
      </c>
      <c r="M75" s="339" t="e">
        <f>IF(ISNUMBER(Regressions!N85),ROUND(Regressions!N85, 1), NA())</f>
        <v>#N/A</v>
      </c>
      <c r="N75" s="238" t="e">
        <f>IF(ISNUMBER(Regressions!O85),ROUND(Regressions!O85, 1), NA())</f>
        <v>#N/A</v>
      </c>
      <c r="O75" s="340" t="e">
        <f>IF(ISNUMBER(Regressions!Q85),ROUND(Regressions!Q85, 1), NA())</f>
        <v>#N/A</v>
      </c>
      <c r="P75" s="338" t="e">
        <f>IF(ISNUMBER(Regressions!R85),ROUND(Regressions!R85, 1), NA())</f>
        <v>#N/A</v>
      </c>
      <c r="Q75" s="216" t="e">
        <f>IF(ISNUMBER(Regressions!S85),ROUND(Regressions!S85, 1), NA())</f>
        <v>#N/A</v>
      </c>
      <c r="R75" s="339" t="e">
        <f>IF(ISNUMBER(Regressions!T85),ROUND(Regressions!T85, 1), NA())</f>
        <v>#N/A</v>
      </c>
      <c r="S75" s="238" t="e">
        <f>IF(ISNUMBER(Regressions!U85),ROUND(Regressions!U85, 1), NA())</f>
        <v>#N/A</v>
      </c>
    </row>
    <row xmlns:x14ac="http://schemas.microsoft.com/office/spreadsheetml/2009/9/ac" r="76" x14ac:dyDescent="0.2">
      <c r="A76" s="335" t="str">
        <f>IF(ISBLANK(Regressions!A86), " ", Regressions!A86)</f>
        <v>Benin</v>
      </c>
      <c r="B76" s="336">
        <f>IF(ISBLANK(Regressions!B86), " ", Regressions!B86)</f>
        <v>2010</v>
      </c>
      <c r="C76" s="341" t="str">
        <f>IF(ISBLANK(Regressions!C86), " ", Regressions!C86)</f>
        <v>Rural</v>
      </c>
      <c r="D76" s="337">
        <f>IF(ISBLANK(Regressions!D86), " ", Regressions!D86)</f>
        <v>2043350.5975736999</v>
      </c>
      <c r="E76" s="215" t="e">
        <f>IF(ISNUMBER(Regressions!E86),ROUND(Regressions!E86, 1), NA())</f>
        <v>#N/A</v>
      </c>
      <c r="F76" s="338" t="e">
        <f>IF(ISNUMBER(Regressions!F86),ROUND(Regressions!F86, 1), NA())</f>
        <v>#N/A</v>
      </c>
      <c r="G76" s="237" t="e">
        <f>IF(ISNUMBER(Regressions!G86),ROUND(Regressions!G86, 1), NA())</f>
        <v>#N/A</v>
      </c>
      <c r="H76" s="339" t="e">
        <f>IF(ISNUMBER(Regressions!H86),ROUND(Regressions!H86, 1), NA())</f>
        <v>#N/A</v>
      </c>
      <c r="I76" s="238" t="e">
        <f>IF(ISNUMBER(Regressions!I86),ROUND(Regressions!I86, 1), NA())</f>
        <v>#N/A</v>
      </c>
      <c r="J76" s="340" t="e">
        <f>IF(ISNUMBER(Regressions!K86),ROUND(Regressions!K86, 1), NA())</f>
        <v>#N/A</v>
      </c>
      <c r="K76" s="338" t="e">
        <f>IF(ISNUMBER(Regressions!L86),ROUND(Regressions!L86, 1), NA())</f>
        <v>#N/A</v>
      </c>
      <c r="L76" s="239" t="e">
        <f>IF(ISNUMBER(Regressions!M86),ROUND(Regressions!M86, 1), NA())</f>
        <v>#N/A</v>
      </c>
      <c r="M76" s="339" t="e">
        <f>IF(ISNUMBER(Regressions!N86),ROUND(Regressions!N86, 1), NA())</f>
        <v>#N/A</v>
      </c>
      <c r="N76" s="238" t="e">
        <f>IF(ISNUMBER(Regressions!O86),ROUND(Regressions!O86, 1), NA())</f>
        <v>#N/A</v>
      </c>
      <c r="O76" s="340" t="e">
        <f>IF(ISNUMBER(Regressions!Q86),ROUND(Regressions!Q86, 1), NA())</f>
        <v>#N/A</v>
      </c>
      <c r="P76" s="338" t="e">
        <f>IF(ISNUMBER(Regressions!R86),ROUND(Regressions!R86, 1), NA())</f>
        <v>#N/A</v>
      </c>
      <c r="Q76" s="216" t="e">
        <f>IF(ISNUMBER(Regressions!S86),ROUND(Regressions!S86, 1), NA())</f>
        <v>#N/A</v>
      </c>
      <c r="R76" s="339" t="e">
        <f>IF(ISNUMBER(Regressions!T86),ROUND(Regressions!T86, 1), NA())</f>
        <v>#N/A</v>
      </c>
      <c r="S76" s="238" t="e">
        <f>IF(ISNUMBER(Regressions!U86),ROUND(Regressions!U86, 1), NA())</f>
        <v>#N/A</v>
      </c>
    </row>
    <row xmlns:x14ac="http://schemas.microsoft.com/office/spreadsheetml/2009/9/ac" r="77" x14ac:dyDescent="0.2">
      <c r="A77" s="335" t="str">
        <f>IF(ISBLANK(Regressions!A87), " ", Regressions!A87)</f>
        <v>Benin</v>
      </c>
      <c r="B77" s="336">
        <f>IF(ISBLANK(Regressions!B87), " ", Regressions!B87)</f>
        <v>2011</v>
      </c>
      <c r="C77" s="341" t="str">
        <f>IF(ISBLANK(Regressions!C87), " ", Regressions!C87)</f>
        <v>Rural</v>
      </c>
      <c r="D77" s="337">
        <f>IF(ISBLANK(Regressions!D87), " ", Regressions!D87)</f>
        <v>2082453.8634503169</v>
      </c>
      <c r="E77" s="215" t="e">
        <f>IF(ISNUMBER(Regressions!E87),ROUND(Regressions!E87, 1), NA())</f>
        <v>#N/A</v>
      </c>
      <c r="F77" s="338" t="e">
        <f>IF(ISNUMBER(Regressions!F87),ROUND(Regressions!F87, 1), NA())</f>
        <v>#N/A</v>
      </c>
      <c r="G77" s="237" t="e">
        <f>IF(ISNUMBER(Regressions!G87),ROUND(Regressions!G87, 1), NA())</f>
        <v>#N/A</v>
      </c>
      <c r="H77" s="339" t="e">
        <f>IF(ISNUMBER(Regressions!H87),ROUND(Regressions!H87, 1), NA())</f>
        <v>#N/A</v>
      </c>
      <c r="I77" s="238" t="e">
        <f>IF(ISNUMBER(Regressions!I87),ROUND(Regressions!I87, 1), NA())</f>
        <v>#N/A</v>
      </c>
      <c r="J77" s="340" t="e">
        <f>IF(ISNUMBER(Regressions!K87),ROUND(Regressions!K87, 1), NA())</f>
        <v>#N/A</v>
      </c>
      <c r="K77" s="338" t="e">
        <f>IF(ISNUMBER(Regressions!L87),ROUND(Regressions!L87, 1), NA())</f>
        <v>#N/A</v>
      </c>
      <c r="L77" s="239" t="e">
        <f>IF(ISNUMBER(Regressions!M87),ROUND(Regressions!M87, 1), NA())</f>
        <v>#N/A</v>
      </c>
      <c r="M77" s="339" t="e">
        <f>IF(ISNUMBER(Regressions!N87),ROUND(Regressions!N87, 1), NA())</f>
        <v>#N/A</v>
      </c>
      <c r="N77" s="238" t="e">
        <f>IF(ISNUMBER(Regressions!O87),ROUND(Regressions!O87, 1), NA())</f>
        <v>#N/A</v>
      </c>
      <c r="O77" s="340" t="e">
        <f>IF(ISNUMBER(Regressions!Q87),ROUND(Regressions!Q87, 1), NA())</f>
        <v>#N/A</v>
      </c>
      <c r="P77" s="338" t="e">
        <f>IF(ISNUMBER(Regressions!R87),ROUND(Regressions!R87, 1), NA())</f>
        <v>#N/A</v>
      </c>
      <c r="Q77" s="216" t="e">
        <f>IF(ISNUMBER(Regressions!S87),ROUND(Regressions!S87, 1), NA())</f>
        <v>#N/A</v>
      </c>
      <c r="R77" s="339" t="e">
        <f>IF(ISNUMBER(Regressions!T87),ROUND(Regressions!T87, 1), NA())</f>
        <v>#N/A</v>
      </c>
      <c r="S77" s="238" t="e">
        <f>IF(ISNUMBER(Regressions!U87),ROUND(Regressions!U87, 1), NA())</f>
        <v>#N/A</v>
      </c>
    </row>
    <row xmlns:x14ac="http://schemas.microsoft.com/office/spreadsheetml/2009/9/ac" r="78" x14ac:dyDescent="0.2">
      <c r="A78" s="335" t="str">
        <f>IF(ISBLANK(Regressions!A88), " ", Regressions!A88)</f>
        <v>Benin</v>
      </c>
      <c r="B78" s="336">
        <f>IF(ISBLANK(Regressions!B88), " ", Regressions!B88)</f>
        <v>2012</v>
      </c>
      <c r="C78" s="341" t="str">
        <f>IF(ISBLANK(Regressions!C88), " ", Regressions!C88)</f>
        <v>Rural</v>
      </c>
      <c r="D78" s="337">
        <f>IF(ISBLANK(Regressions!D88), " ", Regressions!D88)</f>
        <v>2120795.9700000002</v>
      </c>
      <c r="E78" s="215" t="e">
        <f>IF(ISNUMBER(Regressions!E88),ROUND(Regressions!E88, 1), NA())</f>
        <v>#N/A</v>
      </c>
      <c r="F78" s="338" t="e">
        <f>IF(ISNUMBER(Regressions!F88),ROUND(Regressions!F88, 1), NA())</f>
        <v>#N/A</v>
      </c>
      <c r="G78" s="237" t="e">
        <f>IF(ISNUMBER(Regressions!G88),ROUND(Regressions!G88, 1), NA())</f>
        <v>#N/A</v>
      </c>
      <c r="H78" s="339" t="e">
        <f>IF(ISNUMBER(Regressions!H88),ROUND(Regressions!H88, 1), NA())</f>
        <v>#N/A</v>
      </c>
      <c r="I78" s="238" t="e">
        <f>IF(ISNUMBER(Regressions!I88),ROUND(Regressions!I88, 1), NA())</f>
        <v>#N/A</v>
      </c>
      <c r="J78" s="340" t="e">
        <f>IF(ISNUMBER(Regressions!K88),ROUND(Regressions!K88, 1), NA())</f>
        <v>#N/A</v>
      </c>
      <c r="K78" s="338" t="e">
        <f>IF(ISNUMBER(Regressions!L88),ROUND(Regressions!L88, 1), NA())</f>
        <v>#N/A</v>
      </c>
      <c r="L78" s="239" t="e">
        <f>IF(ISNUMBER(Regressions!M88),ROUND(Regressions!M88, 1), NA())</f>
        <v>#N/A</v>
      </c>
      <c r="M78" s="339" t="e">
        <f>IF(ISNUMBER(Regressions!N88),ROUND(Regressions!N88, 1), NA())</f>
        <v>#N/A</v>
      </c>
      <c r="N78" s="238" t="e">
        <f>IF(ISNUMBER(Regressions!O88),ROUND(Regressions!O88, 1), NA())</f>
        <v>#N/A</v>
      </c>
      <c r="O78" s="340" t="e">
        <f>IF(ISNUMBER(Regressions!Q88),ROUND(Regressions!Q88, 1), NA())</f>
        <v>#N/A</v>
      </c>
      <c r="P78" s="338" t="e">
        <f>IF(ISNUMBER(Regressions!R88),ROUND(Regressions!R88, 1), NA())</f>
        <v>#N/A</v>
      </c>
      <c r="Q78" s="216" t="e">
        <f>IF(ISNUMBER(Regressions!S88),ROUND(Regressions!S88, 1), NA())</f>
        <v>#N/A</v>
      </c>
      <c r="R78" s="339" t="e">
        <f>IF(ISNUMBER(Regressions!T88),ROUND(Regressions!T88, 1), NA())</f>
        <v>#N/A</v>
      </c>
      <c r="S78" s="238" t="e">
        <f>IF(ISNUMBER(Regressions!U88),ROUND(Regressions!U88, 1), NA())</f>
        <v>#N/A</v>
      </c>
    </row>
    <row xmlns:x14ac="http://schemas.microsoft.com/office/spreadsheetml/2009/9/ac" r="79" x14ac:dyDescent="0.2">
      <c r="A79" s="335" t="str">
        <f>IF(ISBLANK(Regressions!A89), " ", Regressions!A89)</f>
        <v>Benin</v>
      </c>
      <c r="B79" s="336">
        <f>IF(ISBLANK(Regressions!B89), " ", Regressions!B89)</f>
        <v>2013</v>
      </c>
      <c r="C79" s="341" t="str">
        <f>IF(ISBLANK(Regressions!C89), " ", Regressions!C89)</f>
        <v>Rural</v>
      </c>
      <c r="D79" s="337">
        <f>IF(ISBLANK(Regressions!D89), " ", Regressions!D89)</f>
        <v>2157479.025784607</v>
      </c>
      <c r="E79" s="215" t="e">
        <f>IF(ISNUMBER(Regressions!E89),ROUND(Regressions!E89, 1), NA())</f>
        <v>#N/A</v>
      </c>
      <c r="F79" s="338" t="e">
        <f>IF(ISNUMBER(Regressions!F89),ROUND(Regressions!F89, 1), NA())</f>
        <v>#N/A</v>
      </c>
      <c r="G79" s="237" t="e">
        <f>IF(ISNUMBER(Regressions!G89),ROUND(Regressions!G89, 1), NA())</f>
        <v>#N/A</v>
      </c>
      <c r="H79" s="339" t="e">
        <f>IF(ISNUMBER(Regressions!H89),ROUND(Regressions!H89, 1), NA())</f>
        <v>#N/A</v>
      </c>
      <c r="I79" s="238" t="e">
        <f>IF(ISNUMBER(Regressions!I89),ROUND(Regressions!I89, 1), NA())</f>
        <v>#N/A</v>
      </c>
      <c r="J79" s="340" t="e">
        <f>IF(ISNUMBER(Regressions!K89),ROUND(Regressions!K89, 1), NA())</f>
        <v>#N/A</v>
      </c>
      <c r="K79" s="338" t="e">
        <f>IF(ISNUMBER(Regressions!L89),ROUND(Regressions!L89, 1), NA())</f>
        <v>#N/A</v>
      </c>
      <c r="L79" s="239" t="e">
        <f>IF(ISNUMBER(Regressions!M89),ROUND(Regressions!M89, 1), NA())</f>
        <v>#N/A</v>
      </c>
      <c r="M79" s="339" t="e">
        <f>IF(ISNUMBER(Regressions!N89),ROUND(Regressions!N89, 1), NA())</f>
        <v>#N/A</v>
      </c>
      <c r="N79" s="238" t="e">
        <f>IF(ISNUMBER(Regressions!O89),ROUND(Regressions!O89, 1), NA())</f>
        <v>#N/A</v>
      </c>
      <c r="O79" s="340" t="e">
        <f>IF(ISNUMBER(Regressions!Q89),ROUND(Regressions!Q89, 1), NA())</f>
        <v>#N/A</v>
      </c>
      <c r="P79" s="338" t="e">
        <f>IF(ISNUMBER(Regressions!R89),ROUND(Regressions!R89, 1), NA())</f>
        <v>#N/A</v>
      </c>
      <c r="Q79" s="216" t="e">
        <f>IF(ISNUMBER(Regressions!S89),ROUND(Regressions!S89, 1), NA())</f>
        <v>#N/A</v>
      </c>
      <c r="R79" s="339" t="e">
        <f>IF(ISNUMBER(Regressions!T89),ROUND(Regressions!T89, 1), NA())</f>
        <v>#N/A</v>
      </c>
      <c r="S79" s="238" t="e">
        <f>IF(ISNUMBER(Regressions!U89),ROUND(Regressions!U89, 1), NA())</f>
        <v>#N/A</v>
      </c>
    </row>
    <row xmlns:x14ac="http://schemas.microsoft.com/office/spreadsheetml/2009/9/ac" r="80" x14ac:dyDescent="0.2">
      <c r="A80" s="335" t="str">
        <f>IF(ISBLANK(Regressions!A90), " ", Regressions!A90)</f>
        <v>Benin</v>
      </c>
      <c r="B80" s="336">
        <f>IF(ISBLANK(Regressions!B90), " ", Regressions!B90)</f>
        <v>2014</v>
      </c>
      <c r="C80" s="341" t="str">
        <f>IF(ISBLANK(Regressions!C90), " ", Regressions!C90)</f>
        <v>Rural</v>
      </c>
      <c r="D80" s="337">
        <f>IF(ISBLANK(Regressions!D90), " ", Regressions!D90)</f>
        <v>2189365.8768182369</v>
      </c>
      <c r="E80" s="215" t="e">
        <f>IF(ISNUMBER(Regressions!E90),ROUND(Regressions!E90, 1), NA())</f>
        <v>#N/A</v>
      </c>
      <c r="F80" s="338" t="e">
        <f>IF(ISNUMBER(Regressions!F90),ROUND(Regressions!F90, 1), NA())</f>
        <v>#N/A</v>
      </c>
      <c r="G80" s="237" t="e">
        <f>IF(ISNUMBER(Regressions!G90),ROUND(Regressions!G90, 1), NA())</f>
        <v>#N/A</v>
      </c>
      <c r="H80" s="339" t="e">
        <f>IF(ISNUMBER(Regressions!H90),ROUND(Regressions!H90, 1), NA())</f>
        <v>#N/A</v>
      </c>
      <c r="I80" s="238" t="e">
        <f>IF(ISNUMBER(Regressions!I90),ROUND(Regressions!I90, 1), NA())</f>
        <v>#N/A</v>
      </c>
      <c r="J80" s="340" t="e">
        <f>IF(ISNUMBER(Regressions!K90),ROUND(Regressions!K90, 1), NA())</f>
        <v>#N/A</v>
      </c>
      <c r="K80" s="338" t="e">
        <f>IF(ISNUMBER(Regressions!L90),ROUND(Regressions!L90, 1), NA())</f>
        <v>#N/A</v>
      </c>
      <c r="L80" s="239" t="e">
        <f>IF(ISNUMBER(Regressions!M90),ROUND(Regressions!M90, 1), NA())</f>
        <v>#N/A</v>
      </c>
      <c r="M80" s="339" t="e">
        <f>IF(ISNUMBER(Regressions!N90),ROUND(Regressions!N90, 1), NA())</f>
        <v>#N/A</v>
      </c>
      <c r="N80" s="238" t="e">
        <f>IF(ISNUMBER(Regressions!O90),ROUND(Regressions!O90, 1), NA())</f>
        <v>#N/A</v>
      </c>
      <c r="O80" s="340" t="e">
        <f>IF(ISNUMBER(Regressions!Q90),ROUND(Regressions!Q90, 1), NA())</f>
        <v>#N/A</v>
      </c>
      <c r="P80" s="338" t="e">
        <f>IF(ISNUMBER(Regressions!R90),ROUND(Regressions!R90, 1), NA())</f>
        <v>#N/A</v>
      </c>
      <c r="Q80" s="216" t="e">
        <f>IF(ISNUMBER(Regressions!S90),ROUND(Regressions!S90, 1), NA())</f>
        <v>#N/A</v>
      </c>
      <c r="R80" s="339" t="e">
        <f>IF(ISNUMBER(Regressions!T90),ROUND(Regressions!T90, 1), NA())</f>
        <v>#N/A</v>
      </c>
      <c r="S80" s="238" t="e">
        <f>IF(ISNUMBER(Regressions!U90),ROUND(Regressions!U90, 1), NA())</f>
        <v>#N/A</v>
      </c>
    </row>
    <row xmlns:x14ac="http://schemas.microsoft.com/office/spreadsheetml/2009/9/ac" r="81" x14ac:dyDescent="0.2">
      <c r="A81" s="335" t="str">
        <f>IF(ISBLANK(Regressions!A91), " ", Regressions!A91)</f>
        <v>Benin</v>
      </c>
      <c r="B81" s="336">
        <f>IF(ISBLANK(Regressions!B91), " ", Regressions!B91)</f>
        <v>2015</v>
      </c>
      <c r="C81" s="341" t="str">
        <f>IF(ISBLANK(Regressions!C91), " ", Regressions!C91)</f>
        <v>Rural</v>
      </c>
      <c r="D81" s="337">
        <f>IF(ISBLANK(Regressions!D91), " ", Regressions!D91)</f>
        <v>2224892.1540031428</v>
      </c>
      <c r="E81" s="215" t="e">
        <f>IF(ISNUMBER(Regressions!E91),ROUND(Regressions!E91, 1), NA())</f>
        <v>#N/A</v>
      </c>
      <c r="F81" s="338" t="e">
        <f>IF(ISNUMBER(Regressions!F91),ROUND(Regressions!F91, 1), NA())</f>
        <v>#N/A</v>
      </c>
      <c r="G81" s="237" t="e">
        <f>IF(ISNUMBER(Regressions!G91),ROUND(Regressions!G91, 1), NA())</f>
        <v>#N/A</v>
      </c>
      <c r="H81" s="339" t="e">
        <f>IF(ISNUMBER(Regressions!H91),ROUND(Regressions!H91, 1), NA())</f>
        <v>#N/A</v>
      </c>
      <c r="I81" s="238" t="e">
        <f>IF(ISNUMBER(Regressions!I91),ROUND(Regressions!I91, 1), NA())</f>
        <v>#N/A</v>
      </c>
      <c r="J81" s="340" t="e">
        <f>IF(ISNUMBER(Regressions!K91),ROUND(Regressions!K91, 1), NA())</f>
        <v>#N/A</v>
      </c>
      <c r="K81" s="338" t="e">
        <f>IF(ISNUMBER(Regressions!L91),ROUND(Regressions!L91, 1), NA())</f>
        <v>#N/A</v>
      </c>
      <c r="L81" s="239" t="e">
        <f>IF(ISNUMBER(Regressions!M91),ROUND(Regressions!M91, 1), NA())</f>
        <v>#N/A</v>
      </c>
      <c r="M81" s="339" t="e">
        <f>IF(ISNUMBER(Regressions!N91),ROUND(Regressions!N91, 1), NA())</f>
        <v>#N/A</v>
      </c>
      <c r="N81" s="238" t="e">
        <f>IF(ISNUMBER(Regressions!O91),ROUND(Regressions!O91, 1), NA())</f>
        <v>#N/A</v>
      </c>
      <c r="O81" s="340" t="e">
        <f>IF(ISNUMBER(Regressions!Q91),ROUND(Regressions!Q91, 1), NA())</f>
        <v>#N/A</v>
      </c>
      <c r="P81" s="338" t="e">
        <f>IF(ISNUMBER(Regressions!R91),ROUND(Regressions!R91, 1), NA())</f>
        <v>#N/A</v>
      </c>
      <c r="Q81" s="216" t="e">
        <f>IF(ISNUMBER(Regressions!S91),ROUND(Regressions!S91, 1), NA())</f>
        <v>#N/A</v>
      </c>
      <c r="R81" s="339" t="e">
        <f>IF(ISNUMBER(Regressions!T91),ROUND(Regressions!T91, 1), NA())</f>
        <v>#N/A</v>
      </c>
      <c r="S81" s="238" t="e">
        <f>IF(ISNUMBER(Regressions!U91),ROUND(Regressions!U91, 1), NA())</f>
        <v>#N/A</v>
      </c>
    </row>
    <row xmlns:x14ac="http://schemas.microsoft.com/office/spreadsheetml/2009/9/ac" r="82" x14ac:dyDescent="0.2">
      <c r="A82" s="335" t="str">
        <f>IF(ISBLANK(Regressions!A92), " ", Regressions!A92)</f>
        <v>Benin</v>
      </c>
      <c r="B82" s="336">
        <f>IF(ISBLANK(Regressions!B92), " ", Regressions!B92)</f>
        <v>2016</v>
      </c>
      <c r="C82" s="341" t="str">
        <f>IF(ISBLANK(Regressions!C92), " ", Regressions!C92)</f>
        <v>Rural</v>
      </c>
      <c r="D82" s="337">
        <f>IF(ISBLANK(Regressions!D92), " ", Regressions!D92)</f>
        <v>2262108.326448441</v>
      </c>
      <c r="E82" s="215" t="e">
        <f>IF(ISNUMBER(Regressions!E92),ROUND(Regressions!E92, 1), NA())</f>
        <v>#N/A</v>
      </c>
      <c r="F82" s="338" t="e">
        <f>IF(ISNUMBER(Regressions!F92),ROUND(Regressions!F92, 1), NA())</f>
        <v>#N/A</v>
      </c>
      <c r="G82" s="237" t="e">
        <f>IF(ISNUMBER(Regressions!G92),ROUND(Regressions!G92, 1), NA())</f>
        <v>#N/A</v>
      </c>
      <c r="H82" s="339" t="e">
        <f>IF(ISNUMBER(Regressions!H92),ROUND(Regressions!H92, 1), NA())</f>
        <v>#N/A</v>
      </c>
      <c r="I82" s="238" t="e">
        <f>IF(ISNUMBER(Regressions!I92),ROUND(Regressions!I92, 1), NA())</f>
        <v>#N/A</v>
      </c>
      <c r="J82" s="340" t="e">
        <f>IF(ISNUMBER(Regressions!K92),ROUND(Regressions!K92, 1), NA())</f>
        <v>#N/A</v>
      </c>
      <c r="K82" s="338" t="e">
        <f>IF(ISNUMBER(Regressions!L92),ROUND(Regressions!L92, 1), NA())</f>
        <v>#N/A</v>
      </c>
      <c r="L82" s="239" t="e">
        <f>IF(ISNUMBER(Regressions!M92),ROUND(Regressions!M92, 1), NA())</f>
        <v>#N/A</v>
      </c>
      <c r="M82" s="339" t="e">
        <f>IF(ISNUMBER(Regressions!N92),ROUND(Regressions!N92, 1), NA())</f>
        <v>#N/A</v>
      </c>
      <c r="N82" s="238" t="e">
        <f>IF(ISNUMBER(Regressions!O92),ROUND(Regressions!O92, 1), NA())</f>
        <v>#N/A</v>
      </c>
      <c r="O82" s="340" t="e">
        <f>IF(ISNUMBER(Regressions!Q92),ROUND(Regressions!Q92, 1), NA())</f>
        <v>#N/A</v>
      </c>
      <c r="P82" s="338" t="e">
        <f>IF(ISNUMBER(Regressions!R92),ROUND(Regressions!R92, 1), NA())</f>
        <v>#N/A</v>
      </c>
      <c r="Q82" s="216" t="e">
        <f>IF(ISNUMBER(Regressions!S92),ROUND(Regressions!S92, 1), NA())</f>
        <v>#N/A</v>
      </c>
      <c r="R82" s="339" t="e">
        <f>IF(ISNUMBER(Regressions!T92),ROUND(Regressions!T92, 1), NA())</f>
        <v>#N/A</v>
      </c>
      <c r="S82" s="238" t="e">
        <f>IF(ISNUMBER(Regressions!U92),ROUND(Regressions!U92, 1), NA())</f>
        <v>#N/A</v>
      </c>
    </row>
    <row xmlns:x14ac="http://schemas.microsoft.com/office/spreadsheetml/2009/9/ac" r="83" x14ac:dyDescent="0.2">
      <c r="A83" s="335" t="str">
        <f>IF(ISBLANK(Regressions!A93), " ", Regressions!A93)</f>
        <v>Benin</v>
      </c>
      <c r="B83" s="336">
        <f>IF(ISBLANK(Regressions!B93), " ", Regressions!B93)</f>
        <v>2017</v>
      </c>
      <c r="C83" s="341" t="str">
        <f>IF(ISBLANK(Regressions!C93), " ", Regressions!C93)</f>
        <v>Rural</v>
      </c>
      <c r="D83" s="337">
        <f>IF(ISBLANK(Regressions!D93), " ", Regressions!D93)</f>
        <v>2300504.3869778831</v>
      </c>
      <c r="E83" s="215" t="e">
        <f>IF(ISNUMBER(Regressions!E93),ROUND(Regressions!E93, 1), NA())</f>
        <v>#N/A</v>
      </c>
      <c r="F83" s="338" t="e">
        <f>IF(ISNUMBER(Regressions!F93),ROUND(Regressions!F93, 1), NA())</f>
        <v>#N/A</v>
      </c>
      <c r="G83" s="237" t="e">
        <f>IF(ISNUMBER(Regressions!G93),ROUND(Regressions!G93, 1), NA())</f>
        <v>#N/A</v>
      </c>
      <c r="H83" s="339" t="e">
        <f>IF(ISNUMBER(Regressions!H93),ROUND(Regressions!H93, 1), NA())</f>
        <v>#N/A</v>
      </c>
      <c r="I83" s="238" t="e">
        <f>IF(ISNUMBER(Regressions!I93),ROUND(Regressions!I93, 1), NA())</f>
        <v>#N/A</v>
      </c>
      <c r="J83" s="340" t="e">
        <f>IF(ISNUMBER(Regressions!K93),ROUND(Regressions!K93, 1), NA())</f>
        <v>#N/A</v>
      </c>
      <c r="K83" s="338" t="e">
        <f>IF(ISNUMBER(Regressions!L93),ROUND(Regressions!L93, 1), NA())</f>
        <v>#N/A</v>
      </c>
      <c r="L83" s="239" t="e">
        <f>IF(ISNUMBER(Regressions!M93),ROUND(Regressions!M93, 1), NA())</f>
        <v>#N/A</v>
      </c>
      <c r="M83" s="339" t="e">
        <f>IF(ISNUMBER(Regressions!N93),ROUND(Regressions!N93, 1), NA())</f>
        <v>#N/A</v>
      </c>
      <c r="N83" s="238" t="e">
        <f>IF(ISNUMBER(Regressions!O93),ROUND(Regressions!O93, 1), NA())</f>
        <v>#N/A</v>
      </c>
      <c r="O83" s="340" t="e">
        <f>IF(ISNUMBER(Regressions!Q93),ROUND(Regressions!Q93, 1), NA())</f>
        <v>#N/A</v>
      </c>
      <c r="P83" s="338" t="e">
        <f>IF(ISNUMBER(Regressions!R93),ROUND(Regressions!R93, 1), NA())</f>
        <v>#N/A</v>
      </c>
      <c r="Q83" s="216" t="e">
        <f>IF(ISNUMBER(Regressions!S93),ROUND(Regressions!S93, 1), NA())</f>
        <v>#N/A</v>
      </c>
      <c r="R83" s="339" t="e">
        <f>IF(ISNUMBER(Regressions!T93),ROUND(Regressions!T93, 1), NA())</f>
        <v>#N/A</v>
      </c>
      <c r="S83" s="238" t="e">
        <f>IF(ISNUMBER(Regressions!U93),ROUND(Regressions!U93, 1), NA())</f>
        <v>#N/A</v>
      </c>
    </row>
    <row xmlns:x14ac="http://schemas.microsoft.com/office/spreadsheetml/2009/9/ac" r="84" x14ac:dyDescent="0.2">
      <c r="A84" s="335" t="str">
        <f>IF(ISBLANK(Regressions!A94), " ", Regressions!A94)</f>
        <v>Benin</v>
      </c>
      <c r="B84" s="336">
        <f>IF(ISBLANK(Regressions!B94), " ", Regressions!B94)</f>
        <v>2018</v>
      </c>
      <c r="C84" s="341" t="str">
        <f>IF(ISBLANK(Regressions!C94), " ", Regressions!C94)</f>
        <v>Rural</v>
      </c>
      <c r="D84" s="337">
        <f>IF(ISBLANK(Regressions!D94), " ", Regressions!D94)</f>
        <v>2340489.4636392212</v>
      </c>
      <c r="E84" s="215" t="e">
        <f>IF(ISNUMBER(Regressions!E94),ROUND(Regressions!E94, 1), NA())</f>
        <v>#N/A</v>
      </c>
      <c r="F84" s="338" t="e">
        <f>IF(ISNUMBER(Regressions!F94),ROUND(Regressions!F94, 1), NA())</f>
        <v>#N/A</v>
      </c>
      <c r="G84" s="237" t="e">
        <f>IF(ISNUMBER(Regressions!G94),ROUND(Regressions!G94, 1), NA())</f>
        <v>#N/A</v>
      </c>
      <c r="H84" s="339" t="e">
        <f>IF(ISNUMBER(Regressions!H94),ROUND(Regressions!H94, 1), NA())</f>
        <v>#N/A</v>
      </c>
      <c r="I84" s="238" t="e">
        <f>IF(ISNUMBER(Regressions!I94),ROUND(Regressions!I94, 1), NA())</f>
        <v>#N/A</v>
      </c>
      <c r="J84" s="340" t="e">
        <f>IF(ISNUMBER(Regressions!K94),ROUND(Regressions!K94, 1), NA())</f>
        <v>#N/A</v>
      </c>
      <c r="K84" s="338" t="e">
        <f>IF(ISNUMBER(Regressions!L94),ROUND(Regressions!L94, 1), NA())</f>
        <v>#N/A</v>
      </c>
      <c r="L84" s="239" t="e">
        <f>IF(ISNUMBER(Regressions!M94),ROUND(Regressions!M94, 1), NA())</f>
        <v>#N/A</v>
      </c>
      <c r="M84" s="339" t="e">
        <f>IF(ISNUMBER(Regressions!N94),ROUND(Regressions!N94, 1), NA())</f>
        <v>#N/A</v>
      </c>
      <c r="N84" s="238" t="e">
        <f>IF(ISNUMBER(Regressions!O94),ROUND(Regressions!O94, 1), NA())</f>
        <v>#N/A</v>
      </c>
      <c r="O84" s="340" t="e">
        <f>IF(ISNUMBER(Regressions!Q94),ROUND(Regressions!Q94, 1), NA())</f>
        <v>#N/A</v>
      </c>
      <c r="P84" s="338" t="e">
        <f>IF(ISNUMBER(Regressions!R94),ROUND(Regressions!R94, 1), NA())</f>
        <v>#N/A</v>
      </c>
      <c r="Q84" s="216" t="e">
        <f>IF(ISNUMBER(Regressions!S94),ROUND(Regressions!S94, 1), NA())</f>
        <v>#N/A</v>
      </c>
      <c r="R84" s="339" t="e">
        <f>IF(ISNUMBER(Regressions!T94),ROUND(Regressions!T94, 1), NA())</f>
        <v>#N/A</v>
      </c>
      <c r="S84" s="238" t="e">
        <f>IF(ISNUMBER(Regressions!U94),ROUND(Regressions!U94, 1), NA())</f>
        <v>#N/A</v>
      </c>
    </row>
    <row xmlns:x14ac="http://schemas.microsoft.com/office/spreadsheetml/2009/9/ac" r="85" x14ac:dyDescent="0.2">
      <c r="A85" s="335" t="str">
        <f>IF(ISBLANK(Regressions!A95), " ", Regressions!A95)</f>
        <v>Benin</v>
      </c>
      <c r="B85" s="336">
        <f>IF(ISBLANK(Regressions!B95), " ", Regressions!B95)</f>
        <v>2019</v>
      </c>
      <c r="C85" s="341" t="str">
        <f>IF(ISBLANK(Regressions!C95), " ", Regressions!C95)</f>
        <v>Rural</v>
      </c>
      <c r="D85" s="337">
        <f>IF(ISBLANK(Regressions!D95), " ", Regressions!D95)</f>
        <v>2382080.746891479</v>
      </c>
      <c r="E85" s="215" t="e">
        <f>IF(ISNUMBER(Regressions!E95),ROUND(Regressions!E95, 1), NA())</f>
        <v>#N/A</v>
      </c>
      <c r="F85" s="338" t="e">
        <f>IF(ISNUMBER(Regressions!F95),ROUND(Regressions!F95, 1), NA())</f>
        <v>#N/A</v>
      </c>
      <c r="G85" s="237" t="e">
        <f>IF(ISNUMBER(Regressions!G95),ROUND(Regressions!G95, 1), NA())</f>
        <v>#N/A</v>
      </c>
      <c r="H85" s="339" t="e">
        <f>IF(ISNUMBER(Regressions!H95),ROUND(Regressions!H95, 1), NA())</f>
        <v>#N/A</v>
      </c>
      <c r="I85" s="238" t="e">
        <f>IF(ISNUMBER(Regressions!I95),ROUND(Regressions!I95, 1), NA())</f>
        <v>#N/A</v>
      </c>
      <c r="J85" s="340" t="e">
        <f>IF(ISNUMBER(Regressions!K95),ROUND(Regressions!K95, 1), NA())</f>
        <v>#N/A</v>
      </c>
      <c r="K85" s="338" t="e">
        <f>IF(ISNUMBER(Regressions!L95),ROUND(Regressions!L95, 1), NA())</f>
        <v>#N/A</v>
      </c>
      <c r="L85" s="239" t="e">
        <f>IF(ISNUMBER(Regressions!M95),ROUND(Regressions!M95, 1), NA())</f>
        <v>#N/A</v>
      </c>
      <c r="M85" s="339" t="e">
        <f>IF(ISNUMBER(Regressions!N95),ROUND(Regressions!N95, 1), NA())</f>
        <v>#N/A</v>
      </c>
      <c r="N85" s="238" t="e">
        <f>IF(ISNUMBER(Regressions!O95),ROUND(Regressions!O95, 1), NA())</f>
        <v>#N/A</v>
      </c>
      <c r="O85" s="340" t="e">
        <f>IF(ISNUMBER(Regressions!Q95),ROUND(Regressions!Q95, 1), NA())</f>
        <v>#N/A</v>
      </c>
      <c r="P85" s="338" t="e">
        <f>IF(ISNUMBER(Regressions!R95),ROUND(Regressions!R95, 1), NA())</f>
        <v>#N/A</v>
      </c>
      <c r="Q85" s="216" t="e">
        <f>IF(ISNUMBER(Regressions!S95),ROUND(Regressions!S95, 1), NA())</f>
        <v>#N/A</v>
      </c>
      <c r="R85" s="339" t="e">
        <f>IF(ISNUMBER(Regressions!T95),ROUND(Regressions!T95, 1), NA())</f>
        <v>#N/A</v>
      </c>
      <c r="S85" s="238" t="e">
        <f>IF(ISNUMBER(Regressions!U95),ROUND(Regressions!U95, 1), NA())</f>
        <v>#N/A</v>
      </c>
    </row>
    <row xmlns:x14ac="http://schemas.microsoft.com/office/spreadsheetml/2009/9/ac" r="86" x14ac:dyDescent="0.2">
      <c r="A86" s="335" t="str">
        <f>IF(ISBLANK(Regressions!A96), " ", Regressions!A96)</f>
        <v>Benin</v>
      </c>
      <c r="B86" s="336">
        <f>IF(ISBLANK(Regressions!B96), " ", Regressions!B96)</f>
        <v>2020</v>
      </c>
      <c r="C86" s="341" t="str">
        <f>IF(ISBLANK(Regressions!C96), " ", Regressions!C96)</f>
        <v>Rural</v>
      </c>
      <c r="D86" s="337">
        <f>IF(ISBLANK(Regressions!D96), " ", Regressions!D96)</f>
        <v>2424759.0721655269</v>
      </c>
      <c r="E86" s="215" t="e">
        <f>IF(ISNUMBER(Regressions!E96),ROUND(Regressions!E96, 1), NA())</f>
        <v>#N/A</v>
      </c>
      <c r="F86" s="338" t="e">
        <f>IF(ISNUMBER(Regressions!F96),ROUND(Regressions!F96, 1), NA())</f>
        <v>#N/A</v>
      </c>
      <c r="G86" s="237" t="e">
        <f>IF(ISNUMBER(Regressions!G96),ROUND(Regressions!G96, 1), NA())</f>
        <v>#N/A</v>
      </c>
      <c r="H86" s="339" t="e">
        <f>IF(ISNUMBER(Regressions!H96),ROUND(Regressions!H96, 1), NA())</f>
        <v>#N/A</v>
      </c>
      <c r="I86" s="238" t="e">
        <f>IF(ISNUMBER(Regressions!I96),ROUND(Regressions!I96, 1), NA())</f>
        <v>#N/A</v>
      </c>
      <c r="J86" s="340" t="e">
        <f>IF(ISNUMBER(Regressions!K96),ROUND(Regressions!K96, 1), NA())</f>
        <v>#N/A</v>
      </c>
      <c r="K86" s="338" t="e">
        <f>IF(ISNUMBER(Regressions!L96),ROUND(Regressions!L96, 1), NA())</f>
        <v>#N/A</v>
      </c>
      <c r="L86" s="239" t="e">
        <f>IF(ISNUMBER(Regressions!M96),ROUND(Regressions!M96, 1), NA())</f>
        <v>#N/A</v>
      </c>
      <c r="M86" s="339" t="e">
        <f>IF(ISNUMBER(Regressions!N96),ROUND(Regressions!N96, 1), NA())</f>
        <v>#N/A</v>
      </c>
      <c r="N86" s="238" t="e">
        <f>IF(ISNUMBER(Regressions!O96),ROUND(Regressions!O96, 1), NA())</f>
        <v>#N/A</v>
      </c>
      <c r="O86" s="340" t="e">
        <f>IF(ISNUMBER(Regressions!Q96),ROUND(Regressions!Q96, 1), NA())</f>
        <v>#N/A</v>
      </c>
      <c r="P86" s="338" t="e">
        <f>IF(ISNUMBER(Regressions!R96),ROUND(Regressions!R96, 1), NA())</f>
        <v>#N/A</v>
      </c>
      <c r="Q86" s="216" t="e">
        <f>IF(ISNUMBER(Regressions!S96),ROUND(Regressions!S96, 1), NA())</f>
        <v>#N/A</v>
      </c>
      <c r="R86" s="339" t="e">
        <f>IF(ISNUMBER(Regressions!T96),ROUND(Regressions!T96, 1), NA())</f>
        <v>#N/A</v>
      </c>
      <c r="S86" s="238" t="e">
        <f>IF(ISNUMBER(Regressions!U96),ROUND(Regressions!U96, 1), NA())</f>
        <v>#N/A</v>
      </c>
    </row>
    <row xmlns:x14ac="http://schemas.microsoft.com/office/spreadsheetml/2009/9/ac" r="87" x14ac:dyDescent="0.2">
      <c r="A87" s="392" t="str">
        <f>IF(ISBLANK(Regressions!A97), " ", Regressions!A97)</f>
        <v>Benin</v>
      </c>
      <c r="B87" s="393">
        <f>IF(ISBLANK(Regressions!B97), " ", Regressions!B97)</f>
        <v>2021</v>
      </c>
      <c r="C87" s="394" t="str">
        <f>IF(ISBLANK(Regressions!C97), " ", Regressions!C97)</f>
        <v>Rural</v>
      </c>
      <c r="D87" s="395">
        <f>IF(ISBLANK(Regressions!D97), " ", Regressions!D97)</f>
        <v>2468242.724175415</v>
      </c>
      <c r="E87" s="398" t="e">
        <f>IF(ISNUMBER(Regressions!E97),ROUND(Regressions!E97, 1), NA())</f>
        <v>#N/A</v>
      </c>
      <c r="F87" s="396" t="e">
        <f>IF(ISNUMBER(Regressions!F97),ROUND(Regressions!F97, 1), NA())</f>
        <v>#N/A</v>
      </c>
      <c r="G87" s="399" t="e">
        <f>IF(ISNUMBER(Regressions!G97),ROUND(Regressions!G97, 1), NA())</f>
        <v>#N/A</v>
      </c>
      <c r="H87" s="397" t="e">
        <f>IF(ISNUMBER(Regressions!H97),ROUND(Regressions!H97, 1), NA())</f>
        <v>#N/A</v>
      </c>
      <c r="I87" s="400" t="e">
        <f>IF(ISNUMBER(Regressions!I97),ROUND(Regressions!I97, 1), NA())</f>
        <v>#N/A</v>
      </c>
      <c r="J87" s="398" t="e">
        <f>IF(ISNUMBER(Regressions!K97),ROUND(Regressions!K97, 1), NA())</f>
        <v>#N/A</v>
      </c>
      <c r="K87" s="396" t="e">
        <f>IF(ISNUMBER(Regressions!L97),ROUND(Regressions!L97, 1), NA())</f>
        <v>#N/A</v>
      </c>
      <c r="L87" s="401" t="e">
        <f>IF(ISNUMBER(Regressions!M97),ROUND(Regressions!M97, 1), NA())</f>
        <v>#N/A</v>
      </c>
      <c r="M87" s="397" t="e">
        <f>IF(ISNUMBER(Regressions!N97),ROUND(Regressions!N97, 1), NA())</f>
        <v>#N/A</v>
      </c>
      <c r="N87" s="400" t="e">
        <f>IF(ISNUMBER(Regressions!O97),ROUND(Regressions!O97, 1), NA())</f>
        <v>#N/A</v>
      </c>
      <c r="O87" s="398" t="e">
        <f>IF(ISNUMBER(Regressions!Q97),ROUND(Regressions!Q97, 1), NA())</f>
        <v>#N/A</v>
      </c>
      <c r="P87" s="396" t="e">
        <f>IF(ISNUMBER(Regressions!R97),ROUND(Regressions!R97, 1), NA())</f>
        <v>#N/A</v>
      </c>
      <c r="Q87" s="402" t="e">
        <f>IF(ISNUMBER(Regressions!S97),ROUND(Regressions!S97, 1), NA())</f>
        <v>#N/A</v>
      </c>
      <c r="R87" s="397" t="e">
        <f>IF(ISNUMBER(Regressions!T97),ROUND(Regressions!T97, 1), NA())</f>
        <v>#N/A</v>
      </c>
      <c r="S87" s="400" t="e">
        <f>IF(ISNUMBER(Regressions!U97),ROUND(Regressions!U97, 1), NA())</f>
        <v>#N/A</v>
      </c>
      <c r="T87" s="391"/>
      <c r="U87" s="391"/>
      <c r="V87" s="391"/>
      <c r="W87" s="391"/>
      <c r="X87" s="391"/>
      <c r="Y87" s="391"/>
      <c r="Z87" s="391"/>
      <c r="AA87" s="391"/>
      <c r="AB87" s="391"/>
      <c r="AC87" s="391"/>
    </row>
    <row xmlns:x14ac="http://schemas.microsoft.com/office/spreadsheetml/2009/9/ac" r="88" x14ac:dyDescent="0.2">
      <c r="A88" s="335" t="str">
        <f>IF(ISBLANK(Regressions!A98), " ", Regressions!A98)</f>
        <v>Benin</v>
      </c>
      <c r="B88" s="336">
        <f>IF(ISBLANK(Regressions!B98), " ", Regressions!B98)</f>
        <v>2022</v>
      </c>
      <c r="C88" s="341" t="str">
        <f>IF(ISBLANK(Regressions!C98), " ", Regressions!C98)</f>
        <v>Rural</v>
      </c>
      <c r="D88" s="337">
        <f>IF(ISBLANK(Regressions!D98), " ", Regressions!D98)</f>
        <v>2511095.7874795138</v>
      </c>
      <c r="E88" s="215" t="e">
        <f>IF(ISNUMBER(Regressions!E98),ROUND(Regressions!E98, 1), NA())</f>
        <v>#N/A</v>
      </c>
      <c r="F88" s="338" t="e">
        <f>IF(ISNUMBER(Regressions!F98),ROUND(Regressions!F98, 1), NA())</f>
        <v>#N/A</v>
      </c>
      <c r="G88" s="237" t="e">
        <f>IF(ISNUMBER(Regressions!G98),ROUND(Regressions!G98, 1), NA())</f>
        <v>#N/A</v>
      </c>
      <c r="H88" s="339" t="e">
        <f>IF(ISNUMBER(Regressions!H98),ROUND(Regressions!H98, 1), NA())</f>
        <v>#N/A</v>
      </c>
      <c r="I88" s="238" t="e">
        <f>IF(ISNUMBER(Regressions!I98),ROUND(Regressions!I98, 1), NA())</f>
        <v>#N/A</v>
      </c>
      <c r="J88" s="340" t="e">
        <f>IF(ISNUMBER(Regressions!K98),ROUND(Regressions!K98, 1), NA())</f>
        <v>#N/A</v>
      </c>
      <c r="K88" s="338" t="e">
        <f>IF(ISNUMBER(Regressions!L98),ROUND(Regressions!L98, 1), NA())</f>
        <v>#N/A</v>
      </c>
      <c r="L88" s="239" t="e">
        <f>IF(ISNUMBER(Regressions!M98),ROUND(Regressions!M98, 1), NA())</f>
        <v>#N/A</v>
      </c>
      <c r="M88" s="339" t="e">
        <f>IF(ISNUMBER(Regressions!N98),ROUND(Regressions!N98, 1), NA())</f>
        <v>#N/A</v>
      </c>
      <c r="N88" s="238" t="e">
        <f>IF(ISNUMBER(Regressions!O98),ROUND(Regressions!O98, 1), NA())</f>
        <v>#N/A</v>
      </c>
      <c r="O88" s="340" t="e">
        <f>IF(ISNUMBER(Regressions!Q98),ROUND(Regressions!Q98, 1), NA())</f>
        <v>#N/A</v>
      </c>
      <c r="P88" s="338" t="e">
        <f>IF(ISNUMBER(Regressions!R98),ROUND(Regressions!R98, 1), NA())</f>
        <v>#N/A</v>
      </c>
      <c r="Q88" s="216" t="e">
        <f>IF(ISNUMBER(Regressions!S98),ROUND(Regressions!S98, 1), NA())</f>
        <v>#N/A</v>
      </c>
      <c r="R88" s="339" t="e">
        <f>IF(ISNUMBER(Regressions!T98),ROUND(Regressions!T98, 1), NA())</f>
        <v>#N/A</v>
      </c>
      <c r="S88" s="238" t="e">
        <f>IF(ISNUMBER(Regressions!U98),ROUND(Regressions!U98, 1), NA())</f>
        <v>#N/A</v>
      </c>
    </row>
    <row xmlns:x14ac="http://schemas.microsoft.com/office/spreadsheetml/2009/9/ac" r="89" x14ac:dyDescent="0.2">
      <c r="A89" s="342" t="str">
        <f>IF(ISBLANK(Regressions!A99), " ", Regressions!A99)</f>
        <v>Benin</v>
      </c>
      <c r="B89" s="343">
        <f>IF(ISBLANK(Regressions!B99), " ", Regressions!B99)</f>
        <v>2023</v>
      </c>
      <c r="C89" s="344" t="str">
        <f>IF(ISBLANK(Regressions!C99), " ", Regressions!C99)</f>
        <v>Rural</v>
      </c>
      <c r="D89" s="345">
        <f>IF(ISBLANK(Regressions!D99), " ", Regressions!D99)</f>
        <v>2472681.8016114808</v>
      </c>
      <c r="E89" s="346" t="e">
        <f>IF(ISNUMBER(Regressions!E99),ROUND(Regressions!E99, 1), NA())</f>
        <v>#N/A</v>
      </c>
      <c r="F89" s="347" t="e">
        <f>IF(ISNUMBER(Regressions!F99),ROUND(Regressions!F99, 1), NA())</f>
        <v>#N/A</v>
      </c>
      <c r="G89" s="348" t="e">
        <f>IF(ISNUMBER(Regressions!G99),ROUND(Regressions!G99, 1), NA())</f>
        <v>#N/A</v>
      </c>
      <c r="H89" s="349" t="e">
        <f>IF(ISNUMBER(Regressions!H99),ROUND(Regressions!H99, 1), NA())</f>
        <v>#N/A</v>
      </c>
      <c r="I89" s="350" t="e">
        <f>IF(ISNUMBER(Regressions!I99),ROUND(Regressions!I99, 1), NA())</f>
        <v>#N/A</v>
      </c>
      <c r="J89" s="351" t="e">
        <f>IF(ISNUMBER(Regressions!K99),ROUND(Regressions!K99, 1), NA())</f>
        <v>#N/A</v>
      </c>
      <c r="K89" s="347" t="e">
        <f>IF(ISNUMBER(Regressions!L99),ROUND(Regressions!L99, 1), NA())</f>
        <v>#N/A</v>
      </c>
      <c r="L89" s="352" t="e">
        <f>IF(ISNUMBER(Regressions!M99),ROUND(Regressions!M99, 1), NA())</f>
        <v>#N/A</v>
      </c>
      <c r="M89" s="349" t="e">
        <f>IF(ISNUMBER(Regressions!N99),ROUND(Regressions!N99, 1), NA())</f>
        <v>#N/A</v>
      </c>
      <c r="N89" s="350" t="e">
        <f>IF(ISNUMBER(Regressions!O99),ROUND(Regressions!O99, 1), NA())</f>
        <v>#N/A</v>
      </c>
      <c r="O89" s="351" t="e">
        <f>IF(ISNUMBER(Regressions!Q99),ROUND(Regressions!Q99, 1), NA())</f>
        <v>#N/A</v>
      </c>
      <c r="P89" s="347" t="e">
        <f>IF(ISNUMBER(Regressions!R99),ROUND(Regressions!R99, 1), NA())</f>
        <v>#N/A</v>
      </c>
      <c r="Q89" s="353" t="e">
        <f>IF(ISNUMBER(Regressions!S99),ROUND(Regressions!S99, 1), NA())</f>
        <v>#N/A</v>
      </c>
      <c r="R89" s="349" t="e">
        <f>IF(ISNUMBER(Regressions!T99),ROUND(Regressions!T99, 1), NA())</f>
        <v>#N/A</v>
      </c>
      <c r="S89" s="350" t="e">
        <f>IF(ISNUMBER(Regressions!U99),ROUND(Regressions!U99, 1), NA())</f>
        <v>#N/A</v>
      </c>
    </row>
    <row xmlns:x14ac="http://schemas.microsoft.com/office/spreadsheetml/2009/9/ac" r="90" hidden="true" x14ac:dyDescent="0.2">
      <c r="A90" s="335" t="str">
        <f>IF(ISBLANK(Regressions!A100), " ", Regressions!A100)</f>
        <v>Benin</v>
      </c>
      <c r="B90" s="336">
        <f>IF(ISBLANK(Regressions!B100), " ", Regressions!B100)</f>
        <v>2024</v>
      </c>
      <c r="C90" s="341" t="str">
        <f>IF(ISBLANK(Regressions!C100), " ", Regressions!C100)</f>
        <v>Rural</v>
      </c>
      <c r="D90" s="337" t="str">
        <f>IF(ISBLANK(Regressions!D100), " ", Regressions!D100)</f>
        <v> </v>
      </c>
      <c r="E90" s="215" t="e">
        <f>IF(ISNUMBER(Regressions!E100),ROUND(Regressions!E100, 1), NA())</f>
        <v>#N/A</v>
      </c>
      <c r="F90" s="338" t="e">
        <f>IF(ISNUMBER(Regressions!F100),ROUND(Regressions!F100, 1), NA())</f>
        <v>#N/A</v>
      </c>
      <c r="G90" s="237" t="e">
        <f>IF(ISNUMBER(Regressions!G100),ROUND(Regressions!G100, 1), NA())</f>
        <v>#N/A</v>
      </c>
      <c r="H90" s="339" t="e">
        <f>IF(ISNUMBER(Regressions!H100),ROUND(Regressions!H100, 1), NA())</f>
        <v>#N/A</v>
      </c>
      <c r="I90" s="238" t="e">
        <f>IF(ISNUMBER(Regressions!I100),ROUND(Regressions!I100, 1), NA())</f>
        <v>#N/A</v>
      </c>
      <c r="J90" s="340" t="e">
        <f>IF(ISNUMBER(Regressions!K100),ROUND(Regressions!K100, 1), NA())</f>
        <v>#N/A</v>
      </c>
      <c r="K90" s="338" t="e">
        <f>IF(ISNUMBER(Regressions!L100),ROUND(Regressions!L100, 1), NA())</f>
        <v>#N/A</v>
      </c>
      <c r="L90" s="239" t="e">
        <f>IF(ISNUMBER(Regressions!M100),ROUND(Regressions!M100, 1), NA())</f>
        <v>#N/A</v>
      </c>
      <c r="M90" s="339" t="e">
        <f>IF(ISNUMBER(Regressions!N100),ROUND(Regressions!N100, 1), NA())</f>
        <v>#N/A</v>
      </c>
      <c r="N90" s="238" t="e">
        <f>IF(ISNUMBER(Regressions!O100),ROUND(Regressions!O100, 1), NA())</f>
        <v>#N/A</v>
      </c>
      <c r="O90" s="340" t="e">
        <f>IF(ISNUMBER(Regressions!Q100),ROUND(Regressions!Q100, 1), NA())</f>
        <v>#N/A</v>
      </c>
      <c r="P90" s="338" t="e">
        <f>IF(ISNUMBER(Regressions!R100),ROUND(Regressions!R100, 1), NA())</f>
        <v>#N/A</v>
      </c>
      <c r="Q90" s="216" t="e">
        <f>IF(ISNUMBER(Regressions!S100),ROUND(Regressions!S100, 1), NA())</f>
        <v>#N/A</v>
      </c>
      <c r="R90" s="339" t="e">
        <f>IF(ISNUMBER(Regressions!T100),ROUND(Regressions!T100, 1), NA())</f>
        <v>#N/A</v>
      </c>
      <c r="S90" s="238" t="e">
        <f>IF(ISNUMBER(Regressions!U100),ROUND(Regressions!U100, 1), NA())</f>
        <v>#N/A</v>
      </c>
    </row>
    <row xmlns:x14ac="http://schemas.microsoft.com/office/spreadsheetml/2009/9/ac" r="91" hidden="true" x14ac:dyDescent="0.2">
      <c r="A91" s="335" t="str">
        <f>IF(ISBLANK(Regressions!A101), " ", Regressions!A101)</f>
        <v>Benin</v>
      </c>
      <c r="B91" s="336">
        <f>IF(ISBLANK(Regressions!B101), " ", Regressions!B101)</f>
        <v>2025</v>
      </c>
      <c r="C91" s="341" t="str">
        <f>IF(ISBLANK(Regressions!C101), " ", Regressions!C101)</f>
        <v>Rural</v>
      </c>
      <c r="D91" s="337" t="str">
        <f>IF(ISBLANK(Regressions!D101), " ", Regressions!D101)</f>
        <v> </v>
      </c>
      <c r="E91" s="215" t="e">
        <f>IF(ISNUMBER(Regressions!E101),ROUND(Regressions!E101, 1), NA())</f>
        <v>#N/A</v>
      </c>
      <c r="F91" s="338" t="e">
        <f>IF(ISNUMBER(Regressions!F101),ROUND(Regressions!F101, 1), NA())</f>
        <v>#N/A</v>
      </c>
      <c r="G91" s="237" t="e">
        <f>IF(ISNUMBER(Regressions!G101),ROUND(Regressions!G101, 1), NA())</f>
        <v>#N/A</v>
      </c>
      <c r="H91" s="339" t="e">
        <f>IF(ISNUMBER(Regressions!H101),ROUND(Regressions!H101, 1), NA())</f>
        <v>#N/A</v>
      </c>
      <c r="I91" s="238" t="e">
        <f>IF(ISNUMBER(Regressions!I101),ROUND(Regressions!I101, 1), NA())</f>
        <v>#N/A</v>
      </c>
      <c r="J91" s="340" t="e">
        <f>IF(ISNUMBER(Regressions!K101),ROUND(Regressions!K101, 1), NA())</f>
        <v>#N/A</v>
      </c>
      <c r="K91" s="338" t="e">
        <f>IF(ISNUMBER(Regressions!L101),ROUND(Regressions!L101, 1), NA())</f>
        <v>#N/A</v>
      </c>
      <c r="L91" s="239" t="e">
        <f>IF(ISNUMBER(Regressions!M101),ROUND(Regressions!M101, 1), NA())</f>
        <v>#N/A</v>
      </c>
      <c r="M91" s="339" t="e">
        <f>IF(ISNUMBER(Regressions!N101),ROUND(Regressions!N101, 1), NA())</f>
        <v>#N/A</v>
      </c>
      <c r="N91" s="238" t="e">
        <f>IF(ISNUMBER(Regressions!O101),ROUND(Regressions!O101, 1), NA())</f>
        <v>#N/A</v>
      </c>
      <c r="O91" s="340" t="e">
        <f>IF(ISNUMBER(Regressions!Q101),ROUND(Regressions!Q101, 1), NA())</f>
        <v>#N/A</v>
      </c>
      <c r="P91" s="338" t="e">
        <f>IF(ISNUMBER(Regressions!R101),ROUND(Regressions!R101, 1), NA())</f>
        <v>#N/A</v>
      </c>
      <c r="Q91" s="216" t="e">
        <f>IF(ISNUMBER(Regressions!S101),ROUND(Regressions!S101, 1), NA())</f>
        <v>#N/A</v>
      </c>
      <c r="R91" s="339" t="e">
        <f>IF(ISNUMBER(Regressions!T101),ROUND(Regressions!T101, 1), NA())</f>
        <v>#N/A</v>
      </c>
      <c r="S91" s="238" t="e">
        <f>IF(ISNUMBER(Regressions!U101),ROUND(Regressions!U101, 1), NA())</f>
        <v>#N/A</v>
      </c>
    </row>
    <row xmlns:x14ac="http://schemas.microsoft.com/office/spreadsheetml/2009/9/ac" r="92" hidden="true" x14ac:dyDescent="0.2">
      <c r="A92" s="335" t="str">
        <f>IF(ISBLANK(Regressions!A102), " ", Regressions!A102)</f>
        <v>Benin</v>
      </c>
      <c r="B92" s="336">
        <f>IF(ISBLANK(Regressions!B102), " ", Regressions!B102)</f>
        <v>2026</v>
      </c>
      <c r="C92" s="341" t="str">
        <f>IF(ISBLANK(Regressions!C102), " ", Regressions!C102)</f>
        <v>Rural</v>
      </c>
      <c r="D92" s="337" t="str">
        <f>IF(ISBLANK(Regressions!D102), " ", Regressions!D102)</f>
        <v> </v>
      </c>
      <c r="E92" s="215" t="e">
        <f>IF(ISNUMBER(Regressions!E102),ROUND(Regressions!E102, 1), NA())</f>
        <v>#N/A</v>
      </c>
      <c r="F92" s="338" t="e">
        <f>IF(ISNUMBER(Regressions!F102),ROUND(Regressions!F102, 1), NA())</f>
        <v>#N/A</v>
      </c>
      <c r="G92" s="237" t="e">
        <f>IF(ISNUMBER(Regressions!G102),ROUND(Regressions!G102, 1), NA())</f>
        <v>#N/A</v>
      </c>
      <c r="H92" s="339" t="e">
        <f>IF(ISNUMBER(Regressions!H102),ROUND(Regressions!H102, 1), NA())</f>
        <v>#N/A</v>
      </c>
      <c r="I92" s="238" t="e">
        <f>IF(ISNUMBER(Regressions!I102),ROUND(Regressions!I102, 1), NA())</f>
        <v>#N/A</v>
      </c>
      <c r="J92" s="340" t="e">
        <f>IF(ISNUMBER(Regressions!K102),ROUND(Regressions!K102, 1), NA())</f>
        <v>#N/A</v>
      </c>
      <c r="K92" s="338" t="e">
        <f>IF(ISNUMBER(Regressions!L102),ROUND(Regressions!L102, 1), NA())</f>
        <v>#N/A</v>
      </c>
      <c r="L92" s="239" t="e">
        <f>IF(ISNUMBER(Regressions!M102),ROUND(Regressions!M102, 1), NA())</f>
        <v>#N/A</v>
      </c>
      <c r="M92" s="339" t="e">
        <f>IF(ISNUMBER(Regressions!N102),ROUND(Regressions!N102, 1), NA())</f>
        <v>#N/A</v>
      </c>
      <c r="N92" s="238" t="e">
        <f>IF(ISNUMBER(Regressions!O102),ROUND(Regressions!O102, 1), NA())</f>
        <v>#N/A</v>
      </c>
      <c r="O92" s="340" t="e">
        <f>IF(ISNUMBER(Regressions!Q102),ROUND(Regressions!Q102, 1), NA())</f>
        <v>#N/A</v>
      </c>
      <c r="P92" s="338" t="e">
        <f>IF(ISNUMBER(Regressions!R102),ROUND(Regressions!R102, 1), NA())</f>
        <v>#N/A</v>
      </c>
      <c r="Q92" s="216" t="e">
        <f>IF(ISNUMBER(Regressions!S102),ROUND(Regressions!S102, 1), NA())</f>
        <v>#N/A</v>
      </c>
      <c r="R92" s="339" t="e">
        <f>IF(ISNUMBER(Regressions!T102),ROUND(Regressions!T102, 1), NA())</f>
        <v>#N/A</v>
      </c>
      <c r="S92" s="238" t="e">
        <f>IF(ISNUMBER(Regressions!U102),ROUND(Regressions!U102, 1), NA())</f>
        <v>#N/A</v>
      </c>
    </row>
    <row xmlns:x14ac="http://schemas.microsoft.com/office/spreadsheetml/2009/9/ac" r="93" hidden="true" x14ac:dyDescent="0.2">
      <c r="A93" s="335" t="str">
        <f>IF(ISBLANK(Regressions!A103), " ", Regressions!A103)</f>
        <v>Benin</v>
      </c>
      <c r="B93" s="336">
        <f>IF(ISBLANK(Regressions!B103), " ", Regressions!B103)</f>
        <v>2027</v>
      </c>
      <c r="C93" s="341" t="str">
        <f>IF(ISBLANK(Regressions!C103), " ", Regressions!C103)</f>
        <v>Rural</v>
      </c>
      <c r="D93" s="337" t="str">
        <f>IF(ISBLANK(Regressions!D103), " ", Regressions!D103)</f>
        <v> </v>
      </c>
      <c r="E93" s="215" t="e">
        <f>IF(ISNUMBER(Regressions!E103),ROUND(Regressions!E103, 1), NA())</f>
        <v>#N/A</v>
      </c>
      <c r="F93" s="338" t="e">
        <f>IF(ISNUMBER(Regressions!F103),ROUND(Regressions!F103, 1), NA())</f>
        <v>#N/A</v>
      </c>
      <c r="G93" s="237" t="e">
        <f>IF(ISNUMBER(Regressions!G103),ROUND(Regressions!G103, 1), NA())</f>
        <v>#N/A</v>
      </c>
      <c r="H93" s="339" t="e">
        <f>IF(ISNUMBER(Regressions!H103),ROUND(Regressions!H103, 1), NA())</f>
        <v>#N/A</v>
      </c>
      <c r="I93" s="238" t="e">
        <f>IF(ISNUMBER(Regressions!I103),ROUND(Regressions!I103, 1), NA())</f>
        <v>#N/A</v>
      </c>
      <c r="J93" s="340" t="e">
        <f>IF(ISNUMBER(Regressions!K103),ROUND(Regressions!K103, 1), NA())</f>
        <v>#N/A</v>
      </c>
      <c r="K93" s="338" t="e">
        <f>IF(ISNUMBER(Regressions!L103),ROUND(Regressions!L103, 1), NA())</f>
        <v>#N/A</v>
      </c>
      <c r="L93" s="239" t="e">
        <f>IF(ISNUMBER(Regressions!M103),ROUND(Regressions!M103, 1), NA())</f>
        <v>#N/A</v>
      </c>
      <c r="M93" s="339" t="e">
        <f>IF(ISNUMBER(Regressions!N103),ROUND(Regressions!N103, 1), NA())</f>
        <v>#N/A</v>
      </c>
      <c r="N93" s="238" t="e">
        <f>IF(ISNUMBER(Regressions!O103),ROUND(Regressions!O103, 1), NA())</f>
        <v>#N/A</v>
      </c>
      <c r="O93" s="340" t="e">
        <f>IF(ISNUMBER(Regressions!Q103),ROUND(Regressions!Q103, 1), NA())</f>
        <v>#N/A</v>
      </c>
      <c r="P93" s="338" t="e">
        <f>IF(ISNUMBER(Regressions!R103),ROUND(Regressions!R103, 1), NA())</f>
        <v>#N/A</v>
      </c>
      <c r="Q93" s="216" t="e">
        <f>IF(ISNUMBER(Regressions!S103),ROUND(Regressions!S103, 1), NA())</f>
        <v>#N/A</v>
      </c>
      <c r="R93" s="339" t="e">
        <f>IF(ISNUMBER(Regressions!T103),ROUND(Regressions!T103, 1), NA())</f>
        <v>#N/A</v>
      </c>
      <c r="S93" s="238" t="e">
        <f>IF(ISNUMBER(Regressions!U103),ROUND(Regressions!U103, 1), NA())</f>
        <v>#N/A</v>
      </c>
    </row>
    <row xmlns:x14ac="http://schemas.microsoft.com/office/spreadsheetml/2009/9/ac" r="94" hidden="true" x14ac:dyDescent="0.2">
      <c r="A94" s="335" t="str">
        <f>IF(ISBLANK(Regressions!A104), " ", Regressions!A104)</f>
        <v>Benin</v>
      </c>
      <c r="B94" s="336">
        <f>IF(ISBLANK(Regressions!B104), " ", Regressions!B104)</f>
        <v>2028</v>
      </c>
      <c r="C94" s="341" t="str">
        <f>IF(ISBLANK(Regressions!C104), " ", Regressions!C104)</f>
        <v>Rural</v>
      </c>
      <c r="D94" s="337" t="str">
        <f>IF(ISBLANK(Regressions!D104), " ", Regressions!D104)</f>
        <v> </v>
      </c>
      <c r="E94" s="215" t="e">
        <f>IF(ISNUMBER(Regressions!E104),ROUND(Regressions!E104, 1), NA())</f>
        <v>#N/A</v>
      </c>
      <c r="F94" s="338" t="e">
        <f>IF(ISNUMBER(Regressions!F104),ROUND(Regressions!F104, 1), NA())</f>
        <v>#N/A</v>
      </c>
      <c r="G94" s="237" t="e">
        <f>IF(ISNUMBER(Regressions!G104),ROUND(Regressions!G104, 1), NA())</f>
        <v>#N/A</v>
      </c>
      <c r="H94" s="339" t="e">
        <f>IF(ISNUMBER(Regressions!H104),ROUND(Regressions!H104, 1), NA())</f>
        <v>#N/A</v>
      </c>
      <c r="I94" s="238" t="e">
        <f>IF(ISNUMBER(Regressions!I104),ROUND(Regressions!I104, 1), NA())</f>
        <v>#N/A</v>
      </c>
      <c r="J94" s="340" t="e">
        <f>IF(ISNUMBER(Regressions!K104),ROUND(Regressions!K104, 1), NA())</f>
        <v>#N/A</v>
      </c>
      <c r="K94" s="338" t="e">
        <f>IF(ISNUMBER(Regressions!L104),ROUND(Regressions!L104, 1), NA())</f>
        <v>#N/A</v>
      </c>
      <c r="L94" s="239" t="e">
        <f>IF(ISNUMBER(Regressions!M104),ROUND(Regressions!M104, 1), NA())</f>
        <v>#N/A</v>
      </c>
      <c r="M94" s="339" t="e">
        <f>IF(ISNUMBER(Regressions!N104),ROUND(Regressions!N104, 1), NA())</f>
        <v>#N/A</v>
      </c>
      <c r="N94" s="238" t="e">
        <f>IF(ISNUMBER(Regressions!O104),ROUND(Regressions!O104, 1), NA())</f>
        <v>#N/A</v>
      </c>
      <c r="O94" s="340" t="e">
        <f>IF(ISNUMBER(Regressions!Q104),ROUND(Regressions!Q104, 1), NA())</f>
        <v>#N/A</v>
      </c>
      <c r="P94" s="338" t="e">
        <f>IF(ISNUMBER(Regressions!R104),ROUND(Regressions!R104, 1), NA())</f>
        <v>#N/A</v>
      </c>
      <c r="Q94" s="216" t="e">
        <f>IF(ISNUMBER(Regressions!S104),ROUND(Regressions!S104, 1), NA())</f>
        <v>#N/A</v>
      </c>
      <c r="R94" s="339" t="e">
        <f>IF(ISNUMBER(Regressions!T104),ROUND(Regressions!T104, 1), NA())</f>
        <v>#N/A</v>
      </c>
      <c r="S94" s="238" t="e">
        <f>IF(ISNUMBER(Regressions!U104),ROUND(Regressions!U104, 1), NA())</f>
        <v>#N/A</v>
      </c>
    </row>
    <row xmlns:x14ac="http://schemas.microsoft.com/office/spreadsheetml/2009/9/ac" r="95" hidden="true" x14ac:dyDescent="0.2">
      <c r="A95" s="335" t="str">
        <f>IF(ISBLANK(Regressions!A105), " ", Regressions!A105)</f>
        <v>Benin</v>
      </c>
      <c r="B95" s="336">
        <f>IF(ISBLANK(Regressions!B105), " ", Regressions!B105)</f>
        <v>2029</v>
      </c>
      <c r="C95" s="341" t="str">
        <f>IF(ISBLANK(Regressions!C105), " ", Regressions!C105)</f>
        <v>Rural</v>
      </c>
      <c r="D95" s="337" t="str">
        <f>IF(ISBLANK(Regressions!D105), " ", Regressions!D105)</f>
        <v> </v>
      </c>
      <c r="E95" s="215" t="e">
        <f>IF(ISNUMBER(Regressions!E105),ROUND(Regressions!E105, 1), NA())</f>
        <v>#N/A</v>
      </c>
      <c r="F95" s="338" t="e">
        <f>IF(ISNUMBER(Regressions!F105),ROUND(Regressions!F105, 1), NA())</f>
        <v>#N/A</v>
      </c>
      <c r="G95" s="237" t="e">
        <f>IF(ISNUMBER(Regressions!G105),ROUND(Regressions!G105, 1), NA())</f>
        <v>#N/A</v>
      </c>
      <c r="H95" s="339" t="e">
        <f>IF(ISNUMBER(Regressions!H105),ROUND(Regressions!H105, 1), NA())</f>
        <v>#N/A</v>
      </c>
      <c r="I95" s="238" t="e">
        <f>IF(ISNUMBER(Regressions!I105),ROUND(Regressions!I105, 1), NA())</f>
        <v>#N/A</v>
      </c>
      <c r="J95" s="340" t="e">
        <f>IF(ISNUMBER(Regressions!K105),ROUND(Regressions!K105, 1), NA())</f>
        <v>#N/A</v>
      </c>
      <c r="K95" s="338" t="e">
        <f>IF(ISNUMBER(Regressions!L105),ROUND(Regressions!L105, 1), NA())</f>
        <v>#N/A</v>
      </c>
      <c r="L95" s="239" t="e">
        <f>IF(ISNUMBER(Regressions!M105),ROUND(Regressions!M105, 1), NA())</f>
        <v>#N/A</v>
      </c>
      <c r="M95" s="339" t="e">
        <f>IF(ISNUMBER(Regressions!N105),ROUND(Regressions!N105, 1), NA())</f>
        <v>#N/A</v>
      </c>
      <c r="N95" s="238" t="e">
        <f>IF(ISNUMBER(Regressions!O105),ROUND(Regressions!O105, 1), NA())</f>
        <v>#N/A</v>
      </c>
      <c r="O95" s="340" t="e">
        <f>IF(ISNUMBER(Regressions!Q105),ROUND(Regressions!Q105, 1), NA())</f>
        <v>#N/A</v>
      </c>
      <c r="P95" s="338" t="e">
        <f>IF(ISNUMBER(Regressions!R105),ROUND(Regressions!R105, 1), NA())</f>
        <v>#N/A</v>
      </c>
      <c r="Q95" s="216" t="e">
        <f>IF(ISNUMBER(Regressions!S105),ROUND(Regressions!S105, 1), NA())</f>
        <v>#N/A</v>
      </c>
      <c r="R95" s="339" t="e">
        <f>IF(ISNUMBER(Regressions!T105),ROUND(Regressions!T105, 1), NA())</f>
        <v>#N/A</v>
      </c>
      <c r="S95" s="238" t="e">
        <f>IF(ISNUMBER(Regressions!U105),ROUND(Regressions!U105, 1), NA())</f>
        <v>#N/A</v>
      </c>
    </row>
    <row xmlns:x14ac="http://schemas.microsoft.com/office/spreadsheetml/2009/9/ac" r="96" hidden="true" x14ac:dyDescent="0.2">
      <c r="A96" s="335" t="str">
        <f>IF(ISBLANK(Regressions!A106), " ", Regressions!A106)</f>
        <v>Benin</v>
      </c>
      <c r="B96" s="336">
        <f>IF(ISBLANK(Regressions!B106), " ", Regressions!B106)</f>
        <v>2030</v>
      </c>
      <c r="C96" s="341" t="str">
        <f>IF(ISBLANK(Regressions!C106), " ", Regressions!C106)</f>
        <v>Rural</v>
      </c>
      <c r="D96" s="337" t="str">
        <f>IF(ISBLANK(Regressions!D106), " ", Regressions!D106)</f>
        <v> </v>
      </c>
      <c r="E96" s="215" t="e">
        <f>IF(ISNUMBER(Regressions!E106),ROUND(Regressions!E106, 1), NA())</f>
        <v>#N/A</v>
      </c>
      <c r="F96" s="338" t="e">
        <f>IF(ISNUMBER(Regressions!F106),ROUND(Regressions!F106, 1), NA())</f>
        <v>#N/A</v>
      </c>
      <c r="G96" s="237" t="e">
        <f>IF(ISNUMBER(Regressions!G106),ROUND(Regressions!G106, 1), NA())</f>
        <v>#N/A</v>
      </c>
      <c r="H96" s="339" t="e">
        <f>IF(ISNUMBER(Regressions!H106),ROUND(Regressions!H106, 1), NA())</f>
        <v>#N/A</v>
      </c>
      <c r="I96" s="238" t="e">
        <f>IF(ISNUMBER(Regressions!I106),ROUND(Regressions!I106, 1), NA())</f>
        <v>#N/A</v>
      </c>
      <c r="J96" s="340" t="e">
        <f>IF(ISNUMBER(Regressions!K106),ROUND(Regressions!K106, 1), NA())</f>
        <v>#N/A</v>
      </c>
      <c r="K96" s="338" t="e">
        <f>IF(ISNUMBER(Regressions!L106),ROUND(Regressions!L106, 1), NA())</f>
        <v>#N/A</v>
      </c>
      <c r="L96" s="239" t="e">
        <f>IF(ISNUMBER(Regressions!M106),ROUND(Regressions!M106, 1), NA())</f>
        <v>#N/A</v>
      </c>
      <c r="M96" s="339" t="e">
        <f>IF(ISNUMBER(Regressions!N106),ROUND(Regressions!N106, 1), NA())</f>
        <v>#N/A</v>
      </c>
      <c r="N96" s="238" t="e">
        <f>IF(ISNUMBER(Regressions!O106),ROUND(Regressions!O106, 1), NA())</f>
        <v>#N/A</v>
      </c>
      <c r="O96" s="340" t="e">
        <f>IF(ISNUMBER(Regressions!Q106),ROUND(Regressions!Q106, 1), NA())</f>
        <v>#N/A</v>
      </c>
      <c r="P96" s="338" t="e">
        <f>IF(ISNUMBER(Regressions!R106),ROUND(Regressions!R106, 1), NA())</f>
        <v>#N/A</v>
      </c>
      <c r="Q96" s="216" t="e">
        <f>IF(ISNUMBER(Regressions!S106),ROUND(Regressions!S106, 1), NA())</f>
        <v>#N/A</v>
      </c>
      <c r="R96" s="339" t="e">
        <f>IF(ISNUMBER(Regressions!T106),ROUND(Regressions!T106, 1), NA())</f>
        <v>#N/A</v>
      </c>
      <c r="S96" s="238" t="e">
        <f>IF(ISNUMBER(Regressions!U106),ROUND(Regressions!U106, 1), NA())</f>
        <v>#N/A</v>
      </c>
    </row>
    <row xmlns:x14ac="http://schemas.microsoft.com/office/spreadsheetml/2009/9/ac" r="97" x14ac:dyDescent="0.2">
      <c r="A97" s="335" t="str">
        <f>IF(ISBLANK(Regressions!A107), " ", Regressions!A107)</f>
        <v>Benin</v>
      </c>
      <c r="B97" s="336">
        <f>IF(ISBLANK(Regressions!B107), " ", Regressions!B107)</f>
        <v>2000</v>
      </c>
      <c r="C97" s="341" t="str">
        <f>IF(ISBLANK(Regressions!C107), " ", Regressions!C107)</f>
        <v>Pre-primary</v>
      </c>
      <c r="D97" s="337">
        <f>IF(ISBLANK(Regressions!D107), " ", Regressions!D107)</f>
        <v>453882</v>
      </c>
      <c r="E97" s="215" t="e">
        <f>IF(ISNUMBER(Regressions!E107),ROUND(Regressions!E107, 1), NA())</f>
        <v>#N/A</v>
      </c>
      <c r="F97" s="338" t="e">
        <f>IF(ISNUMBER(Regressions!F107),ROUND(Regressions!F107, 1), NA())</f>
        <v>#N/A</v>
      </c>
      <c r="G97" s="237" t="e">
        <f>IF(ISNUMBER(Regressions!G107),ROUND(Regressions!G107, 1), NA())</f>
        <v>#N/A</v>
      </c>
      <c r="H97" s="339" t="e">
        <f>IF(ISNUMBER(Regressions!H107),ROUND(Regressions!H107, 1), NA())</f>
        <v>#N/A</v>
      </c>
      <c r="I97" s="238" t="e">
        <f>IF(ISNUMBER(Regressions!I107),ROUND(Regressions!I107, 1), NA())</f>
        <v>#N/A</v>
      </c>
      <c r="J97" s="340" t="e">
        <f>IF(ISNUMBER(Regressions!K107),ROUND(Regressions!K107, 1), NA())</f>
        <v>#N/A</v>
      </c>
      <c r="K97" s="338" t="e">
        <f>IF(ISNUMBER(Regressions!L107),ROUND(Regressions!L107, 1), NA())</f>
        <v>#N/A</v>
      </c>
      <c r="L97" s="239" t="e">
        <f>IF(ISNUMBER(Regressions!M107),ROUND(Regressions!M107, 1), NA())</f>
        <v>#N/A</v>
      </c>
      <c r="M97" s="339" t="e">
        <f>IF(ISNUMBER(Regressions!N107),ROUND(Regressions!N107, 1), NA())</f>
        <v>#N/A</v>
      </c>
      <c r="N97" s="238" t="e">
        <f>IF(ISNUMBER(Regressions!O107),ROUND(Regressions!O107, 1), NA())</f>
        <v>#N/A</v>
      </c>
      <c r="O97" s="340" t="e">
        <f>IF(ISNUMBER(Regressions!Q107),ROUND(Regressions!Q107, 1), NA())</f>
        <v>#N/A</v>
      </c>
      <c r="P97" s="338" t="e">
        <f>IF(ISNUMBER(Regressions!R107),ROUND(Regressions!R107, 1), NA())</f>
        <v>#N/A</v>
      </c>
      <c r="Q97" s="216" t="e">
        <f>IF(ISNUMBER(Regressions!S107),ROUND(Regressions!S107, 1), NA())</f>
        <v>#N/A</v>
      </c>
      <c r="R97" s="339" t="e">
        <f>IF(ISNUMBER(Regressions!T107),ROUND(Regressions!T107, 1), NA())</f>
        <v>#N/A</v>
      </c>
      <c r="S97" s="238" t="e">
        <f>IF(ISNUMBER(Regressions!U107),ROUND(Regressions!U107, 1), NA())</f>
        <v>#N/A</v>
      </c>
    </row>
    <row xmlns:x14ac="http://schemas.microsoft.com/office/spreadsheetml/2009/9/ac" r="98" x14ac:dyDescent="0.2">
      <c r="A98" s="335" t="str">
        <f>IF(ISBLANK(Regressions!A108), " ", Regressions!A108)</f>
        <v>Benin</v>
      </c>
      <c r="B98" s="336">
        <f>IF(ISBLANK(Regressions!B108), " ", Regressions!B108)</f>
        <v>2001</v>
      </c>
      <c r="C98" s="341" t="str">
        <f>IF(ISBLANK(Regressions!C108), " ", Regressions!C108)</f>
        <v>Pre-primary</v>
      </c>
      <c r="D98" s="337">
        <f>IF(ISBLANK(Regressions!D108), " ", Regressions!D108)</f>
        <v>457287</v>
      </c>
      <c r="E98" s="215" t="e">
        <f>IF(ISNUMBER(Regressions!E108),ROUND(Regressions!E108, 1), NA())</f>
        <v>#N/A</v>
      </c>
      <c r="F98" s="338" t="e">
        <f>IF(ISNUMBER(Regressions!F108),ROUND(Regressions!F108, 1), NA())</f>
        <v>#N/A</v>
      </c>
      <c r="G98" s="237" t="e">
        <f>IF(ISNUMBER(Regressions!G108),ROUND(Regressions!G108, 1), NA())</f>
        <v>#N/A</v>
      </c>
      <c r="H98" s="339" t="e">
        <f>IF(ISNUMBER(Regressions!H108),ROUND(Regressions!H108, 1), NA())</f>
        <v>#N/A</v>
      </c>
      <c r="I98" s="238" t="e">
        <f>IF(ISNUMBER(Regressions!I108),ROUND(Regressions!I108, 1), NA())</f>
        <v>#N/A</v>
      </c>
      <c r="J98" s="340" t="e">
        <f>IF(ISNUMBER(Regressions!K108),ROUND(Regressions!K108, 1), NA())</f>
        <v>#N/A</v>
      </c>
      <c r="K98" s="338" t="e">
        <f>IF(ISNUMBER(Regressions!L108),ROUND(Regressions!L108, 1), NA())</f>
        <v>#N/A</v>
      </c>
      <c r="L98" s="239" t="e">
        <f>IF(ISNUMBER(Regressions!M108),ROUND(Regressions!M108, 1), NA())</f>
        <v>#N/A</v>
      </c>
      <c r="M98" s="339" t="e">
        <f>IF(ISNUMBER(Regressions!N108),ROUND(Regressions!N108, 1), NA())</f>
        <v>#N/A</v>
      </c>
      <c r="N98" s="238" t="e">
        <f>IF(ISNUMBER(Regressions!O108),ROUND(Regressions!O108, 1), NA())</f>
        <v>#N/A</v>
      </c>
      <c r="O98" s="340" t="e">
        <f>IF(ISNUMBER(Regressions!Q108),ROUND(Regressions!Q108, 1), NA())</f>
        <v>#N/A</v>
      </c>
      <c r="P98" s="338" t="e">
        <f>IF(ISNUMBER(Regressions!R108),ROUND(Regressions!R108, 1), NA())</f>
        <v>#N/A</v>
      </c>
      <c r="Q98" s="216" t="e">
        <f>IF(ISNUMBER(Regressions!S108),ROUND(Regressions!S108, 1), NA())</f>
        <v>#N/A</v>
      </c>
      <c r="R98" s="339" t="e">
        <f>IF(ISNUMBER(Regressions!T108),ROUND(Regressions!T108, 1), NA())</f>
        <v>#N/A</v>
      </c>
      <c r="S98" s="238" t="e">
        <f>IF(ISNUMBER(Regressions!U108),ROUND(Regressions!U108, 1), NA())</f>
        <v>#N/A</v>
      </c>
    </row>
    <row xmlns:x14ac="http://schemas.microsoft.com/office/spreadsheetml/2009/9/ac" r="99" x14ac:dyDescent="0.2">
      <c r="A99" s="335" t="str">
        <f>IF(ISBLANK(Regressions!A109), " ", Regressions!A109)</f>
        <v>Benin</v>
      </c>
      <c r="B99" s="336">
        <f>IF(ISBLANK(Regressions!B109), " ", Regressions!B109)</f>
        <v>2002</v>
      </c>
      <c r="C99" s="341" t="str">
        <f>IF(ISBLANK(Regressions!C109), " ", Regressions!C109)</f>
        <v>Pre-primary</v>
      </c>
      <c r="D99" s="337">
        <f>IF(ISBLANK(Regressions!D109), " ", Regressions!D109)</f>
        <v>466693</v>
      </c>
      <c r="E99" s="215" t="e">
        <f>IF(ISNUMBER(Regressions!E109),ROUND(Regressions!E109, 1), NA())</f>
        <v>#N/A</v>
      </c>
      <c r="F99" s="338" t="e">
        <f>IF(ISNUMBER(Regressions!F109),ROUND(Regressions!F109, 1), NA())</f>
        <v>#N/A</v>
      </c>
      <c r="G99" s="237" t="e">
        <f>IF(ISNUMBER(Regressions!G109),ROUND(Regressions!G109, 1), NA())</f>
        <v>#N/A</v>
      </c>
      <c r="H99" s="339" t="e">
        <f>IF(ISNUMBER(Regressions!H109),ROUND(Regressions!H109, 1), NA())</f>
        <v>#N/A</v>
      </c>
      <c r="I99" s="238" t="e">
        <f>IF(ISNUMBER(Regressions!I109),ROUND(Regressions!I109, 1), NA())</f>
        <v>#N/A</v>
      </c>
      <c r="J99" s="340" t="e">
        <f>IF(ISNUMBER(Regressions!K109),ROUND(Regressions!K109, 1), NA())</f>
        <v>#N/A</v>
      </c>
      <c r="K99" s="338" t="e">
        <f>IF(ISNUMBER(Regressions!L109),ROUND(Regressions!L109, 1), NA())</f>
        <v>#N/A</v>
      </c>
      <c r="L99" s="239" t="e">
        <f>IF(ISNUMBER(Regressions!M109),ROUND(Regressions!M109, 1), NA())</f>
        <v>#N/A</v>
      </c>
      <c r="M99" s="339" t="e">
        <f>IF(ISNUMBER(Regressions!N109),ROUND(Regressions!N109, 1), NA())</f>
        <v>#N/A</v>
      </c>
      <c r="N99" s="238" t="e">
        <f>IF(ISNUMBER(Regressions!O109),ROUND(Regressions!O109, 1), NA())</f>
        <v>#N/A</v>
      </c>
      <c r="O99" s="340" t="e">
        <f>IF(ISNUMBER(Regressions!Q109),ROUND(Regressions!Q109, 1), NA())</f>
        <v>#N/A</v>
      </c>
      <c r="P99" s="338" t="e">
        <f>IF(ISNUMBER(Regressions!R109),ROUND(Regressions!R109, 1), NA())</f>
        <v>#N/A</v>
      </c>
      <c r="Q99" s="216" t="e">
        <f>IF(ISNUMBER(Regressions!S109),ROUND(Regressions!S109, 1), NA())</f>
        <v>#N/A</v>
      </c>
      <c r="R99" s="339" t="e">
        <f>IF(ISNUMBER(Regressions!T109),ROUND(Regressions!T109, 1), NA())</f>
        <v>#N/A</v>
      </c>
      <c r="S99" s="238" t="e">
        <f>IF(ISNUMBER(Regressions!U109),ROUND(Regressions!U109, 1), NA())</f>
        <v>#N/A</v>
      </c>
    </row>
    <row xmlns:x14ac="http://schemas.microsoft.com/office/spreadsheetml/2009/9/ac" r="100" x14ac:dyDescent="0.2">
      <c r="A100" s="335" t="str">
        <f>IF(ISBLANK(Regressions!A110), " ", Regressions!A110)</f>
        <v>Benin</v>
      </c>
      <c r="B100" s="336">
        <f>IF(ISBLANK(Regressions!B110), " ", Regressions!B110)</f>
        <v>2003</v>
      </c>
      <c r="C100" s="341" t="str">
        <f>IF(ISBLANK(Regressions!C110), " ", Regressions!C110)</f>
        <v>Pre-primary</v>
      </c>
      <c r="D100" s="337">
        <f>IF(ISBLANK(Regressions!D110), " ", Regressions!D110)</f>
        <v>477775</v>
      </c>
      <c r="E100" s="215" t="e">
        <f>IF(ISNUMBER(Regressions!E110),ROUND(Regressions!E110, 1), NA())</f>
        <v>#N/A</v>
      </c>
      <c r="F100" s="338" t="e">
        <f>IF(ISNUMBER(Regressions!F110),ROUND(Regressions!F110, 1), NA())</f>
        <v>#N/A</v>
      </c>
      <c r="G100" s="237" t="e">
        <f>IF(ISNUMBER(Regressions!G110),ROUND(Regressions!G110, 1), NA())</f>
        <v>#N/A</v>
      </c>
      <c r="H100" s="339" t="e">
        <f>IF(ISNUMBER(Regressions!H110),ROUND(Regressions!H110, 1), NA())</f>
        <v>#N/A</v>
      </c>
      <c r="I100" s="238" t="e">
        <f>IF(ISNUMBER(Regressions!I110),ROUND(Regressions!I110, 1), NA())</f>
        <v>#N/A</v>
      </c>
      <c r="J100" s="340" t="e">
        <f>IF(ISNUMBER(Regressions!K110),ROUND(Regressions!K110, 1), NA())</f>
        <v>#N/A</v>
      </c>
      <c r="K100" s="338" t="e">
        <f>IF(ISNUMBER(Regressions!L110),ROUND(Regressions!L110, 1), NA())</f>
        <v>#N/A</v>
      </c>
      <c r="L100" s="239" t="e">
        <f>IF(ISNUMBER(Regressions!M110),ROUND(Regressions!M110, 1), NA())</f>
        <v>#N/A</v>
      </c>
      <c r="M100" s="339" t="e">
        <f>IF(ISNUMBER(Regressions!N110),ROUND(Regressions!N110, 1), NA())</f>
        <v>#N/A</v>
      </c>
      <c r="N100" s="238" t="e">
        <f>IF(ISNUMBER(Regressions!O110),ROUND(Regressions!O110, 1), NA())</f>
        <v>#N/A</v>
      </c>
      <c r="O100" s="340" t="e">
        <f>IF(ISNUMBER(Regressions!Q110),ROUND(Regressions!Q110, 1), NA())</f>
        <v>#N/A</v>
      </c>
      <c r="P100" s="338" t="e">
        <f>IF(ISNUMBER(Regressions!R110),ROUND(Regressions!R110, 1), NA())</f>
        <v>#N/A</v>
      </c>
      <c r="Q100" s="216" t="e">
        <f>IF(ISNUMBER(Regressions!S110),ROUND(Regressions!S110, 1), NA())</f>
        <v>#N/A</v>
      </c>
      <c r="R100" s="339" t="e">
        <f>IF(ISNUMBER(Regressions!T110),ROUND(Regressions!T110, 1), NA())</f>
        <v>#N/A</v>
      </c>
      <c r="S100" s="238" t="e">
        <f>IF(ISNUMBER(Regressions!U110),ROUND(Regressions!U110, 1), NA())</f>
        <v>#N/A</v>
      </c>
    </row>
    <row xmlns:x14ac="http://schemas.microsoft.com/office/spreadsheetml/2009/9/ac" r="101" x14ac:dyDescent="0.2">
      <c r="A101" s="335" t="str">
        <f>IF(ISBLANK(Regressions!A111), " ", Regressions!A111)</f>
        <v>Benin</v>
      </c>
      <c r="B101" s="336">
        <f>IF(ISBLANK(Regressions!B111), " ", Regressions!B111)</f>
        <v>2004</v>
      </c>
      <c r="C101" s="341" t="str">
        <f>IF(ISBLANK(Regressions!C111), " ", Regressions!C111)</f>
        <v>Pre-primary</v>
      </c>
      <c r="D101" s="337">
        <f>IF(ISBLANK(Regressions!D111), " ", Regressions!D111)</f>
        <v>489749</v>
      </c>
      <c r="E101" s="215" t="e">
        <f>IF(ISNUMBER(Regressions!E111),ROUND(Regressions!E111, 1), NA())</f>
        <v>#N/A</v>
      </c>
      <c r="F101" s="338" t="e">
        <f>IF(ISNUMBER(Regressions!F111),ROUND(Regressions!F111, 1), NA())</f>
        <v>#N/A</v>
      </c>
      <c r="G101" s="237" t="e">
        <f>IF(ISNUMBER(Regressions!G111),ROUND(Regressions!G111, 1), NA())</f>
        <v>#N/A</v>
      </c>
      <c r="H101" s="339" t="e">
        <f>IF(ISNUMBER(Regressions!H111),ROUND(Regressions!H111, 1), NA())</f>
        <v>#N/A</v>
      </c>
      <c r="I101" s="238" t="e">
        <f>IF(ISNUMBER(Regressions!I111),ROUND(Regressions!I111, 1), NA())</f>
        <v>#N/A</v>
      </c>
      <c r="J101" s="340" t="e">
        <f>IF(ISNUMBER(Regressions!K111),ROUND(Regressions!K111, 1), NA())</f>
        <v>#N/A</v>
      </c>
      <c r="K101" s="338" t="e">
        <f>IF(ISNUMBER(Regressions!L111),ROUND(Regressions!L111, 1), NA())</f>
        <v>#N/A</v>
      </c>
      <c r="L101" s="239" t="e">
        <f>IF(ISNUMBER(Regressions!M111),ROUND(Regressions!M111, 1), NA())</f>
        <v>#N/A</v>
      </c>
      <c r="M101" s="339" t="e">
        <f>IF(ISNUMBER(Regressions!N111),ROUND(Regressions!N111, 1), NA())</f>
        <v>#N/A</v>
      </c>
      <c r="N101" s="238" t="e">
        <f>IF(ISNUMBER(Regressions!O111),ROUND(Regressions!O111, 1), NA())</f>
        <v>#N/A</v>
      </c>
      <c r="O101" s="340" t="e">
        <f>IF(ISNUMBER(Regressions!Q111),ROUND(Regressions!Q111, 1), NA())</f>
        <v>#N/A</v>
      </c>
      <c r="P101" s="338" t="e">
        <f>IF(ISNUMBER(Regressions!R111),ROUND(Regressions!R111, 1), NA())</f>
        <v>#N/A</v>
      </c>
      <c r="Q101" s="216" t="e">
        <f>IF(ISNUMBER(Regressions!S111),ROUND(Regressions!S111, 1), NA())</f>
        <v>#N/A</v>
      </c>
      <c r="R101" s="339" t="e">
        <f>IF(ISNUMBER(Regressions!T111),ROUND(Regressions!T111, 1), NA())</f>
        <v>#N/A</v>
      </c>
      <c r="S101" s="238" t="e">
        <f>IF(ISNUMBER(Regressions!U111),ROUND(Regressions!U111, 1), NA())</f>
        <v>#N/A</v>
      </c>
    </row>
    <row xmlns:x14ac="http://schemas.microsoft.com/office/spreadsheetml/2009/9/ac" r="102" x14ac:dyDescent="0.2">
      <c r="A102" s="335" t="str">
        <f>IF(ISBLANK(Regressions!A112), " ", Regressions!A112)</f>
        <v>Benin</v>
      </c>
      <c r="B102" s="336">
        <f>IF(ISBLANK(Regressions!B112), " ", Regressions!B112)</f>
        <v>2005</v>
      </c>
      <c r="C102" s="341" t="str">
        <f>IF(ISBLANK(Regressions!C112), " ", Regressions!C112)</f>
        <v>Pre-primary</v>
      </c>
      <c r="D102" s="337">
        <f>IF(ISBLANK(Regressions!D112), " ", Regressions!D112)</f>
        <v>501274</v>
      </c>
      <c r="E102" s="215" t="e">
        <f>IF(ISNUMBER(Regressions!E112),ROUND(Regressions!E112, 1), NA())</f>
        <v>#N/A</v>
      </c>
      <c r="F102" s="338" t="e">
        <f>IF(ISNUMBER(Regressions!F112),ROUND(Regressions!F112, 1), NA())</f>
        <v>#N/A</v>
      </c>
      <c r="G102" s="237" t="e">
        <f>IF(ISNUMBER(Regressions!G112),ROUND(Regressions!G112, 1), NA())</f>
        <v>#N/A</v>
      </c>
      <c r="H102" s="339" t="e">
        <f>IF(ISNUMBER(Regressions!H112),ROUND(Regressions!H112, 1), NA())</f>
        <v>#N/A</v>
      </c>
      <c r="I102" s="238" t="e">
        <f>IF(ISNUMBER(Regressions!I112),ROUND(Regressions!I112, 1), NA())</f>
        <v>#N/A</v>
      </c>
      <c r="J102" s="340" t="e">
        <f>IF(ISNUMBER(Regressions!K112),ROUND(Regressions!K112, 1), NA())</f>
        <v>#N/A</v>
      </c>
      <c r="K102" s="338" t="e">
        <f>IF(ISNUMBER(Regressions!L112),ROUND(Regressions!L112, 1), NA())</f>
        <v>#N/A</v>
      </c>
      <c r="L102" s="239" t="e">
        <f>IF(ISNUMBER(Regressions!M112),ROUND(Regressions!M112, 1), NA())</f>
        <v>#N/A</v>
      </c>
      <c r="M102" s="339" t="e">
        <f>IF(ISNUMBER(Regressions!N112),ROUND(Regressions!N112, 1), NA())</f>
        <v>#N/A</v>
      </c>
      <c r="N102" s="238" t="e">
        <f>IF(ISNUMBER(Regressions!O112),ROUND(Regressions!O112, 1), NA())</f>
        <v>#N/A</v>
      </c>
      <c r="O102" s="340" t="e">
        <f>IF(ISNUMBER(Regressions!Q112),ROUND(Regressions!Q112, 1), NA())</f>
        <v>#N/A</v>
      </c>
      <c r="P102" s="338" t="e">
        <f>IF(ISNUMBER(Regressions!R112),ROUND(Regressions!R112, 1), NA())</f>
        <v>#N/A</v>
      </c>
      <c r="Q102" s="216" t="e">
        <f>IF(ISNUMBER(Regressions!S112),ROUND(Regressions!S112, 1), NA())</f>
        <v>#N/A</v>
      </c>
      <c r="R102" s="339" t="e">
        <f>IF(ISNUMBER(Regressions!T112),ROUND(Regressions!T112, 1), NA())</f>
        <v>#N/A</v>
      </c>
      <c r="S102" s="238" t="e">
        <f>IF(ISNUMBER(Regressions!U112),ROUND(Regressions!U112, 1), NA())</f>
        <v>#N/A</v>
      </c>
    </row>
    <row xmlns:x14ac="http://schemas.microsoft.com/office/spreadsheetml/2009/9/ac" r="103" x14ac:dyDescent="0.2">
      <c r="A103" s="335" t="str">
        <f>IF(ISBLANK(Regressions!A113), " ", Regressions!A113)</f>
        <v>Benin</v>
      </c>
      <c r="B103" s="336">
        <f>IF(ISBLANK(Regressions!B113), " ", Regressions!B113)</f>
        <v>2006</v>
      </c>
      <c r="C103" s="341" t="str">
        <f>IF(ISBLANK(Regressions!C113), " ", Regressions!C113)</f>
        <v>Pre-primary</v>
      </c>
      <c r="D103" s="337">
        <f>IF(ISBLANK(Regressions!D113), " ", Regressions!D113)</f>
        <v>513977</v>
      </c>
      <c r="E103" s="215" t="e">
        <f>IF(ISNUMBER(Regressions!E113),ROUND(Regressions!E113, 1), NA())</f>
        <v>#N/A</v>
      </c>
      <c r="F103" s="338" t="e">
        <f>IF(ISNUMBER(Regressions!F113),ROUND(Regressions!F113, 1), NA())</f>
        <v>#N/A</v>
      </c>
      <c r="G103" s="237" t="e">
        <f>IF(ISNUMBER(Regressions!G113),ROUND(Regressions!G113, 1), NA())</f>
        <v>#N/A</v>
      </c>
      <c r="H103" s="339" t="e">
        <f>IF(ISNUMBER(Regressions!H113),ROUND(Regressions!H113, 1), NA())</f>
        <v>#N/A</v>
      </c>
      <c r="I103" s="238" t="e">
        <f>IF(ISNUMBER(Regressions!I113),ROUND(Regressions!I113, 1), NA())</f>
        <v>#N/A</v>
      </c>
      <c r="J103" s="340" t="e">
        <f>IF(ISNUMBER(Regressions!K113),ROUND(Regressions!K113, 1), NA())</f>
        <v>#N/A</v>
      </c>
      <c r="K103" s="338" t="e">
        <f>IF(ISNUMBER(Regressions!L113),ROUND(Regressions!L113, 1), NA())</f>
        <v>#N/A</v>
      </c>
      <c r="L103" s="239" t="e">
        <f>IF(ISNUMBER(Regressions!M113),ROUND(Regressions!M113, 1), NA())</f>
        <v>#N/A</v>
      </c>
      <c r="M103" s="339" t="e">
        <f>IF(ISNUMBER(Regressions!N113),ROUND(Regressions!N113, 1), NA())</f>
        <v>#N/A</v>
      </c>
      <c r="N103" s="238" t="e">
        <f>IF(ISNUMBER(Regressions!O113),ROUND(Regressions!O113, 1), NA())</f>
        <v>#N/A</v>
      </c>
      <c r="O103" s="340" t="e">
        <f>IF(ISNUMBER(Regressions!Q113),ROUND(Regressions!Q113, 1), NA())</f>
        <v>#N/A</v>
      </c>
      <c r="P103" s="338" t="e">
        <f>IF(ISNUMBER(Regressions!R113),ROUND(Regressions!R113, 1), NA())</f>
        <v>#N/A</v>
      </c>
      <c r="Q103" s="216" t="e">
        <f>IF(ISNUMBER(Regressions!S113),ROUND(Regressions!S113, 1), NA())</f>
        <v>#N/A</v>
      </c>
      <c r="R103" s="339" t="e">
        <f>IF(ISNUMBER(Regressions!T113),ROUND(Regressions!T113, 1), NA())</f>
        <v>#N/A</v>
      </c>
      <c r="S103" s="238" t="e">
        <f>IF(ISNUMBER(Regressions!U113),ROUND(Regressions!U113, 1), NA())</f>
        <v>#N/A</v>
      </c>
    </row>
    <row xmlns:x14ac="http://schemas.microsoft.com/office/spreadsheetml/2009/9/ac" r="104" x14ac:dyDescent="0.2">
      <c r="A104" s="335" t="str">
        <f>IF(ISBLANK(Regressions!A114), " ", Regressions!A114)</f>
        <v>Benin</v>
      </c>
      <c r="B104" s="336">
        <f>IF(ISBLANK(Regressions!B114), " ", Regressions!B114)</f>
        <v>2007</v>
      </c>
      <c r="C104" s="341" t="str">
        <f>IF(ISBLANK(Regressions!C114), " ", Regressions!C114)</f>
        <v>Pre-primary</v>
      </c>
      <c r="D104" s="337">
        <f>IF(ISBLANK(Regressions!D114), " ", Regressions!D114)</f>
        <v>528764</v>
      </c>
      <c r="E104" s="215" t="e">
        <f>IF(ISNUMBER(Regressions!E114),ROUND(Regressions!E114, 1), NA())</f>
        <v>#N/A</v>
      </c>
      <c r="F104" s="338" t="e">
        <f>IF(ISNUMBER(Regressions!F114),ROUND(Regressions!F114, 1), NA())</f>
        <v>#N/A</v>
      </c>
      <c r="G104" s="237" t="e">
        <f>IF(ISNUMBER(Regressions!G114),ROUND(Regressions!G114, 1), NA())</f>
        <v>#N/A</v>
      </c>
      <c r="H104" s="339" t="e">
        <f>IF(ISNUMBER(Regressions!H114),ROUND(Regressions!H114, 1), NA())</f>
        <v>#N/A</v>
      </c>
      <c r="I104" s="238" t="e">
        <f>IF(ISNUMBER(Regressions!I114),ROUND(Regressions!I114, 1), NA())</f>
        <v>#N/A</v>
      </c>
      <c r="J104" s="340" t="e">
        <f>IF(ISNUMBER(Regressions!K114),ROUND(Regressions!K114, 1), NA())</f>
        <v>#N/A</v>
      </c>
      <c r="K104" s="338" t="e">
        <f>IF(ISNUMBER(Regressions!L114),ROUND(Regressions!L114, 1), NA())</f>
        <v>#N/A</v>
      </c>
      <c r="L104" s="239" t="e">
        <f>IF(ISNUMBER(Regressions!M114),ROUND(Regressions!M114, 1), NA())</f>
        <v>#N/A</v>
      </c>
      <c r="M104" s="339" t="e">
        <f>IF(ISNUMBER(Regressions!N114),ROUND(Regressions!N114, 1), NA())</f>
        <v>#N/A</v>
      </c>
      <c r="N104" s="238" t="e">
        <f>IF(ISNUMBER(Regressions!O114),ROUND(Regressions!O114, 1), NA())</f>
        <v>#N/A</v>
      </c>
      <c r="O104" s="340" t="e">
        <f>IF(ISNUMBER(Regressions!Q114),ROUND(Regressions!Q114, 1), NA())</f>
        <v>#N/A</v>
      </c>
      <c r="P104" s="338" t="e">
        <f>IF(ISNUMBER(Regressions!R114),ROUND(Regressions!R114, 1), NA())</f>
        <v>#N/A</v>
      </c>
      <c r="Q104" s="216" t="e">
        <f>IF(ISNUMBER(Regressions!S114),ROUND(Regressions!S114, 1), NA())</f>
        <v>#N/A</v>
      </c>
      <c r="R104" s="339" t="e">
        <f>IF(ISNUMBER(Regressions!T114),ROUND(Regressions!T114, 1), NA())</f>
        <v>#N/A</v>
      </c>
      <c r="S104" s="238" t="e">
        <f>IF(ISNUMBER(Regressions!U114),ROUND(Regressions!U114, 1), NA())</f>
        <v>#N/A</v>
      </c>
    </row>
    <row xmlns:x14ac="http://schemas.microsoft.com/office/spreadsheetml/2009/9/ac" r="105" x14ac:dyDescent="0.2">
      <c r="A105" s="335" t="str">
        <f>IF(ISBLANK(Regressions!A115), " ", Regressions!A115)</f>
        <v>Benin</v>
      </c>
      <c r="B105" s="336">
        <f>IF(ISBLANK(Regressions!B115), " ", Regressions!B115)</f>
        <v>2008</v>
      </c>
      <c r="C105" s="341" t="str">
        <f>IF(ISBLANK(Regressions!C115), " ", Regressions!C115)</f>
        <v>Pre-primary</v>
      </c>
      <c r="D105" s="337">
        <f>IF(ISBLANK(Regressions!D115), " ", Regressions!D115)</f>
        <v>547028</v>
      </c>
      <c r="E105" s="215" t="e">
        <f>IF(ISNUMBER(Regressions!E115),ROUND(Regressions!E115, 1), NA())</f>
        <v>#N/A</v>
      </c>
      <c r="F105" s="338" t="e">
        <f>IF(ISNUMBER(Regressions!F115),ROUND(Regressions!F115, 1), NA())</f>
        <v>#N/A</v>
      </c>
      <c r="G105" s="237" t="e">
        <f>IF(ISNUMBER(Regressions!G115),ROUND(Regressions!G115, 1), NA())</f>
        <v>#N/A</v>
      </c>
      <c r="H105" s="339" t="e">
        <f>IF(ISNUMBER(Regressions!H115),ROUND(Regressions!H115, 1), NA())</f>
        <v>#N/A</v>
      </c>
      <c r="I105" s="238" t="e">
        <f>IF(ISNUMBER(Regressions!I115),ROUND(Regressions!I115, 1), NA())</f>
        <v>#N/A</v>
      </c>
      <c r="J105" s="340" t="e">
        <f>IF(ISNUMBER(Regressions!K115),ROUND(Regressions!K115, 1), NA())</f>
        <v>#N/A</v>
      </c>
      <c r="K105" s="338" t="e">
        <f>IF(ISNUMBER(Regressions!L115),ROUND(Regressions!L115, 1), NA())</f>
        <v>#N/A</v>
      </c>
      <c r="L105" s="239" t="e">
        <f>IF(ISNUMBER(Regressions!M115),ROUND(Regressions!M115, 1), NA())</f>
        <v>#N/A</v>
      </c>
      <c r="M105" s="339" t="e">
        <f>IF(ISNUMBER(Regressions!N115),ROUND(Regressions!N115, 1), NA())</f>
        <v>#N/A</v>
      </c>
      <c r="N105" s="238" t="e">
        <f>IF(ISNUMBER(Regressions!O115),ROUND(Regressions!O115, 1), NA())</f>
        <v>#N/A</v>
      </c>
      <c r="O105" s="340" t="e">
        <f>IF(ISNUMBER(Regressions!Q115),ROUND(Regressions!Q115, 1), NA())</f>
        <v>#N/A</v>
      </c>
      <c r="P105" s="338" t="e">
        <f>IF(ISNUMBER(Regressions!R115),ROUND(Regressions!R115, 1), NA())</f>
        <v>#N/A</v>
      </c>
      <c r="Q105" s="216" t="e">
        <f>IF(ISNUMBER(Regressions!S115),ROUND(Regressions!S115, 1), NA())</f>
        <v>#N/A</v>
      </c>
      <c r="R105" s="339" t="e">
        <f>IF(ISNUMBER(Regressions!T115),ROUND(Regressions!T115, 1), NA())</f>
        <v>#N/A</v>
      </c>
      <c r="S105" s="238" t="e">
        <f>IF(ISNUMBER(Regressions!U115),ROUND(Regressions!U115, 1), NA())</f>
        <v>#N/A</v>
      </c>
    </row>
    <row xmlns:x14ac="http://schemas.microsoft.com/office/spreadsheetml/2009/9/ac" r="106" x14ac:dyDescent="0.2">
      <c r="A106" s="335" t="str">
        <f>IF(ISBLANK(Regressions!A116), " ", Regressions!A116)</f>
        <v>Benin</v>
      </c>
      <c r="B106" s="336">
        <f>IF(ISBLANK(Regressions!B116), " ", Regressions!B116)</f>
        <v>2009</v>
      </c>
      <c r="C106" s="341" t="str">
        <f>IF(ISBLANK(Regressions!C116), " ", Regressions!C116)</f>
        <v>Pre-primary</v>
      </c>
      <c r="D106" s="337">
        <f>IF(ISBLANK(Regressions!D116), " ", Regressions!D116)</f>
        <v>565435</v>
      </c>
      <c r="E106" s="215" t="e">
        <f>IF(ISNUMBER(Regressions!E116),ROUND(Regressions!E116, 1), NA())</f>
        <v>#N/A</v>
      </c>
      <c r="F106" s="338" t="e">
        <f>IF(ISNUMBER(Regressions!F116),ROUND(Regressions!F116, 1), NA())</f>
        <v>#N/A</v>
      </c>
      <c r="G106" s="237" t="e">
        <f>IF(ISNUMBER(Regressions!G116),ROUND(Regressions!G116, 1), NA())</f>
        <v>#N/A</v>
      </c>
      <c r="H106" s="339" t="e">
        <f>IF(ISNUMBER(Regressions!H116),ROUND(Regressions!H116, 1), NA())</f>
        <v>#N/A</v>
      </c>
      <c r="I106" s="238" t="e">
        <f>IF(ISNUMBER(Regressions!I116),ROUND(Regressions!I116, 1), NA())</f>
        <v>#N/A</v>
      </c>
      <c r="J106" s="340" t="e">
        <f>IF(ISNUMBER(Regressions!K116),ROUND(Regressions!K116, 1), NA())</f>
        <v>#N/A</v>
      </c>
      <c r="K106" s="338" t="e">
        <f>IF(ISNUMBER(Regressions!L116),ROUND(Regressions!L116, 1), NA())</f>
        <v>#N/A</v>
      </c>
      <c r="L106" s="239" t="e">
        <f>IF(ISNUMBER(Regressions!M116),ROUND(Regressions!M116, 1), NA())</f>
        <v>#N/A</v>
      </c>
      <c r="M106" s="339" t="e">
        <f>IF(ISNUMBER(Regressions!N116),ROUND(Regressions!N116, 1), NA())</f>
        <v>#N/A</v>
      </c>
      <c r="N106" s="238" t="e">
        <f>IF(ISNUMBER(Regressions!O116),ROUND(Regressions!O116, 1), NA())</f>
        <v>#N/A</v>
      </c>
      <c r="O106" s="340" t="e">
        <f>IF(ISNUMBER(Regressions!Q116),ROUND(Regressions!Q116, 1), NA())</f>
        <v>#N/A</v>
      </c>
      <c r="P106" s="338" t="e">
        <f>IF(ISNUMBER(Regressions!R116),ROUND(Regressions!R116, 1), NA())</f>
        <v>#N/A</v>
      </c>
      <c r="Q106" s="216" t="e">
        <f>IF(ISNUMBER(Regressions!S116),ROUND(Regressions!S116, 1), NA())</f>
        <v>#N/A</v>
      </c>
      <c r="R106" s="339" t="e">
        <f>IF(ISNUMBER(Regressions!T116),ROUND(Regressions!T116, 1), NA())</f>
        <v>#N/A</v>
      </c>
      <c r="S106" s="238" t="e">
        <f>IF(ISNUMBER(Regressions!U116),ROUND(Regressions!U116, 1), NA())</f>
        <v>#N/A</v>
      </c>
    </row>
    <row xmlns:x14ac="http://schemas.microsoft.com/office/spreadsheetml/2009/9/ac" r="107" x14ac:dyDescent="0.2">
      <c r="A107" s="335" t="str">
        <f>IF(ISBLANK(Regressions!A117), " ", Regressions!A117)</f>
        <v>Benin</v>
      </c>
      <c r="B107" s="336">
        <f>IF(ISBLANK(Regressions!B117), " ", Regressions!B117)</f>
        <v>2010</v>
      </c>
      <c r="C107" s="341" t="str">
        <f>IF(ISBLANK(Regressions!C117), " ", Regressions!C117)</f>
        <v>Pre-primary</v>
      </c>
      <c r="D107" s="337">
        <f>IF(ISBLANK(Regressions!D117), " ", Regressions!D117)</f>
        <v>581130</v>
      </c>
      <c r="E107" s="215" t="e">
        <f>IF(ISNUMBER(Regressions!E117),ROUND(Regressions!E117, 1), NA())</f>
        <v>#N/A</v>
      </c>
      <c r="F107" s="338" t="e">
        <f>IF(ISNUMBER(Regressions!F117),ROUND(Regressions!F117, 1), NA())</f>
        <v>#N/A</v>
      </c>
      <c r="G107" s="237" t="e">
        <f>IF(ISNUMBER(Regressions!G117),ROUND(Regressions!G117, 1), NA())</f>
        <v>#N/A</v>
      </c>
      <c r="H107" s="339" t="e">
        <f>IF(ISNUMBER(Regressions!H117),ROUND(Regressions!H117, 1), NA())</f>
        <v>#N/A</v>
      </c>
      <c r="I107" s="238" t="e">
        <f>IF(ISNUMBER(Regressions!I117),ROUND(Regressions!I117, 1), NA())</f>
        <v>#N/A</v>
      </c>
      <c r="J107" s="340" t="e">
        <f>IF(ISNUMBER(Regressions!K117),ROUND(Regressions!K117, 1), NA())</f>
        <v>#N/A</v>
      </c>
      <c r="K107" s="338" t="e">
        <f>IF(ISNUMBER(Regressions!L117),ROUND(Regressions!L117, 1), NA())</f>
        <v>#N/A</v>
      </c>
      <c r="L107" s="239" t="e">
        <f>IF(ISNUMBER(Regressions!M117),ROUND(Regressions!M117, 1), NA())</f>
        <v>#N/A</v>
      </c>
      <c r="M107" s="339" t="e">
        <f>IF(ISNUMBER(Regressions!N117),ROUND(Regressions!N117, 1), NA())</f>
        <v>#N/A</v>
      </c>
      <c r="N107" s="238" t="e">
        <f>IF(ISNUMBER(Regressions!O117),ROUND(Regressions!O117, 1), NA())</f>
        <v>#N/A</v>
      </c>
      <c r="O107" s="340" t="e">
        <f>IF(ISNUMBER(Regressions!Q117),ROUND(Regressions!Q117, 1), NA())</f>
        <v>#N/A</v>
      </c>
      <c r="P107" s="338" t="e">
        <f>IF(ISNUMBER(Regressions!R117),ROUND(Regressions!R117, 1), NA())</f>
        <v>#N/A</v>
      </c>
      <c r="Q107" s="216" t="e">
        <f>IF(ISNUMBER(Regressions!S117),ROUND(Regressions!S117, 1), NA())</f>
        <v>#N/A</v>
      </c>
      <c r="R107" s="339" t="e">
        <f>IF(ISNUMBER(Regressions!T117),ROUND(Regressions!T117, 1), NA())</f>
        <v>#N/A</v>
      </c>
      <c r="S107" s="238" t="e">
        <f>IF(ISNUMBER(Regressions!U117),ROUND(Regressions!U117, 1), NA())</f>
        <v>#N/A</v>
      </c>
    </row>
    <row xmlns:x14ac="http://schemas.microsoft.com/office/spreadsheetml/2009/9/ac" r="108" x14ac:dyDescent="0.2">
      <c r="A108" s="335" t="str">
        <f>IF(ISBLANK(Regressions!A118), " ", Regressions!A118)</f>
        <v>Benin</v>
      </c>
      <c r="B108" s="336">
        <f>IF(ISBLANK(Regressions!B118), " ", Regressions!B118)</f>
        <v>2011</v>
      </c>
      <c r="C108" s="341" t="str">
        <f>IF(ISBLANK(Regressions!C118), " ", Regressions!C118)</f>
        <v>Pre-primary</v>
      </c>
      <c r="D108" s="337">
        <f>IF(ISBLANK(Regressions!D118), " ", Regressions!D118)</f>
        <v>598693</v>
      </c>
      <c r="E108" s="215" t="e">
        <f>IF(ISNUMBER(Regressions!E118),ROUND(Regressions!E118, 1), NA())</f>
        <v>#N/A</v>
      </c>
      <c r="F108" s="338" t="e">
        <f>IF(ISNUMBER(Regressions!F118),ROUND(Regressions!F118, 1), NA())</f>
        <v>#N/A</v>
      </c>
      <c r="G108" s="237" t="e">
        <f>IF(ISNUMBER(Regressions!G118),ROUND(Regressions!G118, 1), NA())</f>
        <v>#N/A</v>
      </c>
      <c r="H108" s="339" t="e">
        <f>IF(ISNUMBER(Regressions!H118),ROUND(Regressions!H118, 1), NA())</f>
        <v>#N/A</v>
      </c>
      <c r="I108" s="238" t="e">
        <f>IF(ISNUMBER(Regressions!I118),ROUND(Regressions!I118, 1), NA())</f>
        <v>#N/A</v>
      </c>
      <c r="J108" s="340" t="e">
        <f>IF(ISNUMBER(Regressions!K118),ROUND(Regressions!K118, 1), NA())</f>
        <v>#N/A</v>
      </c>
      <c r="K108" s="338" t="e">
        <f>IF(ISNUMBER(Regressions!L118),ROUND(Regressions!L118, 1), NA())</f>
        <v>#N/A</v>
      </c>
      <c r="L108" s="239" t="e">
        <f>IF(ISNUMBER(Regressions!M118),ROUND(Regressions!M118, 1), NA())</f>
        <v>#N/A</v>
      </c>
      <c r="M108" s="339" t="e">
        <f>IF(ISNUMBER(Regressions!N118),ROUND(Regressions!N118, 1), NA())</f>
        <v>#N/A</v>
      </c>
      <c r="N108" s="238" t="e">
        <f>IF(ISNUMBER(Regressions!O118),ROUND(Regressions!O118, 1), NA())</f>
        <v>#N/A</v>
      </c>
      <c r="O108" s="340" t="e">
        <f>IF(ISNUMBER(Regressions!Q118),ROUND(Regressions!Q118, 1), NA())</f>
        <v>#N/A</v>
      </c>
      <c r="P108" s="338" t="e">
        <f>IF(ISNUMBER(Regressions!R118),ROUND(Regressions!R118, 1), NA())</f>
        <v>#N/A</v>
      </c>
      <c r="Q108" s="216" t="e">
        <f>IF(ISNUMBER(Regressions!S118),ROUND(Regressions!S118, 1), NA())</f>
        <v>#N/A</v>
      </c>
      <c r="R108" s="339" t="e">
        <f>IF(ISNUMBER(Regressions!T118),ROUND(Regressions!T118, 1), NA())</f>
        <v>#N/A</v>
      </c>
      <c r="S108" s="238" t="e">
        <f>IF(ISNUMBER(Regressions!U118),ROUND(Regressions!U118, 1), NA())</f>
        <v>#N/A</v>
      </c>
    </row>
    <row xmlns:x14ac="http://schemas.microsoft.com/office/spreadsheetml/2009/9/ac" r="109" x14ac:dyDescent="0.2">
      <c r="A109" s="335" t="str">
        <f>IF(ISBLANK(Regressions!A119), " ", Regressions!A119)</f>
        <v>Benin</v>
      </c>
      <c r="B109" s="336">
        <f>IF(ISBLANK(Regressions!B119), " ", Regressions!B119)</f>
        <v>2012</v>
      </c>
      <c r="C109" s="341" t="str">
        <f>IF(ISBLANK(Regressions!C119), " ", Regressions!C119)</f>
        <v>Pre-primary</v>
      </c>
      <c r="D109" s="337">
        <f>IF(ISBLANK(Regressions!D119), " ", Regressions!D119)</f>
        <v>614872</v>
      </c>
      <c r="E109" s="215" t="e">
        <f>IF(ISNUMBER(Regressions!E119),ROUND(Regressions!E119, 1), NA())</f>
        <v>#N/A</v>
      </c>
      <c r="F109" s="338" t="e">
        <f>IF(ISNUMBER(Regressions!F119),ROUND(Regressions!F119, 1), NA())</f>
        <v>#N/A</v>
      </c>
      <c r="G109" s="237" t="e">
        <f>IF(ISNUMBER(Regressions!G119),ROUND(Regressions!G119, 1), NA())</f>
        <v>#N/A</v>
      </c>
      <c r="H109" s="339" t="e">
        <f>IF(ISNUMBER(Regressions!H119),ROUND(Regressions!H119, 1), NA())</f>
        <v>#N/A</v>
      </c>
      <c r="I109" s="238" t="e">
        <f>IF(ISNUMBER(Regressions!I119),ROUND(Regressions!I119, 1), NA())</f>
        <v>#N/A</v>
      </c>
      <c r="J109" s="340" t="e">
        <f>IF(ISNUMBER(Regressions!K119),ROUND(Regressions!K119, 1), NA())</f>
        <v>#N/A</v>
      </c>
      <c r="K109" s="338" t="e">
        <f>IF(ISNUMBER(Regressions!L119),ROUND(Regressions!L119, 1), NA())</f>
        <v>#N/A</v>
      </c>
      <c r="L109" s="239" t="e">
        <f>IF(ISNUMBER(Regressions!M119),ROUND(Regressions!M119, 1), NA())</f>
        <v>#N/A</v>
      </c>
      <c r="M109" s="339" t="e">
        <f>IF(ISNUMBER(Regressions!N119),ROUND(Regressions!N119, 1), NA())</f>
        <v>#N/A</v>
      </c>
      <c r="N109" s="238" t="e">
        <f>IF(ISNUMBER(Regressions!O119),ROUND(Regressions!O119, 1), NA())</f>
        <v>#N/A</v>
      </c>
      <c r="O109" s="340" t="e">
        <f>IF(ISNUMBER(Regressions!Q119),ROUND(Regressions!Q119, 1), NA())</f>
        <v>#N/A</v>
      </c>
      <c r="P109" s="338" t="e">
        <f>IF(ISNUMBER(Regressions!R119),ROUND(Regressions!R119, 1), NA())</f>
        <v>#N/A</v>
      </c>
      <c r="Q109" s="216" t="e">
        <f>IF(ISNUMBER(Regressions!S119),ROUND(Regressions!S119, 1), NA())</f>
        <v>#N/A</v>
      </c>
      <c r="R109" s="339" t="e">
        <f>IF(ISNUMBER(Regressions!T119),ROUND(Regressions!T119, 1), NA())</f>
        <v>#N/A</v>
      </c>
      <c r="S109" s="238" t="e">
        <f>IF(ISNUMBER(Regressions!U119),ROUND(Regressions!U119, 1), NA())</f>
        <v>#N/A</v>
      </c>
    </row>
    <row xmlns:x14ac="http://schemas.microsoft.com/office/spreadsheetml/2009/9/ac" r="110" x14ac:dyDescent="0.2">
      <c r="A110" s="335" t="str">
        <f>IF(ISBLANK(Regressions!A120), " ", Regressions!A120)</f>
        <v>Benin</v>
      </c>
      <c r="B110" s="336">
        <f>IF(ISBLANK(Regressions!B120), " ", Regressions!B120)</f>
        <v>2013</v>
      </c>
      <c r="C110" s="341" t="str">
        <f>IF(ISBLANK(Regressions!C120), " ", Regressions!C120)</f>
        <v>Pre-primary</v>
      </c>
      <c r="D110" s="337">
        <f>IF(ISBLANK(Regressions!D120), " ", Regressions!D120)</f>
        <v>626949</v>
      </c>
      <c r="E110" s="215" t="e">
        <f>IF(ISNUMBER(Regressions!E120),ROUND(Regressions!E120, 1), NA())</f>
        <v>#N/A</v>
      </c>
      <c r="F110" s="338" t="e">
        <f>IF(ISNUMBER(Regressions!F120),ROUND(Regressions!F120, 1), NA())</f>
        <v>#N/A</v>
      </c>
      <c r="G110" s="237" t="e">
        <f>IF(ISNUMBER(Regressions!G120),ROUND(Regressions!G120, 1), NA())</f>
        <v>#N/A</v>
      </c>
      <c r="H110" s="339" t="e">
        <f>IF(ISNUMBER(Regressions!H120),ROUND(Regressions!H120, 1), NA())</f>
        <v>#N/A</v>
      </c>
      <c r="I110" s="238" t="e">
        <f>IF(ISNUMBER(Regressions!I120),ROUND(Regressions!I120, 1), NA())</f>
        <v>#N/A</v>
      </c>
      <c r="J110" s="340" t="e">
        <f>IF(ISNUMBER(Regressions!K120),ROUND(Regressions!K120, 1), NA())</f>
        <v>#N/A</v>
      </c>
      <c r="K110" s="338" t="e">
        <f>IF(ISNUMBER(Regressions!L120),ROUND(Regressions!L120, 1), NA())</f>
        <v>#N/A</v>
      </c>
      <c r="L110" s="239" t="e">
        <f>IF(ISNUMBER(Regressions!M120),ROUND(Regressions!M120, 1), NA())</f>
        <v>#N/A</v>
      </c>
      <c r="M110" s="339" t="e">
        <f>IF(ISNUMBER(Regressions!N120),ROUND(Regressions!N120, 1), NA())</f>
        <v>#N/A</v>
      </c>
      <c r="N110" s="238" t="e">
        <f>IF(ISNUMBER(Regressions!O120),ROUND(Regressions!O120, 1), NA())</f>
        <v>#N/A</v>
      </c>
      <c r="O110" s="340" t="e">
        <f>IF(ISNUMBER(Regressions!Q120),ROUND(Regressions!Q120, 1), NA())</f>
        <v>#N/A</v>
      </c>
      <c r="P110" s="338" t="e">
        <f>IF(ISNUMBER(Regressions!R120),ROUND(Regressions!R120, 1), NA())</f>
        <v>#N/A</v>
      </c>
      <c r="Q110" s="216" t="e">
        <f>IF(ISNUMBER(Regressions!S120),ROUND(Regressions!S120, 1), NA())</f>
        <v>#N/A</v>
      </c>
      <c r="R110" s="339" t="e">
        <f>IF(ISNUMBER(Regressions!T120),ROUND(Regressions!T120, 1), NA())</f>
        <v>#N/A</v>
      </c>
      <c r="S110" s="238" t="e">
        <f>IF(ISNUMBER(Regressions!U120),ROUND(Regressions!U120, 1), NA())</f>
        <v>#N/A</v>
      </c>
    </row>
    <row xmlns:x14ac="http://schemas.microsoft.com/office/spreadsheetml/2009/9/ac" r="111" x14ac:dyDescent="0.2">
      <c r="A111" s="335" t="str">
        <f>IF(ISBLANK(Regressions!A121), " ", Regressions!A121)</f>
        <v>Benin</v>
      </c>
      <c r="B111" s="336">
        <f>IF(ISBLANK(Regressions!B121), " ", Regressions!B121)</f>
        <v>2014</v>
      </c>
      <c r="C111" s="341" t="str">
        <f>IF(ISBLANK(Regressions!C121), " ", Regressions!C121)</f>
        <v>Pre-primary</v>
      </c>
      <c r="D111" s="337">
        <f>IF(ISBLANK(Regressions!D121), " ", Regressions!D121)</f>
        <v>641061</v>
      </c>
      <c r="E111" s="215" t="e">
        <f>IF(ISNUMBER(Regressions!E121),ROUND(Regressions!E121, 1), NA())</f>
        <v>#N/A</v>
      </c>
      <c r="F111" s="338" t="e">
        <f>IF(ISNUMBER(Regressions!F121),ROUND(Regressions!F121, 1), NA())</f>
        <v>#N/A</v>
      </c>
      <c r="G111" s="237" t="e">
        <f>IF(ISNUMBER(Regressions!G121),ROUND(Regressions!G121, 1), NA())</f>
        <v>#N/A</v>
      </c>
      <c r="H111" s="339" t="e">
        <f>IF(ISNUMBER(Regressions!H121),ROUND(Regressions!H121, 1), NA())</f>
        <v>#N/A</v>
      </c>
      <c r="I111" s="238" t="e">
        <f>IF(ISNUMBER(Regressions!I121),ROUND(Regressions!I121, 1), NA())</f>
        <v>#N/A</v>
      </c>
      <c r="J111" s="340" t="e">
        <f>IF(ISNUMBER(Regressions!K121),ROUND(Regressions!K121, 1), NA())</f>
        <v>#N/A</v>
      </c>
      <c r="K111" s="338" t="e">
        <f>IF(ISNUMBER(Regressions!L121),ROUND(Regressions!L121, 1), NA())</f>
        <v>#N/A</v>
      </c>
      <c r="L111" s="239" t="e">
        <f>IF(ISNUMBER(Regressions!M121),ROUND(Regressions!M121, 1), NA())</f>
        <v>#N/A</v>
      </c>
      <c r="M111" s="339" t="e">
        <f>IF(ISNUMBER(Regressions!N121),ROUND(Regressions!N121, 1), NA())</f>
        <v>#N/A</v>
      </c>
      <c r="N111" s="238" t="e">
        <f>IF(ISNUMBER(Regressions!O121),ROUND(Regressions!O121, 1), NA())</f>
        <v>#N/A</v>
      </c>
      <c r="O111" s="340" t="e">
        <f>IF(ISNUMBER(Regressions!Q121),ROUND(Regressions!Q121, 1), NA())</f>
        <v>#N/A</v>
      </c>
      <c r="P111" s="338" t="e">
        <f>IF(ISNUMBER(Regressions!R121),ROUND(Regressions!R121, 1), NA())</f>
        <v>#N/A</v>
      </c>
      <c r="Q111" s="216" t="e">
        <f>IF(ISNUMBER(Regressions!S121),ROUND(Regressions!S121, 1), NA())</f>
        <v>#N/A</v>
      </c>
      <c r="R111" s="339" t="e">
        <f>IF(ISNUMBER(Regressions!T121),ROUND(Regressions!T121, 1), NA())</f>
        <v>#N/A</v>
      </c>
      <c r="S111" s="238" t="e">
        <f>IF(ISNUMBER(Regressions!U121),ROUND(Regressions!U121, 1), NA())</f>
        <v>#N/A</v>
      </c>
    </row>
    <row xmlns:x14ac="http://schemas.microsoft.com/office/spreadsheetml/2009/9/ac" r="112" x14ac:dyDescent="0.2">
      <c r="A112" s="335" t="str">
        <f>IF(ISBLANK(Regressions!A122), " ", Regressions!A122)</f>
        <v>Benin</v>
      </c>
      <c r="B112" s="336">
        <f>IF(ISBLANK(Regressions!B122), " ", Regressions!B122)</f>
        <v>2015</v>
      </c>
      <c r="C112" s="341" t="str">
        <f>IF(ISBLANK(Regressions!C122), " ", Regressions!C122)</f>
        <v>Pre-primary</v>
      </c>
      <c r="D112" s="337">
        <f>IF(ISBLANK(Regressions!D122), " ", Regressions!D122)</f>
        <v>657140</v>
      </c>
      <c r="E112" s="215" t="e">
        <f>IF(ISNUMBER(Regressions!E122),ROUND(Regressions!E122, 1), NA())</f>
        <v>#N/A</v>
      </c>
      <c r="F112" s="338" t="e">
        <f>IF(ISNUMBER(Regressions!F122),ROUND(Regressions!F122, 1), NA())</f>
        <v>#N/A</v>
      </c>
      <c r="G112" s="237" t="e">
        <f>IF(ISNUMBER(Regressions!G122),ROUND(Regressions!G122, 1), NA())</f>
        <v>#N/A</v>
      </c>
      <c r="H112" s="339" t="e">
        <f>IF(ISNUMBER(Regressions!H122),ROUND(Regressions!H122, 1), NA())</f>
        <v>#N/A</v>
      </c>
      <c r="I112" s="238" t="e">
        <f>IF(ISNUMBER(Regressions!I122),ROUND(Regressions!I122, 1), NA())</f>
        <v>#N/A</v>
      </c>
      <c r="J112" s="340" t="e">
        <f>IF(ISNUMBER(Regressions!K122),ROUND(Regressions!K122, 1), NA())</f>
        <v>#N/A</v>
      </c>
      <c r="K112" s="338" t="e">
        <f>IF(ISNUMBER(Regressions!L122),ROUND(Regressions!L122, 1), NA())</f>
        <v>#N/A</v>
      </c>
      <c r="L112" s="239" t="e">
        <f>IF(ISNUMBER(Regressions!M122),ROUND(Regressions!M122, 1), NA())</f>
        <v>#N/A</v>
      </c>
      <c r="M112" s="339" t="e">
        <f>IF(ISNUMBER(Regressions!N122),ROUND(Regressions!N122, 1), NA())</f>
        <v>#N/A</v>
      </c>
      <c r="N112" s="238" t="e">
        <f>IF(ISNUMBER(Regressions!O122),ROUND(Regressions!O122, 1), NA())</f>
        <v>#N/A</v>
      </c>
      <c r="O112" s="340" t="e">
        <f>IF(ISNUMBER(Regressions!Q122),ROUND(Regressions!Q122, 1), NA())</f>
        <v>#N/A</v>
      </c>
      <c r="P112" s="338" t="e">
        <f>IF(ISNUMBER(Regressions!R122),ROUND(Regressions!R122, 1), NA())</f>
        <v>#N/A</v>
      </c>
      <c r="Q112" s="216" t="e">
        <f>IF(ISNUMBER(Regressions!S122),ROUND(Regressions!S122, 1), NA())</f>
        <v>#N/A</v>
      </c>
      <c r="R112" s="339" t="e">
        <f>IF(ISNUMBER(Regressions!T122),ROUND(Regressions!T122, 1), NA())</f>
        <v>#N/A</v>
      </c>
      <c r="S112" s="238" t="e">
        <f>IF(ISNUMBER(Regressions!U122),ROUND(Regressions!U122, 1), NA())</f>
        <v>#N/A</v>
      </c>
    </row>
    <row xmlns:x14ac="http://schemas.microsoft.com/office/spreadsheetml/2009/9/ac" r="113" x14ac:dyDescent="0.2">
      <c r="A113" s="335" t="str">
        <f>IF(ISBLANK(Regressions!A123), " ", Regressions!A123)</f>
        <v>Benin</v>
      </c>
      <c r="B113" s="336">
        <f>IF(ISBLANK(Regressions!B123), " ", Regressions!B123)</f>
        <v>2016</v>
      </c>
      <c r="C113" s="341" t="str">
        <f>IF(ISBLANK(Regressions!C123), " ", Regressions!C123)</f>
        <v>Pre-primary</v>
      </c>
      <c r="D113" s="337">
        <f>IF(ISBLANK(Regressions!D123), " ", Regressions!D123)</f>
        <v>674611</v>
      </c>
      <c r="E113" s="215" t="e">
        <f>IF(ISNUMBER(Regressions!E123),ROUND(Regressions!E123, 1), NA())</f>
        <v>#N/A</v>
      </c>
      <c r="F113" s="338" t="e">
        <f>IF(ISNUMBER(Regressions!F123),ROUND(Regressions!F123, 1), NA())</f>
        <v>#N/A</v>
      </c>
      <c r="G113" s="237" t="e">
        <f>IF(ISNUMBER(Regressions!G123),ROUND(Regressions!G123, 1), NA())</f>
        <v>#N/A</v>
      </c>
      <c r="H113" s="339" t="e">
        <f>IF(ISNUMBER(Regressions!H123),ROUND(Regressions!H123, 1), NA())</f>
        <v>#N/A</v>
      </c>
      <c r="I113" s="238" t="e">
        <f>IF(ISNUMBER(Regressions!I123),ROUND(Regressions!I123, 1), NA())</f>
        <v>#N/A</v>
      </c>
      <c r="J113" s="340" t="e">
        <f>IF(ISNUMBER(Regressions!K123),ROUND(Regressions!K123, 1), NA())</f>
        <v>#N/A</v>
      </c>
      <c r="K113" s="338" t="e">
        <f>IF(ISNUMBER(Regressions!L123),ROUND(Regressions!L123, 1), NA())</f>
        <v>#N/A</v>
      </c>
      <c r="L113" s="239" t="e">
        <f>IF(ISNUMBER(Regressions!M123),ROUND(Regressions!M123, 1), NA())</f>
        <v>#N/A</v>
      </c>
      <c r="M113" s="339" t="e">
        <f>IF(ISNUMBER(Regressions!N123),ROUND(Regressions!N123, 1), NA())</f>
        <v>#N/A</v>
      </c>
      <c r="N113" s="238" t="e">
        <f>IF(ISNUMBER(Regressions!O123),ROUND(Regressions!O123, 1), NA())</f>
        <v>#N/A</v>
      </c>
      <c r="O113" s="340" t="e">
        <f>IF(ISNUMBER(Regressions!Q123),ROUND(Regressions!Q123, 1), NA())</f>
        <v>#N/A</v>
      </c>
      <c r="P113" s="338" t="e">
        <f>IF(ISNUMBER(Regressions!R123),ROUND(Regressions!R123, 1), NA())</f>
        <v>#N/A</v>
      </c>
      <c r="Q113" s="216" t="e">
        <f>IF(ISNUMBER(Regressions!S123),ROUND(Regressions!S123, 1), NA())</f>
        <v>#N/A</v>
      </c>
      <c r="R113" s="339" t="e">
        <f>IF(ISNUMBER(Regressions!T123),ROUND(Regressions!T123, 1), NA())</f>
        <v>#N/A</v>
      </c>
      <c r="S113" s="238" t="e">
        <f>IF(ISNUMBER(Regressions!U123),ROUND(Regressions!U123, 1), NA())</f>
        <v>#N/A</v>
      </c>
    </row>
    <row xmlns:x14ac="http://schemas.microsoft.com/office/spreadsheetml/2009/9/ac" r="114" x14ac:dyDescent="0.2">
      <c r="A114" s="335" t="str">
        <f>IF(ISBLANK(Regressions!A124), " ", Regressions!A124)</f>
        <v>Benin</v>
      </c>
      <c r="B114" s="336">
        <f>IF(ISBLANK(Regressions!B124), " ", Regressions!B124)</f>
        <v>2017</v>
      </c>
      <c r="C114" s="341" t="str">
        <f>IF(ISBLANK(Regressions!C124), " ", Regressions!C124)</f>
        <v>Pre-primary</v>
      </c>
      <c r="D114" s="337">
        <f>IF(ISBLANK(Regressions!D124), " ", Regressions!D124)</f>
        <v>694456</v>
      </c>
      <c r="E114" s="215" t="e">
        <f>IF(ISNUMBER(Regressions!E124),ROUND(Regressions!E124, 1), NA())</f>
        <v>#N/A</v>
      </c>
      <c r="F114" s="338" t="e">
        <f>IF(ISNUMBER(Regressions!F124),ROUND(Regressions!F124, 1), NA())</f>
        <v>#N/A</v>
      </c>
      <c r="G114" s="237" t="e">
        <f>IF(ISNUMBER(Regressions!G124),ROUND(Regressions!G124, 1), NA())</f>
        <v>#N/A</v>
      </c>
      <c r="H114" s="339" t="e">
        <f>IF(ISNUMBER(Regressions!H124),ROUND(Regressions!H124, 1), NA())</f>
        <v>#N/A</v>
      </c>
      <c r="I114" s="238" t="e">
        <f>IF(ISNUMBER(Regressions!I124),ROUND(Regressions!I124, 1), NA())</f>
        <v>#N/A</v>
      </c>
      <c r="J114" s="340" t="e">
        <f>IF(ISNUMBER(Regressions!K124),ROUND(Regressions!K124, 1), NA())</f>
        <v>#N/A</v>
      </c>
      <c r="K114" s="338" t="e">
        <f>IF(ISNUMBER(Regressions!L124),ROUND(Regressions!L124, 1), NA())</f>
        <v>#N/A</v>
      </c>
      <c r="L114" s="239" t="e">
        <f>IF(ISNUMBER(Regressions!M124),ROUND(Regressions!M124, 1), NA())</f>
        <v>#N/A</v>
      </c>
      <c r="M114" s="339" t="e">
        <f>IF(ISNUMBER(Regressions!N124),ROUND(Regressions!N124, 1), NA())</f>
        <v>#N/A</v>
      </c>
      <c r="N114" s="238" t="e">
        <f>IF(ISNUMBER(Regressions!O124),ROUND(Regressions!O124, 1), NA())</f>
        <v>#N/A</v>
      </c>
      <c r="O114" s="340" t="e">
        <f>IF(ISNUMBER(Regressions!Q124),ROUND(Regressions!Q124, 1), NA())</f>
        <v>#N/A</v>
      </c>
      <c r="P114" s="338" t="e">
        <f>IF(ISNUMBER(Regressions!R124),ROUND(Regressions!R124, 1), NA())</f>
        <v>#N/A</v>
      </c>
      <c r="Q114" s="216" t="e">
        <f>IF(ISNUMBER(Regressions!S124),ROUND(Regressions!S124, 1), NA())</f>
        <v>#N/A</v>
      </c>
      <c r="R114" s="339" t="e">
        <f>IF(ISNUMBER(Regressions!T124),ROUND(Regressions!T124, 1), NA())</f>
        <v>#N/A</v>
      </c>
      <c r="S114" s="238" t="e">
        <f>IF(ISNUMBER(Regressions!U124),ROUND(Regressions!U124, 1), NA())</f>
        <v>#N/A</v>
      </c>
    </row>
    <row xmlns:x14ac="http://schemas.microsoft.com/office/spreadsheetml/2009/9/ac" r="115" x14ac:dyDescent="0.2">
      <c r="A115" s="335" t="str">
        <f>IF(ISBLANK(Regressions!A125), " ", Regressions!A125)</f>
        <v>Benin</v>
      </c>
      <c r="B115" s="336">
        <f>IF(ISBLANK(Regressions!B125), " ", Regressions!B125)</f>
        <v>2018</v>
      </c>
      <c r="C115" s="341" t="str">
        <f>IF(ISBLANK(Regressions!C125), " ", Regressions!C125)</f>
        <v>Pre-primary</v>
      </c>
      <c r="D115" s="337">
        <f>IF(ISBLANK(Regressions!D125), " ", Regressions!D125)</f>
        <v>716157</v>
      </c>
      <c r="E115" s="215" t="e">
        <f>IF(ISNUMBER(Regressions!E125),ROUND(Regressions!E125, 1), NA())</f>
        <v>#N/A</v>
      </c>
      <c r="F115" s="338" t="e">
        <f>IF(ISNUMBER(Regressions!F125),ROUND(Regressions!F125, 1), NA())</f>
        <v>#N/A</v>
      </c>
      <c r="G115" s="237" t="e">
        <f>IF(ISNUMBER(Regressions!G125),ROUND(Regressions!G125, 1), NA())</f>
        <v>#N/A</v>
      </c>
      <c r="H115" s="339" t="e">
        <f>IF(ISNUMBER(Regressions!H125),ROUND(Regressions!H125, 1), NA())</f>
        <v>#N/A</v>
      </c>
      <c r="I115" s="238" t="e">
        <f>IF(ISNUMBER(Regressions!I125),ROUND(Regressions!I125, 1), NA())</f>
        <v>#N/A</v>
      </c>
      <c r="J115" s="340" t="e">
        <f>IF(ISNUMBER(Regressions!K125),ROUND(Regressions!K125, 1), NA())</f>
        <v>#N/A</v>
      </c>
      <c r="K115" s="338" t="e">
        <f>IF(ISNUMBER(Regressions!L125),ROUND(Regressions!L125, 1), NA())</f>
        <v>#N/A</v>
      </c>
      <c r="L115" s="239" t="e">
        <f>IF(ISNUMBER(Regressions!M125),ROUND(Regressions!M125, 1), NA())</f>
        <v>#N/A</v>
      </c>
      <c r="M115" s="339" t="e">
        <f>IF(ISNUMBER(Regressions!N125),ROUND(Regressions!N125, 1), NA())</f>
        <v>#N/A</v>
      </c>
      <c r="N115" s="238" t="e">
        <f>IF(ISNUMBER(Regressions!O125),ROUND(Regressions!O125, 1), NA())</f>
        <v>#N/A</v>
      </c>
      <c r="O115" s="340" t="e">
        <f>IF(ISNUMBER(Regressions!Q125),ROUND(Regressions!Q125, 1), NA())</f>
        <v>#N/A</v>
      </c>
      <c r="P115" s="338" t="e">
        <f>IF(ISNUMBER(Regressions!R125),ROUND(Regressions!R125, 1), NA())</f>
        <v>#N/A</v>
      </c>
      <c r="Q115" s="216" t="e">
        <f>IF(ISNUMBER(Regressions!S125),ROUND(Regressions!S125, 1), NA())</f>
        <v>#N/A</v>
      </c>
      <c r="R115" s="339" t="e">
        <f>IF(ISNUMBER(Regressions!T125),ROUND(Regressions!T125, 1), NA())</f>
        <v>#N/A</v>
      </c>
      <c r="S115" s="238" t="e">
        <f>IF(ISNUMBER(Regressions!U125),ROUND(Regressions!U125, 1), NA())</f>
        <v>#N/A</v>
      </c>
    </row>
    <row xmlns:x14ac="http://schemas.microsoft.com/office/spreadsheetml/2009/9/ac" r="116" x14ac:dyDescent="0.2">
      <c r="A116" s="335" t="str">
        <f>IF(ISBLANK(Regressions!A126), " ", Regressions!A126)</f>
        <v>Benin</v>
      </c>
      <c r="B116" s="336">
        <f>IF(ISBLANK(Regressions!B126), " ", Regressions!B126)</f>
        <v>2019</v>
      </c>
      <c r="C116" s="341" t="str">
        <f>IF(ISBLANK(Regressions!C126), " ", Regressions!C126)</f>
        <v>Pre-primary</v>
      </c>
      <c r="D116" s="337">
        <f>IF(ISBLANK(Regressions!D126), " ", Regressions!D126)</f>
        <v>739905</v>
      </c>
      <c r="E116" s="215" t="e">
        <f>IF(ISNUMBER(Regressions!E126),ROUND(Regressions!E126, 1), NA())</f>
        <v>#N/A</v>
      </c>
      <c r="F116" s="338" t="e">
        <f>IF(ISNUMBER(Regressions!F126),ROUND(Regressions!F126, 1), NA())</f>
        <v>#N/A</v>
      </c>
      <c r="G116" s="237" t="e">
        <f>IF(ISNUMBER(Regressions!G126),ROUND(Regressions!G126, 1), NA())</f>
        <v>#N/A</v>
      </c>
      <c r="H116" s="339" t="e">
        <f>IF(ISNUMBER(Regressions!H126),ROUND(Regressions!H126, 1), NA())</f>
        <v>#N/A</v>
      </c>
      <c r="I116" s="238" t="e">
        <f>IF(ISNUMBER(Regressions!I126),ROUND(Regressions!I126, 1), NA())</f>
        <v>#N/A</v>
      </c>
      <c r="J116" s="340" t="e">
        <f>IF(ISNUMBER(Regressions!K126),ROUND(Regressions!K126, 1), NA())</f>
        <v>#N/A</v>
      </c>
      <c r="K116" s="338" t="e">
        <f>IF(ISNUMBER(Regressions!L126),ROUND(Regressions!L126, 1), NA())</f>
        <v>#N/A</v>
      </c>
      <c r="L116" s="239" t="e">
        <f>IF(ISNUMBER(Regressions!M126),ROUND(Regressions!M126, 1), NA())</f>
        <v>#N/A</v>
      </c>
      <c r="M116" s="339" t="e">
        <f>IF(ISNUMBER(Regressions!N126),ROUND(Regressions!N126, 1), NA())</f>
        <v>#N/A</v>
      </c>
      <c r="N116" s="238" t="e">
        <f>IF(ISNUMBER(Regressions!O126),ROUND(Regressions!O126, 1), NA())</f>
        <v>#N/A</v>
      </c>
      <c r="O116" s="340" t="e">
        <f>IF(ISNUMBER(Regressions!Q126),ROUND(Regressions!Q126, 1), NA())</f>
        <v>#N/A</v>
      </c>
      <c r="P116" s="338" t="e">
        <f>IF(ISNUMBER(Regressions!R126),ROUND(Regressions!R126, 1), NA())</f>
        <v>#N/A</v>
      </c>
      <c r="Q116" s="216" t="e">
        <f>IF(ISNUMBER(Regressions!S126),ROUND(Regressions!S126, 1), NA())</f>
        <v>#N/A</v>
      </c>
      <c r="R116" s="339" t="e">
        <f>IF(ISNUMBER(Regressions!T126),ROUND(Regressions!T126, 1), NA())</f>
        <v>#N/A</v>
      </c>
      <c r="S116" s="238" t="e">
        <f>IF(ISNUMBER(Regressions!U126),ROUND(Regressions!U126, 1), NA())</f>
        <v>#N/A</v>
      </c>
    </row>
    <row xmlns:x14ac="http://schemas.microsoft.com/office/spreadsheetml/2009/9/ac" r="117" x14ac:dyDescent="0.2">
      <c r="A117" s="335" t="str">
        <f>IF(ISBLANK(Regressions!A127), " ", Regressions!A127)</f>
        <v>Benin</v>
      </c>
      <c r="B117" s="336">
        <f>IF(ISBLANK(Regressions!B127), " ", Regressions!B127)</f>
        <v>2020</v>
      </c>
      <c r="C117" s="341" t="str">
        <f>IF(ISBLANK(Regressions!C127), " ", Regressions!C127)</f>
        <v>Pre-primary</v>
      </c>
      <c r="D117" s="337">
        <f>IF(ISBLANK(Regressions!D127), " ", Regressions!D127)</f>
        <v>762770</v>
      </c>
      <c r="E117" s="215" t="e">
        <f>IF(ISNUMBER(Regressions!E127),ROUND(Regressions!E127, 1), NA())</f>
        <v>#N/A</v>
      </c>
      <c r="F117" s="338" t="e">
        <f>IF(ISNUMBER(Regressions!F127),ROUND(Regressions!F127, 1), NA())</f>
        <v>#N/A</v>
      </c>
      <c r="G117" s="237" t="e">
        <f>IF(ISNUMBER(Regressions!G127),ROUND(Regressions!G127, 1), NA())</f>
        <v>#N/A</v>
      </c>
      <c r="H117" s="339" t="e">
        <f>IF(ISNUMBER(Regressions!H127),ROUND(Regressions!H127, 1), NA())</f>
        <v>#N/A</v>
      </c>
      <c r="I117" s="238" t="e">
        <f>IF(ISNUMBER(Regressions!I127),ROUND(Regressions!I127, 1), NA())</f>
        <v>#N/A</v>
      </c>
      <c r="J117" s="340" t="e">
        <f>IF(ISNUMBER(Regressions!K127),ROUND(Regressions!K127, 1), NA())</f>
        <v>#N/A</v>
      </c>
      <c r="K117" s="338" t="e">
        <f>IF(ISNUMBER(Regressions!L127),ROUND(Regressions!L127, 1), NA())</f>
        <v>#N/A</v>
      </c>
      <c r="L117" s="239" t="e">
        <f>IF(ISNUMBER(Regressions!M127),ROUND(Regressions!M127, 1), NA())</f>
        <v>#N/A</v>
      </c>
      <c r="M117" s="339" t="e">
        <f>IF(ISNUMBER(Regressions!N127),ROUND(Regressions!N127, 1), NA())</f>
        <v>#N/A</v>
      </c>
      <c r="N117" s="238" t="e">
        <f>IF(ISNUMBER(Regressions!O127),ROUND(Regressions!O127, 1), NA())</f>
        <v>#N/A</v>
      </c>
      <c r="O117" s="340" t="e">
        <f>IF(ISNUMBER(Regressions!Q127),ROUND(Regressions!Q127, 1), NA())</f>
        <v>#N/A</v>
      </c>
      <c r="P117" s="338" t="e">
        <f>IF(ISNUMBER(Regressions!R127),ROUND(Regressions!R127, 1), NA())</f>
        <v>#N/A</v>
      </c>
      <c r="Q117" s="216" t="e">
        <f>IF(ISNUMBER(Regressions!S127),ROUND(Regressions!S127, 1), NA())</f>
        <v>#N/A</v>
      </c>
      <c r="R117" s="339" t="e">
        <f>IF(ISNUMBER(Regressions!T127),ROUND(Regressions!T127, 1), NA())</f>
        <v>#N/A</v>
      </c>
      <c r="S117" s="238" t="e">
        <f>IF(ISNUMBER(Regressions!U127),ROUND(Regressions!U127, 1), NA())</f>
        <v>#N/A</v>
      </c>
    </row>
    <row xmlns:x14ac="http://schemas.microsoft.com/office/spreadsheetml/2009/9/ac" r="118" x14ac:dyDescent="0.2">
      <c r="A118" s="392" t="str">
        <f>IF(ISBLANK(Regressions!A128), " ", Regressions!A128)</f>
        <v>Benin</v>
      </c>
      <c r="B118" s="393">
        <f>IF(ISBLANK(Regressions!B128), " ", Regressions!B128)</f>
        <v>2021</v>
      </c>
      <c r="C118" s="394" t="str">
        <f>IF(ISBLANK(Regressions!C128), " ", Regressions!C128)</f>
        <v>Pre-primary</v>
      </c>
      <c r="D118" s="395">
        <f>IF(ISBLANK(Regressions!D128), " ", Regressions!D128)</f>
        <v>784945</v>
      </c>
      <c r="E118" s="398" t="e">
        <f>IF(ISNUMBER(Regressions!E128),ROUND(Regressions!E128, 1), NA())</f>
        <v>#N/A</v>
      </c>
      <c r="F118" s="396" t="e">
        <f>IF(ISNUMBER(Regressions!F128),ROUND(Regressions!F128, 1), NA())</f>
        <v>#N/A</v>
      </c>
      <c r="G118" s="399" t="e">
        <f>IF(ISNUMBER(Regressions!G128),ROUND(Regressions!G128, 1), NA())</f>
        <v>#N/A</v>
      </c>
      <c r="H118" s="397" t="e">
        <f>IF(ISNUMBER(Regressions!H128),ROUND(Regressions!H128, 1), NA())</f>
        <v>#N/A</v>
      </c>
      <c r="I118" s="400" t="e">
        <f>IF(ISNUMBER(Regressions!I128),ROUND(Regressions!I128, 1), NA())</f>
        <v>#N/A</v>
      </c>
      <c r="J118" s="398" t="e">
        <f>IF(ISNUMBER(Regressions!K128),ROUND(Regressions!K128, 1), NA())</f>
        <v>#N/A</v>
      </c>
      <c r="K118" s="396" t="e">
        <f>IF(ISNUMBER(Regressions!L128),ROUND(Regressions!L128, 1), NA())</f>
        <v>#N/A</v>
      </c>
      <c r="L118" s="401" t="e">
        <f>IF(ISNUMBER(Regressions!M128),ROUND(Regressions!M128, 1), NA())</f>
        <v>#N/A</v>
      </c>
      <c r="M118" s="397" t="e">
        <f>IF(ISNUMBER(Regressions!N128),ROUND(Regressions!N128, 1), NA())</f>
        <v>#N/A</v>
      </c>
      <c r="N118" s="400" t="e">
        <f>IF(ISNUMBER(Regressions!O128),ROUND(Regressions!O128, 1), NA())</f>
        <v>#N/A</v>
      </c>
      <c r="O118" s="398" t="e">
        <f>IF(ISNUMBER(Regressions!Q128),ROUND(Regressions!Q128, 1), NA())</f>
        <v>#N/A</v>
      </c>
      <c r="P118" s="396" t="e">
        <f>IF(ISNUMBER(Regressions!R128),ROUND(Regressions!R128, 1), NA())</f>
        <v>#N/A</v>
      </c>
      <c r="Q118" s="402" t="e">
        <f>IF(ISNUMBER(Regressions!S128),ROUND(Regressions!S128, 1), NA())</f>
        <v>#N/A</v>
      </c>
      <c r="R118" s="397" t="e">
        <f>IF(ISNUMBER(Regressions!T128),ROUND(Regressions!T128, 1), NA())</f>
        <v>#N/A</v>
      </c>
      <c r="S118" s="400" t="e">
        <f>IF(ISNUMBER(Regressions!U128),ROUND(Regressions!U128, 1), NA())</f>
        <v>#N/A</v>
      </c>
      <c r="T118" s="391"/>
      <c r="U118" s="391"/>
      <c r="V118" s="391"/>
      <c r="W118" s="391"/>
      <c r="X118" s="391"/>
      <c r="Y118" s="391"/>
      <c r="Z118" s="391"/>
      <c r="AA118" s="391"/>
      <c r="AB118" s="391"/>
      <c r="AC118" s="391"/>
    </row>
    <row xmlns:x14ac="http://schemas.microsoft.com/office/spreadsheetml/2009/9/ac" r="119" x14ac:dyDescent="0.2">
      <c r="A119" s="335" t="str">
        <f>IF(ISBLANK(Regressions!A129), " ", Regressions!A129)</f>
        <v>Benin</v>
      </c>
      <c r="B119" s="336">
        <f>IF(ISBLANK(Regressions!B129), " ", Regressions!B129)</f>
        <v>2022</v>
      </c>
      <c r="C119" s="341" t="str">
        <f>IF(ISBLANK(Regressions!C129), " ", Regressions!C129)</f>
        <v>Pre-primary</v>
      </c>
      <c r="D119" s="337">
        <f>IF(ISBLANK(Regressions!D129), " ", Regressions!D129)</f>
        <v>806821</v>
      </c>
      <c r="E119" s="215" t="e">
        <f>IF(ISNUMBER(Regressions!E129),ROUND(Regressions!E129, 1), NA())</f>
        <v>#N/A</v>
      </c>
      <c r="F119" s="338" t="e">
        <f>IF(ISNUMBER(Regressions!F129),ROUND(Regressions!F129, 1), NA())</f>
        <v>#N/A</v>
      </c>
      <c r="G119" s="237" t="e">
        <f>IF(ISNUMBER(Regressions!G129),ROUND(Regressions!G129, 1), NA())</f>
        <v>#N/A</v>
      </c>
      <c r="H119" s="339" t="e">
        <f>IF(ISNUMBER(Regressions!H129),ROUND(Regressions!H129, 1), NA())</f>
        <v>#N/A</v>
      </c>
      <c r="I119" s="238" t="e">
        <f>IF(ISNUMBER(Regressions!I129),ROUND(Regressions!I129, 1), NA())</f>
        <v>#N/A</v>
      </c>
      <c r="J119" s="340" t="e">
        <f>IF(ISNUMBER(Regressions!K129),ROUND(Regressions!K129, 1), NA())</f>
        <v>#N/A</v>
      </c>
      <c r="K119" s="338" t="e">
        <f>IF(ISNUMBER(Regressions!L129),ROUND(Regressions!L129, 1), NA())</f>
        <v>#N/A</v>
      </c>
      <c r="L119" s="239" t="e">
        <f>IF(ISNUMBER(Regressions!M129),ROUND(Regressions!M129, 1), NA())</f>
        <v>#N/A</v>
      </c>
      <c r="M119" s="339" t="e">
        <f>IF(ISNUMBER(Regressions!N129),ROUND(Regressions!N129, 1), NA())</f>
        <v>#N/A</v>
      </c>
      <c r="N119" s="238" t="e">
        <f>IF(ISNUMBER(Regressions!O129),ROUND(Regressions!O129, 1), NA())</f>
        <v>#N/A</v>
      </c>
      <c r="O119" s="340" t="e">
        <f>IF(ISNUMBER(Regressions!Q129),ROUND(Regressions!Q129, 1), NA())</f>
        <v>#N/A</v>
      </c>
      <c r="P119" s="338" t="e">
        <f>IF(ISNUMBER(Regressions!R129),ROUND(Regressions!R129, 1), NA())</f>
        <v>#N/A</v>
      </c>
      <c r="Q119" s="216" t="e">
        <f>IF(ISNUMBER(Regressions!S129),ROUND(Regressions!S129, 1), NA())</f>
        <v>#N/A</v>
      </c>
      <c r="R119" s="339" t="e">
        <f>IF(ISNUMBER(Regressions!T129),ROUND(Regressions!T129, 1), NA())</f>
        <v>#N/A</v>
      </c>
      <c r="S119" s="238" t="e">
        <f>IF(ISNUMBER(Regressions!U129),ROUND(Regressions!U129, 1), NA())</f>
        <v>#N/A</v>
      </c>
    </row>
    <row xmlns:x14ac="http://schemas.microsoft.com/office/spreadsheetml/2009/9/ac" r="120" x14ac:dyDescent="0.2">
      <c r="A120" s="342" t="str">
        <f>IF(ISBLANK(Regressions!A130), " ", Regressions!A130)</f>
        <v>Benin</v>
      </c>
      <c r="B120" s="343">
        <f>IF(ISBLANK(Regressions!B130), " ", Regressions!B130)</f>
        <v>2023</v>
      </c>
      <c r="C120" s="344" t="str">
        <f>IF(ISBLANK(Regressions!C130), " ", Regressions!C130)</f>
        <v>Pre-primary</v>
      </c>
      <c r="D120" s="345">
        <f>IF(ISBLANK(Regressions!D130), " ", Regressions!D130)</f>
        <v>799113</v>
      </c>
      <c r="E120" s="346" t="e">
        <f>IF(ISNUMBER(Regressions!E130),ROUND(Regressions!E130, 1), NA())</f>
        <v>#N/A</v>
      </c>
      <c r="F120" s="347" t="e">
        <f>IF(ISNUMBER(Regressions!F130),ROUND(Regressions!F130, 1), NA())</f>
        <v>#N/A</v>
      </c>
      <c r="G120" s="348" t="e">
        <f>IF(ISNUMBER(Regressions!G130),ROUND(Regressions!G130, 1), NA())</f>
        <v>#N/A</v>
      </c>
      <c r="H120" s="349" t="e">
        <f>IF(ISNUMBER(Regressions!H130),ROUND(Regressions!H130, 1), NA())</f>
        <v>#N/A</v>
      </c>
      <c r="I120" s="350" t="e">
        <f>IF(ISNUMBER(Regressions!I130),ROUND(Regressions!I130, 1), NA())</f>
        <v>#N/A</v>
      </c>
      <c r="J120" s="351" t="e">
        <f>IF(ISNUMBER(Regressions!K130),ROUND(Regressions!K130, 1), NA())</f>
        <v>#N/A</v>
      </c>
      <c r="K120" s="347" t="e">
        <f>IF(ISNUMBER(Regressions!L130),ROUND(Regressions!L130, 1), NA())</f>
        <v>#N/A</v>
      </c>
      <c r="L120" s="352" t="e">
        <f>IF(ISNUMBER(Regressions!M130),ROUND(Regressions!M130, 1), NA())</f>
        <v>#N/A</v>
      </c>
      <c r="M120" s="349" t="e">
        <f>IF(ISNUMBER(Regressions!N130),ROUND(Regressions!N130, 1), NA())</f>
        <v>#N/A</v>
      </c>
      <c r="N120" s="350" t="e">
        <f>IF(ISNUMBER(Regressions!O130),ROUND(Regressions!O130, 1), NA())</f>
        <v>#N/A</v>
      </c>
      <c r="O120" s="351" t="e">
        <f>IF(ISNUMBER(Regressions!Q130),ROUND(Regressions!Q130, 1), NA())</f>
        <v>#N/A</v>
      </c>
      <c r="P120" s="347" t="e">
        <f>IF(ISNUMBER(Regressions!R130),ROUND(Regressions!R130, 1), NA())</f>
        <v>#N/A</v>
      </c>
      <c r="Q120" s="353" t="e">
        <f>IF(ISNUMBER(Regressions!S130),ROUND(Regressions!S130, 1), NA())</f>
        <v>#N/A</v>
      </c>
      <c r="R120" s="349" t="e">
        <f>IF(ISNUMBER(Regressions!T130),ROUND(Regressions!T130, 1), NA())</f>
        <v>#N/A</v>
      </c>
      <c r="S120" s="350" t="e">
        <f>IF(ISNUMBER(Regressions!U130),ROUND(Regressions!U130, 1), NA())</f>
        <v>#N/A</v>
      </c>
    </row>
    <row xmlns:x14ac="http://schemas.microsoft.com/office/spreadsheetml/2009/9/ac" r="121" hidden="true" x14ac:dyDescent="0.2">
      <c r="A121" s="335" t="str">
        <f>IF(ISBLANK(Regressions!A131), " ", Regressions!A131)</f>
        <v>Benin</v>
      </c>
      <c r="B121" s="336">
        <f>IF(ISBLANK(Regressions!B131), " ", Regressions!B131)</f>
        <v>2024</v>
      </c>
      <c r="C121" s="341" t="str">
        <f>IF(ISBLANK(Regressions!C131), " ", Regressions!C131)</f>
        <v>Pre-primary</v>
      </c>
      <c r="D121" s="337" t="str">
        <f>IF(ISBLANK(Regressions!D131), " ", Regressions!D131)</f>
        <v> </v>
      </c>
      <c r="E121" s="215" t="e">
        <f>IF(ISNUMBER(Regressions!E131),ROUND(Regressions!E131, 1), NA())</f>
        <v>#N/A</v>
      </c>
      <c r="F121" s="338" t="e">
        <f>IF(ISNUMBER(Regressions!F131),ROUND(Regressions!F131, 1), NA())</f>
        <v>#N/A</v>
      </c>
      <c r="G121" s="237" t="e">
        <f>IF(ISNUMBER(Regressions!G131),ROUND(Regressions!G131, 1), NA())</f>
        <v>#N/A</v>
      </c>
      <c r="H121" s="339" t="e">
        <f>IF(ISNUMBER(Regressions!H131),ROUND(Regressions!H131, 1), NA())</f>
        <v>#N/A</v>
      </c>
      <c r="I121" s="238" t="e">
        <f>IF(ISNUMBER(Regressions!I131),ROUND(Regressions!I131, 1), NA())</f>
        <v>#N/A</v>
      </c>
      <c r="J121" s="340" t="e">
        <f>IF(ISNUMBER(Regressions!K131),ROUND(Regressions!K131, 1), NA())</f>
        <v>#N/A</v>
      </c>
      <c r="K121" s="338" t="e">
        <f>IF(ISNUMBER(Regressions!L131),ROUND(Regressions!L131, 1), NA())</f>
        <v>#N/A</v>
      </c>
      <c r="L121" s="239" t="e">
        <f>IF(ISNUMBER(Regressions!M131),ROUND(Regressions!M131, 1), NA())</f>
        <v>#N/A</v>
      </c>
      <c r="M121" s="339" t="e">
        <f>IF(ISNUMBER(Regressions!N131),ROUND(Regressions!N131, 1), NA())</f>
        <v>#N/A</v>
      </c>
      <c r="N121" s="238" t="e">
        <f>IF(ISNUMBER(Regressions!O131),ROUND(Regressions!O131, 1), NA())</f>
        <v>#N/A</v>
      </c>
      <c r="O121" s="340" t="e">
        <f>IF(ISNUMBER(Regressions!Q131),ROUND(Regressions!Q131, 1), NA())</f>
        <v>#N/A</v>
      </c>
      <c r="P121" s="338" t="e">
        <f>IF(ISNUMBER(Regressions!R131),ROUND(Regressions!R131, 1), NA())</f>
        <v>#N/A</v>
      </c>
      <c r="Q121" s="216" t="e">
        <f>IF(ISNUMBER(Regressions!S131),ROUND(Regressions!S131, 1), NA())</f>
        <v>#N/A</v>
      </c>
      <c r="R121" s="339" t="e">
        <f>IF(ISNUMBER(Regressions!T131),ROUND(Regressions!T131, 1), NA())</f>
        <v>#N/A</v>
      </c>
      <c r="S121" s="238" t="e">
        <f>IF(ISNUMBER(Regressions!U131),ROUND(Regressions!U131, 1), NA())</f>
        <v>#N/A</v>
      </c>
    </row>
    <row xmlns:x14ac="http://schemas.microsoft.com/office/spreadsheetml/2009/9/ac" r="122" hidden="true" x14ac:dyDescent="0.2">
      <c r="A122" s="335" t="str">
        <f>IF(ISBLANK(Regressions!A132), " ", Regressions!A132)</f>
        <v>Benin</v>
      </c>
      <c r="B122" s="336">
        <f>IF(ISBLANK(Regressions!B132), " ", Regressions!B132)</f>
        <v>2025</v>
      </c>
      <c r="C122" s="341" t="str">
        <f>IF(ISBLANK(Regressions!C132), " ", Regressions!C132)</f>
        <v>Pre-primary</v>
      </c>
      <c r="D122" s="337" t="str">
        <f>IF(ISBLANK(Regressions!D132), " ", Regressions!D132)</f>
        <v> </v>
      </c>
      <c r="E122" s="215" t="e">
        <f>IF(ISNUMBER(Regressions!E132),ROUND(Regressions!E132, 1), NA())</f>
        <v>#N/A</v>
      </c>
      <c r="F122" s="338" t="e">
        <f>IF(ISNUMBER(Regressions!F132),ROUND(Regressions!F132, 1), NA())</f>
        <v>#N/A</v>
      </c>
      <c r="G122" s="237" t="e">
        <f>IF(ISNUMBER(Regressions!G132),ROUND(Regressions!G132, 1), NA())</f>
        <v>#N/A</v>
      </c>
      <c r="H122" s="339" t="e">
        <f>IF(ISNUMBER(Regressions!H132),ROUND(Regressions!H132, 1), NA())</f>
        <v>#N/A</v>
      </c>
      <c r="I122" s="238" t="e">
        <f>IF(ISNUMBER(Regressions!I132),ROUND(Regressions!I132, 1), NA())</f>
        <v>#N/A</v>
      </c>
      <c r="J122" s="340" t="e">
        <f>IF(ISNUMBER(Regressions!K132),ROUND(Regressions!K132, 1), NA())</f>
        <v>#N/A</v>
      </c>
      <c r="K122" s="338" t="e">
        <f>IF(ISNUMBER(Regressions!L132),ROUND(Regressions!L132, 1), NA())</f>
        <v>#N/A</v>
      </c>
      <c r="L122" s="239" t="e">
        <f>IF(ISNUMBER(Regressions!M132),ROUND(Regressions!M132, 1), NA())</f>
        <v>#N/A</v>
      </c>
      <c r="M122" s="339" t="e">
        <f>IF(ISNUMBER(Regressions!N132),ROUND(Regressions!N132, 1), NA())</f>
        <v>#N/A</v>
      </c>
      <c r="N122" s="238" t="e">
        <f>IF(ISNUMBER(Regressions!O132),ROUND(Regressions!O132, 1), NA())</f>
        <v>#N/A</v>
      </c>
      <c r="O122" s="340" t="e">
        <f>IF(ISNUMBER(Regressions!Q132),ROUND(Regressions!Q132, 1), NA())</f>
        <v>#N/A</v>
      </c>
      <c r="P122" s="338" t="e">
        <f>IF(ISNUMBER(Regressions!R132),ROUND(Regressions!R132, 1), NA())</f>
        <v>#N/A</v>
      </c>
      <c r="Q122" s="216" t="e">
        <f>IF(ISNUMBER(Regressions!S132),ROUND(Regressions!S132, 1), NA())</f>
        <v>#N/A</v>
      </c>
      <c r="R122" s="339" t="e">
        <f>IF(ISNUMBER(Regressions!T132),ROUND(Regressions!T132, 1), NA())</f>
        <v>#N/A</v>
      </c>
      <c r="S122" s="238" t="e">
        <f>IF(ISNUMBER(Regressions!U132),ROUND(Regressions!U132, 1), NA())</f>
        <v>#N/A</v>
      </c>
    </row>
    <row xmlns:x14ac="http://schemas.microsoft.com/office/spreadsheetml/2009/9/ac" r="123" hidden="true" x14ac:dyDescent="0.2">
      <c r="A123" s="335" t="str">
        <f>IF(ISBLANK(Regressions!A133), " ", Regressions!A133)</f>
        <v>Benin</v>
      </c>
      <c r="B123" s="336">
        <f>IF(ISBLANK(Regressions!B133), " ", Regressions!B133)</f>
        <v>2026</v>
      </c>
      <c r="C123" s="341" t="str">
        <f>IF(ISBLANK(Regressions!C133), " ", Regressions!C133)</f>
        <v>Pre-primary</v>
      </c>
      <c r="D123" s="337" t="str">
        <f>IF(ISBLANK(Regressions!D133), " ", Regressions!D133)</f>
        <v> </v>
      </c>
      <c r="E123" s="215" t="e">
        <f>IF(ISNUMBER(Regressions!E133),ROUND(Regressions!E133, 1), NA())</f>
        <v>#N/A</v>
      </c>
      <c r="F123" s="338" t="e">
        <f>IF(ISNUMBER(Regressions!F133),ROUND(Regressions!F133, 1), NA())</f>
        <v>#N/A</v>
      </c>
      <c r="G123" s="237" t="e">
        <f>IF(ISNUMBER(Regressions!G133),ROUND(Regressions!G133, 1), NA())</f>
        <v>#N/A</v>
      </c>
      <c r="H123" s="339" t="e">
        <f>IF(ISNUMBER(Regressions!H133),ROUND(Regressions!H133, 1), NA())</f>
        <v>#N/A</v>
      </c>
      <c r="I123" s="238" t="e">
        <f>IF(ISNUMBER(Regressions!I133),ROUND(Regressions!I133, 1), NA())</f>
        <v>#N/A</v>
      </c>
      <c r="J123" s="340" t="e">
        <f>IF(ISNUMBER(Regressions!K133),ROUND(Regressions!K133, 1), NA())</f>
        <v>#N/A</v>
      </c>
      <c r="K123" s="338" t="e">
        <f>IF(ISNUMBER(Regressions!L133),ROUND(Regressions!L133, 1), NA())</f>
        <v>#N/A</v>
      </c>
      <c r="L123" s="239" t="e">
        <f>IF(ISNUMBER(Regressions!M133),ROUND(Regressions!M133, 1), NA())</f>
        <v>#N/A</v>
      </c>
      <c r="M123" s="339" t="e">
        <f>IF(ISNUMBER(Regressions!N133),ROUND(Regressions!N133, 1), NA())</f>
        <v>#N/A</v>
      </c>
      <c r="N123" s="238" t="e">
        <f>IF(ISNUMBER(Regressions!O133),ROUND(Regressions!O133, 1), NA())</f>
        <v>#N/A</v>
      </c>
      <c r="O123" s="340" t="e">
        <f>IF(ISNUMBER(Regressions!Q133),ROUND(Regressions!Q133, 1), NA())</f>
        <v>#N/A</v>
      </c>
      <c r="P123" s="338" t="e">
        <f>IF(ISNUMBER(Regressions!R133),ROUND(Regressions!R133, 1), NA())</f>
        <v>#N/A</v>
      </c>
      <c r="Q123" s="216" t="e">
        <f>IF(ISNUMBER(Regressions!S133),ROUND(Regressions!S133, 1), NA())</f>
        <v>#N/A</v>
      </c>
      <c r="R123" s="339" t="e">
        <f>IF(ISNUMBER(Regressions!T133),ROUND(Regressions!T133, 1), NA())</f>
        <v>#N/A</v>
      </c>
      <c r="S123" s="238" t="e">
        <f>IF(ISNUMBER(Regressions!U133),ROUND(Regressions!U133, 1), NA())</f>
        <v>#N/A</v>
      </c>
    </row>
    <row xmlns:x14ac="http://schemas.microsoft.com/office/spreadsheetml/2009/9/ac" r="124" hidden="true" x14ac:dyDescent="0.2">
      <c r="A124" s="335" t="str">
        <f>IF(ISBLANK(Regressions!A134), " ", Regressions!A134)</f>
        <v>Benin</v>
      </c>
      <c r="B124" s="336">
        <f>IF(ISBLANK(Regressions!B134), " ", Regressions!B134)</f>
        <v>2027</v>
      </c>
      <c r="C124" s="341" t="str">
        <f>IF(ISBLANK(Regressions!C134), " ", Regressions!C134)</f>
        <v>Pre-primary</v>
      </c>
      <c r="D124" s="337" t="str">
        <f>IF(ISBLANK(Regressions!D134), " ", Regressions!D134)</f>
        <v> </v>
      </c>
      <c r="E124" s="215" t="e">
        <f>IF(ISNUMBER(Regressions!E134),ROUND(Regressions!E134, 1), NA())</f>
        <v>#N/A</v>
      </c>
      <c r="F124" s="338" t="e">
        <f>IF(ISNUMBER(Regressions!F134),ROUND(Regressions!F134, 1), NA())</f>
        <v>#N/A</v>
      </c>
      <c r="G124" s="237" t="e">
        <f>IF(ISNUMBER(Regressions!G134),ROUND(Regressions!G134, 1), NA())</f>
        <v>#N/A</v>
      </c>
      <c r="H124" s="339" t="e">
        <f>IF(ISNUMBER(Regressions!H134),ROUND(Regressions!H134, 1), NA())</f>
        <v>#N/A</v>
      </c>
      <c r="I124" s="238" t="e">
        <f>IF(ISNUMBER(Regressions!I134),ROUND(Regressions!I134, 1), NA())</f>
        <v>#N/A</v>
      </c>
      <c r="J124" s="340" t="e">
        <f>IF(ISNUMBER(Regressions!K134),ROUND(Regressions!K134, 1), NA())</f>
        <v>#N/A</v>
      </c>
      <c r="K124" s="338" t="e">
        <f>IF(ISNUMBER(Regressions!L134),ROUND(Regressions!L134, 1), NA())</f>
        <v>#N/A</v>
      </c>
      <c r="L124" s="239" t="e">
        <f>IF(ISNUMBER(Regressions!M134),ROUND(Regressions!M134, 1), NA())</f>
        <v>#N/A</v>
      </c>
      <c r="M124" s="339" t="e">
        <f>IF(ISNUMBER(Regressions!N134),ROUND(Regressions!N134, 1), NA())</f>
        <v>#N/A</v>
      </c>
      <c r="N124" s="238" t="e">
        <f>IF(ISNUMBER(Regressions!O134),ROUND(Regressions!O134, 1), NA())</f>
        <v>#N/A</v>
      </c>
      <c r="O124" s="340" t="e">
        <f>IF(ISNUMBER(Regressions!Q134),ROUND(Regressions!Q134, 1), NA())</f>
        <v>#N/A</v>
      </c>
      <c r="P124" s="338" t="e">
        <f>IF(ISNUMBER(Regressions!R134),ROUND(Regressions!R134, 1), NA())</f>
        <v>#N/A</v>
      </c>
      <c r="Q124" s="216" t="e">
        <f>IF(ISNUMBER(Regressions!S134),ROUND(Regressions!S134, 1), NA())</f>
        <v>#N/A</v>
      </c>
      <c r="R124" s="339" t="e">
        <f>IF(ISNUMBER(Regressions!T134),ROUND(Regressions!T134, 1), NA())</f>
        <v>#N/A</v>
      </c>
      <c r="S124" s="238" t="e">
        <f>IF(ISNUMBER(Regressions!U134),ROUND(Regressions!U134, 1), NA())</f>
        <v>#N/A</v>
      </c>
    </row>
    <row xmlns:x14ac="http://schemas.microsoft.com/office/spreadsheetml/2009/9/ac" r="125" hidden="true" x14ac:dyDescent="0.2">
      <c r="A125" s="335" t="str">
        <f>IF(ISBLANK(Regressions!A135), " ", Regressions!A135)</f>
        <v>Benin</v>
      </c>
      <c r="B125" s="336">
        <f>IF(ISBLANK(Regressions!B135), " ", Regressions!B135)</f>
        <v>2028</v>
      </c>
      <c r="C125" s="341" t="str">
        <f>IF(ISBLANK(Regressions!C135), " ", Regressions!C135)</f>
        <v>Pre-primary</v>
      </c>
      <c r="D125" s="337" t="str">
        <f>IF(ISBLANK(Regressions!D135), " ", Regressions!D135)</f>
        <v> </v>
      </c>
      <c r="E125" s="215" t="e">
        <f>IF(ISNUMBER(Regressions!E135),ROUND(Regressions!E135, 1), NA())</f>
        <v>#N/A</v>
      </c>
      <c r="F125" s="338" t="e">
        <f>IF(ISNUMBER(Regressions!F135),ROUND(Regressions!F135, 1), NA())</f>
        <v>#N/A</v>
      </c>
      <c r="G125" s="237" t="e">
        <f>IF(ISNUMBER(Regressions!G135),ROUND(Regressions!G135, 1), NA())</f>
        <v>#N/A</v>
      </c>
      <c r="H125" s="339" t="e">
        <f>IF(ISNUMBER(Regressions!H135),ROUND(Regressions!H135, 1), NA())</f>
        <v>#N/A</v>
      </c>
      <c r="I125" s="238" t="e">
        <f>IF(ISNUMBER(Regressions!I135),ROUND(Regressions!I135, 1), NA())</f>
        <v>#N/A</v>
      </c>
      <c r="J125" s="340" t="e">
        <f>IF(ISNUMBER(Regressions!K135),ROUND(Regressions!K135, 1), NA())</f>
        <v>#N/A</v>
      </c>
      <c r="K125" s="338" t="e">
        <f>IF(ISNUMBER(Regressions!L135),ROUND(Regressions!L135, 1), NA())</f>
        <v>#N/A</v>
      </c>
      <c r="L125" s="239" t="e">
        <f>IF(ISNUMBER(Regressions!M135),ROUND(Regressions!M135, 1), NA())</f>
        <v>#N/A</v>
      </c>
      <c r="M125" s="339" t="e">
        <f>IF(ISNUMBER(Regressions!N135),ROUND(Regressions!N135, 1), NA())</f>
        <v>#N/A</v>
      </c>
      <c r="N125" s="238" t="e">
        <f>IF(ISNUMBER(Regressions!O135),ROUND(Regressions!O135, 1), NA())</f>
        <v>#N/A</v>
      </c>
      <c r="O125" s="340" t="e">
        <f>IF(ISNUMBER(Regressions!Q135),ROUND(Regressions!Q135, 1), NA())</f>
        <v>#N/A</v>
      </c>
      <c r="P125" s="338" t="e">
        <f>IF(ISNUMBER(Regressions!R135),ROUND(Regressions!R135, 1), NA())</f>
        <v>#N/A</v>
      </c>
      <c r="Q125" s="216" t="e">
        <f>IF(ISNUMBER(Regressions!S135),ROUND(Regressions!S135, 1), NA())</f>
        <v>#N/A</v>
      </c>
      <c r="R125" s="339" t="e">
        <f>IF(ISNUMBER(Regressions!T135),ROUND(Regressions!T135, 1), NA())</f>
        <v>#N/A</v>
      </c>
      <c r="S125" s="238" t="e">
        <f>IF(ISNUMBER(Regressions!U135),ROUND(Regressions!U135, 1), NA())</f>
        <v>#N/A</v>
      </c>
    </row>
    <row xmlns:x14ac="http://schemas.microsoft.com/office/spreadsheetml/2009/9/ac" r="126" hidden="true" x14ac:dyDescent="0.2">
      <c r="A126" s="335" t="str">
        <f>IF(ISBLANK(Regressions!A136), " ", Regressions!A136)</f>
        <v>Benin</v>
      </c>
      <c r="B126" s="336">
        <f>IF(ISBLANK(Regressions!B136), " ", Regressions!B136)</f>
        <v>2029</v>
      </c>
      <c r="C126" s="341" t="str">
        <f>IF(ISBLANK(Regressions!C136), " ", Regressions!C136)</f>
        <v>Pre-primary</v>
      </c>
      <c r="D126" s="337" t="str">
        <f>IF(ISBLANK(Regressions!D136), " ", Regressions!D136)</f>
        <v> </v>
      </c>
      <c r="E126" s="215" t="e">
        <f>IF(ISNUMBER(Regressions!E136),ROUND(Regressions!E136, 1), NA())</f>
        <v>#N/A</v>
      </c>
      <c r="F126" s="338" t="e">
        <f>IF(ISNUMBER(Regressions!F136),ROUND(Regressions!F136, 1), NA())</f>
        <v>#N/A</v>
      </c>
      <c r="G126" s="237" t="e">
        <f>IF(ISNUMBER(Regressions!G136),ROUND(Regressions!G136, 1), NA())</f>
        <v>#N/A</v>
      </c>
      <c r="H126" s="339" t="e">
        <f>IF(ISNUMBER(Regressions!H136),ROUND(Regressions!H136, 1), NA())</f>
        <v>#N/A</v>
      </c>
      <c r="I126" s="238" t="e">
        <f>IF(ISNUMBER(Regressions!I136),ROUND(Regressions!I136, 1), NA())</f>
        <v>#N/A</v>
      </c>
      <c r="J126" s="340" t="e">
        <f>IF(ISNUMBER(Regressions!K136),ROUND(Regressions!K136, 1), NA())</f>
        <v>#N/A</v>
      </c>
      <c r="K126" s="338" t="e">
        <f>IF(ISNUMBER(Regressions!L136),ROUND(Regressions!L136, 1), NA())</f>
        <v>#N/A</v>
      </c>
      <c r="L126" s="239" t="e">
        <f>IF(ISNUMBER(Regressions!M136),ROUND(Regressions!M136, 1), NA())</f>
        <v>#N/A</v>
      </c>
      <c r="M126" s="339" t="e">
        <f>IF(ISNUMBER(Regressions!N136),ROUND(Regressions!N136, 1), NA())</f>
        <v>#N/A</v>
      </c>
      <c r="N126" s="238" t="e">
        <f>IF(ISNUMBER(Regressions!O136),ROUND(Regressions!O136, 1), NA())</f>
        <v>#N/A</v>
      </c>
      <c r="O126" s="340" t="e">
        <f>IF(ISNUMBER(Regressions!Q136),ROUND(Regressions!Q136, 1), NA())</f>
        <v>#N/A</v>
      </c>
      <c r="P126" s="338" t="e">
        <f>IF(ISNUMBER(Regressions!R136),ROUND(Regressions!R136, 1), NA())</f>
        <v>#N/A</v>
      </c>
      <c r="Q126" s="216" t="e">
        <f>IF(ISNUMBER(Regressions!S136),ROUND(Regressions!S136, 1), NA())</f>
        <v>#N/A</v>
      </c>
      <c r="R126" s="339" t="e">
        <f>IF(ISNUMBER(Regressions!T136),ROUND(Regressions!T136, 1), NA())</f>
        <v>#N/A</v>
      </c>
      <c r="S126" s="238" t="e">
        <f>IF(ISNUMBER(Regressions!U136),ROUND(Regressions!U136, 1), NA())</f>
        <v>#N/A</v>
      </c>
    </row>
    <row xmlns:x14ac="http://schemas.microsoft.com/office/spreadsheetml/2009/9/ac" r="127" hidden="true" x14ac:dyDescent="0.2">
      <c r="A127" s="335" t="str">
        <f>IF(ISBLANK(Regressions!A137), " ", Regressions!A137)</f>
        <v>Benin</v>
      </c>
      <c r="B127" s="336">
        <f>IF(ISBLANK(Regressions!B137), " ", Regressions!B137)</f>
        <v>2030</v>
      </c>
      <c r="C127" s="341" t="str">
        <f>IF(ISBLANK(Regressions!C137), " ", Regressions!C137)</f>
        <v>Pre-primary</v>
      </c>
      <c r="D127" s="337" t="str">
        <f>IF(ISBLANK(Regressions!D137), " ", Regressions!D137)</f>
        <v> </v>
      </c>
      <c r="E127" s="215" t="e">
        <f>IF(ISNUMBER(Regressions!E137),ROUND(Regressions!E137, 1), NA())</f>
        <v>#N/A</v>
      </c>
      <c r="F127" s="338" t="e">
        <f>IF(ISNUMBER(Regressions!F137),ROUND(Regressions!F137, 1), NA())</f>
        <v>#N/A</v>
      </c>
      <c r="G127" s="237" t="e">
        <f>IF(ISNUMBER(Regressions!G137),ROUND(Regressions!G137, 1), NA())</f>
        <v>#N/A</v>
      </c>
      <c r="H127" s="339" t="e">
        <f>IF(ISNUMBER(Regressions!H137),ROUND(Regressions!H137, 1), NA())</f>
        <v>#N/A</v>
      </c>
      <c r="I127" s="238" t="e">
        <f>IF(ISNUMBER(Regressions!I137),ROUND(Regressions!I137, 1), NA())</f>
        <v>#N/A</v>
      </c>
      <c r="J127" s="340" t="e">
        <f>IF(ISNUMBER(Regressions!K137),ROUND(Regressions!K137, 1), NA())</f>
        <v>#N/A</v>
      </c>
      <c r="K127" s="338" t="e">
        <f>IF(ISNUMBER(Regressions!L137),ROUND(Regressions!L137, 1), NA())</f>
        <v>#N/A</v>
      </c>
      <c r="L127" s="239" t="e">
        <f>IF(ISNUMBER(Regressions!M137),ROUND(Regressions!M137, 1), NA())</f>
        <v>#N/A</v>
      </c>
      <c r="M127" s="339" t="e">
        <f>IF(ISNUMBER(Regressions!N137),ROUND(Regressions!N137, 1), NA())</f>
        <v>#N/A</v>
      </c>
      <c r="N127" s="238" t="e">
        <f>IF(ISNUMBER(Regressions!O137),ROUND(Regressions!O137, 1), NA())</f>
        <v>#N/A</v>
      </c>
      <c r="O127" s="340" t="e">
        <f>IF(ISNUMBER(Regressions!Q137),ROUND(Regressions!Q137, 1), NA())</f>
        <v>#N/A</v>
      </c>
      <c r="P127" s="338" t="e">
        <f>IF(ISNUMBER(Regressions!R137),ROUND(Regressions!R137, 1), NA())</f>
        <v>#N/A</v>
      </c>
      <c r="Q127" s="216" t="e">
        <f>IF(ISNUMBER(Regressions!S137),ROUND(Regressions!S137, 1), NA())</f>
        <v>#N/A</v>
      </c>
      <c r="R127" s="339" t="e">
        <f>IF(ISNUMBER(Regressions!T137),ROUND(Regressions!T137, 1), NA())</f>
        <v>#N/A</v>
      </c>
      <c r="S127" s="238" t="e">
        <f>IF(ISNUMBER(Regressions!U137),ROUND(Regressions!U137, 1), NA())</f>
        <v>#N/A</v>
      </c>
    </row>
    <row xmlns:x14ac="http://schemas.microsoft.com/office/spreadsheetml/2009/9/ac" r="128" x14ac:dyDescent="0.2">
      <c r="A128" s="335" t="str">
        <f>IF(ISBLANK(Regressions!A138), " ", Regressions!A138)</f>
        <v>Benin</v>
      </c>
      <c r="B128" s="336">
        <f>IF(ISBLANK(Regressions!B138), " ", Regressions!B138)</f>
        <v>2000</v>
      </c>
      <c r="C128" s="341" t="str">
        <f>IF(ISBLANK(Regressions!C138), " ", Regressions!C138)</f>
        <v>Primary</v>
      </c>
      <c r="D128" s="337">
        <f>IF(ISBLANK(Regressions!D138), " ", Regressions!D138)</f>
        <v>1163912</v>
      </c>
      <c r="E128" s="215" t="e">
        <f>IF(ISNUMBER(Regressions!E138),ROUND(Regressions!E138, 1), NA())</f>
        <v>#N/A</v>
      </c>
      <c r="F128" s="338" t="e">
        <f>IF(ISNUMBER(Regressions!F138),ROUND(Regressions!F138, 1), NA())</f>
        <v>#N/A</v>
      </c>
      <c r="G128" s="237" t="e">
        <f>IF(ISNUMBER(Regressions!G138),ROUND(Regressions!G138, 1), NA())</f>
        <v>#N/A</v>
      </c>
      <c r="H128" s="339" t="e">
        <f>IF(ISNUMBER(Regressions!H138),ROUND(Regressions!H138, 1), NA())</f>
        <v>#N/A</v>
      </c>
      <c r="I128" s="238" t="e">
        <f>IF(ISNUMBER(Regressions!I138),ROUND(Regressions!I138, 1), NA())</f>
        <v>#N/A</v>
      </c>
      <c r="J128" s="340" t="e">
        <f>IF(ISNUMBER(Regressions!K138),ROUND(Regressions!K138, 1), NA())</f>
        <v>#N/A</v>
      </c>
      <c r="K128" s="338" t="e">
        <f>IF(ISNUMBER(Regressions!L138),ROUND(Regressions!L138, 1), NA())</f>
        <v>#N/A</v>
      </c>
      <c r="L128" s="239" t="e">
        <f>IF(ISNUMBER(Regressions!M138),ROUND(Regressions!M138, 1), NA())</f>
        <v>#N/A</v>
      </c>
      <c r="M128" s="339" t="e">
        <f>IF(ISNUMBER(Regressions!N138),ROUND(Regressions!N138, 1), NA())</f>
        <v>#N/A</v>
      </c>
      <c r="N128" s="238" t="e">
        <f>IF(ISNUMBER(Regressions!O138),ROUND(Regressions!O138, 1), NA())</f>
        <v>#N/A</v>
      </c>
      <c r="O128" s="340" t="e">
        <f>IF(ISNUMBER(Regressions!Q138),ROUND(Regressions!Q138, 1), NA())</f>
        <v>#N/A</v>
      </c>
      <c r="P128" s="338" t="e">
        <f>IF(ISNUMBER(Regressions!R138),ROUND(Regressions!R138, 1), NA())</f>
        <v>#N/A</v>
      </c>
      <c r="Q128" s="216" t="e">
        <f>IF(ISNUMBER(Regressions!S138),ROUND(Regressions!S138, 1), NA())</f>
        <v>#N/A</v>
      </c>
      <c r="R128" s="339" t="e">
        <f>IF(ISNUMBER(Regressions!T138),ROUND(Regressions!T138, 1), NA())</f>
        <v>#N/A</v>
      </c>
      <c r="S128" s="238" t="e">
        <f>IF(ISNUMBER(Regressions!U138),ROUND(Regressions!U138, 1), NA())</f>
        <v>#N/A</v>
      </c>
    </row>
    <row xmlns:x14ac="http://schemas.microsoft.com/office/spreadsheetml/2009/9/ac" r="129" x14ac:dyDescent="0.2">
      <c r="A129" s="335" t="str">
        <f>IF(ISBLANK(Regressions!A139), " ", Regressions!A139)</f>
        <v>Benin</v>
      </c>
      <c r="B129" s="336">
        <f>IF(ISBLANK(Regressions!B139), " ", Regressions!B139)</f>
        <v>2001</v>
      </c>
      <c r="C129" s="341" t="str">
        <f>IF(ISBLANK(Regressions!C139), " ", Regressions!C139)</f>
        <v>Primary</v>
      </c>
      <c r="D129" s="337">
        <f>IF(ISBLANK(Regressions!D139), " ", Regressions!D139)</f>
        <v>1206917</v>
      </c>
      <c r="E129" s="215" t="e">
        <f>IF(ISNUMBER(Regressions!E139),ROUND(Regressions!E139, 1), NA())</f>
        <v>#N/A</v>
      </c>
      <c r="F129" s="338" t="e">
        <f>IF(ISNUMBER(Regressions!F139),ROUND(Regressions!F139, 1), NA())</f>
        <v>#N/A</v>
      </c>
      <c r="G129" s="237" t="e">
        <f>IF(ISNUMBER(Regressions!G139),ROUND(Regressions!G139, 1), NA())</f>
        <v>#N/A</v>
      </c>
      <c r="H129" s="339" t="e">
        <f>IF(ISNUMBER(Regressions!H139),ROUND(Regressions!H139, 1), NA())</f>
        <v>#N/A</v>
      </c>
      <c r="I129" s="238" t="e">
        <f>IF(ISNUMBER(Regressions!I139),ROUND(Regressions!I139, 1), NA())</f>
        <v>#N/A</v>
      </c>
      <c r="J129" s="340" t="e">
        <f>IF(ISNUMBER(Regressions!K139),ROUND(Regressions!K139, 1), NA())</f>
        <v>#N/A</v>
      </c>
      <c r="K129" s="338" t="e">
        <f>IF(ISNUMBER(Regressions!L139),ROUND(Regressions!L139, 1), NA())</f>
        <v>#N/A</v>
      </c>
      <c r="L129" s="239" t="e">
        <f>IF(ISNUMBER(Regressions!M139),ROUND(Regressions!M139, 1), NA())</f>
        <v>#N/A</v>
      </c>
      <c r="M129" s="339" t="e">
        <f>IF(ISNUMBER(Regressions!N139),ROUND(Regressions!N139, 1), NA())</f>
        <v>#N/A</v>
      </c>
      <c r="N129" s="238" t="e">
        <f>IF(ISNUMBER(Regressions!O139),ROUND(Regressions!O139, 1), NA())</f>
        <v>#N/A</v>
      </c>
      <c r="O129" s="340" t="e">
        <f>IF(ISNUMBER(Regressions!Q139),ROUND(Regressions!Q139, 1), NA())</f>
        <v>#N/A</v>
      </c>
      <c r="P129" s="338" t="e">
        <f>IF(ISNUMBER(Regressions!R139),ROUND(Regressions!R139, 1), NA())</f>
        <v>#N/A</v>
      </c>
      <c r="Q129" s="216" t="e">
        <f>IF(ISNUMBER(Regressions!S139),ROUND(Regressions!S139, 1), NA())</f>
        <v>#N/A</v>
      </c>
      <c r="R129" s="339" t="e">
        <f>IF(ISNUMBER(Regressions!T139),ROUND(Regressions!T139, 1), NA())</f>
        <v>#N/A</v>
      </c>
      <c r="S129" s="238" t="e">
        <f>IF(ISNUMBER(Regressions!U139),ROUND(Regressions!U139, 1), NA())</f>
        <v>#N/A</v>
      </c>
    </row>
    <row xmlns:x14ac="http://schemas.microsoft.com/office/spreadsheetml/2009/9/ac" r="130" x14ac:dyDescent="0.2">
      <c r="A130" s="335" t="str">
        <f>IF(ISBLANK(Regressions!A140), " ", Regressions!A140)</f>
        <v>Benin</v>
      </c>
      <c r="B130" s="336">
        <f>IF(ISBLANK(Regressions!B140), " ", Regressions!B140)</f>
        <v>2002</v>
      </c>
      <c r="C130" s="341" t="str">
        <f>IF(ISBLANK(Regressions!C140), " ", Regressions!C140)</f>
        <v>Primary</v>
      </c>
      <c r="D130" s="337">
        <f>IF(ISBLANK(Regressions!D140), " ", Regressions!D140)</f>
        <v>1244780</v>
      </c>
      <c r="E130" s="215" t="e">
        <f>IF(ISNUMBER(Regressions!E140),ROUND(Regressions!E140, 1), NA())</f>
        <v>#N/A</v>
      </c>
      <c r="F130" s="338" t="e">
        <f>IF(ISNUMBER(Regressions!F140),ROUND(Regressions!F140, 1), NA())</f>
        <v>#N/A</v>
      </c>
      <c r="G130" s="237" t="e">
        <f>IF(ISNUMBER(Regressions!G140),ROUND(Regressions!G140, 1), NA())</f>
        <v>#N/A</v>
      </c>
      <c r="H130" s="339" t="e">
        <f>IF(ISNUMBER(Regressions!H140),ROUND(Regressions!H140, 1), NA())</f>
        <v>#N/A</v>
      </c>
      <c r="I130" s="238" t="e">
        <f>IF(ISNUMBER(Regressions!I140),ROUND(Regressions!I140, 1), NA())</f>
        <v>#N/A</v>
      </c>
      <c r="J130" s="340" t="e">
        <f>IF(ISNUMBER(Regressions!K140),ROUND(Regressions!K140, 1), NA())</f>
        <v>#N/A</v>
      </c>
      <c r="K130" s="338" t="e">
        <f>IF(ISNUMBER(Regressions!L140),ROUND(Regressions!L140, 1), NA())</f>
        <v>#N/A</v>
      </c>
      <c r="L130" s="239" t="e">
        <f>IF(ISNUMBER(Regressions!M140),ROUND(Regressions!M140, 1), NA())</f>
        <v>#N/A</v>
      </c>
      <c r="M130" s="339" t="e">
        <f>IF(ISNUMBER(Regressions!N140),ROUND(Regressions!N140, 1), NA())</f>
        <v>#N/A</v>
      </c>
      <c r="N130" s="238" t="e">
        <f>IF(ISNUMBER(Regressions!O140),ROUND(Regressions!O140, 1), NA())</f>
        <v>#N/A</v>
      </c>
      <c r="O130" s="340" t="e">
        <f>IF(ISNUMBER(Regressions!Q140),ROUND(Regressions!Q140, 1), NA())</f>
        <v>#N/A</v>
      </c>
      <c r="P130" s="338" t="e">
        <f>IF(ISNUMBER(Regressions!R140),ROUND(Regressions!R140, 1), NA())</f>
        <v>#N/A</v>
      </c>
      <c r="Q130" s="216" t="e">
        <f>IF(ISNUMBER(Regressions!S140),ROUND(Regressions!S140, 1), NA())</f>
        <v>#N/A</v>
      </c>
      <c r="R130" s="339" t="e">
        <f>IF(ISNUMBER(Regressions!T140),ROUND(Regressions!T140, 1), NA())</f>
        <v>#N/A</v>
      </c>
      <c r="S130" s="238" t="e">
        <f>IF(ISNUMBER(Regressions!U140),ROUND(Regressions!U140, 1), NA())</f>
        <v>#N/A</v>
      </c>
    </row>
    <row xmlns:x14ac="http://schemas.microsoft.com/office/spreadsheetml/2009/9/ac" r="131" x14ac:dyDescent="0.2">
      <c r="A131" s="335" t="str">
        <f>IF(ISBLANK(Regressions!A141), " ", Regressions!A141)</f>
        <v>Benin</v>
      </c>
      <c r="B131" s="336">
        <f>IF(ISBLANK(Regressions!B141), " ", Regressions!B141)</f>
        <v>2003</v>
      </c>
      <c r="C131" s="341" t="str">
        <f>IF(ISBLANK(Regressions!C141), " ", Regressions!C141)</f>
        <v>Primary</v>
      </c>
      <c r="D131" s="337">
        <f>IF(ISBLANK(Regressions!D141), " ", Regressions!D141)</f>
        <v>1280212</v>
      </c>
      <c r="E131" s="215" t="e">
        <f>IF(ISNUMBER(Regressions!E141),ROUND(Regressions!E141, 1), NA())</f>
        <v>#N/A</v>
      </c>
      <c r="F131" s="338" t="e">
        <f>IF(ISNUMBER(Regressions!F141),ROUND(Regressions!F141, 1), NA())</f>
        <v>#N/A</v>
      </c>
      <c r="G131" s="237" t="e">
        <f>IF(ISNUMBER(Regressions!G141),ROUND(Regressions!G141, 1), NA())</f>
        <v>#N/A</v>
      </c>
      <c r="H131" s="339" t="e">
        <f>IF(ISNUMBER(Regressions!H141),ROUND(Regressions!H141, 1), NA())</f>
        <v>#N/A</v>
      </c>
      <c r="I131" s="238" t="e">
        <f>IF(ISNUMBER(Regressions!I141),ROUND(Regressions!I141, 1), NA())</f>
        <v>#N/A</v>
      </c>
      <c r="J131" s="340" t="e">
        <f>IF(ISNUMBER(Regressions!K141),ROUND(Regressions!K141, 1), NA())</f>
        <v>#N/A</v>
      </c>
      <c r="K131" s="338" t="e">
        <f>IF(ISNUMBER(Regressions!L141),ROUND(Regressions!L141, 1), NA())</f>
        <v>#N/A</v>
      </c>
      <c r="L131" s="239" t="e">
        <f>IF(ISNUMBER(Regressions!M141),ROUND(Regressions!M141, 1), NA())</f>
        <v>#N/A</v>
      </c>
      <c r="M131" s="339" t="e">
        <f>IF(ISNUMBER(Regressions!N141),ROUND(Regressions!N141, 1), NA())</f>
        <v>#N/A</v>
      </c>
      <c r="N131" s="238" t="e">
        <f>IF(ISNUMBER(Regressions!O141),ROUND(Regressions!O141, 1), NA())</f>
        <v>#N/A</v>
      </c>
      <c r="O131" s="340" t="e">
        <f>IF(ISNUMBER(Regressions!Q141),ROUND(Regressions!Q141, 1), NA())</f>
        <v>#N/A</v>
      </c>
      <c r="P131" s="338" t="e">
        <f>IF(ISNUMBER(Regressions!R141),ROUND(Regressions!R141, 1), NA())</f>
        <v>#N/A</v>
      </c>
      <c r="Q131" s="216" t="e">
        <f>IF(ISNUMBER(Regressions!S141),ROUND(Regressions!S141, 1), NA())</f>
        <v>#N/A</v>
      </c>
      <c r="R131" s="339" t="e">
        <f>IF(ISNUMBER(Regressions!T141),ROUND(Regressions!T141, 1), NA())</f>
        <v>#N/A</v>
      </c>
      <c r="S131" s="238" t="e">
        <f>IF(ISNUMBER(Regressions!U141),ROUND(Regressions!U141, 1), NA())</f>
        <v>#N/A</v>
      </c>
    </row>
    <row xmlns:x14ac="http://schemas.microsoft.com/office/spreadsheetml/2009/9/ac" r="132" x14ac:dyDescent="0.2">
      <c r="A132" s="335" t="str">
        <f>IF(ISBLANK(Regressions!A142), " ", Regressions!A142)</f>
        <v>Benin</v>
      </c>
      <c r="B132" s="336">
        <f>IF(ISBLANK(Regressions!B142), " ", Regressions!B142)</f>
        <v>2004</v>
      </c>
      <c r="C132" s="341" t="str">
        <f>IF(ISBLANK(Regressions!C142), " ", Regressions!C142)</f>
        <v>Primary</v>
      </c>
      <c r="D132" s="337">
        <f>IF(ISBLANK(Regressions!D142), " ", Regressions!D142)</f>
        <v>1314985</v>
      </c>
      <c r="E132" s="215" t="e">
        <f>IF(ISNUMBER(Regressions!E142),ROUND(Regressions!E142, 1), NA())</f>
        <v>#N/A</v>
      </c>
      <c r="F132" s="338">
        <f>IF(ISNUMBER(Regressions!F142),ROUND(Regressions!F142, 1), NA())</f>
        <v>16.2</v>
      </c>
      <c r="G132" s="237" t="e">
        <f>IF(ISNUMBER(Regressions!G142),ROUND(Regressions!G142, 1), NA())</f>
        <v>#N/A</v>
      </c>
      <c r="H132" s="339" t="e">
        <f>IF(ISNUMBER(Regressions!H142),ROUND(Regressions!H142, 1), NA())</f>
        <v>#N/A</v>
      </c>
      <c r="I132" s="238">
        <f>IF(ISNUMBER(Regressions!I142),ROUND(Regressions!I142, 1), NA())</f>
        <v>83.8</v>
      </c>
      <c r="J132" s="340">
        <f>IF(ISNUMBER(Regressions!K142),ROUND(Regressions!K142, 1), NA())</f>
        <v>65</v>
      </c>
      <c r="K132" s="338" t="e">
        <f>IF(ISNUMBER(Regressions!L142),ROUND(Regressions!L142, 1), NA())</f>
        <v>#N/A</v>
      </c>
      <c r="L132" s="239" t="e">
        <f>IF(ISNUMBER(Regressions!M142),ROUND(Regressions!M142, 1), NA())</f>
        <v>#N/A</v>
      </c>
      <c r="M132" s="339" t="e">
        <f>IF(ISNUMBER(Regressions!N142),ROUND(Regressions!N142, 1), NA())</f>
        <v>#N/A</v>
      </c>
      <c r="N132" s="238">
        <f>IF(ISNUMBER(Regressions!O142),ROUND(Regressions!O142, 1), NA())</f>
        <v>35</v>
      </c>
      <c r="O132" s="340" t="e">
        <f>IF(ISNUMBER(Regressions!Q142),ROUND(Regressions!Q142, 1), NA())</f>
        <v>#N/A</v>
      </c>
      <c r="P132" s="338" t="e">
        <f>IF(ISNUMBER(Regressions!R142),ROUND(Regressions!R142, 1), NA())</f>
        <v>#N/A</v>
      </c>
      <c r="Q132" s="216" t="e">
        <f>IF(ISNUMBER(Regressions!S142),ROUND(Regressions!S142, 1), NA())</f>
        <v>#N/A</v>
      </c>
      <c r="R132" s="339" t="e">
        <f>IF(ISNUMBER(Regressions!T142),ROUND(Regressions!T142, 1), NA())</f>
        <v>#N/A</v>
      </c>
      <c r="S132" s="238" t="e">
        <f>IF(ISNUMBER(Regressions!U142),ROUND(Regressions!U142, 1), NA())</f>
        <v>#N/A</v>
      </c>
    </row>
    <row xmlns:x14ac="http://schemas.microsoft.com/office/spreadsheetml/2009/9/ac" r="133" x14ac:dyDescent="0.2">
      <c r="A133" s="335" t="str">
        <f>IF(ISBLANK(Regressions!A143), " ", Regressions!A143)</f>
        <v>Benin</v>
      </c>
      <c r="B133" s="336">
        <f>IF(ISBLANK(Regressions!B143), " ", Regressions!B143)</f>
        <v>2005</v>
      </c>
      <c r="C133" s="341" t="str">
        <f>IF(ISBLANK(Regressions!C143), " ", Regressions!C143)</f>
        <v>Primary</v>
      </c>
      <c r="D133" s="337">
        <f>IF(ISBLANK(Regressions!D143), " ", Regressions!D143)</f>
        <v>1350006</v>
      </c>
      <c r="E133" s="215" t="e">
        <f>IF(ISNUMBER(Regressions!E143),ROUND(Regressions!E143, 1), NA())</f>
        <v>#N/A</v>
      </c>
      <c r="F133" s="338">
        <f>IF(ISNUMBER(Regressions!F143),ROUND(Regressions!F143, 1), NA())</f>
        <v>16.2</v>
      </c>
      <c r="G133" s="237" t="e">
        <f>IF(ISNUMBER(Regressions!G143),ROUND(Regressions!G143, 1), NA())</f>
        <v>#N/A</v>
      </c>
      <c r="H133" s="339" t="e">
        <f>IF(ISNUMBER(Regressions!H143),ROUND(Regressions!H143, 1), NA())</f>
        <v>#N/A</v>
      </c>
      <c r="I133" s="238">
        <f>IF(ISNUMBER(Regressions!I143),ROUND(Regressions!I143, 1), NA())</f>
        <v>83.8</v>
      </c>
      <c r="J133" s="340">
        <f>IF(ISNUMBER(Regressions!K143),ROUND(Regressions!K143, 1), NA())</f>
        <v>65</v>
      </c>
      <c r="K133" s="338" t="e">
        <f>IF(ISNUMBER(Regressions!L143),ROUND(Regressions!L143, 1), NA())</f>
        <v>#N/A</v>
      </c>
      <c r="L133" s="239" t="e">
        <f>IF(ISNUMBER(Regressions!M143),ROUND(Regressions!M143, 1), NA())</f>
        <v>#N/A</v>
      </c>
      <c r="M133" s="339" t="e">
        <f>IF(ISNUMBER(Regressions!N143),ROUND(Regressions!N143, 1), NA())</f>
        <v>#N/A</v>
      </c>
      <c r="N133" s="238">
        <f>IF(ISNUMBER(Regressions!O143),ROUND(Regressions!O143, 1), NA())</f>
        <v>35</v>
      </c>
      <c r="O133" s="340" t="e">
        <f>IF(ISNUMBER(Regressions!Q143),ROUND(Regressions!Q143, 1), NA())</f>
        <v>#N/A</v>
      </c>
      <c r="P133" s="338" t="e">
        <f>IF(ISNUMBER(Regressions!R143),ROUND(Regressions!R143, 1), NA())</f>
        <v>#N/A</v>
      </c>
      <c r="Q133" s="216" t="e">
        <f>IF(ISNUMBER(Regressions!S143),ROUND(Regressions!S143, 1), NA())</f>
        <v>#N/A</v>
      </c>
      <c r="R133" s="339" t="e">
        <f>IF(ISNUMBER(Regressions!T143),ROUND(Regressions!T143, 1), NA())</f>
        <v>#N/A</v>
      </c>
      <c r="S133" s="238" t="e">
        <f>IF(ISNUMBER(Regressions!U143),ROUND(Regressions!U143, 1), NA())</f>
        <v>#N/A</v>
      </c>
    </row>
    <row xmlns:x14ac="http://schemas.microsoft.com/office/spreadsheetml/2009/9/ac" r="134" x14ac:dyDescent="0.2">
      <c r="A134" s="335" t="str">
        <f>IF(ISBLANK(Regressions!A144), " ", Regressions!A144)</f>
        <v>Benin</v>
      </c>
      <c r="B134" s="336">
        <f>IF(ISBLANK(Regressions!B144), " ", Regressions!B144)</f>
        <v>2006</v>
      </c>
      <c r="C134" s="341" t="str">
        <f>IF(ISBLANK(Regressions!C144), " ", Regressions!C144)</f>
        <v>Primary</v>
      </c>
      <c r="D134" s="337">
        <f>IF(ISBLANK(Regressions!D144), " ", Regressions!D144)</f>
        <v>1385656</v>
      </c>
      <c r="E134" s="215" t="e">
        <f>IF(ISNUMBER(Regressions!E144),ROUND(Regressions!E144, 1), NA())</f>
        <v>#N/A</v>
      </c>
      <c r="F134" s="338">
        <f>IF(ISNUMBER(Regressions!F144),ROUND(Regressions!F144, 1), NA())</f>
        <v>16.2</v>
      </c>
      <c r="G134" s="237" t="e">
        <f>IF(ISNUMBER(Regressions!G144),ROUND(Regressions!G144, 1), NA())</f>
        <v>#N/A</v>
      </c>
      <c r="H134" s="339" t="e">
        <f>IF(ISNUMBER(Regressions!H144),ROUND(Regressions!H144, 1), NA())</f>
        <v>#N/A</v>
      </c>
      <c r="I134" s="238">
        <f>IF(ISNUMBER(Regressions!I144),ROUND(Regressions!I144, 1), NA())</f>
        <v>83.8</v>
      </c>
      <c r="J134" s="340">
        <f>IF(ISNUMBER(Regressions!K144),ROUND(Regressions!K144, 1), NA())</f>
        <v>65</v>
      </c>
      <c r="K134" s="338" t="e">
        <f>IF(ISNUMBER(Regressions!L144),ROUND(Regressions!L144, 1), NA())</f>
        <v>#N/A</v>
      </c>
      <c r="L134" s="239" t="e">
        <f>IF(ISNUMBER(Regressions!M144),ROUND(Regressions!M144, 1), NA())</f>
        <v>#N/A</v>
      </c>
      <c r="M134" s="339" t="e">
        <f>IF(ISNUMBER(Regressions!N144),ROUND(Regressions!N144, 1), NA())</f>
        <v>#N/A</v>
      </c>
      <c r="N134" s="238">
        <f>IF(ISNUMBER(Regressions!O144),ROUND(Regressions!O144, 1), NA())</f>
        <v>35</v>
      </c>
      <c r="O134" s="340" t="e">
        <f>IF(ISNUMBER(Regressions!Q144),ROUND(Regressions!Q144, 1), NA())</f>
        <v>#N/A</v>
      </c>
      <c r="P134" s="338" t="e">
        <f>IF(ISNUMBER(Regressions!R144),ROUND(Regressions!R144, 1), NA())</f>
        <v>#N/A</v>
      </c>
      <c r="Q134" s="216" t="e">
        <f>IF(ISNUMBER(Regressions!S144),ROUND(Regressions!S144, 1), NA())</f>
        <v>#N/A</v>
      </c>
      <c r="R134" s="339" t="e">
        <f>IF(ISNUMBER(Regressions!T144),ROUND(Regressions!T144, 1), NA())</f>
        <v>#N/A</v>
      </c>
      <c r="S134" s="238" t="e">
        <f>IF(ISNUMBER(Regressions!U144),ROUND(Regressions!U144, 1), NA())</f>
        <v>#N/A</v>
      </c>
    </row>
    <row xmlns:x14ac="http://schemas.microsoft.com/office/spreadsheetml/2009/9/ac" r="135" x14ac:dyDescent="0.2">
      <c r="A135" s="335" t="str">
        <f>IF(ISBLANK(Regressions!A145), " ", Regressions!A145)</f>
        <v>Benin</v>
      </c>
      <c r="B135" s="336">
        <f>IF(ISBLANK(Regressions!B145), " ", Regressions!B145)</f>
        <v>2007</v>
      </c>
      <c r="C135" s="341" t="str">
        <f>IF(ISBLANK(Regressions!C145), " ", Regressions!C145)</f>
        <v>Primary</v>
      </c>
      <c r="D135" s="337">
        <f>IF(ISBLANK(Regressions!D145), " ", Regressions!D145)</f>
        <v>1410899</v>
      </c>
      <c r="E135" s="215" t="e">
        <f>IF(ISNUMBER(Regressions!E145),ROUND(Regressions!E145, 1), NA())</f>
        <v>#N/A</v>
      </c>
      <c r="F135" s="338">
        <f>IF(ISNUMBER(Regressions!F145),ROUND(Regressions!F145, 1), NA())</f>
        <v>16.2</v>
      </c>
      <c r="G135" s="237" t="e">
        <f>IF(ISNUMBER(Regressions!G145),ROUND(Regressions!G145, 1), NA())</f>
        <v>#N/A</v>
      </c>
      <c r="H135" s="339" t="e">
        <f>IF(ISNUMBER(Regressions!H145),ROUND(Regressions!H145, 1), NA())</f>
        <v>#N/A</v>
      </c>
      <c r="I135" s="238">
        <f>IF(ISNUMBER(Regressions!I145),ROUND(Regressions!I145, 1), NA())</f>
        <v>83.8</v>
      </c>
      <c r="J135" s="340">
        <f>IF(ISNUMBER(Regressions!K145),ROUND(Regressions!K145, 1), NA())</f>
        <v>65</v>
      </c>
      <c r="K135" s="338" t="e">
        <f>IF(ISNUMBER(Regressions!L145),ROUND(Regressions!L145, 1), NA())</f>
        <v>#N/A</v>
      </c>
      <c r="L135" s="239" t="e">
        <f>IF(ISNUMBER(Regressions!M145),ROUND(Regressions!M145, 1), NA())</f>
        <v>#N/A</v>
      </c>
      <c r="M135" s="339" t="e">
        <f>IF(ISNUMBER(Regressions!N145),ROUND(Regressions!N145, 1), NA())</f>
        <v>#N/A</v>
      </c>
      <c r="N135" s="238">
        <f>IF(ISNUMBER(Regressions!O145),ROUND(Regressions!O145, 1), NA())</f>
        <v>35</v>
      </c>
      <c r="O135" s="340" t="e">
        <f>IF(ISNUMBER(Regressions!Q145),ROUND(Regressions!Q145, 1), NA())</f>
        <v>#N/A</v>
      </c>
      <c r="P135" s="338" t="e">
        <f>IF(ISNUMBER(Regressions!R145),ROUND(Regressions!R145, 1), NA())</f>
        <v>#N/A</v>
      </c>
      <c r="Q135" s="216" t="e">
        <f>IF(ISNUMBER(Regressions!S145),ROUND(Regressions!S145, 1), NA())</f>
        <v>#N/A</v>
      </c>
      <c r="R135" s="339" t="e">
        <f>IF(ISNUMBER(Regressions!T145),ROUND(Regressions!T145, 1), NA())</f>
        <v>#N/A</v>
      </c>
      <c r="S135" s="238" t="e">
        <f>IF(ISNUMBER(Regressions!U145),ROUND(Regressions!U145, 1), NA())</f>
        <v>#N/A</v>
      </c>
    </row>
    <row xmlns:x14ac="http://schemas.microsoft.com/office/spreadsheetml/2009/9/ac" r="136" x14ac:dyDescent="0.2">
      <c r="A136" s="335" t="str">
        <f>IF(ISBLANK(Regressions!A146), " ", Regressions!A146)</f>
        <v>Benin</v>
      </c>
      <c r="B136" s="336">
        <f>IF(ISBLANK(Regressions!B146), " ", Regressions!B146)</f>
        <v>2008</v>
      </c>
      <c r="C136" s="341" t="str">
        <f>IF(ISBLANK(Regressions!C146), " ", Regressions!C146)</f>
        <v>Primary</v>
      </c>
      <c r="D136" s="337">
        <f>IF(ISBLANK(Regressions!D146), " ", Regressions!D146)</f>
        <v>1443929</v>
      </c>
      <c r="E136" s="215" t="e">
        <f>IF(ISNUMBER(Regressions!E146),ROUND(Regressions!E146, 1), NA())</f>
        <v>#N/A</v>
      </c>
      <c r="F136" s="338">
        <f>IF(ISNUMBER(Regressions!F146),ROUND(Regressions!F146, 1), NA())</f>
        <v>16.2</v>
      </c>
      <c r="G136" s="237" t="e">
        <f>IF(ISNUMBER(Regressions!G146),ROUND(Regressions!G146, 1), NA())</f>
        <v>#N/A</v>
      </c>
      <c r="H136" s="339" t="e">
        <f>IF(ISNUMBER(Regressions!H146),ROUND(Regressions!H146, 1), NA())</f>
        <v>#N/A</v>
      </c>
      <c r="I136" s="238">
        <f>IF(ISNUMBER(Regressions!I146),ROUND(Regressions!I146, 1), NA())</f>
        <v>83.8</v>
      </c>
      <c r="J136" s="340">
        <f>IF(ISNUMBER(Regressions!K146),ROUND(Regressions!K146, 1), NA())</f>
        <v>65</v>
      </c>
      <c r="K136" s="338" t="e">
        <f>IF(ISNUMBER(Regressions!L146),ROUND(Regressions!L146, 1), NA())</f>
        <v>#N/A</v>
      </c>
      <c r="L136" s="239" t="e">
        <f>IF(ISNUMBER(Regressions!M146),ROUND(Regressions!M146, 1), NA())</f>
        <v>#N/A</v>
      </c>
      <c r="M136" s="339" t="e">
        <f>IF(ISNUMBER(Regressions!N146),ROUND(Regressions!N146, 1), NA())</f>
        <v>#N/A</v>
      </c>
      <c r="N136" s="238">
        <f>IF(ISNUMBER(Regressions!O146),ROUND(Regressions!O146, 1), NA())</f>
        <v>35</v>
      </c>
      <c r="O136" s="340" t="e">
        <f>IF(ISNUMBER(Regressions!Q146),ROUND(Regressions!Q146, 1), NA())</f>
        <v>#N/A</v>
      </c>
      <c r="P136" s="338" t="e">
        <f>IF(ISNUMBER(Regressions!R146),ROUND(Regressions!R146, 1), NA())</f>
        <v>#N/A</v>
      </c>
      <c r="Q136" s="216" t="e">
        <f>IF(ISNUMBER(Regressions!S146),ROUND(Regressions!S146, 1), NA())</f>
        <v>#N/A</v>
      </c>
      <c r="R136" s="339" t="e">
        <f>IF(ISNUMBER(Regressions!T146),ROUND(Regressions!T146, 1), NA())</f>
        <v>#N/A</v>
      </c>
      <c r="S136" s="238" t="e">
        <f>IF(ISNUMBER(Regressions!U146),ROUND(Regressions!U146, 1), NA())</f>
        <v>#N/A</v>
      </c>
    </row>
    <row xmlns:x14ac="http://schemas.microsoft.com/office/spreadsheetml/2009/9/ac" r="137" x14ac:dyDescent="0.2">
      <c r="A137" s="335" t="str">
        <f>IF(ISBLANK(Regressions!A147), " ", Regressions!A147)</f>
        <v>Benin</v>
      </c>
      <c r="B137" s="336">
        <f>IF(ISBLANK(Regressions!B147), " ", Regressions!B147)</f>
        <v>2009</v>
      </c>
      <c r="C137" s="341" t="str">
        <f>IF(ISBLANK(Regressions!C147), " ", Regressions!C147)</f>
        <v>Primary</v>
      </c>
      <c r="D137" s="337">
        <f>IF(ISBLANK(Regressions!D147), " ", Regressions!D147)</f>
        <v>1481178</v>
      </c>
      <c r="E137" s="215" t="e">
        <f>IF(ISNUMBER(Regressions!E147),ROUND(Regressions!E147, 1), NA())</f>
        <v>#N/A</v>
      </c>
      <c r="F137" s="338">
        <f>IF(ISNUMBER(Regressions!F147),ROUND(Regressions!F147, 1), NA())</f>
        <v>23.4</v>
      </c>
      <c r="G137" s="237" t="e">
        <f>IF(ISNUMBER(Regressions!G147),ROUND(Regressions!G147, 1), NA())</f>
        <v>#N/A</v>
      </c>
      <c r="H137" s="339" t="e">
        <f>IF(ISNUMBER(Regressions!H147),ROUND(Regressions!H147, 1), NA())</f>
        <v>#N/A</v>
      </c>
      <c r="I137" s="238">
        <f>IF(ISNUMBER(Regressions!I147),ROUND(Regressions!I147, 1), NA())</f>
        <v>76.599999999999994</v>
      </c>
      <c r="J137" s="340">
        <f>IF(ISNUMBER(Regressions!K147),ROUND(Regressions!K147, 1), NA())</f>
        <v>65.599999999999994</v>
      </c>
      <c r="K137" s="338" t="e">
        <f>IF(ISNUMBER(Regressions!L147),ROUND(Regressions!L147, 1), NA())</f>
        <v>#N/A</v>
      </c>
      <c r="L137" s="239" t="e">
        <f>IF(ISNUMBER(Regressions!M147),ROUND(Regressions!M147, 1), NA())</f>
        <v>#N/A</v>
      </c>
      <c r="M137" s="339" t="e">
        <f>IF(ISNUMBER(Regressions!N147),ROUND(Regressions!N147, 1), NA())</f>
        <v>#N/A</v>
      </c>
      <c r="N137" s="238">
        <f>IF(ISNUMBER(Regressions!O147),ROUND(Regressions!O147, 1), NA())</f>
        <v>34.4</v>
      </c>
      <c r="O137" s="340" t="e">
        <f>IF(ISNUMBER(Regressions!Q147),ROUND(Regressions!Q147, 1), NA())</f>
        <v>#N/A</v>
      </c>
      <c r="P137" s="338" t="e">
        <f>IF(ISNUMBER(Regressions!R147),ROUND(Regressions!R147, 1), NA())</f>
        <v>#N/A</v>
      </c>
      <c r="Q137" s="216" t="e">
        <f>IF(ISNUMBER(Regressions!S147),ROUND(Regressions!S147, 1), NA())</f>
        <v>#N/A</v>
      </c>
      <c r="R137" s="339" t="e">
        <f>IF(ISNUMBER(Regressions!T147),ROUND(Regressions!T147, 1), NA())</f>
        <v>#N/A</v>
      </c>
      <c r="S137" s="238" t="e">
        <f>IF(ISNUMBER(Regressions!U147),ROUND(Regressions!U147, 1), NA())</f>
        <v>#N/A</v>
      </c>
    </row>
    <row xmlns:x14ac="http://schemas.microsoft.com/office/spreadsheetml/2009/9/ac" r="138" x14ac:dyDescent="0.2">
      <c r="A138" s="335" t="str">
        <f>IF(ISBLANK(Regressions!A148), " ", Regressions!A148)</f>
        <v>Benin</v>
      </c>
      <c r="B138" s="336">
        <f>IF(ISBLANK(Regressions!B148), " ", Regressions!B148)</f>
        <v>2010</v>
      </c>
      <c r="C138" s="341" t="str">
        <f>IF(ISBLANK(Regressions!C148), " ", Regressions!C148)</f>
        <v>Primary</v>
      </c>
      <c r="D138" s="337">
        <f>IF(ISBLANK(Regressions!D148), " ", Regressions!D148)</f>
        <v>1523155</v>
      </c>
      <c r="E138" s="215" t="e">
        <f>IF(ISNUMBER(Regressions!E148),ROUND(Regressions!E148, 1), NA())</f>
        <v>#N/A</v>
      </c>
      <c r="F138" s="338">
        <f>IF(ISNUMBER(Regressions!F148),ROUND(Regressions!F148, 1), NA())</f>
        <v>30.7</v>
      </c>
      <c r="G138" s="237">
        <f>IF(ISNUMBER(Regressions!G148),ROUND(Regressions!G148, 1), NA())</f>
        <v>30.7</v>
      </c>
      <c r="H138" s="339">
        <f>IF(ISNUMBER(Regressions!H148),ROUND(Regressions!H148, 1), NA())</f>
        <v>0</v>
      </c>
      <c r="I138" s="238">
        <f>IF(ISNUMBER(Regressions!I148),ROUND(Regressions!I148, 1), NA())</f>
        <v>69.3</v>
      </c>
      <c r="J138" s="340">
        <f>IF(ISNUMBER(Regressions!K148),ROUND(Regressions!K148, 1), NA())</f>
        <v>66.099999999999994</v>
      </c>
      <c r="K138" s="338" t="e">
        <f>IF(ISNUMBER(Regressions!L148),ROUND(Regressions!L148, 1), NA())</f>
        <v>#N/A</v>
      </c>
      <c r="L138" s="239" t="e">
        <f>IF(ISNUMBER(Regressions!M148),ROUND(Regressions!M148, 1), NA())</f>
        <v>#N/A</v>
      </c>
      <c r="M138" s="339" t="e">
        <f>IF(ISNUMBER(Regressions!N148),ROUND(Regressions!N148, 1), NA())</f>
        <v>#N/A</v>
      </c>
      <c r="N138" s="238">
        <f>IF(ISNUMBER(Regressions!O148),ROUND(Regressions!O148, 1), NA())</f>
        <v>33.9</v>
      </c>
      <c r="O138" s="340" t="e">
        <f>IF(ISNUMBER(Regressions!Q148),ROUND(Regressions!Q148, 1), NA())</f>
        <v>#N/A</v>
      </c>
      <c r="P138" s="338" t="e">
        <f>IF(ISNUMBER(Regressions!R148),ROUND(Regressions!R148, 1), NA())</f>
        <v>#N/A</v>
      </c>
      <c r="Q138" s="216" t="e">
        <f>IF(ISNUMBER(Regressions!S148),ROUND(Regressions!S148, 1), NA())</f>
        <v>#N/A</v>
      </c>
      <c r="R138" s="339" t="e">
        <f>IF(ISNUMBER(Regressions!T148),ROUND(Regressions!T148, 1), NA())</f>
        <v>#N/A</v>
      </c>
      <c r="S138" s="238" t="e">
        <f>IF(ISNUMBER(Regressions!U148),ROUND(Regressions!U148, 1), NA())</f>
        <v>#N/A</v>
      </c>
    </row>
    <row xmlns:x14ac="http://schemas.microsoft.com/office/spreadsheetml/2009/9/ac" r="139" x14ac:dyDescent="0.2">
      <c r="A139" s="335" t="str">
        <f>IF(ISBLANK(Regressions!A149), " ", Regressions!A149)</f>
        <v>Benin</v>
      </c>
      <c r="B139" s="336">
        <f>IF(ISBLANK(Regressions!B149), " ", Regressions!B149)</f>
        <v>2011</v>
      </c>
      <c r="C139" s="341" t="str">
        <f>IF(ISBLANK(Regressions!C149), " ", Regressions!C149)</f>
        <v>Primary</v>
      </c>
      <c r="D139" s="337">
        <f>IF(ISBLANK(Regressions!D149), " ", Regressions!D149)</f>
        <v>1567745</v>
      </c>
      <c r="E139" s="215" t="e">
        <f>IF(ISNUMBER(Regressions!E149),ROUND(Regressions!E149, 1), NA())</f>
        <v>#N/A</v>
      </c>
      <c r="F139" s="338">
        <f>IF(ISNUMBER(Regressions!F149),ROUND(Regressions!F149, 1), NA())</f>
        <v>37.9</v>
      </c>
      <c r="G139" s="237">
        <f>IF(ISNUMBER(Regressions!G149),ROUND(Regressions!G149, 1), NA())</f>
        <v>37.9</v>
      </c>
      <c r="H139" s="339">
        <f>IF(ISNUMBER(Regressions!H149),ROUND(Regressions!H149, 1), NA())</f>
        <v>0</v>
      </c>
      <c r="I139" s="238">
        <f>IF(ISNUMBER(Regressions!I149),ROUND(Regressions!I149, 1), NA())</f>
        <v>62.1</v>
      </c>
      <c r="J139" s="340">
        <f>IF(ISNUMBER(Regressions!K149),ROUND(Regressions!K149, 1), NA())</f>
        <v>66.7</v>
      </c>
      <c r="K139" s="338" t="e">
        <f>IF(ISNUMBER(Regressions!L149),ROUND(Regressions!L149, 1), NA())</f>
        <v>#N/A</v>
      </c>
      <c r="L139" s="239" t="e">
        <f>IF(ISNUMBER(Regressions!M149),ROUND(Regressions!M149, 1), NA())</f>
        <v>#N/A</v>
      </c>
      <c r="M139" s="339" t="e">
        <f>IF(ISNUMBER(Regressions!N149),ROUND(Regressions!N149, 1), NA())</f>
        <v>#N/A</v>
      </c>
      <c r="N139" s="238">
        <f>IF(ISNUMBER(Regressions!O149),ROUND(Regressions!O149, 1), NA())</f>
        <v>33.299999999999997</v>
      </c>
      <c r="O139" s="340" t="e">
        <f>IF(ISNUMBER(Regressions!Q149),ROUND(Regressions!Q149, 1), NA())</f>
        <v>#N/A</v>
      </c>
      <c r="P139" s="338" t="e">
        <f>IF(ISNUMBER(Regressions!R149),ROUND(Regressions!R149, 1), NA())</f>
        <v>#N/A</v>
      </c>
      <c r="Q139" s="216" t="e">
        <f>IF(ISNUMBER(Regressions!S149),ROUND(Regressions!S149, 1), NA())</f>
        <v>#N/A</v>
      </c>
      <c r="R139" s="339" t="e">
        <f>IF(ISNUMBER(Regressions!T149),ROUND(Regressions!T149, 1), NA())</f>
        <v>#N/A</v>
      </c>
      <c r="S139" s="238" t="e">
        <f>IF(ISNUMBER(Regressions!U149),ROUND(Regressions!U149, 1), NA())</f>
        <v>#N/A</v>
      </c>
    </row>
    <row xmlns:x14ac="http://schemas.microsoft.com/office/spreadsheetml/2009/9/ac" r="140" x14ac:dyDescent="0.2">
      <c r="A140" s="335" t="str">
        <f>IF(ISBLANK(Regressions!A150), " ", Regressions!A150)</f>
        <v>Benin</v>
      </c>
      <c r="B140" s="336">
        <f>IF(ISBLANK(Regressions!B150), " ", Regressions!B150)</f>
        <v>2012</v>
      </c>
      <c r="C140" s="341" t="str">
        <f>IF(ISBLANK(Regressions!C150), " ", Regressions!C150)</f>
        <v>Primary</v>
      </c>
      <c r="D140" s="337">
        <f>IF(ISBLANK(Regressions!D150), " ", Regressions!D150)</f>
        <v>1613452</v>
      </c>
      <c r="E140" s="215" t="e">
        <f>IF(ISNUMBER(Regressions!E150),ROUND(Regressions!E150, 1), NA())</f>
        <v>#N/A</v>
      </c>
      <c r="F140" s="338">
        <f>IF(ISNUMBER(Regressions!F150),ROUND(Regressions!F150, 1), NA())</f>
        <v>45.1</v>
      </c>
      <c r="G140" s="237">
        <f>IF(ISNUMBER(Regressions!G150),ROUND(Regressions!G150, 1), NA())</f>
        <v>38.200000000000003</v>
      </c>
      <c r="H140" s="339">
        <f>IF(ISNUMBER(Regressions!H150),ROUND(Regressions!H150, 1), NA())</f>
        <v>7</v>
      </c>
      <c r="I140" s="238">
        <f>IF(ISNUMBER(Regressions!I150),ROUND(Regressions!I150, 1), NA())</f>
        <v>54.9</v>
      </c>
      <c r="J140" s="340">
        <f>IF(ISNUMBER(Regressions!K150),ROUND(Regressions!K150, 1), NA())</f>
        <v>67.2</v>
      </c>
      <c r="K140" s="338" t="e">
        <f>IF(ISNUMBER(Regressions!L150),ROUND(Regressions!L150, 1), NA())</f>
        <v>#N/A</v>
      </c>
      <c r="L140" s="239" t="e">
        <f>IF(ISNUMBER(Regressions!M150),ROUND(Regressions!M150, 1), NA())</f>
        <v>#N/A</v>
      </c>
      <c r="M140" s="339" t="e">
        <f>IF(ISNUMBER(Regressions!N150),ROUND(Regressions!N150, 1), NA())</f>
        <v>#N/A</v>
      </c>
      <c r="N140" s="238">
        <f>IF(ISNUMBER(Regressions!O150),ROUND(Regressions!O150, 1), NA())</f>
        <v>32.799999999999997</v>
      </c>
      <c r="O140" s="340" t="e">
        <f>IF(ISNUMBER(Regressions!Q150),ROUND(Regressions!Q150, 1), NA())</f>
        <v>#N/A</v>
      </c>
      <c r="P140" s="338" t="e">
        <f>IF(ISNUMBER(Regressions!R150),ROUND(Regressions!R150, 1), NA())</f>
        <v>#N/A</v>
      </c>
      <c r="Q140" s="216" t="e">
        <f>IF(ISNUMBER(Regressions!S150),ROUND(Regressions!S150, 1), NA())</f>
        <v>#N/A</v>
      </c>
      <c r="R140" s="339" t="e">
        <f>IF(ISNUMBER(Regressions!T150),ROUND(Regressions!T150, 1), NA())</f>
        <v>#N/A</v>
      </c>
      <c r="S140" s="238" t="e">
        <f>IF(ISNUMBER(Regressions!U150),ROUND(Regressions!U150, 1), NA())</f>
        <v>#N/A</v>
      </c>
    </row>
    <row xmlns:x14ac="http://schemas.microsoft.com/office/spreadsheetml/2009/9/ac" r="141" x14ac:dyDescent="0.2">
      <c r="A141" s="335" t="str">
        <f>IF(ISBLANK(Regressions!A151), " ", Regressions!A151)</f>
        <v>Benin</v>
      </c>
      <c r="B141" s="336">
        <f>IF(ISBLANK(Regressions!B151), " ", Regressions!B151)</f>
        <v>2013</v>
      </c>
      <c r="C141" s="341" t="str">
        <f>IF(ISBLANK(Regressions!C151), " ", Regressions!C151)</f>
        <v>Primary</v>
      </c>
      <c r="D141" s="337">
        <f>IF(ISBLANK(Regressions!D151), " ", Regressions!D151)</f>
        <v>1663722</v>
      </c>
      <c r="E141" s="215" t="e">
        <f>IF(ISNUMBER(Regressions!E151),ROUND(Regressions!E151, 1), NA())</f>
        <v>#N/A</v>
      </c>
      <c r="F141" s="338">
        <f>IF(ISNUMBER(Regressions!F151),ROUND(Regressions!F151, 1), NA())</f>
        <v>52.4</v>
      </c>
      <c r="G141" s="237">
        <f>IF(ISNUMBER(Regressions!G151),ROUND(Regressions!G151, 1), NA())</f>
        <v>38.200000000000003</v>
      </c>
      <c r="H141" s="339">
        <f>IF(ISNUMBER(Regressions!H151),ROUND(Regressions!H151, 1), NA())</f>
        <v>14.2</v>
      </c>
      <c r="I141" s="238">
        <f>IF(ISNUMBER(Regressions!I151),ROUND(Regressions!I151, 1), NA())</f>
        <v>47.6</v>
      </c>
      <c r="J141" s="340">
        <f>IF(ISNUMBER(Regressions!K151),ROUND(Regressions!K151, 1), NA())</f>
        <v>67.8</v>
      </c>
      <c r="K141" s="338" t="e">
        <f>IF(ISNUMBER(Regressions!L151),ROUND(Regressions!L151, 1), NA())</f>
        <v>#N/A</v>
      </c>
      <c r="L141" s="239" t="e">
        <f>IF(ISNUMBER(Regressions!M151),ROUND(Regressions!M151, 1), NA())</f>
        <v>#N/A</v>
      </c>
      <c r="M141" s="339" t="e">
        <f>IF(ISNUMBER(Regressions!N151),ROUND(Regressions!N151, 1), NA())</f>
        <v>#N/A</v>
      </c>
      <c r="N141" s="238">
        <f>IF(ISNUMBER(Regressions!O151),ROUND(Regressions!O151, 1), NA())</f>
        <v>32.200000000000003</v>
      </c>
      <c r="O141" s="340" t="e">
        <f>IF(ISNUMBER(Regressions!Q151),ROUND(Regressions!Q151, 1), NA())</f>
        <v>#N/A</v>
      </c>
      <c r="P141" s="338" t="e">
        <f>IF(ISNUMBER(Regressions!R151),ROUND(Regressions!R151, 1), NA())</f>
        <v>#N/A</v>
      </c>
      <c r="Q141" s="216" t="e">
        <f>IF(ISNUMBER(Regressions!S151),ROUND(Regressions!S151, 1), NA())</f>
        <v>#N/A</v>
      </c>
      <c r="R141" s="339" t="e">
        <f>IF(ISNUMBER(Regressions!T151),ROUND(Regressions!T151, 1), NA())</f>
        <v>#N/A</v>
      </c>
      <c r="S141" s="238" t="e">
        <f>IF(ISNUMBER(Regressions!U151),ROUND(Regressions!U151, 1), NA())</f>
        <v>#N/A</v>
      </c>
    </row>
    <row xmlns:x14ac="http://schemas.microsoft.com/office/spreadsheetml/2009/9/ac" r="142" x14ac:dyDescent="0.2">
      <c r="A142" s="335" t="str">
        <f>IF(ISBLANK(Regressions!A152), " ", Regressions!A152)</f>
        <v>Benin</v>
      </c>
      <c r="B142" s="336">
        <f>IF(ISBLANK(Regressions!B152), " ", Regressions!B152)</f>
        <v>2014</v>
      </c>
      <c r="C142" s="341" t="str">
        <f>IF(ISBLANK(Regressions!C152), " ", Regressions!C152)</f>
        <v>Primary</v>
      </c>
      <c r="D142" s="337">
        <f>IF(ISBLANK(Regressions!D152), " ", Regressions!D152)</f>
        <v>1713212</v>
      </c>
      <c r="E142" s="215" t="e">
        <f>IF(ISNUMBER(Regressions!E152),ROUND(Regressions!E152, 1), NA())</f>
        <v>#N/A</v>
      </c>
      <c r="F142" s="338">
        <f>IF(ISNUMBER(Regressions!F152),ROUND(Regressions!F152, 1), NA())</f>
        <v>59.6</v>
      </c>
      <c r="G142" s="237">
        <f>IF(ISNUMBER(Regressions!G152),ROUND(Regressions!G152, 1), NA())</f>
        <v>38.200000000000003</v>
      </c>
      <c r="H142" s="339">
        <f>IF(ISNUMBER(Regressions!H152),ROUND(Regressions!H152, 1), NA())</f>
        <v>21.4</v>
      </c>
      <c r="I142" s="238">
        <f>IF(ISNUMBER(Regressions!I152),ROUND(Regressions!I152, 1), NA())</f>
        <v>40.4</v>
      </c>
      <c r="J142" s="340">
        <f>IF(ISNUMBER(Regressions!K152),ROUND(Regressions!K152, 1), NA())</f>
        <v>68.400000000000006</v>
      </c>
      <c r="K142" s="338" t="e">
        <f>IF(ISNUMBER(Regressions!L152),ROUND(Regressions!L152, 1), NA())</f>
        <v>#N/A</v>
      </c>
      <c r="L142" s="239" t="e">
        <f>IF(ISNUMBER(Regressions!M152),ROUND(Regressions!M152, 1), NA())</f>
        <v>#N/A</v>
      </c>
      <c r="M142" s="339" t="e">
        <f>IF(ISNUMBER(Regressions!N152),ROUND(Regressions!N152, 1), NA())</f>
        <v>#N/A</v>
      </c>
      <c r="N142" s="238">
        <f>IF(ISNUMBER(Regressions!O152),ROUND(Regressions!O152, 1), NA())</f>
        <v>31.6</v>
      </c>
      <c r="O142" s="340" t="e">
        <f>IF(ISNUMBER(Regressions!Q152),ROUND(Regressions!Q152, 1), NA())</f>
        <v>#N/A</v>
      </c>
      <c r="P142" s="338" t="e">
        <f>IF(ISNUMBER(Regressions!R152),ROUND(Regressions!R152, 1), NA())</f>
        <v>#N/A</v>
      </c>
      <c r="Q142" s="216" t="e">
        <f>IF(ISNUMBER(Regressions!S152),ROUND(Regressions!S152, 1), NA())</f>
        <v>#N/A</v>
      </c>
      <c r="R142" s="339" t="e">
        <f>IF(ISNUMBER(Regressions!T152),ROUND(Regressions!T152, 1), NA())</f>
        <v>#N/A</v>
      </c>
      <c r="S142" s="238" t="e">
        <f>IF(ISNUMBER(Regressions!U152),ROUND(Regressions!U152, 1), NA())</f>
        <v>#N/A</v>
      </c>
    </row>
    <row xmlns:x14ac="http://schemas.microsoft.com/office/spreadsheetml/2009/9/ac" r="143" x14ac:dyDescent="0.2">
      <c r="A143" s="335" t="str">
        <f>IF(ISBLANK(Regressions!A153), " ", Regressions!A153)</f>
        <v>Benin</v>
      </c>
      <c r="B143" s="336">
        <f>IF(ISBLANK(Regressions!B153), " ", Regressions!B153)</f>
        <v>2015</v>
      </c>
      <c r="C143" s="341" t="str">
        <f>IF(ISBLANK(Regressions!C153), " ", Regressions!C153)</f>
        <v>Primary</v>
      </c>
      <c r="D143" s="337">
        <f>IF(ISBLANK(Regressions!D153), " ", Regressions!D153)</f>
        <v>1760671</v>
      </c>
      <c r="E143" s="215" t="e">
        <f>IF(ISNUMBER(Regressions!E153),ROUND(Regressions!E153, 1), NA())</f>
        <v>#N/A</v>
      </c>
      <c r="F143" s="338">
        <f>IF(ISNUMBER(Regressions!F153),ROUND(Regressions!F153, 1), NA())</f>
        <v>66.8</v>
      </c>
      <c r="G143" s="237">
        <f>IF(ISNUMBER(Regressions!G153),ROUND(Regressions!G153, 1), NA())</f>
        <v>40</v>
      </c>
      <c r="H143" s="339">
        <f>IF(ISNUMBER(Regressions!H153),ROUND(Regressions!H153, 1), NA())</f>
        <v>26.8</v>
      </c>
      <c r="I143" s="238">
        <f>IF(ISNUMBER(Regressions!I153),ROUND(Regressions!I153, 1), NA())</f>
        <v>33.200000000000003</v>
      </c>
      <c r="J143" s="340">
        <f>IF(ISNUMBER(Regressions!K153),ROUND(Regressions!K153, 1), NA())</f>
        <v>68.900000000000006</v>
      </c>
      <c r="K143" s="338" t="e">
        <f>IF(ISNUMBER(Regressions!L153),ROUND(Regressions!L153, 1), NA())</f>
        <v>#N/A</v>
      </c>
      <c r="L143" s="239" t="e">
        <f>IF(ISNUMBER(Regressions!M153),ROUND(Regressions!M153, 1), NA())</f>
        <v>#N/A</v>
      </c>
      <c r="M143" s="339" t="e">
        <f>IF(ISNUMBER(Regressions!N153),ROUND(Regressions!N153, 1), NA())</f>
        <v>#N/A</v>
      </c>
      <c r="N143" s="238">
        <f>IF(ISNUMBER(Regressions!O153),ROUND(Regressions!O153, 1), NA())</f>
        <v>31.1</v>
      </c>
      <c r="O143" s="340" t="e">
        <f>IF(ISNUMBER(Regressions!Q153),ROUND(Regressions!Q153, 1), NA())</f>
        <v>#N/A</v>
      </c>
      <c r="P143" s="338" t="e">
        <f>IF(ISNUMBER(Regressions!R153),ROUND(Regressions!R153, 1), NA())</f>
        <v>#N/A</v>
      </c>
      <c r="Q143" s="216" t="e">
        <f>IF(ISNUMBER(Regressions!S153),ROUND(Regressions!S153, 1), NA())</f>
        <v>#N/A</v>
      </c>
      <c r="R143" s="339" t="e">
        <f>IF(ISNUMBER(Regressions!T153),ROUND(Regressions!T153, 1), NA())</f>
        <v>#N/A</v>
      </c>
      <c r="S143" s="238" t="e">
        <f>IF(ISNUMBER(Regressions!U153),ROUND(Regressions!U153, 1), NA())</f>
        <v>#N/A</v>
      </c>
    </row>
    <row xmlns:x14ac="http://schemas.microsoft.com/office/spreadsheetml/2009/9/ac" r="144" x14ac:dyDescent="0.2">
      <c r="A144" s="335" t="str">
        <f>IF(ISBLANK(Regressions!A154), " ", Regressions!A154)</f>
        <v>Benin</v>
      </c>
      <c r="B144" s="336">
        <f>IF(ISBLANK(Regressions!B154), " ", Regressions!B154)</f>
        <v>2016</v>
      </c>
      <c r="C144" s="341" t="str">
        <f>IF(ISBLANK(Regressions!C154), " ", Regressions!C154)</f>
        <v>Primary</v>
      </c>
      <c r="D144" s="337">
        <f>IF(ISBLANK(Regressions!D154), " ", Regressions!D154)</f>
        <v>1806255</v>
      </c>
      <c r="E144" s="215" t="e">
        <f>IF(ISNUMBER(Regressions!E154),ROUND(Regressions!E154, 1), NA())</f>
        <v>#N/A</v>
      </c>
      <c r="F144" s="338">
        <f>IF(ISNUMBER(Regressions!F154),ROUND(Regressions!F154, 1), NA())</f>
        <v>74.099999999999994</v>
      </c>
      <c r="G144" s="237">
        <f>IF(ISNUMBER(Regressions!G154),ROUND(Regressions!G154, 1), NA())</f>
        <v>41.8</v>
      </c>
      <c r="H144" s="339">
        <f>IF(ISNUMBER(Regressions!H154),ROUND(Regressions!H154, 1), NA())</f>
        <v>32.200000000000003</v>
      </c>
      <c r="I144" s="238">
        <f>IF(ISNUMBER(Regressions!I154),ROUND(Regressions!I154, 1), NA())</f>
        <v>25.9</v>
      </c>
      <c r="J144" s="340">
        <f>IF(ISNUMBER(Regressions!K154),ROUND(Regressions!K154, 1), NA())</f>
        <v>69.5</v>
      </c>
      <c r="K144" s="338" t="e">
        <f>IF(ISNUMBER(Regressions!L154),ROUND(Regressions!L154, 1), NA())</f>
        <v>#N/A</v>
      </c>
      <c r="L144" s="239" t="e">
        <f>IF(ISNUMBER(Regressions!M154),ROUND(Regressions!M154, 1), NA())</f>
        <v>#N/A</v>
      </c>
      <c r="M144" s="339" t="e">
        <f>IF(ISNUMBER(Regressions!N154),ROUND(Regressions!N154, 1), NA())</f>
        <v>#N/A</v>
      </c>
      <c r="N144" s="238">
        <f>IF(ISNUMBER(Regressions!O154),ROUND(Regressions!O154, 1), NA())</f>
        <v>30.5</v>
      </c>
      <c r="O144" s="340" t="e">
        <f>IF(ISNUMBER(Regressions!Q154),ROUND(Regressions!Q154, 1), NA())</f>
        <v>#N/A</v>
      </c>
      <c r="P144" s="338" t="e">
        <f>IF(ISNUMBER(Regressions!R154),ROUND(Regressions!R154, 1), NA())</f>
        <v>#N/A</v>
      </c>
      <c r="Q144" s="216">
        <f>IF(ISNUMBER(Regressions!S154),ROUND(Regressions!S154, 1), NA())</f>
        <v>50.6</v>
      </c>
      <c r="R144" s="339" t="e">
        <f>IF(ISNUMBER(Regressions!T154),ROUND(Regressions!T154, 1), NA())</f>
        <v>#N/A</v>
      </c>
      <c r="S144" s="238" t="e">
        <f>IF(ISNUMBER(Regressions!U154),ROUND(Regressions!U154, 1), NA())</f>
        <v>#N/A</v>
      </c>
    </row>
    <row xmlns:x14ac="http://schemas.microsoft.com/office/spreadsheetml/2009/9/ac" r="145" x14ac:dyDescent="0.2">
      <c r="A145" s="335" t="str">
        <f>IF(ISBLANK(Regressions!A155), " ", Regressions!A155)</f>
        <v>Benin</v>
      </c>
      <c r="B145" s="336">
        <f>IF(ISBLANK(Regressions!B155), " ", Regressions!B155)</f>
        <v>2017</v>
      </c>
      <c r="C145" s="341" t="str">
        <f>IF(ISBLANK(Regressions!C155), " ", Regressions!C155)</f>
        <v>Primary</v>
      </c>
      <c r="D145" s="337">
        <f>IF(ISBLANK(Regressions!D155), " ", Regressions!D155)</f>
        <v>1851513</v>
      </c>
      <c r="E145" s="215" t="e">
        <f>IF(ISNUMBER(Regressions!E155),ROUND(Regressions!E155, 1), NA())</f>
        <v>#N/A</v>
      </c>
      <c r="F145" s="338">
        <f>IF(ISNUMBER(Regressions!F155),ROUND(Regressions!F155, 1), NA())</f>
        <v>81.3</v>
      </c>
      <c r="G145" s="237">
        <f>IF(ISNUMBER(Regressions!G155),ROUND(Regressions!G155, 1), NA())</f>
        <v>43.7</v>
      </c>
      <c r="H145" s="339">
        <f>IF(ISNUMBER(Regressions!H155),ROUND(Regressions!H155, 1), NA())</f>
        <v>37.6</v>
      </c>
      <c r="I145" s="238">
        <f>IF(ISNUMBER(Regressions!I155),ROUND(Regressions!I155, 1), NA())</f>
        <v>18.7</v>
      </c>
      <c r="J145" s="340">
        <f>IF(ISNUMBER(Regressions!K155),ROUND(Regressions!K155, 1), NA())</f>
        <v>70</v>
      </c>
      <c r="K145" s="338" t="e">
        <f>IF(ISNUMBER(Regressions!L155),ROUND(Regressions!L155, 1), NA())</f>
        <v>#N/A</v>
      </c>
      <c r="L145" s="239" t="e">
        <f>IF(ISNUMBER(Regressions!M155),ROUND(Regressions!M155, 1), NA())</f>
        <v>#N/A</v>
      </c>
      <c r="M145" s="339" t="e">
        <f>IF(ISNUMBER(Regressions!N155),ROUND(Regressions!N155, 1), NA())</f>
        <v>#N/A</v>
      </c>
      <c r="N145" s="238">
        <f>IF(ISNUMBER(Regressions!O155),ROUND(Regressions!O155, 1), NA())</f>
        <v>30</v>
      </c>
      <c r="O145" s="340" t="e">
        <f>IF(ISNUMBER(Regressions!Q155),ROUND(Regressions!Q155, 1), NA())</f>
        <v>#N/A</v>
      </c>
      <c r="P145" s="338" t="e">
        <f>IF(ISNUMBER(Regressions!R155),ROUND(Regressions!R155, 1), NA())</f>
        <v>#N/A</v>
      </c>
      <c r="Q145" s="216">
        <f>IF(ISNUMBER(Regressions!S155),ROUND(Regressions!S155, 1), NA())</f>
        <v>50.6</v>
      </c>
      <c r="R145" s="339" t="e">
        <f>IF(ISNUMBER(Regressions!T155),ROUND(Regressions!T155, 1), NA())</f>
        <v>#N/A</v>
      </c>
      <c r="S145" s="238" t="e">
        <f>IF(ISNUMBER(Regressions!U155),ROUND(Regressions!U155, 1), NA())</f>
        <v>#N/A</v>
      </c>
    </row>
    <row xmlns:x14ac="http://schemas.microsoft.com/office/spreadsheetml/2009/9/ac" r="146" x14ac:dyDescent="0.2">
      <c r="A146" s="335" t="str">
        <f>IF(ISBLANK(Regressions!A156), " ", Regressions!A156)</f>
        <v>Benin</v>
      </c>
      <c r="B146" s="336">
        <f>IF(ISBLANK(Regressions!B156), " ", Regressions!B156)</f>
        <v>2018</v>
      </c>
      <c r="C146" s="341" t="str">
        <f>IF(ISBLANK(Regressions!C156), " ", Regressions!C156)</f>
        <v>Primary</v>
      </c>
      <c r="D146" s="337">
        <f>IF(ISBLANK(Regressions!D156), " ", Regressions!D156)</f>
        <v>1898930</v>
      </c>
      <c r="E146" s="215" t="e">
        <f>IF(ISNUMBER(Regressions!E156),ROUND(Regressions!E156, 1), NA())</f>
        <v>#N/A</v>
      </c>
      <c r="F146" s="338">
        <f>IF(ISNUMBER(Regressions!F156),ROUND(Regressions!F156, 1), NA())</f>
        <v>81.3</v>
      </c>
      <c r="G146" s="237">
        <f>IF(ISNUMBER(Regressions!G156),ROUND(Regressions!G156, 1), NA())</f>
        <v>45.5</v>
      </c>
      <c r="H146" s="339">
        <f>IF(ISNUMBER(Regressions!H156),ROUND(Regressions!H156, 1), NA())</f>
        <v>35.799999999999997</v>
      </c>
      <c r="I146" s="238">
        <f>IF(ISNUMBER(Regressions!I156),ROUND(Regressions!I156, 1), NA())</f>
        <v>18.7</v>
      </c>
      <c r="J146" s="340">
        <f>IF(ISNUMBER(Regressions!K156),ROUND(Regressions!K156, 1), NA())</f>
        <v>70</v>
      </c>
      <c r="K146" s="338" t="e">
        <f>IF(ISNUMBER(Regressions!L156),ROUND(Regressions!L156, 1), NA())</f>
        <v>#N/A</v>
      </c>
      <c r="L146" s="239" t="e">
        <f>IF(ISNUMBER(Regressions!M156),ROUND(Regressions!M156, 1), NA())</f>
        <v>#N/A</v>
      </c>
      <c r="M146" s="339" t="e">
        <f>IF(ISNUMBER(Regressions!N156),ROUND(Regressions!N156, 1), NA())</f>
        <v>#N/A</v>
      </c>
      <c r="N146" s="238">
        <f>IF(ISNUMBER(Regressions!O156),ROUND(Regressions!O156, 1), NA())</f>
        <v>30</v>
      </c>
      <c r="O146" s="340" t="e">
        <f>IF(ISNUMBER(Regressions!Q156),ROUND(Regressions!Q156, 1), NA())</f>
        <v>#N/A</v>
      </c>
      <c r="P146" s="338" t="e">
        <f>IF(ISNUMBER(Regressions!R156),ROUND(Regressions!R156, 1), NA())</f>
        <v>#N/A</v>
      </c>
      <c r="Q146" s="216">
        <f>IF(ISNUMBER(Regressions!S156),ROUND(Regressions!S156, 1), NA())</f>
        <v>50.6</v>
      </c>
      <c r="R146" s="339" t="e">
        <f>IF(ISNUMBER(Regressions!T156),ROUND(Regressions!T156, 1), NA())</f>
        <v>#N/A</v>
      </c>
      <c r="S146" s="238" t="e">
        <f>IF(ISNUMBER(Regressions!U156),ROUND(Regressions!U156, 1), NA())</f>
        <v>#N/A</v>
      </c>
    </row>
    <row xmlns:x14ac="http://schemas.microsoft.com/office/spreadsheetml/2009/9/ac" r="147" x14ac:dyDescent="0.2">
      <c r="A147" s="335" t="str">
        <f>IF(ISBLANK(Regressions!A157), " ", Regressions!A157)</f>
        <v>Benin</v>
      </c>
      <c r="B147" s="336">
        <f>IF(ISBLANK(Regressions!B157), " ", Regressions!B157)</f>
        <v>2019</v>
      </c>
      <c r="C147" s="341" t="str">
        <f>IF(ISBLANK(Regressions!C157), " ", Regressions!C157)</f>
        <v>Primary</v>
      </c>
      <c r="D147" s="337">
        <f>IF(ISBLANK(Regressions!D157), " ", Regressions!D157)</f>
        <v>1946709</v>
      </c>
      <c r="E147" s="215" t="e">
        <f>IF(ISNUMBER(Regressions!E157),ROUND(Regressions!E157, 1), NA())</f>
        <v>#N/A</v>
      </c>
      <c r="F147" s="338">
        <f>IF(ISNUMBER(Regressions!F157),ROUND(Regressions!F157, 1), NA())</f>
        <v>81.3</v>
      </c>
      <c r="G147" s="237">
        <f>IF(ISNUMBER(Regressions!G157),ROUND(Regressions!G157, 1), NA())</f>
        <v>47.3</v>
      </c>
      <c r="H147" s="339">
        <f>IF(ISNUMBER(Regressions!H157),ROUND(Regressions!H157, 1), NA())</f>
        <v>34</v>
      </c>
      <c r="I147" s="238">
        <f>IF(ISNUMBER(Regressions!I157),ROUND(Regressions!I157, 1), NA())</f>
        <v>18.7</v>
      </c>
      <c r="J147" s="340">
        <f>IF(ISNUMBER(Regressions!K157),ROUND(Regressions!K157, 1), NA())</f>
        <v>70</v>
      </c>
      <c r="K147" s="338" t="e">
        <f>IF(ISNUMBER(Regressions!L157),ROUND(Regressions!L157, 1), NA())</f>
        <v>#N/A</v>
      </c>
      <c r="L147" s="239" t="e">
        <f>IF(ISNUMBER(Regressions!M157),ROUND(Regressions!M157, 1), NA())</f>
        <v>#N/A</v>
      </c>
      <c r="M147" s="339" t="e">
        <f>IF(ISNUMBER(Regressions!N157),ROUND(Regressions!N157, 1), NA())</f>
        <v>#N/A</v>
      </c>
      <c r="N147" s="238">
        <f>IF(ISNUMBER(Regressions!O157),ROUND(Regressions!O157, 1), NA())</f>
        <v>30</v>
      </c>
      <c r="O147" s="340" t="e">
        <f>IF(ISNUMBER(Regressions!Q157),ROUND(Regressions!Q157, 1), NA())</f>
        <v>#N/A</v>
      </c>
      <c r="P147" s="338" t="e">
        <f>IF(ISNUMBER(Regressions!R157),ROUND(Regressions!R157, 1), NA())</f>
        <v>#N/A</v>
      </c>
      <c r="Q147" s="216">
        <f>IF(ISNUMBER(Regressions!S157),ROUND(Regressions!S157, 1), NA())</f>
        <v>50.6</v>
      </c>
      <c r="R147" s="339" t="e">
        <f>IF(ISNUMBER(Regressions!T157),ROUND(Regressions!T157, 1), NA())</f>
        <v>#N/A</v>
      </c>
      <c r="S147" s="238" t="e">
        <f>IF(ISNUMBER(Regressions!U157),ROUND(Regressions!U157, 1), NA())</f>
        <v>#N/A</v>
      </c>
    </row>
    <row xmlns:x14ac="http://schemas.microsoft.com/office/spreadsheetml/2009/9/ac" r="148" x14ac:dyDescent="0.2">
      <c r="A148" s="335" t="str">
        <f>IF(ISBLANK(Regressions!A158), " ", Regressions!A158)</f>
        <v>Benin</v>
      </c>
      <c r="B148" s="336">
        <f>IF(ISBLANK(Regressions!B158), " ", Regressions!B158)</f>
        <v>2020</v>
      </c>
      <c r="C148" s="341" t="str">
        <f>IF(ISBLANK(Regressions!C158), " ", Regressions!C158)</f>
        <v>Primary</v>
      </c>
      <c r="D148" s="337">
        <f>IF(ISBLANK(Regressions!D158), " ", Regressions!D158)</f>
        <v>1999767</v>
      </c>
      <c r="E148" s="215" t="e">
        <f>IF(ISNUMBER(Regressions!E158),ROUND(Regressions!E158, 1), NA())</f>
        <v>#N/A</v>
      </c>
      <c r="F148" s="338">
        <f>IF(ISNUMBER(Regressions!F158),ROUND(Regressions!F158, 1), NA())</f>
        <v>81.3</v>
      </c>
      <c r="G148" s="237">
        <f>IF(ISNUMBER(Regressions!G158),ROUND(Regressions!G158, 1), NA())</f>
        <v>49.2</v>
      </c>
      <c r="H148" s="339">
        <f>IF(ISNUMBER(Regressions!H158),ROUND(Regressions!H158, 1), NA())</f>
        <v>32.1</v>
      </c>
      <c r="I148" s="238">
        <f>IF(ISNUMBER(Regressions!I158),ROUND(Regressions!I158, 1), NA())</f>
        <v>18.7</v>
      </c>
      <c r="J148" s="340">
        <f>IF(ISNUMBER(Regressions!K158),ROUND(Regressions!K158, 1), NA())</f>
        <v>70</v>
      </c>
      <c r="K148" s="338" t="e">
        <f>IF(ISNUMBER(Regressions!L158),ROUND(Regressions!L158, 1), NA())</f>
        <v>#N/A</v>
      </c>
      <c r="L148" s="239" t="e">
        <f>IF(ISNUMBER(Regressions!M158),ROUND(Regressions!M158, 1), NA())</f>
        <v>#N/A</v>
      </c>
      <c r="M148" s="339" t="e">
        <f>IF(ISNUMBER(Regressions!N158),ROUND(Regressions!N158, 1), NA())</f>
        <v>#N/A</v>
      </c>
      <c r="N148" s="238">
        <f>IF(ISNUMBER(Regressions!O158),ROUND(Regressions!O158, 1), NA())</f>
        <v>30</v>
      </c>
      <c r="O148" s="340" t="e">
        <f>IF(ISNUMBER(Regressions!Q158),ROUND(Regressions!Q158, 1), NA())</f>
        <v>#N/A</v>
      </c>
      <c r="P148" s="338" t="e">
        <f>IF(ISNUMBER(Regressions!R158),ROUND(Regressions!R158, 1), NA())</f>
        <v>#N/A</v>
      </c>
      <c r="Q148" s="216">
        <f>IF(ISNUMBER(Regressions!S158),ROUND(Regressions!S158, 1), NA())</f>
        <v>50.6</v>
      </c>
      <c r="R148" s="339" t="e">
        <f>IF(ISNUMBER(Regressions!T158),ROUND(Regressions!T158, 1), NA())</f>
        <v>#N/A</v>
      </c>
      <c r="S148" s="238" t="e">
        <f>IF(ISNUMBER(Regressions!U158),ROUND(Regressions!U158, 1), NA())</f>
        <v>#N/A</v>
      </c>
    </row>
    <row xmlns:x14ac="http://schemas.microsoft.com/office/spreadsheetml/2009/9/ac" r="149" x14ac:dyDescent="0.2">
      <c r="A149" s="392" t="str">
        <f>IF(ISBLANK(Regressions!A159), " ", Regressions!A159)</f>
        <v>Benin</v>
      </c>
      <c r="B149" s="393">
        <f>IF(ISBLANK(Regressions!B159), " ", Regressions!B159)</f>
        <v>2021</v>
      </c>
      <c r="C149" s="394" t="str">
        <f>IF(ISBLANK(Regressions!C159), " ", Regressions!C159)</f>
        <v>Primary</v>
      </c>
      <c r="D149" s="395">
        <f>IF(ISBLANK(Regressions!D159), " ", Regressions!D159)</f>
        <v>2059157</v>
      </c>
      <c r="E149" s="398" t="e">
        <f>IF(ISNUMBER(Regressions!E159),ROUND(Regressions!E159, 1), NA())</f>
        <v>#N/A</v>
      </c>
      <c r="F149" s="396">
        <f>IF(ISNUMBER(Regressions!F159),ROUND(Regressions!F159, 1), NA())</f>
        <v>81.3</v>
      </c>
      <c r="G149" s="399">
        <f>IF(ISNUMBER(Regressions!G159),ROUND(Regressions!G159, 1), NA())</f>
        <v>51</v>
      </c>
      <c r="H149" s="397">
        <f>IF(ISNUMBER(Regressions!H159),ROUND(Regressions!H159, 1), NA())</f>
        <v>30.3</v>
      </c>
      <c r="I149" s="400">
        <f>IF(ISNUMBER(Regressions!I159),ROUND(Regressions!I159, 1), NA())</f>
        <v>18.7</v>
      </c>
      <c r="J149" s="398">
        <f>IF(ISNUMBER(Regressions!K159),ROUND(Regressions!K159, 1), NA())</f>
        <v>70</v>
      </c>
      <c r="K149" s="396" t="e">
        <f>IF(ISNUMBER(Regressions!L159),ROUND(Regressions!L159, 1), NA())</f>
        <v>#N/A</v>
      </c>
      <c r="L149" s="401" t="e">
        <f>IF(ISNUMBER(Regressions!M159),ROUND(Regressions!M159, 1), NA())</f>
        <v>#N/A</v>
      </c>
      <c r="M149" s="397" t="e">
        <f>IF(ISNUMBER(Regressions!N159),ROUND(Regressions!N159, 1), NA())</f>
        <v>#N/A</v>
      </c>
      <c r="N149" s="400">
        <f>IF(ISNUMBER(Regressions!O159),ROUND(Regressions!O159, 1), NA())</f>
        <v>30</v>
      </c>
      <c r="O149" s="398" t="e">
        <f>IF(ISNUMBER(Regressions!Q159),ROUND(Regressions!Q159, 1), NA())</f>
        <v>#N/A</v>
      </c>
      <c r="P149" s="396" t="e">
        <f>IF(ISNUMBER(Regressions!R159),ROUND(Regressions!R159, 1), NA())</f>
        <v>#N/A</v>
      </c>
      <c r="Q149" s="402">
        <f>IF(ISNUMBER(Regressions!S159),ROUND(Regressions!S159, 1), NA())</f>
        <v>50.6</v>
      </c>
      <c r="R149" s="397" t="e">
        <f>IF(ISNUMBER(Regressions!T159),ROUND(Regressions!T159, 1), NA())</f>
        <v>#N/A</v>
      </c>
      <c r="S149" s="400" t="e">
        <f>IF(ISNUMBER(Regressions!U159),ROUND(Regressions!U159, 1), NA())</f>
        <v>#N/A</v>
      </c>
      <c r="T149" s="391"/>
      <c r="U149" s="391"/>
      <c r="V149" s="391"/>
      <c r="W149" s="391"/>
      <c r="X149" s="391"/>
      <c r="Y149" s="391"/>
      <c r="Z149" s="391"/>
      <c r="AA149" s="391"/>
      <c r="AB149" s="391"/>
      <c r="AC149" s="391"/>
    </row>
    <row xmlns:x14ac="http://schemas.microsoft.com/office/spreadsheetml/2009/9/ac" r="150" x14ac:dyDescent="0.2">
      <c r="A150" s="335" t="str">
        <f>IF(ISBLANK(Regressions!A160), " ", Regressions!A160)</f>
        <v>Benin</v>
      </c>
      <c r="B150" s="336">
        <f>IF(ISBLANK(Regressions!B160), " ", Regressions!B160)</f>
        <v>2022</v>
      </c>
      <c r="C150" s="341" t="str">
        <f>IF(ISBLANK(Regressions!C160), " ", Regressions!C160)</f>
        <v>Primary</v>
      </c>
      <c r="D150" s="337">
        <f>IF(ISBLANK(Regressions!D160), " ", Regressions!D160)</f>
        <v>2120951</v>
      </c>
      <c r="E150" s="215" t="e">
        <f>IF(ISNUMBER(Regressions!E160),ROUND(Regressions!E160, 1), NA())</f>
        <v>#N/A</v>
      </c>
      <c r="F150" s="338" t="e">
        <f>IF(ISNUMBER(Regressions!F160),ROUND(Regressions!F160, 1), NA())</f>
        <v>#N/A</v>
      </c>
      <c r="G150" s="237">
        <f>IF(ISNUMBER(Regressions!G160),ROUND(Regressions!G160, 1), NA())</f>
        <v>52.8</v>
      </c>
      <c r="H150" s="339" t="e">
        <f>IF(ISNUMBER(Regressions!H160),ROUND(Regressions!H160, 1), NA())</f>
        <v>#N/A</v>
      </c>
      <c r="I150" s="238" t="e">
        <f>IF(ISNUMBER(Regressions!I160),ROUND(Regressions!I160, 1), NA())</f>
        <v>#N/A</v>
      </c>
      <c r="J150" s="340" t="e">
        <f>IF(ISNUMBER(Regressions!K160),ROUND(Regressions!K160, 1), NA())</f>
        <v>#N/A</v>
      </c>
      <c r="K150" s="338" t="e">
        <f>IF(ISNUMBER(Regressions!L160),ROUND(Regressions!L160, 1), NA())</f>
        <v>#N/A</v>
      </c>
      <c r="L150" s="239" t="e">
        <f>IF(ISNUMBER(Regressions!M160),ROUND(Regressions!M160, 1), NA())</f>
        <v>#N/A</v>
      </c>
      <c r="M150" s="339" t="e">
        <f>IF(ISNUMBER(Regressions!N160),ROUND(Regressions!N160, 1), NA())</f>
        <v>#N/A</v>
      </c>
      <c r="N150" s="238" t="e">
        <f>IF(ISNUMBER(Regressions!O160),ROUND(Regressions!O160, 1), NA())</f>
        <v>#N/A</v>
      </c>
      <c r="O150" s="340" t="e">
        <f>IF(ISNUMBER(Regressions!Q160),ROUND(Regressions!Q160, 1), NA())</f>
        <v>#N/A</v>
      </c>
      <c r="P150" s="338" t="e">
        <f>IF(ISNUMBER(Regressions!R160),ROUND(Regressions!R160, 1), NA())</f>
        <v>#N/A</v>
      </c>
      <c r="Q150" s="216">
        <f>IF(ISNUMBER(Regressions!S160),ROUND(Regressions!S160, 1), NA())</f>
        <v>50.6</v>
      </c>
      <c r="R150" s="339" t="e">
        <f>IF(ISNUMBER(Regressions!T160),ROUND(Regressions!T160, 1), NA())</f>
        <v>#N/A</v>
      </c>
      <c r="S150" s="238" t="e">
        <f>IF(ISNUMBER(Regressions!U160),ROUND(Regressions!U160, 1), NA())</f>
        <v>#N/A</v>
      </c>
    </row>
    <row xmlns:x14ac="http://schemas.microsoft.com/office/spreadsheetml/2009/9/ac" r="151" x14ac:dyDescent="0.2">
      <c r="A151" s="342" t="str">
        <f>IF(ISBLANK(Regressions!A161), " ", Regressions!A161)</f>
        <v>Benin</v>
      </c>
      <c r="B151" s="343">
        <f>IF(ISBLANK(Regressions!B161), " ", Regressions!B161)</f>
        <v>2023</v>
      </c>
      <c r="C151" s="344" t="str">
        <f>IF(ISBLANK(Regressions!C161), " ", Regressions!C161)</f>
        <v>Primary</v>
      </c>
      <c r="D151" s="345">
        <f>IF(ISBLANK(Regressions!D161), " ", Regressions!D161)</f>
        <v>2110675</v>
      </c>
      <c r="E151" s="346" t="e">
        <f>IF(ISNUMBER(Regressions!E161),ROUND(Regressions!E161, 1), NA())</f>
        <v>#N/A</v>
      </c>
      <c r="F151" s="347" t="e">
        <f>IF(ISNUMBER(Regressions!F161),ROUND(Regressions!F161, 1), NA())</f>
        <v>#N/A</v>
      </c>
      <c r="G151" s="348">
        <f>IF(ISNUMBER(Regressions!G161),ROUND(Regressions!G161, 1), NA())</f>
        <v>54.7</v>
      </c>
      <c r="H151" s="349" t="e">
        <f>IF(ISNUMBER(Regressions!H161),ROUND(Regressions!H161, 1), NA())</f>
        <v>#N/A</v>
      </c>
      <c r="I151" s="350" t="e">
        <f>IF(ISNUMBER(Regressions!I161),ROUND(Regressions!I161, 1), NA())</f>
        <v>#N/A</v>
      </c>
      <c r="J151" s="351" t="e">
        <f>IF(ISNUMBER(Regressions!K161),ROUND(Regressions!K161, 1), NA())</f>
        <v>#N/A</v>
      </c>
      <c r="K151" s="347" t="e">
        <f>IF(ISNUMBER(Regressions!L161),ROUND(Regressions!L161, 1), NA())</f>
        <v>#N/A</v>
      </c>
      <c r="L151" s="352" t="e">
        <f>IF(ISNUMBER(Regressions!M161),ROUND(Regressions!M161, 1), NA())</f>
        <v>#N/A</v>
      </c>
      <c r="M151" s="349" t="e">
        <f>IF(ISNUMBER(Regressions!N161),ROUND(Regressions!N161, 1), NA())</f>
        <v>#N/A</v>
      </c>
      <c r="N151" s="350" t="e">
        <f>IF(ISNUMBER(Regressions!O161),ROUND(Regressions!O161, 1), NA())</f>
        <v>#N/A</v>
      </c>
      <c r="O151" s="351" t="e">
        <f>IF(ISNUMBER(Regressions!Q161),ROUND(Regressions!Q161, 1), NA())</f>
        <v>#N/A</v>
      </c>
      <c r="P151" s="347" t="e">
        <f>IF(ISNUMBER(Regressions!R161),ROUND(Regressions!R161, 1), NA())</f>
        <v>#N/A</v>
      </c>
      <c r="Q151" s="353">
        <f>IF(ISNUMBER(Regressions!S161),ROUND(Regressions!S161, 1), NA())</f>
        <v>50.6</v>
      </c>
      <c r="R151" s="349" t="e">
        <f>IF(ISNUMBER(Regressions!T161),ROUND(Regressions!T161, 1), NA())</f>
        <v>#N/A</v>
      </c>
      <c r="S151" s="350" t="e">
        <f>IF(ISNUMBER(Regressions!U161),ROUND(Regressions!U161, 1), NA())</f>
        <v>#N/A</v>
      </c>
    </row>
    <row xmlns:x14ac="http://schemas.microsoft.com/office/spreadsheetml/2009/9/ac" r="152" hidden="true" x14ac:dyDescent="0.2">
      <c r="A152" s="335" t="str">
        <f>IF(ISBLANK(Regressions!A162), " ", Regressions!A162)</f>
        <v>Benin</v>
      </c>
      <c r="B152" s="336">
        <f>IF(ISBLANK(Regressions!B162), " ", Regressions!B162)</f>
        <v>2024</v>
      </c>
      <c r="C152" s="341" t="str">
        <f>IF(ISBLANK(Regressions!C162), " ", Regressions!C162)</f>
        <v>Primary</v>
      </c>
      <c r="D152" s="337" t="str">
        <f>IF(ISBLANK(Regressions!D162), " ", Regressions!D162)</f>
        <v> </v>
      </c>
      <c r="E152" s="215" t="e">
        <f>IF(ISNUMBER(Regressions!E162),ROUND(Regressions!E162, 1), NA())</f>
        <v>#N/A</v>
      </c>
      <c r="F152" s="338" t="e">
        <f>IF(ISNUMBER(Regressions!F162),ROUND(Regressions!F162, 1), NA())</f>
        <v>#N/A</v>
      </c>
      <c r="G152" s="237" t="e">
        <f>IF(ISNUMBER(Regressions!G162),ROUND(Regressions!G162, 1), NA())</f>
        <v>#N/A</v>
      </c>
      <c r="H152" s="339" t="e">
        <f>IF(ISNUMBER(Regressions!H162),ROUND(Regressions!H162, 1), NA())</f>
        <v>#N/A</v>
      </c>
      <c r="I152" s="238" t="e">
        <f>IF(ISNUMBER(Regressions!I162),ROUND(Regressions!I162, 1), NA())</f>
        <v>#N/A</v>
      </c>
      <c r="J152" s="340" t="e">
        <f>IF(ISNUMBER(Regressions!K162),ROUND(Regressions!K162, 1), NA())</f>
        <v>#N/A</v>
      </c>
      <c r="K152" s="338" t="e">
        <f>IF(ISNUMBER(Regressions!L162),ROUND(Regressions!L162, 1), NA())</f>
        <v>#N/A</v>
      </c>
      <c r="L152" s="239" t="e">
        <f>IF(ISNUMBER(Regressions!M162),ROUND(Regressions!M162, 1), NA())</f>
        <v>#N/A</v>
      </c>
      <c r="M152" s="339" t="e">
        <f>IF(ISNUMBER(Regressions!N162),ROUND(Regressions!N162, 1), NA())</f>
        <v>#N/A</v>
      </c>
      <c r="N152" s="238" t="e">
        <f>IF(ISNUMBER(Regressions!O162),ROUND(Regressions!O162, 1), NA())</f>
        <v>#N/A</v>
      </c>
      <c r="O152" s="340" t="e">
        <f>IF(ISNUMBER(Regressions!Q162),ROUND(Regressions!Q162, 1), NA())</f>
        <v>#N/A</v>
      </c>
      <c r="P152" s="338" t="e">
        <f>IF(ISNUMBER(Regressions!R162),ROUND(Regressions!R162, 1), NA())</f>
        <v>#N/A</v>
      </c>
      <c r="Q152" s="216" t="e">
        <f>IF(ISNUMBER(Regressions!S162),ROUND(Regressions!S162, 1), NA())</f>
        <v>#N/A</v>
      </c>
      <c r="R152" s="339" t="e">
        <f>IF(ISNUMBER(Regressions!T162),ROUND(Regressions!T162, 1), NA())</f>
        <v>#N/A</v>
      </c>
      <c r="S152" s="238" t="e">
        <f>IF(ISNUMBER(Regressions!U162),ROUND(Regressions!U162, 1), NA())</f>
        <v>#N/A</v>
      </c>
    </row>
    <row xmlns:x14ac="http://schemas.microsoft.com/office/spreadsheetml/2009/9/ac" r="153" hidden="true" x14ac:dyDescent="0.2">
      <c r="A153" s="335" t="str">
        <f>IF(ISBLANK(Regressions!A163), " ", Regressions!A163)</f>
        <v>Benin</v>
      </c>
      <c r="B153" s="336">
        <f>IF(ISBLANK(Regressions!B163), " ", Regressions!B163)</f>
        <v>2025</v>
      </c>
      <c r="C153" s="341" t="str">
        <f>IF(ISBLANK(Regressions!C163), " ", Regressions!C163)</f>
        <v>Primary</v>
      </c>
      <c r="D153" s="337" t="str">
        <f>IF(ISBLANK(Regressions!D163), " ", Regressions!D163)</f>
        <v> </v>
      </c>
      <c r="E153" s="215" t="e">
        <f>IF(ISNUMBER(Regressions!E163),ROUND(Regressions!E163, 1), NA())</f>
        <v>#N/A</v>
      </c>
      <c r="F153" s="338" t="e">
        <f>IF(ISNUMBER(Regressions!F163),ROUND(Regressions!F163, 1), NA())</f>
        <v>#N/A</v>
      </c>
      <c r="G153" s="237" t="e">
        <f>IF(ISNUMBER(Regressions!G163),ROUND(Regressions!G163, 1), NA())</f>
        <v>#N/A</v>
      </c>
      <c r="H153" s="339" t="e">
        <f>IF(ISNUMBER(Regressions!H163),ROUND(Regressions!H163, 1), NA())</f>
        <v>#N/A</v>
      </c>
      <c r="I153" s="238" t="e">
        <f>IF(ISNUMBER(Regressions!I163),ROUND(Regressions!I163, 1), NA())</f>
        <v>#N/A</v>
      </c>
      <c r="J153" s="340" t="e">
        <f>IF(ISNUMBER(Regressions!K163),ROUND(Regressions!K163, 1), NA())</f>
        <v>#N/A</v>
      </c>
      <c r="K153" s="338" t="e">
        <f>IF(ISNUMBER(Regressions!L163),ROUND(Regressions!L163, 1), NA())</f>
        <v>#N/A</v>
      </c>
      <c r="L153" s="239" t="e">
        <f>IF(ISNUMBER(Regressions!M163),ROUND(Regressions!M163, 1), NA())</f>
        <v>#N/A</v>
      </c>
      <c r="M153" s="339" t="e">
        <f>IF(ISNUMBER(Regressions!N163),ROUND(Regressions!N163, 1), NA())</f>
        <v>#N/A</v>
      </c>
      <c r="N153" s="238" t="e">
        <f>IF(ISNUMBER(Regressions!O163),ROUND(Regressions!O163, 1), NA())</f>
        <v>#N/A</v>
      </c>
      <c r="O153" s="340" t="e">
        <f>IF(ISNUMBER(Regressions!Q163),ROUND(Regressions!Q163, 1), NA())</f>
        <v>#N/A</v>
      </c>
      <c r="P153" s="338" t="e">
        <f>IF(ISNUMBER(Regressions!R163),ROUND(Regressions!R163, 1), NA())</f>
        <v>#N/A</v>
      </c>
      <c r="Q153" s="216" t="e">
        <f>IF(ISNUMBER(Regressions!S163),ROUND(Regressions!S163, 1), NA())</f>
        <v>#N/A</v>
      </c>
      <c r="R153" s="339" t="e">
        <f>IF(ISNUMBER(Regressions!T163),ROUND(Regressions!T163, 1), NA())</f>
        <v>#N/A</v>
      </c>
      <c r="S153" s="238" t="e">
        <f>IF(ISNUMBER(Regressions!U163),ROUND(Regressions!U163, 1), NA())</f>
        <v>#N/A</v>
      </c>
    </row>
    <row xmlns:x14ac="http://schemas.microsoft.com/office/spreadsheetml/2009/9/ac" r="154" hidden="true" x14ac:dyDescent="0.2">
      <c r="A154" s="335" t="str">
        <f>IF(ISBLANK(Regressions!A164), " ", Regressions!A164)</f>
        <v>Benin</v>
      </c>
      <c r="B154" s="336">
        <f>IF(ISBLANK(Regressions!B164), " ", Regressions!B164)</f>
        <v>2026</v>
      </c>
      <c r="C154" s="341" t="str">
        <f>IF(ISBLANK(Regressions!C164), " ", Regressions!C164)</f>
        <v>Primary</v>
      </c>
      <c r="D154" s="337" t="str">
        <f>IF(ISBLANK(Regressions!D164), " ", Regressions!D164)</f>
        <v> </v>
      </c>
      <c r="E154" s="215" t="e">
        <f>IF(ISNUMBER(Regressions!E164),ROUND(Regressions!E164, 1), NA())</f>
        <v>#N/A</v>
      </c>
      <c r="F154" s="338" t="e">
        <f>IF(ISNUMBER(Regressions!F164),ROUND(Regressions!F164, 1), NA())</f>
        <v>#N/A</v>
      </c>
      <c r="G154" s="237" t="e">
        <f>IF(ISNUMBER(Regressions!G164),ROUND(Regressions!G164, 1), NA())</f>
        <v>#N/A</v>
      </c>
      <c r="H154" s="339" t="e">
        <f>IF(ISNUMBER(Regressions!H164),ROUND(Regressions!H164, 1), NA())</f>
        <v>#N/A</v>
      </c>
      <c r="I154" s="238" t="e">
        <f>IF(ISNUMBER(Regressions!I164),ROUND(Regressions!I164, 1), NA())</f>
        <v>#N/A</v>
      </c>
      <c r="J154" s="340" t="e">
        <f>IF(ISNUMBER(Regressions!K164),ROUND(Regressions!K164, 1), NA())</f>
        <v>#N/A</v>
      </c>
      <c r="K154" s="338" t="e">
        <f>IF(ISNUMBER(Regressions!L164),ROUND(Regressions!L164, 1), NA())</f>
        <v>#N/A</v>
      </c>
      <c r="L154" s="239" t="e">
        <f>IF(ISNUMBER(Regressions!M164),ROUND(Regressions!M164, 1), NA())</f>
        <v>#N/A</v>
      </c>
      <c r="M154" s="339" t="e">
        <f>IF(ISNUMBER(Regressions!N164),ROUND(Regressions!N164, 1), NA())</f>
        <v>#N/A</v>
      </c>
      <c r="N154" s="238" t="e">
        <f>IF(ISNUMBER(Regressions!O164),ROUND(Regressions!O164, 1), NA())</f>
        <v>#N/A</v>
      </c>
      <c r="O154" s="340" t="e">
        <f>IF(ISNUMBER(Regressions!Q164),ROUND(Regressions!Q164, 1), NA())</f>
        <v>#N/A</v>
      </c>
      <c r="P154" s="338" t="e">
        <f>IF(ISNUMBER(Regressions!R164),ROUND(Regressions!R164, 1), NA())</f>
        <v>#N/A</v>
      </c>
      <c r="Q154" s="216" t="e">
        <f>IF(ISNUMBER(Regressions!S164),ROUND(Regressions!S164, 1), NA())</f>
        <v>#N/A</v>
      </c>
      <c r="R154" s="339" t="e">
        <f>IF(ISNUMBER(Regressions!T164),ROUND(Regressions!T164, 1), NA())</f>
        <v>#N/A</v>
      </c>
      <c r="S154" s="238" t="e">
        <f>IF(ISNUMBER(Regressions!U164),ROUND(Regressions!U164, 1), NA())</f>
        <v>#N/A</v>
      </c>
    </row>
    <row xmlns:x14ac="http://schemas.microsoft.com/office/spreadsheetml/2009/9/ac" r="155" hidden="true" x14ac:dyDescent="0.2">
      <c r="A155" s="335" t="str">
        <f>IF(ISBLANK(Regressions!A165), " ", Regressions!A165)</f>
        <v>Benin</v>
      </c>
      <c r="B155" s="336">
        <f>IF(ISBLANK(Regressions!B165), " ", Regressions!B165)</f>
        <v>2027</v>
      </c>
      <c r="C155" s="341" t="str">
        <f>IF(ISBLANK(Regressions!C165), " ", Regressions!C165)</f>
        <v>Primary</v>
      </c>
      <c r="D155" s="337" t="str">
        <f>IF(ISBLANK(Regressions!D165), " ", Regressions!D165)</f>
        <v> </v>
      </c>
      <c r="E155" s="215" t="e">
        <f>IF(ISNUMBER(Regressions!E165),ROUND(Regressions!E165, 1), NA())</f>
        <v>#N/A</v>
      </c>
      <c r="F155" s="338" t="e">
        <f>IF(ISNUMBER(Regressions!F165),ROUND(Regressions!F165, 1), NA())</f>
        <v>#N/A</v>
      </c>
      <c r="G155" s="237" t="e">
        <f>IF(ISNUMBER(Regressions!G165),ROUND(Regressions!G165, 1), NA())</f>
        <v>#N/A</v>
      </c>
      <c r="H155" s="339" t="e">
        <f>IF(ISNUMBER(Regressions!H165),ROUND(Regressions!H165, 1), NA())</f>
        <v>#N/A</v>
      </c>
      <c r="I155" s="238" t="e">
        <f>IF(ISNUMBER(Regressions!I165),ROUND(Regressions!I165, 1), NA())</f>
        <v>#N/A</v>
      </c>
      <c r="J155" s="340" t="e">
        <f>IF(ISNUMBER(Regressions!K165),ROUND(Regressions!K165, 1), NA())</f>
        <v>#N/A</v>
      </c>
      <c r="K155" s="338" t="e">
        <f>IF(ISNUMBER(Regressions!L165),ROUND(Regressions!L165, 1), NA())</f>
        <v>#N/A</v>
      </c>
      <c r="L155" s="239" t="e">
        <f>IF(ISNUMBER(Regressions!M165),ROUND(Regressions!M165, 1), NA())</f>
        <v>#N/A</v>
      </c>
      <c r="M155" s="339" t="e">
        <f>IF(ISNUMBER(Regressions!N165),ROUND(Regressions!N165, 1), NA())</f>
        <v>#N/A</v>
      </c>
      <c r="N155" s="238" t="e">
        <f>IF(ISNUMBER(Regressions!O165),ROUND(Regressions!O165, 1), NA())</f>
        <v>#N/A</v>
      </c>
      <c r="O155" s="340" t="e">
        <f>IF(ISNUMBER(Regressions!Q165),ROUND(Regressions!Q165, 1), NA())</f>
        <v>#N/A</v>
      </c>
      <c r="P155" s="338" t="e">
        <f>IF(ISNUMBER(Regressions!R165),ROUND(Regressions!R165, 1), NA())</f>
        <v>#N/A</v>
      </c>
      <c r="Q155" s="216" t="e">
        <f>IF(ISNUMBER(Regressions!S165),ROUND(Regressions!S165, 1), NA())</f>
        <v>#N/A</v>
      </c>
      <c r="R155" s="339" t="e">
        <f>IF(ISNUMBER(Regressions!T165),ROUND(Regressions!T165, 1), NA())</f>
        <v>#N/A</v>
      </c>
      <c r="S155" s="238" t="e">
        <f>IF(ISNUMBER(Regressions!U165),ROUND(Regressions!U165, 1), NA())</f>
        <v>#N/A</v>
      </c>
    </row>
    <row xmlns:x14ac="http://schemas.microsoft.com/office/spreadsheetml/2009/9/ac" r="156" hidden="true" x14ac:dyDescent="0.2">
      <c r="A156" s="335" t="str">
        <f>IF(ISBLANK(Regressions!A166), " ", Regressions!A166)</f>
        <v>Benin</v>
      </c>
      <c r="B156" s="336">
        <f>IF(ISBLANK(Regressions!B166), " ", Regressions!B166)</f>
        <v>2028</v>
      </c>
      <c r="C156" s="341" t="str">
        <f>IF(ISBLANK(Regressions!C166), " ", Regressions!C166)</f>
        <v>Primary</v>
      </c>
      <c r="D156" s="337" t="str">
        <f>IF(ISBLANK(Regressions!D166), " ", Regressions!D166)</f>
        <v> </v>
      </c>
      <c r="E156" s="215" t="e">
        <f>IF(ISNUMBER(Regressions!E166),ROUND(Regressions!E166, 1), NA())</f>
        <v>#N/A</v>
      </c>
      <c r="F156" s="338" t="e">
        <f>IF(ISNUMBER(Regressions!F166),ROUND(Regressions!F166, 1), NA())</f>
        <v>#N/A</v>
      </c>
      <c r="G156" s="237" t="e">
        <f>IF(ISNUMBER(Regressions!G166),ROUND(Regressions!G166, 1), NA())</f>
        <v>#N/A</v>
      </c>
      <c r="H156" s="339" t="e">
        <f>IF(ISNUMBER(Regressions!H166),ROUND(Regressions!H166, 1), NA())</f>
        <v>#N/A</v>
      </c>
      <c r="I156" s="238" t="e">
        <f>IF(ISNUMBER(Regressions!I166),ROUND(Regressions!I166, 1), NA())</f>
        <v>#N/A</v>
      </c>
      <c r="J156" s="340" t="e">
        <f>IF(ISNUMBER(Regressions!K166),ROUND(Regressions!K166, 1), NA())</f>
        <v>#N/A</v>
      </c>
      <c r="K156" s="338" t="e">
        <f>IF(ISNUMBER(Regressions!L166),ROUND(Regressions!L166, 1), NA())</f>
        <v>#N/A</v>
      </c>
      <c r="L156" s="239" t="e">
        <f>IF(ISNUMBER(Regressions!M166),ROUND(Regressions!M166, 1), NA())</f>
        <v>#N/A</v>
      </c>
      <c r="M156" s="339" t="e">
        <f>IF(ISNUMBER(Regressions!N166),ROUND(Regressions!N166, 1), NA())</f>
        <v>#N/A</v>
      </c>
      <c r="N156" s="238" t="e">
        <f>IF(ISNUMBER(Regressions!O166),ROUND(Regressions!O166, 1), NA())</f>
        <v>#N/A</v>
      </c>
      <c r="O156" s="340" t="e">
        <f>IF(ISNUMBER(Regressions!Q166),ROUND(Regressions!Q166, 1), NA())</f>
        <v>#N/A</v>
      </c>
      <c r="P156" s="338" t="e">
        <f>IF(ISNUMBER(Regressions!R166),ROUND(Regressions!R166, 1), NA())</f>
        <v>#N/A</v>
      </c>
      <c r="Q156" s="216" t="e">
        <f>IF(ISNUMBER(Regressions!S166),ROUND(Regressions!S166, 1), NA())</f>
        <v>#N/A</v>
      </c>
      <c r="R156" s="339" t="e">
        <f>IF(ISNUMBER(Regressions!T166),ROUND(Regressions!T166, 1), NA())</f>
        <v>#N/A</v>
      </c>
      <c r="S156" s="238" t="e">
        <f>IF(ISNUMBER(Regressions!U166),ROUND(Regressions!U166, 1), NA())</f>
        <v>#N/A</v>
      </c>
    </row>
    <row xmlns:x14ac="http://schemas.microsoft.com/office/spreadsheetml/2009/9/ac" r="157" hidden="true" x14ac:dyDescent="0.2">
      <c r="A157" s="335" t="str">
        <f>IF(ISBLANK(Regressions!A167), " ", Regressions!A167)</f>
        <v>Benin</v>
      </c>
      <c r="B157" s="336">
        <f>IF(ISBLANK(Regressions!B167), " ", Regressions!B167)</f>
        <v>2029</v>
      </c>
      <c r="C157" s="341" t="str">
        <f>IF(ISBLANK(Regressions!C167), " ", Regressions!C167)</f>
        <v>Primary</v>
      </c>
      <c r="D157" s="337" t="str">
        <f>IF(ISBLANK(Regressions!D167), " ", Regressions!D167)</f>
        <v> </v>
      </c>
      <c r="E157" s="215" t="e">
        <f>IF(ISNUMBER(Regressions!E167),ROUND(Regressions!E167, 1), NA())</f>
        <v>#N/A</v>
      </c>
      <c r="F157" s="338" t="e">
        <f>IF(ISNUMBER(Regressions!F167),ROUND(Regressions!F167, 1), NA())</f>
        <v>#N/A</v>
      </c>
      <c r="G157" s="237" t="e">
        <f>IF(ISNUMBER(Regressions!G167),ROUND(Regressions!G167, 1), NA())</f>
        <v>#N/A</v>
      </c>
      <c r="H157" s="339" t="e">
        <f>IF(ISNUMBER(Regressions!H167),ROUND(Regressions!H167, 1), NA())</f>
        <v>#N/A</v>
      </c>
      <c r="I157" s="238" t="e">
        <f>IF(ISNUMBER(Regressions!I167),ROUND(Regressions!I167, 1), NA())</f>
        <v>#N/A</v>
      </c>
      <c r="J157" s="340" t="e">
        <f>IF(ISNUMBER(Regressions!K167),ROUND(Regressions!K167, 1), NA())</f>
        <v>#N/A</v>
      </c>
      <c r="K157" s="338" t="e">
        <f>IF(ISNUMBER(Regressions!L167),ROUND(Regressions!L167, 1), NA())</f>
        <v>#N/A</v>
      </c>
      <c r="L157" s="239" t="e">
        <f>IF(ISNUMBER(Regressions!M167),ROUND(Regressions!M167, 1), NA())</f>
        <v>#N/A</v>
      </c>
      <c r="M157" s="339" t="e">
        <f>IF(ISNUMBER(Regressions!N167),ROUND(Regressions!N167, 1), NA())</f>
        <v>#N/A</v>
      </c>
      <c r="N157" s="238" t="e">
        <f>IF(ISNUMBER(Regressions!O167),ROUND(Regressions!O167, 1), NA())</f>
        <v>#N/A</v>
      </c>
      <c r="O157" s="340" t="e">
        <f>IF(ISNUMBER(Regressions!Q167),ROUND(Regressions!Q167, 1), NA())</f>
        <v>#N/A</v>
      </c>
      <c r="P157" s="338" t="e">
        <f>IF(ISNUMBER(Regressions!R167),ROUND(Regressions!R167, 1), NA())</f>
        <v>#N/A</v>
      </c>
      <c r="Q157" s="216" t="e">
        <f>IF(ISNUMBER(Regressions!S167),ROUND(Regressions!S167, 1), NA())</f>
        <v>#N/A</v>
      </c>
      <c r="R157" s="339" t="e">
        <f>IF(ISNUMBER(Regressions!T167),ROUND(Regressions!T167, 1), NA())</f>
        <v>#N/A</v>
      </c>
      <c r="S157" s="238" t="e">
        <f>IF(ISNUMBER(Regressions!U167),ROUND(Regressions!U167, 1), NA())</f>
        <v>#N/A</v>
      </c>
    </row>
    <row xmlns:x14ac="http://schemas.microsoft.com/office/spreadsheetml/2009/9/ac" r="158" hidden="true" x14ac:dyDescent="0.2">
      <c r="A158" s="335" t="str">
        <f>IF(ISBLANK(Regressions!A168), " ", Regressions!A168)</f>
        <v>Benin</v>
      </c>
      <c r="B158" s="336">
        <f>IF(ISBLANK(Regressions!B168), " ", Regressions!B168)</f>
        <v>2030</v>
      </c>
      <c r="C158" s="341" t="str">
        <f>IF(ISBLANK(Regressions!C168), " ", Regressions!C168)</f>
        <v>Primary</v>
      </c>
      <c r="D158" s="337" t="str">
        <f>IF(ISBLANK(Regressions!D168), " ", Regressions!D168)</f>
        <v> </v>
      </c>
      <c r="E158" s="215" t="e">
        <f>IF(ISNUMBER(Regressions!E168),ROUND(Regressions!E168, 1), NA())</f>
        <v>#N/A</v>
      </c>
      <c r="F158" s="338" t="e">
        <f>IF(ISNUMBER(Regressions!F168),ROUND(Regressions!F168, 1), NA())</f>
        <v>#N/A</v>
      </c>
      <c r="G158" s="237" t="e">
        <f>IF(ISNUMBER(Regressions!G168),ROUND(Regressions!G168, 1), NA())</f>
        <v>#N/A</v>
      </c>
      <c r="H158" s="339" t="e">
        <f>IF(ISNUMBER(Regressions!H168),ROUND(Regressions!H168, 1), NA())</f>
        <v>#N/A</v>
      </c>
      <c r="I158" s="238" t="e">
        <f>IF(ISNUMBER(Regressions!I168),ROUND(Regressions!I168, 1), NA())</f>
        <v>#N/A</v>
      </c>
      <c r="J158" s="340" t="e">
        <f>IF(ISNUMBER(Regressions!K168),ROUND(Regressions!K168, 1), NA())</f>
        <v>#N/A</v>
      </c>
      <c r="K158" s="338" t="e">
        <f>IF(ISNUMBER(Regressions!L168),ROUND(Regressions!L168, 1), NA())</f>
        <v>#N/A</v>
      </c>
      <c r="L158" s="239" t="e">
        <f>IF(ISNUMBER(Regressions!M168),ROUND(Regressions!M168, 1), NA())</f>
        <v>#N/A</v>
      </c>
      <c r="M158" s="339" t="e">
        <f>IF(ISNUMBER(Regressions!N168),ROUND(Regressions!N168, 1), NA())</f>
        <v>#N/A</v>
      </c>
      <c r="N158" s="238" t="e">
        <f>IF(ISNUMBER(Regressions!O168),ROUND(Regressions!O168, 1), NA())</f>
        <v>#N/A</v>
      </c>
      <c r="O158" s="340" t="e">
        <f>IF(ISNUMBER(Regressions!Q168),ROUND(Regressions!Q168, 1), NA())</f>
        <v>#N/A</v>
      </c>
      <c r="P158" s="338" t="e">
        <f>IF(ISNUMBER(Regressions!R168),ROUND(Regressions!R168, 1), NA())</f>
        <v>#N/A</v>
      </c>
      <c r="Q158" s="216" t="e">
        <f>IF(ISNUMBER(Regressions!S168),ROUND(Regressions!S168, 1), NA())</f>
        <v>#N/A</v>
      </c>
      <c r="R158" s="339" t="e">
        <f>IF(ISNUMBER(Regressions!T168),ROUND(Regressions!T168, 1), NA())</f>
        <v>#N/A</v>
      </c>
      <c r="S158" s="238" t="e">
        <f>IF(ISNUMBER(Regressions!U168),ROUND(Regressions!U168, 1), NA())</f>
        <v>#N/A</v>
      </c>
    </row>
    <row xmlns:x14ac="http://schemas.microsoft.com/office/spreadsheetml/2009/9/ac" r="159" x14ac:dyDescent="0.2">
      <c r="A159" s="335" t="str">
        <f>IF(ISBLANK(Regressions!A169), " ", Regressions!A169)</f>
        <v>Benin</v>
      </c>
      <c r="B159" s="336">
        <f>IF(ISBLANK(Regressions!B169), " ", Regressions!B169)</f>
        <v>2000</v>
      </c>
      <c r="C159" s="341" t="str">
        <f>IF(ISBLANK(Regressions!C169), " ", Regressions!C169)</f>
        <v>Secondary</v>
      </c>
      <c r="D159" s="337">
        <f>IF(ISBLANK(Regressions!D169), " ", Regressions!D169)</f>
        <v>1098112</v>
      </c>
      <c r="E159" s="215" t="e">
        <f>IF(ISNUMBER(Regressions!E169),ROUND(Regressions!E169, 1), NA())</f>
        <v>#N/A</v>
      </c>
      <c r="F159" s="338" t="e">
        <f>IF(ISNUMBER(Regressions!F169),ROUND(Regressions!F169, 1), NA())</f>
        <v>#N/A</v>
      </c>
      <c r="G159" s="237" t="e">
        <f>IF(ISNUMBER(Regressions!G169),ROUND(Regressions!G169, 1), NA())</f>
        <v>#N/A</v>
      </c>
      <c r="H159" s="339" t="e">
        <f>IF(ISNUMBER(Regressions!H169),ROUND(Regressions!H169, 1), NA())</f>
        <v>#N/A</v>
      </c>
      <c r="I159" s="238" t="e">
        <f>IF(ISNUMBER(Regressions!I169),ROUND(Regressions!I169, 1), NA())</f>
        <v>#N/A</v>
      </c>
      <c r="J159" s="340" t="e">
        <f>IF(ISNUMBER(Regressions!K169),ROUND(Regressions!K169, 1), NA())</f>
        <v>#N/A</v>
      </c>
      <c r="K159" s="338" t="e">
        <f>IF(ISNUMBER(Regressions!L169),ROUND(Regressions!L169, 1), NA())</f>
        <v>#N/A</v>
      </c>
      <c r="L159" s="239" t="e">
        <f>IF(ISNUMBER(Regressions!M169),ROUND(Regressions!M169, 1), NA())</f>
        <v>#N/A</v>
      </c>
      <c r="M159" s="339" t="e">
        <f>IF(ISNUMBER(Regressions!N169),ROUND(Regressions!N169, 1), NA())</f>
        <v>#N/A</v>
      </c>
      <c r="N159" s="238" t="e">
        <f>IF(ISNUMBER(Regressions!O169),ROUND(Regressions!O169, 1), NA())</f>
        <v>#N/A</v>
      </c>
      <c r="O159" s="340" t="e">
        <f>IF(ISNUMBER(Regressions!Q169),ROUND(Regressions!Q169, 1), NA())</f>
        <v>#N/A</v>
      </c>
      <c r="P159" s="338" t="e">
        <f>IF(ISNUMBER(Regressions!R169),ROUND(Regressions!R169, 1), NA())</f>
        <v>#N/A</v>
      </c>
      <c r="Q159" s="216" t="e">
        <f>IF(ISNUMBER(Regressions!S169),ROUND(Regressions!S169, 1), NA())</f>
        <v>#N/A</v>
      </c>
      <c r="R159" s="339" t="e">
        <f>IF(ISNUMBER(Regressions!T169),ROUND(Regressions!T169, 1), NA())</f>
        <v>#N/A</v>
      </c>
      <c r="S159" s="238" t="e">
        <f>IF(ISNUMBER(Regressions!U169),ROUND(Regressions!U169, 1), NA())</f>
        <v>#N/A</v>
      </c>
    </row>
    <row xmlns:x14ac="http://schemas.microsoft.com/office/spreadsheetml/2009/9/ac" r="160" x14ac:dyDescent="0.2">
      <c r="A160" s="335" t="str">
        <f>IF(ISBLANK(Regressions!A170), " ", Regressions!A170)</f>
        <v>Benin</v>
      </c>
      <c r="B160" s="336">
        <f>IF(ISBLANK(Regressions!B170), " ", Regressions!B170)</f>
        <v>2001</v>
      </c>
      <c r="C160" s="341" t="str">
        <f>IF(ISBLANK(Regressions!C170), " ", Regressions!C170)</f>
        <v>Secondary</v>
      </c>
      <c r="D160" s="337">
        <f>IF(ISBLANK(Regressions!D170), " ", Regressions!D170)</f>
        <v>1133399</v>
      </c>
      <c r="E160" s="215" t="e">
        <f>IF(ISNUMBER(Regressions!E170),ROUND(Regressions!E170, 1), NA())</f>
        <v>#N/A</v>
      </c>
      <c r="F160" s="338" t="e">
        <f>IF(ISNUMBER(Regressions!F170),ROUND(Regressions!F170, 1), NA())</f>
        <v>#N/A</v>
      </c>
      <c r="G160" s="237" t="e">
        <f>IF(ISNUMBER(Regressions!G170),ROUND(Regressions!G170, 1), NA())</f>
        <v>#N/A</v>
      </c>
      <c r="H160" s="339" t="e">
        <f>IF(ISNUMBER(Regressions!H170),ROUND(Regressions!H170, 1), NA())</f>
        <v>#N/A</v>
      </c>
      <c r="I160" s="238" t="e">
        <f>IF(ISNUMBER(Regressions!I170),ROUND(Regressions!I170, 1), NA())</f>
        <v>#N/A</v>
      </c>
      <c r="J160" s="340" t="e">
        <f>IF(ISNUMBER(Regressions!K170),ROUND(Regressions!K170, 1), NA())</f>
        <v>#N/A</v>
      </c>
      <c r="K160" s="338" t="e">
        <f>IF(ISNUMBER(Regressions!L170),ROUND(Regressions!L170, 1), NA())</f>
        <v>#N/A</v>
      </c>
      <c r="L160" s="239" t="e">
        <f>IF(ISNUMBER(Regressions!M170),ROUND(Regressions!M170, 1), NA())</f>
        <v>#N/A</v>
      </c>
      <c r="M160" s="339" t="e">
        <f>IF(ISNUMBER(Regressions!N170),ROUND(Regressions!N170, 1), NA())</f>
        <v>#N/A</v>
      </c>
      <c r="N160" s="238" t="e">
        <f>IF(ISNUMBER(Regressions!O170),ROUND(Regressions!O170, 1), NA())</f>
        <v>#N/A</v>
      </c>
      <c r="O160" s="340" t="e">
        <f>IF(ISNUMBER(Regressions!Q170),ROUND(Regressions!Q170, 1), NA())</f>
        <v>#N/A</v>
      </c>
      <c r="P160" s="338" t="e">
        <f>IF(ISNUMBER(Regressions!R170),ROUND(Regressions!R170, 1), NA())</f>
        <v>#N/A</v>
      </c>
      <c r="Q160" s="216" t="e">
        <f>IF(ISNUMBER(Regressions!S170),ROUND(Regressions!S170, 1), NA())</f>
        <v>#N/A</v>
      </c>
      <c r="R160" s="339" t="e">
        <f>IF(ISNUMBER(Regressions!T170),ROUND(Regressions!T170, 1), NA())</f>
        <v>#N/A</v>
      </c>
      <c r="S160" s="238" t="e">
        <f>IF(ISNUMBER(Regressions!U170),ROUND(Regressions!U170, 1), NA())</f>
        <v>#N/A</v>
      </c>
    </row>
    <row xmlns:x14ac="http://schemas.microsoft.com/office/spreadsheetml/2009/9/ac" r="161" x14ac:dyDescent="0.2">
      <c r="A161" s="335" t="str">
        <f>IF(ISBLANK(Regressions!A171), " ", Regressions!A171)</f>
        <v>Benin</v>
      </c>
      <c r="B161" s="336">
        <f>IF(ISBLANK(Regressions!B171), " ", Regressions!B171)</f>
        <v>2002</v>
      </c>
      <c r="C161" s="341" t="str">
        <f>IF(ISBLANK(Regressions!C171), " ", Regressions!C171)</f>
        <v>Secondary</v>
      </c>
      <c r="D161" s="337">
        <f>IF(ISBLANK(Regressions!D171), " ", Regressions!D171)</f>
        <v>1168069</v>
      </c>
      <c r="E161" s="215" t="e">
        <f>IF(ISNUMBER(Regressions!E171),ROUND(Regressions!E171, 1), NA())</f>
        <v>#N/A</v>
      </c>
      <c r="F161" s="338" t="e">
        <f>IF(ISNUMBER(Regressions!F171),ROUND(Regressions!F171, 1), NA())</f>
        <v>#N/A</v>
      </c>
      <c r="G161" s="237" t="e">
        <f>IF(ISNUMBER(Regressions!G171),ROUND(Regressions!G171, 1), NA())</f>
        <v>#N/A</v>
      </c>
      <c r="H161" s="339" t="e">
        <f>IF(ISNUMBER(Regressions!H171),ROUND(Regressions!H171, 1), NA())</f>
        <v>#N/A</v>
      </c>
      <c r="I161" s="238" t="e">
        <f>IF(ISNUMBER(Regressions!I171),ROUND(Regressions!I171, 1), NA())</f>
        <v>#N/A</v>
      </c>
      <c r="J161" s="340" t="e">
        <f>IF(ISNUMBER(Regressions!K171),ROUND(Regressions!K171, 1), NA())</f>
        <v>#N/A</v>
      </c>
      <c r="K161" s="338" t="e">
        <f>IF(ISNUMBER(Regressions!L171),ROUND(Regressions!L171, 1), NA())</f>
        <v>#N/A</v>
      </c>
      <c r="L161" s="239" t="e">
        <f>IF(ISNUMBER(Regressions!M171),ROUND(Regressions!M171, 1), NA())</f>
        <v>#N/A</v>
      </c>
      <c r="M161" s="339" t="e">
        <f>IF(ISNUMBER(Regressions!N171),ROUND(Regressions!N171, 1), NA())</f>
        <v>#N/A</v>
      </c>
      <c r="N161" s="238" t="e">
        <f>IF(ISNUMBER(Regressions!O171),ROUND(Regressions!O171, 1), NA())</f>
        <v>#N/A</v>
      </c>
      <c r="O161" s="340" t="e">
        <f>IF(ISNUMBER(Regressions!Q171),ROUND(Regressions!Q171, 1), NA())</f>
        <v>#N/A</v>
      </c>
      <c r="P161" s="338" t="e">
        <f>IF(ISNUMBER(Regressions!R171),ROUND(Regressions!R171, 1), NA())</f>
        <v>#N/A</v>
      </c>
      <c r="Q161" s="216" t="e">
        <f>IF(ISNUMBER(Regressions!S171),ROUND(Regressions!S171, 1), NA())</f>
        <v>#N/A</v>
      </c>
      <c r="R161" s="339" t="e">
        <f>IF(ISNUMBER(Regressions!T171),ROUND(Regressions!T171, 1), NA())</f>
        <v>#N/A</v>
      </c>
      <c r="S161" s="238" t="e">
        <f>IF(ISNUMBER(Regressions!U171),ROUND(Regressions!U171, 1), NA())</f>
        <v>#N/A</v>
      </c>
    </row>
    <row xmlns:x14ac="http://schemas.microsoft.com/office/spreadsheetml/2009/9/ac" r="162" x14ac:dyDescent="0.2">
      <c r="A162" s="335" t="str">
        <f>IF(ISBLANK(Regressions!A172), " ", Regressions!A172)</f>
        <v>Benin</v>
      </c>
      <c r="B162" s="336">
        <f>IF(ISBLANK(Regressions!B172), " ", Regressions!B172)</f>
        <v>2003</v>
      </c>
      <c r="C162" s="341" t="str">
        <f>IF(ISBLANK(Regressions!C172), " ", Regressions!C172)</f>
        <v>Secondary</v>
      </c>
      <c r="D162" s="337">
        <f>IF(ISBLANK(Regressions!D172), " ", Regressions!D172)</f>
        <v>1204311</v>
      </c>
      <c r="E162" s="215" t="e">
        <f>IF(ISNUMBER(Regressions!E172),ROUND(Regressions!E172, 1), NA())</f>
        <v>#N/A</v>
      </c>
      <c r="F162" s="338" t="e">
        <f>IF(ISNUMBER(Regressions!F172),ROUND(Regressions!F172, 1), NA())</f>
        <v>#N/A</v>
      </c>
      <c r="G162" s="237" t="e">
        <f>IF(ISNUMBER(Regressions!G172),ROUND(Regressions!G172, 1), NA())</f>
        <v>#N/A</v>
      </c>
      <c r="H162" s="339" t="e">
        <f>IF(ISNUMBER(Regressions!H172),ROUND(Regressions!H172, 1), NA())</f>
        <v>#N/A</v>
      </c>
      <c r="I162" s="238" t="e">
        <f>IF(ISNUMBER(Regressions!I172),ROUND(Regressions!I172, 1), NA())</f>
        <v>#N/A</v>
      </c>
      <c r="J162" s="340" t="e">
        <f>IF(ISNUMBER(Regressions!K172),ROUND(Regressions!K172, 1), NA())</f>
        <v>#N/A</v>
      </c>
      <c r="K162" s="338" t="e">
        <f>IF(ISNUMBER(Regressions!L172),ROUND(Regressions!L172, 1), NA())</f>
        <v>#N/A</v>
      </c>
      <c r="L162" s="239" t="e">
        <f>IF(ISNUMBER(Regressions!M172),ROUND(Regressions!M172, 1), NA())</f>
        <v>#N/A</v>
      </c>
      <c r="M162" s="339" t="e">
        <f>IF(ISNUMBER(Regressions!N172),ROUND(Regressions!N172, 1), NA())</f>
        <v>#N/A</v>
      </c>
      <c r="N162" s="238" t="e">
        <f>IF(ISNUMBER(Regressions!O172),ROUND(Regressions!O172, 1), NA())</f>
        <v>#N/A</v>
      </c>
      <c r="O162" s="340" t="e">
        <f>IF(ISNUMBER(Regressions!Q172),ROUND(Regressions!Q172, 1), NA())</f>
        <v>#N/A</v>
      </c>
      <c r="P162" s="338" t="e">
        <f>IF(ISNUMBER(Regressions!R172),ROUND(Regressions!R172, 1), NA())</f>
        <v>#N/A</v>
      </c>
      <c r="Q162" s="216" t="e">
        <f>IF(ISNUMBER(Regressions!S172),ROUND(Regressions!S172, 1), NA())</f>
        <v>#N/A</v>
      </c>
      <c r="R162" s="339" t="e">
        <f>IF(ISNUMBER(Regressions!T172),ROUND(Regressions!T172, 1), NA())</f>
        <v>#N/A</v>
      </c>
      <c r="S162" s="238" t="e">
        <f>IF(ISNUMBER(Regressions!U172),ROUND(Regressions!U172, 1), NA())</f>
        <v>#N/A</v>
      </c>
    </row>
    <row xmlns:x14ac="http://schemas.microsoft.com/office/spreadsheetml/2009/9/ac" r="163" x14ac:dyDescent="0.2">
      <c r="A163" s="335" t="str">
        <f>IF(ISBLANK(Regressions!A173), " ", Regressions!A173)</f>
        <v>Benin</v>
      </c>
      <c r="B163" s="336">
        <f>IF(ISBLANK(Regressions!B173), " ", Regressions!B173)</f>
        <v>2004</v>
      </c>
      <c r="C163" s="341" t="str">
        <f>IF(ISBLANK(Regressions!C173), " ", Regressions!C173)</f>
        <v>Secondary</v>
      </c>
      <c r="D163" s="337">
        <f>IF(ISBLANK(Regressions!D173), " ", Regressions!D173)</f>
        <v>1241254</v>
      </c>
      <c r="E163" s="215" t="e">
        <f>IF(ISNUMBER(Regressions!E173),ROUND(Regressions!E173, 1), NA())</f>
        <v>#N/A</v>
      </c>
      <c r="F163" s="338" t="e">
        <f>IF(ISNUMBER(Regressions!F173),ROUND(Regressions!F173, 1), NA())</f>
        <v>#N/A</v>
      </c>
      <c r="G163" s="237" t="e">
        <f>IF(ISNUMBER(Regressions!G173),ROUND(Regressions!G173, 1), NA())</f>
        <v>#N/A</v>
      </c>
      <c r="H163" s="339" t="e">
        <f>IF(ISNUMBER(Regressions!H173),ROUND(Regressions!H173, 1), NA())</f>
        <v>#N/A</v>
      </c>
      <c r="I163" s="238" t="e">
        <f>IF(ISNUMBER(Regressions!I173),ROUND(Regressions!I173, 1), NA())</f>
        <v>#N/A</v>
      </c>
      <c r="J163" s="340" t="e">
        <f>IF(ISNUMBER(Regressions!K173),ROUND(Regressions!K173, 1), NA())</f>
        <v>#N/A</v>
      </c>
      <c r="K163" s="338" t="e">
        <f>IF(ISNUMBER(Regressions!L173),ROUND(Regressions!L173, 1), NA())</f>
        <v>#N/A</v>
      </c>
      <c r="L163" s="239" t="e">
        <f>IF(ISNUMBER(Regressions!M173),ROUND(Regressions!M173, 1), NA())</f>
        <v>#N/A</v>
      </c>
      <c r="M163" s="339" t="e">
        <f>IF(ISNUMBER(Regressions!N173),ROUND(Regressions!N173, 1), NA())</f>
        <v>#N/A</v>
      </c>
      <c r="N163" s="238" t="e">
        <f>IF(ISNUMBER(Regressions!O173),ROUND(Regressions!O173, 1), NA())</f>
        <v>#N/A</v>
      </c>
      <c r="O163" s="340" t="e">
        <f>IF(ISNUMBER(Regressions!Q173),ROUND(Regressions!Q173, 1), NA())</f>
        <v>#N/A</v>
      </c>
      <c r="P163" s="338" t="e">
        <f>IF(ISNUMBER(Regressions!R173),ROUND(Regressions!R173, 1), NA())</f>
        <v>#N/A</v>
      </c>
      <c r="Q163" s="216" t="e">
        <f>IF(ISNUMBER(Regressions!S173),ROUND(Regressions!S173, 1), NA())</f>
        <v>#N/A</v>
      </c>
      <c r="R163" s="339" t="e">
        <f>IF(ISNUMBER(Regressions!T173),ROUND(Regressions!T173, 1), NA())</f>
        <v>#N/A</v>
      </c>
      <c r="S163" s="238" t="e">
        <f>IF(ISNUMBER(Regressions!U173),ROUND(Regressions!U173, 1), NA())</f>
        <v>#N/A</v>
      </c>
    </row>
    <row xmlns:x14ac="http://schemas.microsoft.com/office/spreadsheetml/2009/9/ac" r="164" x14ac:dyDescent="0.2">
      <c r="A164" s="335" t="str">
        <f>IF(ISBLANK(Regressions!A174), " ", Regressions!A174)</f>
        <v>Benin</v>
      </c>
      <c r="B164" s="336">
        <f>IF(ISBLANK(Regressions!B174), " ", Regressions!B174)</f>
        <v>2005</v>
      </c>
      <c r="C164" s="341" t="str">
        <f>IF(ISBLANK(Regressions!C174), " ", Regressions!C174)</f>
        <v>Secondary</v>
      </c>
      <c r="D164" s="337">
        <f>IF(ISBLANK(Regressions!D174), " ", Regressions!D174)</f>
        <v>1278374</v>
      </c>
      <c r="E164" s="215" t="e">
        <f>IF(ISNUMBER(Regressions!E174),ROUND(Regressions!E174, 1), NA())</f>
        <v>#N/A</v>
      </c>
      <c r="F164" s="338">
        <f>IF(ISNUMBER(Regressions!F174),ROUND(Regressions!F174, 1), NA())</f>
        <v>39.1</v>
      </c>
      <c r="G164" s="237" t="e">
        <f>IF(ISNUMBER(Regressions!G174),ROUND(Regressions!G174, 1), NA())</f>
        <v>#N/A</v>
      </c>
      <c r="H164" s="339" t="e">
        <f>IF(ISNUMBER(Regressions!H174),ROUND(Regressions!H174, 1), NA())</f>
        <v>#N/A</v>
      </c>
      <c r="I164" s="238">
        <f>IF(ISNUMBER(Regressions!I174),ROUND(Regressions!I174, 1), NA())</f>
        <v>60.9</v>
      </c>
      <c r="J164" s="340" t="e">
        <f>IF(ISNUMBER(Regressions!K174),ROUND(Regressions!K174, 1), NA())</f>
        <v>#N/A</v>
      </c>
      <c r="K164" s="338" t="e">
        <f>IF(ISNUMBER(Regressions!L174),ROUND(Regressions!L174, 1), NA())</f>
        <v>#N/A</v>
      </c>
      <c r="L164" s="239" t="e">
        <f>IF(ISNUMBER(Regressions!M174),ROUND(Regressions!M174, 1), NA())</f>
        <v>#N/A</v>
      </c>
      <c r="M164" s="339" t="e">
        <f>IF(ISNUMBER(Regressions!N174),ROUND(Regressions!N174, 1), NA())</f>
        <v>#N/A</v>
      </c>
      <c r="N164" s="238" t="e">
        <f>IF(ISNUMBER(Regressions!O174),ROUND(Regressions!O174, 1), NA())</f>
        <v>#N/A</v>
      </c>
      <c r="O164" s="340" t="e">
        <f>IF(ISNUMBER(Regressions!Q174),ROUND(Regressions!Q174, 1), NA())</f>
        <v>#N/A</v>
      </c>
      <c r="P164" s="338" t="e">
        <f>IF(ISNUMBER(Regressions!R174),ROUND(Regressions!R174, 1), NA())</f>
        <v>#N/A</v>
      </c>
      <c r="Q164" s="216" t="e">
        <f>IF(ISNUMBER(Regressions!S174),ROUND(Regressions!S174, 1), NA())</f>
        <v>#N/A</v>
      </c>
      <c r="R164" s="339" t="e">
        <f>IF(ISNUMBER(Regressions!T174),ROUND(Regressions!T174, 1), NA())</f>
        <v>#N/A</v>
      </c>
      <c r="S164" s="238" t="e">
        <f>IF(ISNUMBER(Regressions!U174),ROUND(Regressions!U174, 1), NA())</f>
        <v>#N/A</v>
      </c>
    </row>
    <row xmlns:x14ac="http://schemas.microsoft.com/office/spreadsheetml/2009/9/ac" r="165" x14ac:dyDescent="0.2">
      <c r="A165" s="335" t="str">
        <f>IF(ISBLANK(Regressions!A175), " ", Regressions!A175)</f>
        <v>Benin</v>
      </c>
      <c r="B165" s="336">
        <f>IF(ISBLANK(Regressions!B175), " ", Regressions!B175)</f>
        <v>2006</v>
      </c>
      <c r="C165" s="341" t="str">
        <f>IF(ISBLANK(Regressions!C175), " ", Regressions!C175)</f>
        <v>Secondary</v>
      </c>
      <c r="D165" s="337">
        <f>IF(ISBLANK(Regressions!D175), " ", Regressions!D175)</f>
        <v>1319300</v>
      </c>
      <c r="E165" s="215" t="e">
        <f>IF(ISNUMBER(Regressions!E175),ROUND(Regressions!E175, 1), NA())</f>
        <v>#N/A</v>
      </c>
      <c r="F165" s="338">
        <f>IF(ISNUMBER(Regressions!F175),ROUND(Regressions!F175, 1), NA())</f>
        <v>39.1</v>
      </c>
      <c r="G165" s="237" t="e">
        <f>IF(ISNUMBER(Regressions!G175),ROUND(Regressions!G175, 1), NA())</f>
        <v>#N/A</v>
      </c>
      <c r="H165" s="339" t="e">
        <f>IF(ISNUMBER(Regressions!H175),ROUND(Regressions!H175, 1), NA())</f>
        <v>#N/A</v>
      </c>
      <c r="I165" s="238">
        <f>IF(ISNUMBER(Regressions!I175),ROUND(Regressions!I175, 1), NA())</f>
        <v>60.9</v>
      </c>
      <c r="J165" s="340" t="e">
        <f>IF(ISNUMBER(Regressions!K175),ROUND(Regressions!K175, 1), NA())</f>
        <v>#N/A</v>
      </c>
      <c r="K165" s="338" t="e">
        <f>IF(ISNUMBER(Regressions!L175),ROUND(Regressions!L175, 1), NA())</f>
        <v>#N/A</v>
      </c>
      <c r="L165" s="239" t="e">
        <f>IF(ISNUMBER(Regressions!M175),ROUND(Regressions!M175, 1), NA())</f>
        <v>#N/A</v>
      </c>
      <c r="M165" s="339" t="e">
        <f>IF(ISNUMBER(Regressions!N175),ROUND(Regressions!N175, 1), NA())</f>
        <v>#N/A</v>
      </c>
      <c r="N165" s="238" t="e">
        <f>IF(ISNUMBER(Regressions!O175),ROUND(Regressions!O175, 1), NA())</f>
        <v>#N/A</v>
      </c>
      <c r="O165" s="340" t="e">
        <f>IF(ISNUMBER(Regressions!Q175),ROUND(Regressions!Q175, 1), NA())</f>
        <v>#N/A</v>
      </c>
      <c r="P165" s="338" t="e">
        <f>IF(ISNUMBER(Regressions!R175),ROUND(Regressions!R175, 1), NA())</f>
        <v>#N/A</v>
      </c>
      <c r="Q165" s="216" t="e">
        <f>IF(ISNUMBER(Regressions!S175),ROUND(Regressions!S175, 1), NA())</f>
        <v>#N/A</v>
      </c>
      <c r="R165" s="339" t="e">
        <f>IF(ISNUMBER(Regressions!T175),ROUND(Regressions!T175, 1), NA())</f>
        <v>#N/A</v>
      </c>
      <c r="S165" s="238" t="e">
        <f>IF(ISNUMBER(Regressions!U175),ROUND(Regressions!U175, 1), NA())</f>
        <v>#N/A</v>
      </c>
    </row>
    <row xmlns:x14ac="http://schemas.microsoft.com/office/spreadsheetml/2009/9/ac" r="166" x14ac:dyDescent="0.2">
      <c r="A166" s="335" t="str">
        <f>IF(ISBLANK(Regressions!A176), " ", Regressions!A176)</f>
        <v>Benin</v>
      </c>
      <c r="B166" s="336">
        <f>IF(ISBLANK(Regressions!B176), " ", Regressions!B176)</f>
        <v>2007</v>
      </c>
      <c r="C166" s="341" t="str">
        <f>IF(ISBLANK(Regressions!C176), " ", Regressions!C176)</f>
        <v>Secondary</v>
      </c>
      <c r="D166" s="337">
        <f>IF(ISBLANK(Regressions!D176), " ", Regressions!D176)</f>
        <v>1364216</v>
      </c>
      <c r="E166" s="215" t="e">
        <f>IF(ISNUMBER(Regressions!E176),ROUND(Regressions!E176, 1), NA())</f>
        <v>#N/A</v>
      </c>
      <c r="F166" s="338">
        <f>IF(ISNUMBER(Regressions!F176),ROUND(Regressions!F176, 1), NA())</f>
        <v>39.1</v>
      </c>
      <c r="G166" s="237" t="e">
        <f>IF(ISNUMBER(Regressions!G176),ROUND(Regressions!G176, 1), NA())</f>
        <v>#N/A</v>
      </c>
      <c r="H166" s="339" t="e">
        <f>IF(ISNUMBER(Regressions!H176),ROUND(Regressions!H176, 1), NA())</f>
        <v>#N/A</v>
      </c>
      <c r="I166" s="238">
        <f>IF(ISNUMBER(Regressions!I176),ROUND(Regressions!I176, 1), NA())</f>
        <v>60.9</v>
      </c>
      <c r="J166" s="340">
        <f>IF(ISNUMBER(Regressions!K176),ROUND(Regressions!K176, 1), NA())</f>
        <v>70.5</v>
      </c>
      <c r="K166" s="338" t="e">
        <f>IF(ISNUMBER(Regressions!L176),ROUND(Regressions!L176, 1), NA())</f>
        <v>#N/A</v>
      </c>
      <c r="L166" s="239" t="e">
        <f>IF(ISNUMBER(Regressions!M176),ROUND(Regressions!M176, 1), NA())</f>
        <v>#N/A</v>
      </c>
      <c r="M166" s="339" t="e">
        <f>IF(ISNUMBER(Regressions!N176),ROUND(Regressions!N176, 1), NA())</f>
        <v>#N/A</v>
      </c>
      <c r="N166" s="238">
        <f>IF(ISNUMBER(Regressions!O176),ROUND(Regressions!O176, 1), NA())</f>
        <v>29.5</v>
      </c>
      <c r="O166" s="340" t="e">
        <f>IF(ISNUMBER(Regressions!Q176),ROUND(Regressions!Q176, 1), NA())</f>
        <v>#N/A</v>
      </c>
      <c r="P166" s="338" t="e">
        <f>IF(ISNUMBER(Regressions!R176),ROUND(Regressions!R176, 1), NA())</f>
        <v>#N/A</v>
      </c>
      <c r="Q166" s="216" t="e">
        <f>IF(ISNUMBER(Regressions!S176),ROUND(Regressions!S176, 1), NA())</f>
        <v>#N/A</v>
      </c>
      <c r="R166" s="339" t="e">
        <f>IF(ISNUMBER(Regressions!T176),ROUND(Regressions!T176, 1), NA())</f>
        <v>#N/A</v>
      </c>
      <c r="S166" s="238" t="e">
        <f>IF(ISNUMBER(Regressions!U176),ROUND(Regressions!U176, 1), NA())</f>
        <v>#N/A</v>
      </c>
    </row>
    <row xmlns:x14ac="http://schemas.microsoft.com/office/spreadsheetml/2009/9/ac" r="167" x14ac:dyDescent="0.2">
      <c r="A167" s="335" t="str">
        <f>IF(ISBLANK(Regressions!A177), " ", Regressions!A177)</f>
        <v>Benin</v>
      </c>
      <c r="B167" s="336">
        <f>IF(ISBLANK(Regressions!B177), " ", Regressions!B177)</f>
        <v>2008</v>
      </c>
      <c r="C167" s="341" t="str">
        <f>IF(ISBLANK(Regressions!C177), " ", Regressions!C177)</f>
        <v>Secondary</v>
      </c>
      <c r="D167" s="337">
        <f>IF(ISBLANK(Regressions!D177), " ", Regressions!D177)</f>
        <v>1405250</v>
      </c>
      <c r="E167" s="215" t="e">
        <f>IF(ISNUMBER(Regressions!E177),ROUND(Regressions!E177, 1), NA())</f>
        <v>#N/A</v>
      </c>
      <c r="F167" s="338">
        <f>IF(ISNUMBER(Regressions!F177),ROUND(Regressions!F177, 1), NA())</f>
        <v>39.1</v>
      </c>
      <c r="G167" s="237" t="e">
        <f>IF(ISNUMBER(Regressions!G177),ROUND(Regressions!G177, 1), NA())</f>
        <v>#N/A</v>
      </c>
      <c r="H167" s="339" t="e">
        <f>IF(ISNUMBER(Regressions!H177),ROUND(Regressions!H177, 1), NA())</f>
        <v>#N/A</v>
      </c>
      <c r="I167" s="238">
        <f>IF(ISNUMBER(Regressions!I177),ROUND(Regressions!I177, 1), NA())</f>
        <v>60.9</v>
      </c>
      <c r="J167" s="340">
        <f>IF(ISNUMBER(Regressions!K177),ROUND(Regressions!K177, 1), NA())</f>
        <v>70.5</v>
      </c>
      <c r="K167" s="338" t="e">
        <f>IF(ISNUMBER(Regressions!L177),ROUND(Regressions!L177, 1), NA())</f>
        <v>#N/A</v>
      </c>
      <c r="L167" s="239" t="e">
        <f>IF(ISNUMBER(Regressions!M177),ROUND(Regressions!M177, 1), NA())</f>
        <v>#N/A</v>
      </c>
      <c r="M167" s="339" t="e">
        <f>IF(ISNUMBER(Regressions!N177),ROUND(Regressions!N177, 1), NA())</f>
        <v>#N/A</v>
      </c>
      <c r="N167" s="238">
        <f>IF(ISNUMBER(Regressions!O177),ROUND(Regressions!O177, 1), NA())</f>
        <v>29.5</v>
      </c>
      <c r="O167" s="340" t="e">
        <f>IF(ISNUMBER(Regressions!Q177),ROUND(Regressions!Q177, 1), NA())</f>
        <v>#N/A</v>
      </c>
      <c r="P167" s="338" t="e">
        <f>IF(ISNUMBER(Regressions!R177),ROUND(Regressions!R177, 1), NA())</f>
        <v>#N/A</v>
      </c>
      <c r="Q167" s="216" t="e">
        <f>IF(ISNUMBER(Regressions!S177),ROUND(Regressions!S177, 1), NA())</f>
        <v>#N/A</v>
      </c>
      <c r="R167" s="339" t="e">
        <f>IF(ISNUMBER(Regressions!T177),ROUND(Regressions!T177, 1), NA())</f>
        <v>#N/A</v>
      </c>
      <c r="S167" s="238" t="e">
        <f>IF(ISNUMBER(Regressions!U177),ROUND(Regressions!U177, 1), NA())</f>
        <v>#N/A</v>
      </c>
    </row>
    <row xmlns:x14ac="http://schemas.microsoft.com/office/spreadsheetml/2009/9/ac" r="168" x14ac:dyDescent="0.2">
      <c r="A168" s="335" t="str">
        <f>IF(ISBLANK(Regressions!A178), " ", Regressions!A178)</f>
        <v>Benin</v>
      </c>
      <c r="B168" s="336">
        <f>IF(ISBLANK(Regressions!B178), " ", Regressions!B178)</f>
        <v>2009</v>
      </c>
      <c r="C168" s="341" t="str">
        <f>IF(ISBLANK(Regressions!C178), " ", Regressions!C178)</f>
        <v>Secondary</v>
      </c>
      <c r="D168" s="337">
        <f>IF(ISBLANK(Regressions!D178), " ", Regressions!D178)</f>
        <v>1446168</v>
      </c>
      <c r="E168" s="215" t="e">
        <f>IF(ISNUMBER(Regressions!E178),ROUND(Regressions!E178, 1), NA())</f>
        <v>#N/A</v>
      </c>
      <c r="F168" s="338">
        <f>IF(ISNUMBER(Regressions!F178),ROUND(Regressions!F178, 1), NA())</f>
        <v>39.1</v>
      </c>
      <c r="G168" s="237" t="e">
        <f>IF(ISNUMBER(Regressions!G178),ROUND(Regressions!G178, 1), NA())</f>
        <v>#N/A</v>
      </c>
      <c r="H168" s="339" t="e">
        <f>IF(ISNUMBER(Regressions!H178),ROUND(Regressions!H178, 1), NA())</f>
        <v>#N/A</v>
      </c>
      <c r="I168" s="238">
        <f>IF(ISNUMBER(Regressions!I178),ROUND(Regressions!I178, 1), NA())</f>
        <v>60.9</v>
      </c>
      <c r="J168" s="340">
        <f>IF(ISNUMBER(Regressions!K178),ROUND(Regressions!K178, 1), NA())</f>
        <v>70.5</v>
      </c>
      <c r="K168" s="338" t="e">
        <f>IF(ISNUMBER(Regressions!L178),ROUND(Regressions!L178, 1), NA())</f>
        <v>#N/A</v>
      </c>
      <c r="L168" s="239" t="e">
        <f>IF(ISNUMBER(Regressions!M178),ROUND(Regressions!M178, 1), NA())</f>
        <v>#N/A</v>
      </c>
      <c r="M168" s="339" t="e">
        <f>IF(ISNUMBER(Regressions!N178),ROUND(Regressions!N178, 1), NA())</f>
        <v>#N/A</v>
      </c>
      <c r="N168" s="238">
        <f>IF(ISNUMBER(Regressions!O178),ROUND(Regressions!O178, 1), NA())</f>
        <v>29.5</v>
      </c>
      <c r="O168" s="340" t="e">
        <f>IF(ISNUMBER(Regressions!Q178),ROUND(Regressions!Q178, 1), NA())</f>
        <v>#N/A</v>
      </c>
      <c r="P168" s="338" t="e">
        <f>IF(ISNUMBER(Regressions!R178),ROUND(Regressions!R178, 1), NA())</f>
        <v>#N/A</v>
      </c>
      <c r="Q168" s="216" t="e">
        <f>IF(ISNUMBER(Regressions!S178),ROUND(Regressions!S178, 1), NA())</f>
        <v>#N/A</v>
      </c>
      <c r="R168" s="339" t="e">
        <f>IF(ISNUMBER(Regressions!T178),ROUND(Regressions!T178, 1), NA())</f>
        <v>#N/A</v>
      </c>
      <c r="S168" s="238" t="e">
        <f>IF(ISNUMBER(Regressions!U178),ROUND(Regressions!U178, 1), NA())</f>
        <v>#N/A</v>
      </c>
    </row>
    <row xmlns:x14ac="http://schemas.microsoft.com/office/spreadsheetml/2009/9/ac" r="169" x14ac:dyDescent="0.2">
      <c r="A169" s="335" t="str">
        <f>IF(ISBLANK(Regressions!A179), " ", Regressions!A179)</f>
        <v>Benin</v>
      </c>
      <c r="B169" s="336">
        <f>IF(ISBLANK(Regressions!B179), " ", Regressions!B179)</f>
        <v>2010</v>
      </c>
      <c r="C169" s="341" t="str">
        <f>IF(ISBLANK(Regressions!C179), " ", Regressions!C179)</f>
        <v>Secondary</v>
      </c>
      <c r="D169" s="337">
        <f>IF(ISBLANK(Regressions!D179), " ", Regressions!D179)</f>
        <v>1486399</v>
      </c>
      <c r="E169" s="215" t="e">
        <f>IF(ISNUMBER(Regressions!E179),ROUND(Regressions!E179, 1), NA())</f>
        <v>#N/A</v>
      </c>
      <c r="F169" s="338">
        <f>IF(ISNUMBER(Regressions!F179),ROUND(Regressions!F179, 1), NA())</f>
        <v>42.9</v>
      </c>
      <c r="G169" s="237" t="e">
        <f>IF(ISNUMBER(Regressions!G179),ROUND(Regressions!G179, 1), NA())</f>
        <v>#N/A</v>
      </c>
      <c r="H169" s="339" t="e">
        <f>IF(ISNUMBER(Regressions!H179),ROUND(Regressions!H179, 1), NA())</f>
        <v>#N/A</v>
      </c>
      <c r="I169" s="238">
        <f>IF(ISNUMBER(Regressions!I179),ROUND(Regressions!I179, 1), NA())</f>
        <v>57.1</v>
      </c>
      <c r="J169" s="340">
        <f>IF(ISNUMBER(Regressions!K179),ROUND(Regressions!K179, 1), NA())</f>
        <v>70.5</v>
      </c>
      <c r="K169" s="338" t="e">
        <f>IF(ISNUMBER(Regressions!L179),ROUND(Regressions!L179, 1), NA())</f>
        <v>#N/A</v>
      </c>
      <c r="L169" s="239" t="e">
        <f>IF(ISNUMBER(Regressions!M179),ROUND(Regressions!M179, 1), NA())</f>
        <v>#N/A</v>
      </c>
      <c r="M169" s="339" t="e">
        <f>IF(ISNUMBER(Regressions!N179),ROUND(Regressions!N179, 1), NA())</f>
        <v>#N/A</v>
      </c>
      <c r="N169" s="238">
        <f>IF(ISNUMBER(Regressions!O179),ROUND(Regressions!O179, 1), NA())</f>
        <v>29.5</v>
      </c>
      <c r="O169" s="340" t="e">
        <f>IF(ISNUMBER(Regressions!Q179),ROUND(Regressions!Q179, 1), NA())</f>
        <v>#N/A</v>
      </c>
      <c r="P169" s="338" t="e">
        <f>IF(ISNUMBER(Regressions!R179),ROUND(Regressions!R179, 1), NA())</f>
        <v>#N/A</v>
      </c>
      <c r="Q169" s="216" t="e">
        <f>IF(ISNUMBER(Regressions!S179),ROUND(Regressions!S179, 1), NA())</f>
        <v>#N/A</v>
      </c>
      <c r="R169" s="339" t="e">
        <f>IF(ISNUMBER(Regressions!T179),ROUND(Regressions!T179, 1), NA())</f>
        <v>#N/A</v>
      </c>
      <c r="S169" s="238" t="e">
        <f>IF(ISNUMBER(Regressions!U179),ROUND(Regressions!U179, 1), NA())</f>
        <v>#N/A</v>
      </c>
    </row>
    <row xmlns:x14ac="http://schemas.microsoft.com/office/spreadsheetml/2009/9/ac" r="170" x14ac:dyDescent="0.2">
      <c r="A170" s="335" t="str">
        <f>IF(ISBLANK(Regressions!A180), " ", Regressions!A180)</f>
        <v>Benin</v>
      </c>
      <c r="B170" s="336">
        <f>IF(ISBLANK(Regressions!B180), " ", Regressions!B180)</f>
        <v>2011</v>
      </c>
      <c r="C170" s="341" t="str">
        <f>IF(ISBLANK(Regressions!C180), " ", Regressions!C180)</f>
        <v>Secondary</v>
      </c>
      <c r="D170" s="337">
        <f>IF(ISBLANK(Regressions!D180), " ", Regressions!D180)</f>
        <v>1526380</v>
      </c>
      <c r="E170" s="215" t="e">
        <f>IF(ISNUMBER(Regressions!E180),ROUND(Regressions!E180, 1), NA())</f>
        <v>#N/A</v>
      </c>
      <c r="F170" s="338">
        <f>IF(ISNUMBER(Regressions!F180),ROUND(Regressions!F180, 1), NA())</f>
        <v>46.6</v>
      </c>
      <c r="G170" s="237" t="e">
        <f>IF(ISNUMBER(Regressions!G180),ROUND(Regressions!G180, 1), NA())</f>
        <v>#N/A</v>
      </c>
      <c r="H170" s="339" t="e">
        <f>IF(ISNUMBER(Regressions!H180),ROUND(Regressions!H180, 1), NA())</f>
        <v>#N/A</v>
      </c>
      <c r="I170" s="238">
        <f>IF(ISNUMBER(Regressions!I180),ROUND(Regressions!I180, 1), NA())</f>
        <v>53.4</v>
      </c>
      <c r="J170" s="340">
        <f>IF(ISNUMBER(Regressions!K180),ROUND(Regressions!K180, 1), NA())</f>
        <v>70.5</v>
      </c>
      <c r="K170" s="338" t="e">
        <f>IF(ISNUMBER(Regressions!L180),ROUND(Regressions!L180, 1), NA())</f>
        <v>#N/A</v>
      </c>
      <c r="L170" s="239" t="e">
        <f>IF(ISNUMBER(Regressions!M180),ROUND(Regressions!M180, 1), NA())</f>
        <v>#N/A</v>
      </c>
      <c r="M170" s="339" t="e">
        <f>IF(ISNUMBER(Regressions!N180),ROUND(Regressions!N180, 1), NA())</f>
        <v>#N/A</v>
      </c>
      <c r="N170" s="238">
        <f>IF(ISNUMBER(Regressions!O180),ROUND(Regressions!O180, 1), NA())</f>
        <v>29.5</v>
      </c>
      <c r="O170" s="340" t="e">
        <f>IF(ISNUMBER(Regressions!Q180),ROUND(Regressions!Q180, 1), NA())</f>
        <v>#N/A</v>
      </c>
      <c r="P170" s="338" t="e">
        <f>IF(ISNUMBER(Regressions!R180),ROUND(Regressions!R180, 1), NA())</f>
        <v>#N/A</v>
      </c>
      <c r="Q170" s="216" t="e">
        <f>IF(ISNUMBER(Regressions!S180),ROUND(Regressions!S180, 1), NA())</f>
        <v>#N/A</v>
      </c>
      <c r="R170" s="339" t="e">
        <f>IF(ISNUMBER(Regressions!T180),ROUND(Regressions!T180, 1), NA())</f>
        <v>#N/A</v>
      </c>
      <c r="S170" s="238" t="e">
        <f>IF(ISNUMBER(Regressions!U180),ROUND(Regressions!U180, 1), NA())</f>
        <v>#N/A</v>
      </c>
    </row>
    <row xmlns:x14ac="http://schemas.microsoft.com/office/spreadsheetml/2009/9/ac" r="171" x14ac:dyDescent="0.2">
      <c r="A171" s="335" t="str">
        <f>IF(ISBLANK(Regressions!A181), " ", Regressions!A181)</f>
        <v>Benin</v>
      </c>
      <c r="B171" s="336">
        <f>IF(ISBLANK(Regressions!B181), " ", Regressions!B181)</f>
        <v>2012</v>
      </c>
      <c r="C171" s="341" t="str">
        <f>IF(ISBLANK(Regressions!C181), " ", Regressions!C181)</f>
        <v>Secondary</v>
      </c>
      <c r="D171" s="337">
        <f>IF(ISBLANK(Regressions!D181), " ", Regressions!D181)</f>
        <v>1567284</v>
      </c>
      <c r="E171" s="215" t="e">
        <f>IF(ISNUMBER(Regressions!E181),ROUND(Regressions!E181, 1), NA())</f>
        <v>#N/A</v>
      </c>
      <c r="F171" s="338">
        <f>IF(ISNUMBER(Regressions!F181),ROUND(Regressions!F181, 1), NA())</f>
        <v>50.4</v>
      </c>
      <c r="G171" s="237" t="e">
        <f>IF(ISNUMBER(Regressions!G181),ROUND(Regressions!G181, 1), NA())</f>
        <v>#N/A</v>
      </c>
      <c r="H171" s="339" t="e">
        <f>IF(ISNUMBER(Regressions!H181),ROUND(Regressions!H181, 1), NA())</f>
        <v>#N/A</v>
      </c>
      <c r="I171" s="238">
        <f>IF(ISNUMBER(Regressions!I181),ROUND(Regressions!I181, 1), NA())</f>
        <v>49.6</v>
      </c>
      <c r="J171" s="340">
        <f>IF(ISNUMBER(Regressions!K181),ROUND(Regressions!K181, 1), NA())</f>
        <v>72.5</v>
      </c>
      <c r="K171" s="338" t="e">
        <f>IF(ISNUMBER(Regressions!L181),ROUND(Regressions!L181, 1), NA())</f>
        <v>#N/A</v>
      </c>
      <c r="L171" s="239" t="e">
        <f>IF(ISNUMBER(Regressions!M181),ROUND(Regressions!M181, 1), NA())</f>
        <v>#N/A</v>
      </c>
      <c r="M171" s="339" t="e">
        <f>IF(ISNUMBER(Regressions!N181),ROUND(Regressions!N181, 1), NA())</f>
        <v>#N/A</v>
      </c>
      <c r="N171" s="238">
        <f>IF(ISNUMBER(Regressions!O181),ROUND(Regressions!O181, 1), NA())</f>
        <v>27.5</v>
      </c>
      <c r="O171" s="340" t="e">
        <f>IF(ISNUMBER(Regressions!Q181),ROUND(Regressions!Q181, 1), NA())</f>
        <v>#N/A</v>
      </c>
      <c r="P171" s="338" t="e">
        <f>IF(ISNUMBER(Regressions!R181),ROUND(Regressions!R181, 1), NA())</f>
        <v>#N/A</v>
      </c>
      <c r="Q171" s="216" t="e">
        <f>IF(ISNUMBER(Regressions!S181),ROUND(Regressions!S181, 1), NA())</f>
        <v>#N/A</v>
      </c>
      <c r="R171" s="339" t="e">
        <f>IF(ISNUMBER(Regressions!T181),ROUND(Regressions!T181, 1), NA())</f>
        <v>#N/A</v>
      </c>
      <c r="S171" s="238" t="e">
        <f>IF(ISNUMBER(Regressions!U181),ROUND(Regressions!U181, 1), NA())</f>
        <v>#N/A</v>
      </c>
    </row>
    <row xmlns:x14ac="http://schemas.microsoft.com/office/spreadsheetml/2009/9/ac" r="172" x14ac:dyDescent="0.2">
      <c r="A172" s="335" t="str">
        <f>IF(ISBLANK(Regressions!A182), " ", Regressions!A182)</f>
        <v>Benin</v>
      </c>
      <c r="B172" s="336">
        <f>IF(ISBLANK(Regressions!B182), " ", Regressions!B182)</f>
        <v>2013</v>
      </c>
      <c r="C172" s="341" t="str">
        <f>IF(ISBLANK(Regressions!C182), " ", Regressions!C182)</f>
        <v>Secondary</v>
      </c>
      <c r="D172" s="337">
        <f>IF(ISBLANK(Regressions!D182), " ", Regressions!D182)</f>
        <v>1606650</v>
      </c>
      <c r="E172" s="215" t="e">
        <f>IF(ISNUMBER(Regressions!E182),ROUND(Regressions!E182, 1), NA())</f>
        <v>#N/A</v>
      </c>
      <c r="F172" s="338">
        <f>IF(ISNUMBER(Regressions!F182),ROUND(Regressions!F182, 1), NA())</f>
        <v>54.2</v>
      </c>
      <c r="G172" s="237" t="e">
        <f>IF(ISNUMBER(Regressions!G182),ROUND(Regressions!G182, 1), NA())</f>
        <v>#N/A</v>
      </c>
      <c r="H172" s="339" t="e">
        <f>IF(ISNUMBER(Regressions!H182),ROUND(Regressions!H182, 1), NA())</f>
        <v>#N/A</v>
      </c>
      <c r="I172" s="238">
        <f>IF(ISNUMBER(Regressions!I182),ROUND(Regressions!I182, 1), NA())</f>
        <v>45.8</v>
      </c>
      <c r="J172" s="340">
        <f>IF(ISNUMBER(Regressions!K182),ROUND(Regressions!K182, 1), NA())</f>
        <v>74.599999999999994</v>
      </c>
      <c r="K172" s="338" t="e">
        <f>IF(ISNUMBER(Regressions!L182),ROUND(Regressions!L182, 1), NA())</f>
        <v>#N/A</v>
      </c>
      <c r="L172" s="239" t="e">
        <f>IF(ISNUMBER(Regressions!M182),ROUND(Regressions!M182, 1), NA())</f>
        <v>#N/A</v>
      </c>
      <c r="M172" s="339" t="e">
        <f>IF(ISNUMBER(Regressions!N182),ROUND(Regressions!N182, 1), NA())</f>
        <v>#N/A</v>
      </c>
      <c r="N172" s="238">
        <f>IF(ISNUMBER(Regressions!O182),ROUND(Regressions!O182, 1), NA())</f>
        <v>25.4</v>
      </c>
      <c r="O172" s="340" t="e">
        <f>IF(ISNUMBER(Regressions!Q182),ROUND(Regressions!Q182, 1), NA())</f>
        <v>#N/A</v>
      </c>
      <c r="P172" s="338" t="e">
        <f>IF(ISNUMBER(Regressions!R182),ROUND(Regressions!R182, 1), NA())</f>
        <v>#N/A</v>
      </c>
      <c r="Q172" s="216" t="e">
        <f>IF(ISNUMBER(Regressions!S182),ROUND(Regressions!S182, 1), NA())</f>
        <v>#N/A</v>
      </c>
      <c r="R172" s="339" t="e">
        <f>IF(ISNUMBER(Regressions!T182),ROUND(Regressions!T182, 1), NA())</f>
        <v>#N/A</v>
      </c>
      <c r="S172" s="238" t="e">
        <f>IF(ISNUMBER(Regressions!U182),ROUND(Regressions!U182, 1), NA())</f>
        <v>#N/A</v>
      </c>
    </row>
    <row xmlns:x14ac="http://schemas.microsoft.com/office/spreadsheetml/2009/9/ac" r="173" x14ac:dyDescent="0.2">
      <c r="A173" s="335" t="str">
        <f>IF(ISBLANK(Regressions!A183), " ", Regressions!A183)</f>
        <v>Benin</v>
      </c>
      <c r="B173" s="336">
        <f>IF(ISBLANK(Regressions!B183), " ", Regressions!B183)</f>
        <v>2014</v>
      </c>
      <c r="C173" s="341" t="str">
        <f>IF(ISBLANK(Regressions!C183), " ", Regressions!C183)</f>
        <v>Secondary</v>
      </c>
      <c r="D173" s="337">
        <f>IF(ISBLANK(Regressions!D183), " ", Regressions!D183)</f>
        <v>1638443</v>
      </c>
      <c r="E173" s="215" t="e">
        <f>IF(ISNUMBER(Regressions!E183),ROUND(Regressions!E183, 1), NA())</f>
        <v>#N/A</v>
      </c>
      <c r="F173" s="338">
        <f>IF(ISNUMBER(Regressions!F183),ROUND(Regressions!F183, 1), NA())</f>
        <v>58</v>
      </c>
      <c r="G173" s="237" t="e">
        <f>IF(ISNUMBER(Regressions!G183),ROUND(Regressions!G183, 1), NA())</f>
        <v>#N/A</v>
      </c>
      <c r="H173" s="339" t="e">
        <f>IF(ISNUMBER(Regressions!H183),ROUND(Regressions!H183, 1), NA())</f>
        <v>#N/A</v>
      </c>
      <c r="I173" s="238">
        <f>IF(ISNUMBER(Regressions!I183),ROUND(Regressions!I183, 1), NA())</f>
        <v>42</v>
      </c>
      <c r="J173" s="340">
        <f>IF(ISNUMBER(Regressions!K183),ROUND(Regressions!K183, 1), NA())</f>
        <v>76.599999999999994</v>
      </c>
      <c r="K173" s="338" t="e">
        <f>IF(ISNUMBER(Regressions!L183),ROUND(Regressions!L183, 1), NA())</f>
        <v>#N/A</v>
      </c>
      <c r="L173" s="239">
        <f>IF(ISNUMBER(Regressions!M183),ROUND(Regressions!M183, 1), NA())</f>
        <v>76.3</v>
      </c>
      <c r="M173" s="339">
        <f>IF(ISNUMBER(Regressions!N183),ROUND(Regressions!N183, 1), NA())</f>
        <v>0.3</v>
      </c>
      <c r="N173" s="238">
        <f>IF(ISNUMBER(Regressions!O183),ROUND(Regressions!O183, 1), NA())</f>
        <v>23.4</v>
      </c>
      <c r="O173" s="340" t="e">
        <f>IF(ISNUMBER(Regressions!Q183),ROUND(Regressions!Q183, 1), NA())</f>
        <v>#N/A</v>
      </c>
      <c r="P173" s="338" t="e">
        <f>IF(ISNUMBER(Regressions!R183),ROUND(Regressions!R183, 1), NA())</f>
        <v>#N/A</v>
      </c>
      <c r="Q173" s="216">
        <f>IF(ISNUMBER(Regressions!S183),ROUND(Regressions!S183, 1), NA())</f>
        <v>72.099999999999994</v>
      </c>
      <c r="R173" s="339" t="e">
        <f>IF(ISNUMBER(Regressions!T183),ROUND(Regressions!T183, 1), NA())</f>
        <v>#N/A</v>
      </c>
      <c r="S173" s="238" t="e">
        <f>IF(ISNUMBER(Regressions!U183),ROUND(Regressions!U183, 1), NA())</f>
        <v>#N/A</v>
      </c>
    </row>
    <row xmlns:x14ac="http://schemas.microsoft.com/office/spreadsheetml/2009/9/ac" r="174" x14ac:dyDescent="0.2">
      <c r="A174" s="335" t="str">
        <f>IF(ISBLANK(Regressions!A184), " ", Regressions!A184)</f>
        <v>Benin</v>
      </c>
      <c r="B174" s="336">
        <f>IF(ISBLANK(Regressions!B184), " ", Regressions!B184)</f>
        <v>2015</v>
      </c>
      <c r="C174" s="341" t="str">
        <f>IF(ISBLANK(Regressions!C184), " ", Regressions!C184)</f>
        <v>Secondary</v>
      </c>
      <c r="D174" s="337">
        <f>IF(ISBLANK(Regressions!D184), " ", Regressions!D184)</f>
        <v>1679219</v>
      </c>
      <c r="E174" s="215" t="e">
        <f>IF(ISNUMBER(Regressions!E184),ROUND(Regressions!E184, 1), NA())</f>
        <v>#N/A</v>
      </c>
      <c r="F174" s="338">
        <f>IF(ISNUMBER(Regressions!F184),ROUND(Regressions!F184, 1), NA())</f>
        <v>61.8</v>
      </c>
      <c r="G174" s="237" t="e">
        <f>IF(ISNUMBER(Regressions!G184),ROUND(Regressions!G184, 1), NA())</f>
        <v>#N/A</v>
      </c>
      <c r="H174" s="339" t="e">
        <f>IF(ISNUMBER(Regressions!H184),ROUND(Regressions!H184, 1), NA())</f>
        <v>#N/A</v>
      </c>
      <c r="I174" s="238">
        <f>IF(ISNUMBER(Regressions!I184),ROUND(Regressions!I184, 1), NA())</f>
        <v>38.200000000000003</v>
      </c>
      <c r="J174" s="340">
        <f>IF(ISNUMBER(Regressions!K184),ROUND(Regressions!K184, 1), NA())</f>
        <v>78.599999999999994</v>
      </c>
      <c r="K174" s="338" t="e">
        <f>IF(ISNUMBER(Regressions!L184),ROUND(Regressions!L184, 1), NA())</f>
        <v>#N/A</v>
      </c>
      <c r="L174" s="239">
        <f>IF(ISNUMBER(Regressions!M184),ROUND(Regressions!M184, 1), NA())</f>
        <v>76.3</v>
      </c>
      <c r="M174" s="339">
        <f>IF(ISNUMBER(Regressions!N184),ROUND(Regressions!N184, 1), NA())</f>
        <v>2.2999999999999998</v>
      </c>
      <c r="N174" s="238">
        <f>IF(ISNUMBER(Regressions!O184),ROUND(Regressions!O184, 1), NA())</f>
        <v>21.4</v>
      </c>
      <c r="O174" s="340" t="e">
        <f>IF(ISNUMBER(Regressions!Q184),ROUND(Regressions!Q184, 1), NA())</f>
        <v>#N/A</v>
      </c>
      <c r="P174" s="338" t="e">
        <f>IF(ISNUMBER(Regressions!R184),ROUND(Regressions!R184, 1), NA())</f>
        <v>#N/A</v>
      </c>
      <c r="Q174" s="216">
        <f>IF(ISNUMBER(Regressions!S184),ROUND(Regressions!S184, 1), NA())</f>
        <v>72.099999999999994</v>
      </c>
      <c r="R174" s="339" t="e">
        <f>IF(ISNUMBER(Regressions!T184),ROUND(Regressions!T184, 1), NA())</f>
        <v>#N/A</v>
      </c>
      <c r="S174" s="238" t="e">
        <f>IF(ISNUMBER(Regressions!U184),ROUND(Regressions!U184, 1), NA())</f>
        <v>#N/A</v>
      </c>
    </row>
    <row xmlns:x14ac="http://schemas.microsoft.com/office/spreadsheetml/2009/9/ac" r="175" x14ac:dyDescent="0.2">
      <c r="A175" s="335" t="str">
        <f>IF(ISBLANK(Regressions!A185), " ", Regressions!A185)</f>
        <v>Benin</v>
      </c>
      <c r="B175" s="336">
        <f>IF(ISBLANK(Regressions!B185), " ", Regressions!B185)</f>
        <v>2016</v>
      </c>
      <c r="C175" s="341" t="str">
        <f>IF(ISBLANK(Regressions!C185), " ", Regressions!C185)</f>
        <v>Secondary</v>
      </c>
      <c r="D175" s="337">
        <f>IF(ISBLANK(Regressions!D185), " ", Regressions!D185)</f>
        <v>1726064</v>
      </c>
      <c r="E175" s="215" t="e">
        <f>IF(ISNUMBER(Regressions!E185),ROUND(Regressions!E185, 1), NA())</f>
        <v>#N/A</v>
      </c>
      <c r="F175" s="338">
        <f>IF(ISNUMBER(Regressions!F185),ROUND(Regressions!F185, 1), NA())</f>
        <v>65.5</v>
      </c>
      <c r="G175" s="237" t="e">
        <f>IF(ISNUMBER(Regressions!G185),ROUND(Regressions!G185, 1), NA())</f>
        <v>#N/A</v>
      </c>
      <c r="H175" s="339" t="e">
        <f>IF(ISNUMBER(Regressions!H185),ROUND(Regressions!H185, 1), NA())</f>
        <v>#N/A</v>
      </c>
      <c r="I175" s="238">
        <f>IF(ISNUMBER(Regressions!I185),ROUND(Regressions!I185, 1), NA())</f>
        <v>34.5</v>
      </c>
      <c r="J175" s="340">
        <f>IF(ISNUMBER(Regressions!K185),ROUND(Regressions!K185, 1), NA())</f>
        <v>80.7</v>
      </c>
      <c r="K175" s="338" t="e">
        <f>IF(ISNUMBER(Regressions!L185),ROUND(Regressions!L185, 1), NA())</f>
        <v>#N/A</v>
      </c>
      <c r="L175" s="239">
        <f>IF(ISNUMBER(Regressions!M185),ROUND(Regressions!M185, 1), NA())</f>
        <v>76.3</v>
      </c>
      <c r="M175" s="339">
        <f>IF(ISNUMBER(Regressions!N185),ROUND(Regressions!N185, 1), NA())</f>
        <v>4.4000000000000004</v>
      </c>
      <c r="N175" s="238">
        <f>IF(ISNUMBER(Regressions!O185),ROUND(Regressions!O185, 1), NA())</f>
        <v>19.3</v>
      </c>
      <c r="O175" s="340" t="e">
        <f>IF(ISNUMBER(Regressions!Q185),ROUND(Regressions!Q185, 1), NA())</f>
        <v>#N/A</v>
      </c>
      <c r="P175" s="338" t="e">
        <f>IF(ISNUMBER(Regressions!R185),ROUND(Regressions!R185, 1), NA())</f>
        <v>#N/A</v>
      </c>
      <c r="Q175" s="216">
        <f>IF(ISNUMBER(Regressions!S185),ROUND(Regressions!S185, 1), NA())</f>
        <v>72.099999999999994</v>
      </c>
      <c r="R175" s="339" t="e">
        <f>IF(ISNUMBER(Regressions!T185),ROUND(Regressions!T185, 1), NA())</f>
        <v>#N/A</v>
      </c>
      <c r="S175" s="238" t="e">
        <f>IF(ISNUMBER(Regressions!U185),ROUND(Regressions!U185, 1), NA())</f>
        <v>#N/A</v>
      </c>
    </row>
    <row xmlns:x14ac="http://schemas.microsoft.com/office/spreadsheetml/2009/9/ac" r="176" x14ac:dyDescent="0.2">
      <c r="A176" s="335" t="str">
        <f>IF(ISBLANK(Regressions!A186), " ", Regressions!A186)</f>
        <v>Benin</v>
      </c>
      <c r="B176" s="336">
        <f>IF(ISBLANK(Regressions!B186), " ", Regressions!B186)</f>
        <v>2017</v>
      </c>
      <c r="C176" s="341" t="str">
        <f>IF(ISBLANK(Regressions!C186), " ", Regressions!C186)</f>
        <v>Secondary</v>
      </c>
      <c r="D176" s="337">
        <f>IF(ISBLANK(Regressions!D186), " ", Regressions!D186)</f>
        <v>1775688</v>
      </c>
      <c r="E176" s="215" t="e">
        <f>IF(ISNUMBER(Regressions!E186),ROUND(Regressions!E186, 1), NA())</f>
        <v>#N/A</v>
      </c>
      <c r="F176" s="338">
        <f>IF(ISNUMBER(Regressions!F186),ROUND(Regressions!F186, 1), NA())</f>
        <v>69.3</v>
      </c>
      <c r="G176" s="237" t="e">
        <f>IF(ISNUMBER(Regressions!G186),ROUND(Regressions!G186, 1), NA())</f>
        <v>#N/A</v>
      </c>
      <c r="H176" s="339" t="e">
        <f>IF(ISNUMBER(Regressions!H186),ROUND(Regressions!H186, 1), NA())</f>
        <v>#N/A</v>
      </c>
      <c r="I176" s="238">
        <f>IF(ISNUMBER(Regressions!I186),ROUND(Regressions!I186, 1), NA())</f>
        <v>30.7</v>
      </c>
      <c r="J176" s="340">
        <f>IF(ISNUMBER(Regressions!K186),ROUND(Regressions!K186, 1), NA())</f>
        <v>82.7</v>
      </c>
      <c r="K176" s="338" t="e">
        <f>IF(ISNUMBER(Regressions!L186),ROUND(Regressions!L186, 1), NA())</f>
        <v>#N/A</v>
      </c>
      <c r="L176" s="239">
        <f>IF(ISNUMBER(Regressions!M186),ROUND(Regressions!M186, 1), NA())</f>
        <v>76.3</v>
      </c>
      <c r="M176" s="339">
        <f>IF(ISNUMBER(Regressions!N186),ROUND(Regressions!N186, 1), NA())</f>
        <v>6.4</v>
      </c>
      <c r="N176" s="238">
        <f>IF(ISNUMBER(Regressions!O186),ROUND(Regressions!O186, 1), NA())</f>
        <v>17.3</v>
      </c>
      <c r="O176" s="340" t="e">
        <f>IF(ISNUMBER(Regressions!Q186),ROUND(Regressions!Q186, 1), NA())</f>
        <v>#N/A</v>
      </c>
      <c r="P176" s="338" t="e">
        <f>IF(ISNUMBER(Regressions!R186),ROUND(Regressions!R186, 1), NA())</f>
        <v>#N/A</v>
      </c>
      <c r="Q176" s="216">
        <f>IF(ISNUMBER(Regressions!S186),ROUND(Regressions!S186, 1), NA())</f>
        <v>72.099999999999994</v>
      </c>
      <c r="R176" s="339" t="e">
        <f>IF(ISNUMBER(Regressions!T186),ROUND(Regressions!T186, 1), NA())</f>
        <v>#N/A</v>
      </c>
      <c r="S176" s="238" t="e">
        <f>IF(ISNUMBER(Regressions!U186),ROUND(Regressions!U186, 1), NA())</f>
        <v>#N/A</v>
      </c>
    </row>
    <row xmlns:x14ac="http://schemas.microsoft.com/office/spreadsheetml/2009/9/ac" r="177" x14ac:dyDescent="0.2">
      <c r="A177" s="335" t="str">
        <f>IF(ISBLANK(Regressions!A187), " ", Regressions!A187)</f>
        <v>Benin</v>
      </c>
      <c r="B177" s="336">
        <f>IF(ISBLANK(Regressions!B187), " ", Regressions!B187)</f>
        <v>2018</v>
      </c>
      <c r="C177" s="341" t="str">
        <f>IF(ISBLANK(Regressions!C187), " ", Regressions!C187)</f>
        <v>Secondary</v>
      </c>
      <c r="D177" s="337">
        <f>IF(ISBLANK(Regressions!D187), " ", Regressions!D187)</f>
        <v>1827081</v>
      </c>
      <c r="E177" s="215" t="e">
        <f>IF(ISNUMBER(Regressions!E187),ROUND(Regressions!E187, 1), NA())</f>
        <v>#N/A</v>
      </c>
      <c r="F177" s="338">
        <f>IF(ISNUMBER(Regressions!F187),ROUND(Regressions!F187, 1), NA())</f>
        <v>73.099999999999994</v>
      </c>
      <c r="G177" s="237">
        <f>IF(ISNUMBER(Regressions!G187),ROUND(Regressions!G187, 1), NA())</f>
        <v>73.099999999999994</v>
      </c>
      <c r="H177" s="339">
        <f>IF(ISNUMBER(Regressions!H187),ROUND(Regressions!H187, 1), NA())</f>
        <v>0</v>
      </c>
      <c r="I177" s="238">
        <f>IF(ISNUMBER(Regressions!I187),ROUND(Regressions!I187, 1), NA())</f>
        <v>26.9</v>
      </c>
      <c r="J177" s="340">
        <f>IF(ISNUMBER(Regressions!K187),ROUND(Regressions!K187, 1), NA())</f>
        <v>84.8</v>
      </c>
      <c r="K177" s="338" t="e">
        <f>IF(ISNUMBER(Regressions!L187),ROUND(Regressions!L187, 1), NA())</f>
        <v>#N/A</v>
      </c>
      <c r="L177" s="239">
        <f>IF(ISNUMBER(Regressions!M187),ROUND(Regressions!M187, 1), NA())</f>
        <v>76.3</v>
      </c>
      <c r="M177" s="339">
        <f>IF(ISNUMBER(Regressions!N187),ROUND(Regressions!N187, 1), NA())</f>
        <v>8.4</v>
      </c>
      <c r="N177" s="238">
        <f>IF(ISNUMBER(Regressions!O187),ROUND(Regressions!O187, 1), NA())</f>
        <v>15.2</v>
      </c>
      <c r="O177" s="340" t="e">
        <f>IF(ISNUMBER(Regressions!Q187),ROUND(Regressions!Q187, 1), NA())</f>
        <v>#N/A</v>
      </c>
      <c r="P177" s="338" t="e">
        <f>IF(ISNUMBER(Regressions!R187),ROUND(Regressions!R187, 1), NA())</f>
        <v>#N/A</v>
      </c>
      <c r="Q177" s="216">
        <f>IF(ISNUMBER(Regressions!S187),ROUND(Regressions!S187, 1), NA())</f>
        <v>72.099999999999994</v>
      </c>
      <c r="R177" s="339" t="e">
        <f>IF(ISNUMBER(Regressions!T187),ROUND(Regressions!T187, 1), NA())</f>
        <v>#N/A</v>
      </c>
      <c r="S177" s="238" t="e">
        <f>IF(ISNUMBER(Regressions!U187),ROUND(Regressions!U187, 1), NA())</f>
        <v>#N/A</v>
      </c>
    </row>
    <row xmlns:x14ac="http://schemas.microsoft.com/office/spreadsheetml/2009/9/ac" r="178" x14ac:dyDescent="0.2">
      <c r="A178" s="335" t="str">
        <f>IF(ISBLANK(Regressions!A188), " ", Regressions!A188)</f>
        <v>Benin</v>
      </c>
      <c r="B178" s="336">
        <f>IF(ISBLANK(Regressions!B188), " ", Regressions!B188)</f>
        <v>2019</v>
      </c>
      <c r="C178" s="341" t="str">
        <f>IF(ISBLANK(Regressions!C188), " ", Regressions!C188)</f>
        <v>Secondary</v>
      </c>
      <c r="D178" s="337">
        <f>IF(ISBLANK(Regressions!D188), " ", Regressions!D188)</f>
        <v>1882098</v>
      </c>
      <c r="E178" s="215" t="e">
        <f>IF(ISNUMBER(Regressions!E188),ROUND(Regressions!E188, 1), NA())</f>
        <v>#N/A</v>
      </c>
      <c r="F178" s="338">
        <f>IF(ISNUMBER(Regressions!F188),ROUND(Regressions!F188, 1), NA())</f>
        <v>76.900000000000006</v>
      </c>
      <c r="G178" s="237">
        <f>IF(ISNUMBER(Regressions!G188),ROUND(Regressions!G188, 1), NA())</f>
        <v>76.900000000000006</v>
      </c>
      <c r="H178" s="339">
        <f>IF(ISNUMBER(Regressions!H188),ROUND(Regressions!H188, 1), NA())</f>
        <v>0</v>
      </c>
      <c r="I178" s="238">
        <f>IF(ISNUMBER(Regressions!I188),ROUND(Regressions!I188, 1), NA())</f>
        <v>23.1</v>
      </c>
      <c r="J178" s="340">
        <f>IF(ISNUMBER(Regressions!K188),ROUND(Regressions!K188, 1), NA())</f>
        <v>86.8</v>
      </c>
      <c r="K178" s="338" t="e">
        <f>IF(ISNUMBER(Regressions!L188),ROUND(Regressions!L188, 1), NA())</f>
        <v>#N/A</v>
      </c>
      <c r="L178" s="239">
        <f>IF(ISNUMBER(Regressions!M188),ROUND(Regressions!M188, 1), NA())</f>
        <v>76.3</v>
      </c>
      <c r="M178" s="339">
        <f>IF(ISNUMBER(Regressions!N188),ROUND(Regressions!N188, 1), NA())</f>
        <v>10.5</v>
      </c>
      <c r="N178" s="238">
        <f>IF(ISNUMBER(Regressions!O188),ROUND(Regressions!O188, 1), NA())</f>
        <v>13.2</v>
      </c>
      <c r="O178" s="340" t="e">
        <f>IF(ISNUMBER(Regressions!Q188),ROUND(Regressions!Q188, 1), NA())</f>
        <v>#N/A</v>
      </c>
      <c r="P178" s="338" t="e">
        <f>IF(ISNUMBER(Regressions!R188),ROUND(Regressions!R188, 1), NA())</f>
        <v>#N/A</v>
      </c>
      <c r="Q178" s="216">
        <f>IF(ISNUMBER(Regressions!S188),ROUND(Regressions!S188, 1), NA())</f>
        <v>72.099999999999994</v>
      </c>
      <c r="R178" s="339" t="e">
        <f>IF(ISNUMBER(Regressions!T188),ROUND(Regressions!T188, 1), NA())</f>
        <v>#N/A</v>
      </c>
      <c r="S178" s="238" t="e">
        <f>IF(ISNUMBER(Regressions!U188),ROUND(Regressions!U188, 1), NA())</f>
        <v>#N/A</v>
      </c>
    </row>
    <row xmlns:x14ac="http://schemas.microsoft.com/office/spreadsheetml/2009/9/ac" r="179" x14ac:dyDescent="0.2">
      <c r="A179" s="335" t="str">
        <f>IF(ISBLANK(Regressions!A189), " ", Regressions!A189)</f>
        <v>Benin</v>
      </c>
      <c r="B179" s="336">
        <f>IF(ISBLANK(Regressions!B189), " ", Regressions!B189)</f>
        <v>2020</v>
      </c>
      <c r="C179" s="341" t="str">
        <f>IF(ISBLANK(Regressions!C189), " ", Regressions!C189)</f>
        <v>Secondary</v>
      </c>
      <c r="D179" s="337">
        <f>IF(ISBLANK(Regressions!D189), " ", Regressions!D189)</f>
        <v>1937975</v>
      </c>
      <c r="E179" s="215" t="e">
        <f>IF(ISNUMBER(Regressions!E189),ROUND(Regressions!E189, 1), NA())</f>
        <v>#N/A</v>
      </c>
      <c r="F179" s="338">
        <f>IF(ISNUMBER(Regressions!F189),ROUND(Regressions!F189, 1), NA())</f>
        <v>80.7</v>
      </c>
      <c r="G179" s="237">
        <f>IF(ISNUMBER(Regressions!G189),ROUND(Regressions!G189, 1), NA())</f>
        <v>80.7</v>
      </c>
      <c r="H179" s="339">
        <f>IF(ISNUMBER(Regressions!H189),ROUND(Regressions!H189, 1), NA())</f>
        <v>0</v>
      </c>
      <c r="I179" s="238">
        <f>IF(ISNUMBER(Regressions!I189),ROUND(Regressions!I189, 1), NA())</f>
        <v>19.3</v>
      </c>
      <c r="J179" s="340">
        <f>IF(ISNUMBER(Regressions!K189),ROUND(Regressions!K189, 1), NA())</f>
        <v>88.8</v>
      </c>
      <c r="K179" s="338" t="e">
        <f>IF(ISNUMBER(Regressions!L189),ROUND(Regressions!L189, 1), NA())</f>
        <v>#N/A</v>
      </c>
      <c r="L179" s="239">
        <f>IF(ISNUMBER(Regressions!M189),ROUND(Regressions!M189, 1), NA())</f>
        <v>76.3</v>
      </c>
      <c r="M179" s="339">
        <f>IF(ISNUMBER(Regressions!N189),ROUND(Regressions!N189, 1), NA())</f>
        <v>12.5</v>
      </c>
      <c r="N179" s="238">
        <f>IF(ISNUMBER(Regressions!O189),ROUND(Regressions!O189, 1), NA())</f>
        <v>11.2</v>
      </c>
      <c r="O179" s="340" t="e">
        <f>IF(ISNUMBER(Regressions!Q189),ROUND(Regressions!Q189, 1), NA())</f>
        <v>#N/A</v>
      </c>
      <c r="P179" s="338" t="e">
        <f>IF(ISNUMBER(Regressions!R189),ROUND(Regressions!R189, 1), NA())</f>
        <v>#N/A</v>
      </c>
      <c r="Q179" s="216">
        <f>IF(ISNUMBER(Regressions!S189),ROUND(Regressions!S189, 1), NA())</f>
        <v>72.099999999999994</v>
      </c>
      <c r="R179" s="339" t="e">
        <f>IF(ISNUMBER(Regressions!T189),ROUND(Regressions!T189, 1), NA())</f>
        <v>#N/A</v>
      </c>
      <c r="S179" s="238" t="e">
        <f>IF(ISNUMBER(Regressions!U189),ROUND(Regressions!U189, 1), NA())</f>
        <v>#N/A</v>
      </c>
    </row>
    <row xmlns:x14ac="http://schemas.microsoft.com/office/spreadsheetml/2009/9/ac" r="180" x14ac:dyDescent="0.2">
      <c r="A180" s="392" t="str">
        <f>IF(ISBLANK(Regressions!A190), " ", Regressions!A190)</f>
        <v>Benin</v>
      </c>
      <c r="B180" s="393">
        <f>IF(ISBLANK(Regressions!B190), " ", Regressions!B190)</f>
        <v>2021</v>
      </c>
      <c r="C180" s="394" t="str">
        <f>IF(ISBLANK(Regressions!C190), " ", Regressions!C190)</f>
        <v>Secondary</v>
      </c>
      <c r="D180" s="395">
        <f>IF(ISBLANK(Regressions!D190), " ", Regressions!D190)</f>
        <v>1992934</v>
      </c>
      <c r="E180" s="398" t="e">
        <f>IF(ISNUMBER(Regressions!E190),ROUND(Regressions!E190, 1), NA())</f>
        <v>#N/A</v>
      </c>
      <c r="F180" s="396">
        <f>IF(ISNUMBER(Regressions!F190),ROUND(Regressions!F190, 1), NA())</f>
        <v>84.4</v>
      </c>
      <c r="G180" s="399">
        <f>IF(ISNUMBER(Regressions!G190),ROUND(Regressions!G190, 1), NA())</f>
        <v>84.4</v>
      </c>
      <c r="H180" s="397">
        <f>IF(ISNUMBER(Regressions!H190),ROUND(Regressions!H190, 1), NA())</f>
        <v>0</v>
      </c>
      <c r="I180" s="400">
        <f>IF(ISNUMBER(Regressions!I190),ROUND(Regressions!I190, 1), NA())</f>
        <v>15.6</v>
      </c>
      <c r="J180" s="398">
        <f>IF(ISNUMBER(Regressions!K190),ROUND(Regressions!K190, 1), NA())</f>
        <v>90.9</v>
      </c>
      <c r="K180" s="396" t="e">
        <f>IF(ISNUMBER(Regressions!L190),ROUND(Regressions!L190, 1), NA())</f>
        <v>#N/A</v>
      </c>
      <c r="L180" s="401">
        <f>IF(ISNUMBER(Regressions!M190),ROUND(Regressions!M190, 1), NA())</f>
        <v>76.3</v>
      </c>
      <c r="M180" s="397">
        <f>IF(ISNUMBER(Regressions!N190),ROUND(Regressions!N190, 1), NA())</f>
        <v>14.5</v>
      </c>
      <c r="N180" s="400">
        <f>IF(ISNUMBER(Regressions!O190),ROUND(Regressions!O190, 1), NA())</f>
        <v>9.1</v>
      </c>
      <c r="O180" s="398" t="e">
        <f>IF(ISNUMBER(Regressions!Q190),ROUND(Regressions!Q190, 1), NA())</f>
        <v>#N/A</v>
      </c>
      <c r="P180" s="396" t="e">
        <f>IF(ISNUMBER(Regressions!R190),ROUND(Regressions!R190, 1), NA())</f>
        <v>#N/A</v>
      </c>
      <c r="Q180" s="402">
        <f>IF(ISNUMBER(Regressions!S190),ROUND(Regressions!S190, 1), NA())</f>
        <v>72.099999999999994</v>
      </c>
      <c r="R180" s="397" t="e">
        <f>IF(ISNUMBER(Regressions!T190),ROUND(Regressions!T190, 1), NA())</f>
        <v>#N/A</v>
      </c>
      <c r="S180" s="400" t="e">
        <f>IF(ISNUMBER(Regressions!U190),ROUND(Regressions!U190, 1), NA())</f>
        <v>#N/A</v>
      </c>
      <c r="T180" s="391"/>
      <c r="U180" s="391"/>
      <c r="V180" s="391"/>
      <c r="W180" s="391"/>
      <c r="X180" s="391"/>
      <c r="Y180" s="391"/>
      <c r="Z180" s="391"/>
      <c r="AA180" s="391"/>
      <c r="AB180" s="391"/>
      <c r="AC180" s="391"/>
    </row>
    <row xmlns:x14ac="http://schemas.microsoft.com/office/spreadsheetml/2009/9/ac" r="181" x14ac:dyDescent="0.2">
      <c r="A181" s="335" t="str">
        <f>IF(ISBLANK(Regressions!A191), " ", Regressions!A191)</f>
        <v>Benin</v>
      </c>
      <c r="B181" s="336">
        <f>IF(ISBLANK(Regressions!B191), " ", Regressions!B191)</f>
        <v>2022</v>
      </c>
      <c r="C181" s="341" t="str">
        <f>IF(ISBLANK(Regressions!C191), " ", Regressions!C191)</f>
        <v>Secondary</v>
      </c>
      <c r="D181" s="337">
        <f>IF(ISBLANK(Regressions!D191), " ", Regressions!D191)</f>
        <v>2048045</v>
      </c>
      <c r="E181" s="215" t="e">
        <f>IF(ISNUMBER(Regressions!E191),ROUND(Regressions!E191, 1), NA())</f>
        <v>#N/A</v>
      </c>
      <c r="F181" s="338">
        <f>IF(ISNUMBER(Regressions!F191),ROUND(Regressions!F191, 1), NA())</f>
        <v>88.2</v>
      </c>
      <c r="G181" s="237">
        <f>IF(ISNUMBER(Regressions!G191),ROUND(Regressions!G191, 1), NA())</f>
        <v>86.9</v>
      </c>
      <c r="H181" s="339">
        <f>IF(ISNUMBER(Regressions!H191),ROUND(Regressions!H191, 1), NA())</f>
        <v>1.3</v>
      </c>
      <c r="I181" s="238">
        <f>IF(ISNUMBER(Regressions!I191),ROUND(Regressions!I191, 1), NA())</f>
        <v>11.8</v>
      </c>
      <c r="J181" s="340">
        <f>IF(ISNUMBER(Regressions!K191),ROUND(Regressions!K191, 1), NA())</f>
        <v>92.9</v>
      </c>
      <c r="K181" s="338" t="e">
        <f>IF(ISNUMBER(Regressions!L191),ROUND(Regressions!L191, 1), NA())</f>
        <v>#N/A</v>
      </c>
      <c r="L181" s="239">
        <f>IF(ISNUMBER(Regressions!M191),ROUND(Regressions!M191, 1), NA())</f>
        <v>76.3</v>
      </c>
      <c r="M181" s="339">
        <f>IF(ISNUMBER(Regressions!N191),ROUND(Regressions!N191, 1), NA())</f>
        <v>16.600000000000001</v>
      </c>
      <c r="N181" s="238">
        <f>IF(ISNUMBER(Regressions!O191),ROUND(Regressions!O191, 1), NA())</f>
        <v>7.1</v>
      </c>
      <c r="O181" s="340" t="e">
        <f>IF(ISNUMBER(Regressions!Q191),ROUND(Regressions!Q191, 1), NA())</f>
        <v>#N/A</v>
      </c>
      <c r="P181" s="338" t="e">
        <f>IF(ISNUMBER(Regressions!R191),ROUND(Regressions!R191, 1), NA())</f>
        <v>#N/A</v>
      </c>
      <c r="Q181" s="216">
        <f>IF(ISNUMBER(Regressions!S191),ROUND(Regressions!S191, 1), NA())</f>
        <v>72.099999999999994</v>
      </c>
      <c r="R181" s="339" t="e">
        <f>IF(ISNUMBER(Regressions!T191),ROUND(Regressions!T191, 1), NA())</f>
        <v>#N/A</v>
      </c>
      <c r="S181" s="238" t="e">
        <f>IF(ISNUMBER(Regressions!U191),ROUND(Regressions!U191, 1), NA())</f>
        <v>#N/A</v>
      </c>
    </row>
    <row xmlns:x14ac="http://schemas.microsoft.com/office/spreadsheetml/2009/9/ac" r="182" x14ac:dyDescent="0.2">
      <c r="A182" s="342" t="str">
        <f>IF(ISBLANK(Regressions!A192), " ", Regressions!A192)</f>
        <v>Benin</v>
      </c>
      <c r="B182" s="343">
        <f>IF(ISBLANK(Regressions!B192), " ", Regressions!B192)</f>
        <v>2023</v>
      </c>
      <c r="C182" s="344" t="str">
        <f>IF(ISBLANK(Regressions!C192), " ", Regressions!C192)</f>
        <v>Secondary</v>
      </c>
      <c r="D182" s="345">
        <f>IF(ISBLANK(Regressions!D192), " ", Regressions!D192)</f>
        <v>2045486</v>
      </c>
      <c r="E182" s="346" t="e">
        <f>IF(ISNUMBER(Regressions!E192),ROUND(Regressions!E192, 1), NA())</f>
        <v>#N/A</v>
      </c>
      <c r="F182" s="347">
        <f>IF(ISNUMBER(Regressions!F192),ROUND(Regressions!F192, 1), NA())</f>
        <v>88.2</v>
      </c>
      <c r="G182" s="348">
        <f>IF(ISNUMBER(Regressions!G192),ROUND(Regressions!G192, 1), NA())</f>
        <v>86.9</v>
      </c>
      <c r="H182" s="349">
        <f>IF(ISNUMBER(Regressions!H192),ROUND(Regressions!H192, 1), NA())</f>
        <v>1.3</v>
      </c>
      <c r="I182" s="350">
        <f>IF(ISNUMBER(Regressions!I192),ROUND(Regressions!I192, 1), NA())</f>
        <v>11.8</v>
      </c>
      <c r="J182" s="351">
        <f>IF(ISNUMBER(Regressions!K192),ROUND(Regressions!K192, 1), NA())</f>
        <v>92.9</v>
      </c>
      <c r="K182" s="347" t="e">
        <f>IF(ISNUMBER(Regressions!L192),ROUND(Regressions!L192, 1), NA())</f>
        <v>#N/A</v>
      </c>
      <c r="L182" s="352">
        <f>IF(ISNUMBER(Regressions!M192),ROUND(Regressions!M192, 1), NA())</f>
        <v>76.3</v>
      </c>
      <c r="M182" s="349">
        <f>IF(ISNUMBER(Regressions!N192),ROUND(Regressions!N192, 1), NA())</f>
        <v>16.600000000000001</v>
      </c>
      <c r="N182" s="350">
        <f>IF(ISNUMBER(Regressions!O192),ROUND(Regressions!O192, 1), NA())</f>
        <v>7.1</v>
      </c>
      <c r="O182" s="351" t="e">
        <f>IF(ISNUMBER(Regressions!Q192),ROUND(Regressions!Q192, 1), NA())</f>
        <v>#N/A</v>
      </c>
      <c r="P182" s="347" t="e">
        <f>IF(ISNUMBER(Regressions!R192),ROUND(Regressions!R192, 1), NA())</f>
        <v>#N/A</v>
      </c>
      <c r="Q182" s="353">
        <f>IF(ISNUMBER(Regressions!S192),ROUND(Regressions!S192, 1), NA())</f>
        <v>72.099999999999994</v>
      </c>
      <c r="R182" s="349" t="e">
        <f>IF(ISNUMBER(Regressions!T192),ROUND(Regressions!T192, 1), NA())</f>
        <v>#N/A</v>
      </c>
      <c r="S182" s="350" t="e">
        <f>IF(ISNUMBER(Regressions!U192),ROUND(Regressions!U192, 1), NA())</f>
        <v>#N/A</v>
      </c>
    </row>
    <row xmlns:x14ac="http://schemas.microsoft.com/office/spreadsheetml/2009/9/ac" r="183" hidden="true" x14ac:dyDescent="0.2">
      <c r="A183" s="335" t="str">
        <f>IF(ISBLANK(Regressions!A193), " ", Regressions!A193)</f>
        <v>Benin</v>
      </c>
      <c r="B183" s="336">
        <f>IF(ISBLANK(Regressions!B193), " ", Regressions!B193)</f>
        <v>2024</v>
      </c>
      <c r="C183" s="341" t="str">
        <f>IF(ISBLANK(Regressions!C193), " ", Regressions!C193)</f>
        <v>Secondary</v>
      </c>
      <c r="D183" s="337" t="str">
        <f>IF(ISBLANK(Regressions!D193), " ", Regressions!D193)</f>
        <v> </v>
      </c>
      <c r="E183" s="215" t="e">
        <f>IF(ISNUMBER(Regressions!E193),ROUND(Regressions!E193, 1), NA())</f>
        <v>#N/A</v>
      </c>
      <c r="F183" s="338" t="e">
        <f>IF(ISNUMBER(Regressions!F193),ROUND(Regressions!F193, 1), NA())</f>
        <v>#N/A</v>
      </c>
      <c r="G183" s="237" t="e">
        <f>IF(ISNUMBER(Regressions!G193),ROUND(Regressions!G193, 1), NA())</f>
        <v>#N/A</v>
      </c>
      <c r="H183" s="339" t="e">
        <f>IF(ISNUMBER(Regressions!H193),ROUND(Regressions!H193, 1), NA())</f>
        <v>#N/A</v>
      </c>
      <c r="I183" s="238" t="e">
        <f>IF(ISNUMBER(Regressions!I193),ROUND(Regressions!I193, 1), NA())</f>
        <v>#N/A</v>
      </c>
      <c r="J183" s="340" t="e">
        <f>IF(ISNUMBER(Regressions!K193),ROUND(Regressions!K193, 1), NA())</f>
        <v>#N/A</v>
      </c>
      <c r="K183" s="338" t="e">
        <f>IF(ISNUMBER(Regressions!L193),ROUND(Regressions!L193, 1), NA())</f>
        <v>#N/A</v>
      </c>
      <c r="L183" s="239" t="e">
        <f>IF(ISNUMBER(Regressions!M193),ROUND(Regressions!M193, 1), NA())</f>
        <v>#N/A</v>
      </c>
      <c r="M183" s="339" t="e">
        <f>IF(ISNUMBER(Regressions!N193),ROUND(Regressions!N193, 1), NA())</f>
        <v>#N/A</v>
      </c>
      <c r="N183" s="238" t="e">
        <f>IF(ISNUMBER(Regressions!O193),ROUND(Regressions!O193, 1), NA())</f>
        <v>#N/A</v>
      </c>
      <c r="O183" s="340" t="e">
        <f>IF(ISNUMBER(Regressions!Q193),ROUND(Regressions!Q193, 1), NA())</f>
        <v>#N/A</v>
      </c>
      <c r="P183" s="338" t="e">
        <f>IF(ISNUMBER(Regressions!R193),ROUND(Regressions!R193, 1), NA())</f>
        <v>#N/A</v>
      </c>
      <c r="Q183" s="216" t="e">
        <f>IF(ISNUMBER(Regressions!S193),ROUND(Regressions!S193, 1), NA())</f>
        <v>#N/A</v>
      </c>
      <c r="R183" s="339" t="e">
        <f>IF(ISNUMBER(Regressions!T193),ROUND(Regressions!T193, 1), NA())</f>
        <v>#N/A</v>
      </c>
      <c r="S183" s="238" t="e">
        <f>IF(ISNUMBER(Regressions!U193),ROUND(Regressions!U193, 1), NA())</f>
        <v>#N/A</v>
      </c>
    </row>
    <row xmlns:x14ac="http://schemas.microsoft.com/office/spreadsheetml/2009/9/ac" r="184" hidden="true" x14ac:dyDescent="0.2">
      <c r="A184" s="335" t="str">
        <f>IF(ISBLANK(Regressions!A194), " ", Regressions!A194)</f>
        <v>Benin</v>
      </c>
      <c r="B184" s="336">
        <f>IF(ISBLANK(Regressions!B194), " ", Regressions!B194)</f>
        <v>2025</v>
      </c>
      <c r="C184" s="341" t="str">
        <f>IF(ISBLANK(Regressions!C194), " ", Regressions!C194)</f>
        <v>Secondary</v>
      </c>
      <c r="D184" s="337" t="str">
        <f>IF(ISBLANK(Regressions!D194), " ", Regressions!D194)</f>
        <v> </v>
      </c>
      <c r="E184" s="215" t="e">
        <f>IF(ISNUMBER(Regressions!E194),ROUND(Regressions!E194, 1), NA())</f>
        <v>#N/A</v>
      </c>
      <c r="F184" s="338" t="e">
        <f>IF(ISNUMBER(Regressions!F194),ROUND(Regressions!F194, 1), NA())</f>
        <v>#N/A</v>
      </c>
      <c r="G184" s="237" t="e">
        <f>IF(ISNUMBER(Regressions!G194),ROUND(Regressions!G194, 1), NA())</f>
        <v>#N/A</v>
      </c>
      <c r="H184" s="339" t="e">
        <f>IF(ISNUMBER(Regressions!H194),ROUND(Regressions!H194, 1), NA())</f>
        <v>#N/A</v>
      </c>
      <c r="I184" s="238" t="e">
        <f>IF(ISNUMBER(Regressions!I194),ROUND(Regressions!I194, 1), NA())</f>
        <v>#N/A</v>
      </c>
      <c r="J184" s="340" t="e">
        <f>IF(ISNUMBER(Regressions!K194),ROUND(Regressions!K194, 1), NA())</f>
        <v>#N/A</v>
      </c>
      <c r="K184" s="338" t="e">
        <f>IF(ISNUMBER(Regressions!L194),ROUND(Regressions!L194, 1), NA())</f>
        <v>#N/A</v>
      </c>
      <c r="L184" s="239" t="e">
        <f>IF(ISNUMBER(Regressions!M194),ROUND(Regressions!M194, 1), NA())</f>
        <v>#N/A</v>
      </c>
      <c r="M184" s="339" t="e">
        <f>IF(ISNUMBER(Regressions!N194),ROUND(Regressions!N194, 1), NA())</f>
        <v>#N/A</v>
      </c>
      <c r="N184" s="238" t="e">
        <f>IF(ISNUMBER(Regressions!O194),ROUND(Regressions!O194, 1), NA())</f>
        <v>#N/A</v>
      </c>
      <c r="O184" s="340" t="e">
        <f>IF(ISNUMBER(Regressions!Q194),ROUND(Regressions!Q194, 1), NA())</f>
        <v>#N/A</v>
      </c>
      <c r="P184" s="338" t="e">
        <f>IF(ISNUMBER(Regressions!R194),ROUND(Regressions!R194, 1), NA())</f>
        <v>#N/A</v>
      </c>
      <c r="Q184" s="216" t="e">
        <f>IF(ISNUMBER(Regressions!S194),ROUND(Regressions!S194, 1), NA())</f>
        <v>#N/A</v>
      </c>
      <c r="R184" s="339" t="e">
        <f>IF(ISNUMBER(Regressions!T194),ROUND(Regressions!T194, 1), NA())</f>
        <v>#N/A</v>
      </c>
      <c r="S184" s="238" t="e">
        <f>IF(ISNUMBER(Regressions!U194),ROUND(Regressions!U194, 1), NA())</f>
        <v>#N/A</v>
      </c>
    </row>
    <row xmlns:x14ac="http://schemas.microsoft.com/office/spreadsheetml/2009/9/ac" r="185" hidden="true" x14ac:dyDescent="0.2">
      <c r="A185" s="335" t="str">
        <f>IF(ISBLANK(Regressions!A195), " ", Regressions!A195)</f>
        <v>Benin</v>
      </c>
      <c r="B185" s="336">
        <f>IF(ISBLANK(Regressions!B195), " ", Regressions!B195)</f>
        <v>2026</v>
      </c>
      <c r="C185" s="341" t="str">
        <f>IF(ISBLANK(Regressions!C195), " ", Regressions!C195)</f>
        <v>Secondary</v>
      </c>
      <c r="D185" s="337" t="str">
        <f>IF(ISBLANK(Regressions!D195), " ", Regressions!D195)</f>
        <v> </v>
      </c>
      <c r="E185" s="215" t="e">
        <f>IF(ISNUMBER(Regressions!E195),ROUND(Regressions!E195, 1), NA())</f>
        <v>#N/A</v>
      </c>
      <c r="F185" s="338" t="e">
        <f>IF(ISNUMBER(Regressions!F195),ROUND(Regressions!F195, 1), NA())</f>
        <v>#N/A</v>
      </c>
      <c r="G185" s="237" t="e">
        <f>IF(ISNUMBER(Regressions!G195),ROUND(Regressions!G195, 1), NA())</f>
        <v>#N/A</v>
      </c>
      <c r="H185" s="339" t="e">
        <f>IF(ISNUMBER(Regressions!H195),ROUND(Regressions!H195, 1), NA())</f>
        <v>#N/A</v>
      </c>
      <c r="I185" s="238" t="e">
        <f>IF(ISNUMBER(Regressions!I195),ROUND(Regressions!I195, 1), NA())</f>
        <v>#N/A</v>
      </c>
      <c r="J185" s="340" t="e">
        <f>IF(ISNUMBER(Regressions!K195),ROUND(Regressions!K195, 1), NA())</f>
        <v>#N/A</v>
      </c>
      <c r="K185" s="338" t="e">
        <f>IF(ISNUMBER(Regressions!L195),ROUND(Regressions!L195, 1), NA())</f>
        <v>#N/A</v>
      </c>
      <c r="L185" s="239" t="e">
        <f>IF(ISNUMBER(Regressions!M195),ROUND(Regressions!M195, 1), NA())</f>
        <v>#N/A</v>
      </c>
      <c r="M185" s="339" t="e">
        <f>IF(ISNUMBER(Regressions!N195),ROUND(Regressions!N195, 1), NA())</f>
        <v>#N/A</v>
      </c>
      <c r="N185" s="238" t="e">
        <f>IF(ISNUMBER(Regressions!O195),ROUND(Regressions!O195, 1), NA())</f>
        <v>#N/A</v>
      </c>
      <c r="O185" s="340" t="e">
        <f>IF(ISNUMBER(Regressions!Q195),ROUND(Regressions!Q195, 1), NA())</f>
        <v>#N/A</v>
      </c>
      <c r="P185" s="338" t="e">
        <f>IF(ISNUMBER(Regressions!R195),ROUND(Regressions!R195, 1), NA())</f>
        <v>#N/A</v>
      </c>
      <c r="Q185" s="216" t="e">
        <f>IF(ISNUMBER(Regressions!S195),ROUND(Regressions!S195, 1), NA())</f>
        <v>#N/A</v>
      </c>
      <c r="R185" s="339" t="e">
        <f>IF(ISNUMBER(Regressions!T195),ROUND(Regressions!T195, 1), NA())</f>
        <v>#N/A</v>
      </c>
      <c r="S185" s="238" t="e">
        <f>IF(ISNUMBER(Regressions!U195),ROUND(Regressions!U195, 1), NA())</f>
        <v>#N/A</v>
      </c>
    </row>
    <row xmlns:x14ac="http://schemas.microsoft.com/office/spreadsheetml/2009/9/ac" r="186" hidden="true" x14ac:dyDescent="0.2">
      <c r="A186" s="335" t="str">
        <f>IF(ISBLANK(Regressions!A196), " ", Regressions!A196)</f>
        <v>Benin</v>
      </c>
      <c r="B186" s="336">
        <f>IF(ISBLANK(Regressions!B196), " ", Regressions!B196)</f>
        <v>2027</v>
      </c>
      <c r="C186" s="341" t="str">
        <f>IF(ISBLANK(Regressions!C196), " ", Regressions!C196)</f>
        <v>Secondary</v>
      </c>
      <c r="D186" s="337" t="str">
        <f>IF(ISBLANK(Regressions!D196), " ", Regressions!D196)</f>
        <v> </v>
      </c>
      <c r="E186" s="215" t="e">
        <f>IF(ISNUMBER(Regressions!E196),ROUND(Regressions!E196, 1), NA())</f>
        <v>#N/A</v>
      </c>
      <c r="F186" s="338" t="e">
        <f>IF(ISNUMBER(Regressions!F196),ROUND(Regressions!F196, 1), NA())</f>
        <v>#N/A</v>
      </c>
      <c r="G186" s="237" t="e">
        <f>IF(ISNUMBER(Regressions!G196),ROUND(Regressions!G196, 1), NA())</f>
        <v>#N/A</v>
      </c>
      <c r="H186" s="339" t="e">
        <f>IF(ISNUMBER(Regressions!H196),ROUND(Regressions!H196, 1), NA())</f>
        <v>#N/A</v>
      </c>
      <c r="I186" s="238" t="e">
        <f>IF(ISNUMBER(Regressions!I196),ROUND(Regressions!I196, 1), NA())</f>
        <v>#N/A</v>
      </c>
      <c r="J186" s="340" t="e">
        <f>IF(ISNUMBER(Regressions!K196),ROUND(Regressions!K196, 1), NA())</f>
        <v>#N/A</v>
      </c>
      <c r="K186" s="338" t="e">
        <f>IF(ISNUMBER(Regressions!L196),ROUND(Regressions!L196, 1), NA())</f>
        <v>#N/A</v>
      </c>
      <c r="L186" s="239" t="e">
        <f>IF(ISNUMBER(Regressions!M196),ROUND(Regressions!M196, 1), NA())</f>
        <v>#N/A</v>
      </c>
      <c r="M186" s="339" t="e">
        <f>IF(ISNUMBER(Regressions!N196),ROUND(Regressions!N196, 1), NA())</f>
        <v>#N/A</v>
      </c>
      <c r="N186" s="238" t="e">
        <f>IF(ISNUMBER(Regressions!O196),ROUND(Regressions!O196, 1), NA())</f>
        <v>#N/A</v>
      </c>
      <c r="O186" s="340" t="e">
        <f>IF(ISNUMBER(Regressions!Q196),ROUND(Regressions!Q196, 1), NA())</f>
        <v>#N/A</v>
      </c>
      <c r="P186" s="338" t="e">
        <f>IF(ISNUMBER(Regressions!R196),ROUND(Regressions!R196, 1), NA())</f>
        <v>#N/A</v>
      </c>
      <c r="Q186" s="216" t="e">
        <f>IF(ISNUMBER(Regressions!S196),ROUND(Regressions!S196, 1), NA())</f>
        <v>#N/A</v>
      </c>
      <c r="R186" s="339" t="e">
        <f>IF(ISNUMBER(Regressions!T196),ROUND(Regressions!T196, 1), NA())</f>
        <v>#N/A</v>
      </c>
      <c r="S186" s="238" t="e">
        <f>IF(ISNUMBER(Regressions!U196),ROUND(Regressions!U196, 1), NA())</f>
        <v>#N/A</v>
      </c>
    </row>
    <row xmlns:x14ac="http://schemas.microsoft.com/office/spreadsheetml/2009/9/ac" r="187" hidden="true" x14ac:dyDescent="0.2">
      <c r="A187" s="335" t="str">
        <f>IF(ISBLANK(Regressions!A197), " ", Regressions!A197)</f>
        <v>Benin</v>
      </c>
      <c r="B187" s="336">
        <f>IF(ISBLANK(Regressions!B197), " ", Regressions!B197)</f>
        <v>2028</v>
      </c>
      <c r="C187" s="341" t="str">
        <f>IF(ISBLANK(Regressions!C197), " ", Regressions!C197)</f>
        <v>Secondary</v>
      </c>
      <c r="D187" s="337" t="str">
        <f>IF(ISBLANK(Regressions!D197), " ", Regressions!D197)</f>
        <v> </v>
      </c>
      <c r="E187" s="215" t="e">
        <f>IF(ISNUMBER(Regressions!E197),ROUND(Regressions!E197, 1), NA())</f>
        <v>#N/A</v>
      </c>
      <c r="F187" s="338" t="e">
        <f>IF(ISNUMBER(Regressions!F197),ROUND(Regressions!F197, 1), NA())</f>
        <v>#N/A</v>
      </c>
      <c r="G187" s="237" t="e">
        <f>IF(ISNUMBER(Regressions!G197),ROUND(Regressions!G197, 1), NA())</f>
        <v>#N/A</v>
      </c>
      <c r="H187" s="339" t="e">
        <f>IF(ISNUMBER(Regressions!H197),ROUND(Regressions!H197, 1), NA())</f>
        <v>#N/A</v>
      </c>
      <c r="I187" s="238" t="e">
        <f>IF(ISNUMBER(Regressions!I197),ROUND(Regressions!I197, 1), NA())</f>
        <v>#N/A</v>
      </c>
      <c r="J187" s="340" t="e">
        <f>IF(ISNUMBER(Regressions!K197),ROUND(Regressions!K197, 1), NA())</f>
        <v>#N/A</v>
      </c>
      <c r="K187" s="338" t="e">
        <f>IF(ISNUMBER(Regressions!L197),ROUND(Regressions!L197, 1), NA())</f>
        <v>#N/A</v>
      </c>
      <c r="L187" s="239" t="e">
        <f>IF(ISNUMBER(Regressions!M197),ROUND(Regressions!M197, 1), NA())</f>
        <v>#N/A</v>
      </c>
      <c r="M187" s="339" t="e">
        <f>IF(ISNUMBER(Regressions!N197),ROUND(Regressions!N197, 1), NA())</f>
        <v>#N/A</v>
      </c>
      <c r="N187" s="238" t="e">
        <f>IF(ISNUMBER(Regressions!O197),ROUND(Regressions!O197, 1), NA())</f>
        <v>#N/A</v>
      </c>
      <c r="O187" s="340" t="e">
        <f>IF(ISNUMBER(Regressions!Q197),ROUND(Regressions!Q197, 1), NA())</f>
        <v>#N/A</v>
      </c>
      <c r="P187" s="338" t="e">
        <f>IF(ISNUMBER(Regressions!R197),ROUND(Regressions!R197, 1), NA())</f>
        <v>#N/A</v>
      </c>
      <c r="Q187" s="216" t="e">
        <f>IF(ISNUMBER(Regressions!S197),ROUND(Regressions!S197, 1), NA())</f>
        <v>#N/A</v>
      </c>
      <c r="R187" s="339" t="e">
        <f>IF(ISNUMBER(Regressions!T197),ROUND(Regressions!T197, 1), NA())</f>
        <v>#N/A</v>
      </c>
      <c r="S187" s="238" t="e">
        <f>IF(ISNUMBER(Regressions!U197),ROUND(Regressions!U197, 1), NA())</f>
        <v>#N/A</v>
      </c>
    </row>
    <row xmlns:x14ac="http://schemas.microsoft.com/office/spreadsheetml/2009/9/ac" r="188" hidden="true" x14ac:dyDescent="0.2">
      <c r="A188" s="335" t="str">
        <f>IF(ISBLANK(Regressions!A198), " ", Regressions!A198)</f>
        <v>Benin</v>
      </c>
      <c r="B188" s="336">
        <f>IF(ISBLANK(Regressions!B198), " ", Regressions!B198)</f>
        <v>2029</v>
      </c>
      <c r="C188" s="341" t="str">
        <f>IF(ISBLANK(Regressions!C198), " ", Regressions!C198)</f>
        <v>Secondary</v>
      </c>
      <c r="D188" s="337" t="str">
        <f>IF(ISBLANK(Regressions!D198), " ", Regressions!D198)</f>
        <v> </v>
      </c>
      <c r="E188" s="215" t="e">
        <f>IF(ISNUMBER(Regressions!E198),ROUND(Regressions!E198, 1), NA())</f>
        <v>#N/A</v>
      </c>
      <c r="F188" s="338" t="e">
        <f>IF(ISNUMBER(Regressions!F198),ROUND(Regressions!F198, 1), NA())</f>
        <v>#N/A</v>
      </c>
      <c r="G188" s="237" t="e">
        <f>IF(ISNUMBER(Regressions!G198),ROUND(Regressions!G198, 1), NA())</f>
        <v>#N/A</v>
      </c>
      <c r="H188" s="339" t="e">
        <f>IF(ISNUMBER(Regressions!H198),ROUND(Regressions!H198, 1), NA())</f>
        <v>#N/A</v>
      </c>
      <c r="I188" s="238" t="e">
        <f>IF(ISNUMBER(Regressions!I198),ROUND(Regressions!I198, 1), NA())</f>
        <v>#N/A</v>
      </c>
      <c r="J188" s="340" t="e">
        <f>IF(ISNUMBER(Regressions!K198),ROUND(Regressions!K198, 1), NA())</f>
        <v>#N/A</v>
      </c>
      <c r="K188" s="338" t="e">
        <f>IF(ISNUMBER(Regressions!L198),ROUND(Regressions!L198, 1), NA())</f>
        <v>#N/A</v>
      </c>
      <c r="L188" s="239" t="e">
        <f>IF(ISNUMBER(Regressions!M198),ROUND(Regressions!M198, 1), NA())</f>
        <v>#N/A</v>
      </c>
      <c r="M188" s="339" t="e">
        <f>IF(ISNUMBER(Regressions!N198),ROUND(Regressions!N198, 1), NA())</f>
        <v>#N/A</v>
      </c>
      <c r="N188" s="238" t="e">
        <f>IF(ISNUMBER(Regressions!O198),ROUND(Regressions!O198, 1), NA())</f>
        <v>#N/A</v>
      </c>
      <c r="O188" s="340" t="e">
        <f>IF(ISNUMBER(Regressions!Q198),ROUND(Regressions!Q198, 1), NA())</f>
        <v>#N/A</v>
      </c>
      <c r="P188" s="338" t="e">
        <f>IF(ISNUMBER(Regressions!R198),ROUND(Regressions!R198, 1), NA())</f>
        <v>#N/A</v>
      </c>
      <c r="Q188" s="216" t="e">
        <f>IF(ISNUMBER(Regressions!S198),ROUND(Regressions!S198, 1), NA())</f>
        <v>#N/A</v>
      </c>
      <c r="R188" s="339" t="e">
        <f>IF(ISNUMBER(Regressions!T198),ROUND(Regressions!T198, 1), NA())</f>
        <v>#N/A</v>
      </c>
      <c r="S188" s="238" t="e">
        <f>IF(ISNUMBER(Regressions!U198),ROUND(Regressions!U198, 1), NA())</f>
        <v>#N/A</v>
      </c>
    </row>
    <row xmlns:x14ac="http://schemas.microsoft.com/office/spreadsheetml/2009/9/ac" r="189" hidden="true" x14ac:dyDescent="0.2">
      <c r="A189" s="335" t="str">
        <f>IF(ISBLANK(Regressions!A199), " ", Regressions!A199)</f>
        <v>Benin</v>
      </c>
      <c r="B189" s="336">
        <f>IF(ISBLANK(Regressions!B199), " ", Regressions!B199)</f>
        <v>2030</v>
      </c>
      <c r="C189" s="341" t="str">
        <f>IF(ISBLANK(Regressions!C199), " ", Regressions!C199)</f>
        <v>Secondary</v>
      </c>
      <c r="D189" s="337" t="str">
        <f>IF(ISBLANK(Regressions!D199), " ", Regressions!D199)</f>
        <v> </v>
      </c>
      <c r="E189" s="215" t="e">
        <f>IF(ISNUMBER(Regressions!E199),ROUND(Regressions!E199, 1), NA())</f>
        <v>#N/A</v>
      </c>
      <c r="F189" s="338" t="e">
        <f>IF(ISNUMBER(Regressions!F199),ROUND(Regressions!F199, 1), NA())</f>
        <v>#N/A</v>
      </c>
      <c r="G189" s="237" t="e">
        <f>IF(ISNUMBER(Regressions!G199),ROUND(Regressions!G199, 1), NA())</f>
        <v>#N/A</v>
      </c>
      <c r="H189" s="339" t="e">
        <f>IF(ISNUMBER(Regressions!H199),ROUND(Regressions!H199, 1), NA())</f>
        <v>#N/A</v>
      </c>
      <c r="I189" s="238" t="e">
        <f>IF(ISNUMBER(Regressions!I199),ROUND(Regressions!I199, 1), NA())</f>
        <v>#N/A</v>
      </c>
      <c r="J189" s="340" t="e">
        <f>IF(ISNUMBER(Regressions!K199),ROUND(Regressions!K199, 1), NA())</f>
        <v>#N/A</v>
      </c>
      <c r="K189" s="338" t="e">
        <f>IF(ISNUMBER(Regressions!L199),ROUND(Regressions!L199, 1), NA())</f>
        <v>#N/A</v>
      </c>
      <c r="L189" s="239" t="e">
        <f>IF(ISNUMBER(Regressions!M199),ROUND(Regressions!M199, 1), NA())</f>
        <v>#N/A</v>
      </c>
      <c r="M189" s="339" t="e">
        <f>IF(ISNUMBER(Regressions!N199),ROUND(Regressions!N199, 1), NA())</f>
        <v>#N/A</v>
      </c>
      <c r="N189" s="238" t="e">
        <f>IF(ISNUMBER(Regressions!O199),ROUND(Regressions!O199, 1), NA())</f>
        <v>#N/A</v>
      </c>
      <c r="O189" s="340" t="e">
        <f>IF(ISNUMBER(Regressions!Q199),ROUND(Regressions!Q199, 1), NA())</f>
        <v>#N/A</v>
      </c>
      <c r="P189" s="338" t="e">
        <f>IF(ISNUMBER(Regressions!R199),ROUND(Regressions!R199, 1), NA())</f>
        <v>#N/A</v>
      </c>
      <c r="Q189" s="216" t="e">
        <f>IF(ISNUMBER(Regressions!S199),ROUND(Regressions!S199, 1), NA())</f>
        <v>#N/A</v>
      </c>
      <c r="R189" s="339" t="e">
        <f>IF(ISNUMBER(Regressions!T199),ROUND(Regressions!T199, 1), NA())</f>
        <v>#N/A</v>
      </c>
      <c r="S189" s="238" t="e">
        <f>IF(ISNUMBER(Regressions!U199),ROUND(Regressions!U199, 1), NA())</f>
        <v>#N/A</v>
      </c>
    </row>
    <row xmlns:x14ac="http://schemas.microsoft.com/office/spreadsheetml/2009/9/ac" r="211" x14ac:dyDescent="0.2">
      <c r="A211" s="403"/>
      <c r="B211" s="404"/>
      <c r="C211" s="405"/>
      <c r="D211" s="391"/>
      <c r="E211" s="406"/>
      <c r="F211" s="406"/>
      <c r="G211" s="407"/>
      <c r="H211" s="406"/>
      <c r="I211" s="407"/>
      <c r="J211" s="408"/>
      <c r="K211" s="408"/>
      <c r="L211" s="406"/>
      <c r="M211" s="408"/>
      <c r="N211" s="409"/>
      <c r="O211" s="391"/>
      <c r="P211" s="391"/>
      <c r="Q211" s="391"/>
      <c r="R211" s="391"/>
      <c r="S211" s="391"/>
      <c r="T211" s="391"/>
      <c r="U211" s="391"/>
      <c r="V211" s="391"/>
      <c r="W211" s="391"/>
      <c r="X211" s="391"/>
      <c r="Y211" s="391"/>
      <c r="Z211" s="391"/>
      <c r="AA211" s="391"/>
      <c r="AB211" s="391"/>
      <c r="AC211" s="39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0" t="s">
        <v>13</v>
      </c>
      <c r="E2" s="36"/>
      <c r="F2" s="36"/>
      <c r="G2" s="55"/>
      <c r="H2" s="36"/>
      <c r="I2" s="36"/>
      <c r="J2" s="55"/>
      <c r="K2" s="38"/>
      <c r="L2" s="38"/>
      <c r="M2" s="55"/>
      <c r="N2" s="38"/>
      <c r="O2" s="38"/>
      <c r="P2" s="55"/>
      <c r="Q2" s="38"/>
      <c r="R2" s="38"/>
      <c r="S2" s="55"/>
      <c r="T2" s="38"/>
      <c r="U2" s="38"/>
      <c r="V2" s="24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42" t="s">
        <v>19</v>
      </c>
      <c r="F4" s="243" t="s">
        <v>177</v>
      </c>
      <c r="G4" s="136" t="s">
        <v>25</v>
      </c>
      <c r="H4" s="242" t="s">
        <v>19</v>
      </c>
      <c r="I4" s="243" t="s">
        <v>177</v>
      </c>
      <c r="J4" s="136" t="s">
        <v>25</v>
      </c>
      <c r="K4" s="242" t="s">
        <v>19</v>
      </c>
      <c r="L4" s="243" t="s">
        <v>177</v>
      </c>
      <c r="M4" s="136" t="s">
        <v>25</v>
      </c>
      <c r="N4" s="242" t="s">
        <v>19</v>
      </c>
      <c r="O4" s="243" t="s">
        <v>177</v>
      </c>
      <c r="P4" s="136" t="s">
        <v>25</v>
      </c>
      <c r="Q4" s="242" t="s">
        <v>19</v>
      </c>
      <c r="R4" s="243" t="s">
        <v>177</v>
      </c>
      <c r="S4" s="136" t="s">
        <v>25</v>
      </c>
      <c r="T4" s="242" t="s">
        <v>19</v>
      </c>
      <c r="U4" s="244" t="s">
        <v>177</v>
      </c>
      <c r="V4" s="140" t="s">
        <v>25</v>
      </c>
      <c r="W4" s="141" t="s">
        <v>19</v>
      </c>
      <c r="X4" s="141" t="s">
        <v>21</v>
      </c>
      <c r="Y4" s="141" t="s">
        <v>29</v>
      </c>
      <c r="Z4" s="143" t="s">
        <v>178</v>
      </c>
      <c r="AA4" s="140" t="s">
        <v>25</v>
      </c>
      <c r="AB4" s="141" t="s">
        <v>19</v>
      </c>
      <c r="AC4" s="141" t="s">
        <v>21</v>
      </c>
      <c r="AD4" s="141" t="s">
        <v>29</v>
      </c>
      <c r="AE4" s="143" t="s">
        <v>178</v>
      </c>
      <c r="AF4" s="140" t="s">
        <v>25</v>
      </c>
      <c r="AG4" s="141" t="s">
        <v>19</v>
      </c>
      <c r="AH4" s="141" t="s">
        <v>21</v>
      </c>
      <c r="AI4" s="141" t="s">
        <v>29</v>
      </c>
      <c r="AJ4" s="143" t="s">
        <v>178</v>
      </c>
      <c r="AK4" s="140" t="s">
        <v>25</v>
      </c>
      <c r="AL4" s="141" t="s">
        <v>19</v>
      </c>
      <c r="AM4" s="141" t="s">
        <v>21</v>
      </c>
      <c r="AN4" s="141" t="s">
        <v>29</v>
      </c>
      <c r="AO4" s="143" t="s">
        <v>178</v>
      </c>
      <c r="AP4" s="140" t="s">
        <v>25</v>
      </c>
      <c r="AQ4" s="141" t="s">
        <v>19</v>
      </c>
      <c r="AR4" s="141" t="s">
        <v>21</v>
      </c>
      <c r="AS4" s="141" t="s">
        <v>29</v>
      </c>
      <c r="AT4" s="143" t="s">
        <v>178</v>
      </c>
      <c r="AU4" s="140" t="s">
        <v>25</v>
      </c>
      <c r="AV4" s="141" t="s">
        <v>19</v>
      </c>
      <c r="AW4" s="141" t="s">
        <v>21</v>
      </c>
      <c r="AX4" s="141" t="s">
        <v>29</v>
      </c>
      <c r="AY4" s="144" t="s">
        <v>178</v>
      </c>
      <c r="AZ4" s="145" t="s">
        <v>125</v>
      </c>
      <c r="BA4" s="146" t="s">
        <v>124</v>
      </c>
      <c r="BB4" s="147" t="s">
        <v>179</v>
      </c>
      <c r="BC4" s="145" t="s">
        <v>125</v>
      </c>
      <c r="BD4" s="146" t="s">
        <v>124</v>
      </c>
      <c r="BE4" s="147" t="s">
        <v>179</v>
      </c>
      <c r="BF4" s="145" t="s">
        <v>125</v>
      </c>
      <c r="BG4" s="146" t="s">
        <v>124</v>
      </c>
      <c r="BH4" s="147" t="s">
        <v>179</v>
      </c>
      <c r="BI4" s="145" t="s">
        <v>125</v>
      </c>
      <c r="BJ4" s="146" t="s">
        <v>124</v>
      </c>
      <c r="BK4" s="147" t="s">
        <v>179</v>
      </c>
      <c r="BL4" s="145" t="s">
        <v>125</v>
      </c>
      <c r="BM4" s="146" t="s">
        <v>124</v>
      </c>
      <c r="BN4" s="147" t="s">
        <v>179</v>
      </c>
      <c r="BO4" s="145" t="s">
        <v>125</v>
      </c>
      <c r="BP4" s="146" t="s">
        <v>124</v>
      </c>
      <c r="BQ4" s="147" t="s">
        <v>179</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186</v>
      </c>
      <c r="G5" s="136" t="s">
        <v>136</v>
      </c>
      <c r="H5" s="137" t="s">
        <v>43</v>
      </c>
      <c r="I5" s="138" t="s">
        <v>187</v>
      </c>
      <c r="J5" s="136" t="s">
        <v>137</v>
      </c>
      <c r="K5" s="137" t="s">
        <v>44</v>
      </c>
      <c r="L5" s="138" t="s">
        <v>188</v>
      </c>
      <c r="M5" s="136" t="s">
        <v>138</v>
      </c>
      <c r="N5" s="137" t="s">
        <v>86</v>
      </c>
      <c r="O5" s="138" t="s">
        <v>189</v>
      </c>
      <c r="P5" s="136" t="s">
        <v>139</v>
      </c>
      <c r="Q5" s="137" t="s">
        <v>87</v>
      </c>
      <c r="R5" s="138" t="s">
        <v>190</v>
      </c>
      <c r="S5" s="136" t="s">
        <v>140</v>
      </c>
      <c r="T5" s="137" t="s">
        <v>88</v>
      </c>
      <c r="U5" s="139" t="s">
        <v>191</v>
      </c>
      <c r="V5" s="140" t="s">
        <v>129</v>
      </c>
      <c r="W5" s="141" t="s">
        <v>45</v>
      </c>
      <c r="X5" s="142" t="s">
        <v>65</v>
      </c>
      <c r="Y5" s="142" t="s">
        <v>66</v>
      </c>
      <c r="Z5" s="143" t="s">
        <v>192</v>
      </c>
      <c r="AA5" s="140" t="s">
        <v>130</v>
      </c>
      <c r="AB5" s="141" t="s">
        <v>46</v>
      </c>
      <c r="AC5" s="142" t="s">
        <v>67</v>
      </c>
      <c r="AD5" s="142" t="s">
        <v>68</v>
      </c>
      <c r="AE5" s="143" t="s">
        <v>193</v>
      </c>
      <c r="AF5" s="140" t="s">
        <v>131</v>
      </c>
      <c r="AG5" s="141" t="s">
        <v>47</v>
      </c>
      <c r="AH5" s="142" t="s">
        <v>69</v>
      </c>
      <c r="AI5" s="142" t="s">
        <v>70</v>
      </c>
      <c r="AJ5" s="143" t="s">
        <v>194</v>
      </c>
      <c r="AK5" s="140" t="s">
        <v>132</v>
      </c>
      <c r="AL5" s="141" t="s">
        <v>71</v>
      </c>
      <c r="AM5" s="142" t="s">
        <v>72</v>
      </c>
      <c r="AN5" s="142" t="s">
        <v>73</v>
      </c>
      <c r="AO5" s="143" t="s">
        <v>195</v>
      </c>
      <c r="AP5" s="140" t="s">
        <v>133</v>
      </c>
      <c r="AQ5" s="141" t="s">
        <v>74</v>
      </c>
      <c r="AR5" s="142" t="s">
        <v>75</v>
      </c>
      <c r="AS5" s="142" t="s">
        <v>76</v>
      </c>
      <c r="AT5" s="143" t="s">
        <v>196</v>
      </c>
      <c r="AU5" s="140" t="s">
        <v>134</v>
      </c>
      <c r="AV5" s="141" t="s">
        <v>77</v>
      </c>
      <c r="AW5" s="142" t="s">
        <v>78</v>
      </c>
      <c r="AX5" s="142" t="s">
        <v>79</v>
      </c>
      <c r="AY5" s="144" t="s">
        <v>197</v>
      </c>
      <c r="AZ5" s="145" t="s">
        <v>80</v>
      </c>
      <c r="BA5" s="146" t="s">
        <v>114</v>
      </c>
      <c r="BB5" s="147" t="s">
        <v>198</v>
      </c>
      <c r="BC5" s="145" t="s">
        <v>85</v>
      </c>
      <c r="BD5" s="146" t="s">
        <v>115</v>
      </c>
      <c r="BE5" s="147" t="s">
        <v>199</v>
      </c>
      <c r="BF5" s="145" t="s">
        <v>84</v>
      </c>
      <c r="BG5" s="146" t="s">
        <v>116</v>
      </c>
      <c r="BH5" s="147" t="s">
        <v>200</v>
      </c>
      <c r="BI5" s="145" t="s">
        <v>83</v>
      </c>
      <c r="BJ5" s="146" t="s">
        <v>117</v>
      </c>
      <c r="BK5" s="147" t="s">
        <v>201</v>
      </c>
      <c r="BL5" s="145" t="s">
        <v>82</v>
      </c>
      <c r="BM5" s="146" t="s">
        <v>118</v>
      </c>
      <c r="BN5" s="147" t="s">
        <v>202</v>
      </c>
      <c r="BO5" s="145" t="s">
        <v>81</v>
      </c>
      <c r="BP5" s="146" t="s">
        <v>119</v>
      </c>
      <c r="BQ5" s="147" t="s">
        <v>203</v>
      </c>
    </row>
    <row xmlns:x14ac="http://schemas.microsoft.com/office/spreadsheetml/2009/9/ac" r="6" x14ac:dyDescent="0.2">
      <c r="A6" s="36" t="str">
        <f>IF('Water Data'!$B$2="","",'Water Data'!$B$2)</f>
        <v>BEN_2010_UIS</v>
      </c>
      <c r="B6" s="36" t="str">
        <f>+'Water Data'!C2</f>
        <v>Other</v>
      </c>
      <c r="C6" s="333">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31.5</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31.5</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68.2</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7"/>
      <c r="BS6" s="277">
        <f>+'Water Data'!D27</f>
        <v>0</v>
      </c>
      <c r="BT6" s="277" t="str">
        <f>+'Water Data'!D28</f>
        <v>Yes</v>
      </c>
      <c r="BU6" s="277">
        <f>+'Water Data'!D29</f>
        <v>0</v>
      </c>
      <c r="BV6" s="277">
        <f>+'Water Data'!E27</f>
        <v>0</v>
      </c>
      <c r="BW6" s="277">
        <f>+'Water Data'!E28</f>
        <v>0</v>
      </c>
      <c r="BX6" s="277">
        <f>+'Water Data'!E29</f>
        <v>0</v>
      </c>
      <c r="BY6" s="277">
        <f>+'Water Data'!F27</f>
        <v>0</v>
      </c>
      <c r="BZ6" s="277">
        <f>+'Water Data'!F28</f>
        <v>0</v>
      </c>
      <c r="CA6" s="277">
        <f>+'Water Data'!F29</f>
        <v>0</v>
      </c>
      <c r="CB6" s="277">
        <f>+'Water Data'!G27</f>
        <v>0</v>
      </c>
      <c r="CC6" s="277">
        <f>+'Water Data'!G28</f>
        <v>0</v>
      </c>
      <c r="CD6" s="277">
        <f>+'Water Data'!G29</f>
        <v>0</v>
      </c>
      <c r="CE6" s="277">
        <f>+'Water Data'!H27</f>
        <v>0</v>
      </c>
      <c r="CF6" s="277" t="str">
        <f>+'Water Data'!H28</f>
        <v>Yes</v>
      </c>
      <c r="CG6" s="277">
        <f>+'Water Data'!H29</f>
        <v>0</v>
      </c>
      <c r="CH6" s="277">
        <f>+'Water Data'!I27</f>
        <v>0</v>
      </c>
      <c r="CI6" s="277">
        <f>+'Water Data'!I28</f>
        <v>0</v>
      </c>
      <c r="CJ6" s="277">
        <f>+'Water Data'!I29</f>
        <v>0</v>
      </c>
      <c r="CK6" s="277">
        <f>+'Sanitation Data'!D28</f>
        <v>0</v>
      </c>
      <c r="CL6" s="277">
        <f>+'Sanitation Data'!D29</f>
        <v>0</v>
      </c>
      <c r="CM6" s="277">
        <f>+'Sanitation Data'!D30</f>
        <v>0</v>
      </c>
      <c r="CN6" s="277">
        <f>+'Sanitation Data'!D31</f>
        <v>0</v>
      </c>
      <c r="CO6" s="277">
        <f>+'Sanitation Data'!D32</f>
        <v>0</v>
      </c>
      <c r="CP6" s="277">
        <f>+'Sanitation Data'!E28</f>
        <v>0</v>
      </c>
      <c r="CQ6" s="277">
        <f>+'Sanitation Data'!E29</f>
        <v>0</v>
      </c>
      <c r="CR6" s="277">
        <f>+'Sanitation Data'!E30</f>
        <v>0</v>
      </c>
      <c r="CS6" s="277">
        <f>+'Sanitation Data'!E31</f>
        <v>0</v>
      </c>
      <c r="CT6" s="277">
        <f>+'Sanitation Data'!E32</f>
        <v>0</v>
      </c>
      <c r="CU6" s="277">
        <f>+'Sanitation Data'!F28</f>
        <v>0</v>
      </c>
      <c r="CV6" s="277">
        <f>+'Sanitation Data'!F29</f>
        <v>0</v>
      </c>
      <c r="CW6" s="277">
        <f>+'Sanitation Data'!F30</f>
        <v>0</v>
      </c>
      <c r="CX6" s="277">
        <f>+'Sanitation Data'!F31</f>
        <v>0</v>
      </c>
      <c r="CY6" s="277">
        <f>+'Sanitation Data'!F32</f>
        <v>0</v>
      </c>
      <c r="CZ6" s="277">
        <f>+'Sanitation Data'!G28</f>
        <v>0</v>
      </c>
      <c r="DA6" s="277">
        <f>+'Sanitation Data'!G29</f>
        <v>0</v>
      </c>
      <c r="DB6" s="277">
        <f>+'Sanitation Data'!G30</f>
        <v>0</v>
      </c>
      <c r="DC6" s="277">
        <f>+'Sanitation Data'!G31</f>
        <v>0</v>
      </c>
      <c r="DD6" s="277">
        <f>+'Sanitation Data'!G32</f>
        <v>0</v>
      </c>
      <c r="DE6" s="277" t="str">
        <f>+'Sanitation Data'!H28</f>
        <v>Yes</v>
      </c>
      <c r="DF6" s="277">
        <f>+'Sanitation Data'!H29</f>
        <v>0</v>
      </c>
      <c r="DG6" s="277">
        <f>+'Sanitation Data'!H30</f>
        <v>0</v>
      </c>
      <c r="DH6" s="277">
        <f>+'Sanitation Data'!H31</f>
        <v>0</v>
      </c>
      <c r="DI6" s="277">
        <f>+'Sanitation Data'!H32</f>
        <v>0</v>
      </c>
      <c r="DJ6" s="277">
        <f>+'Sanitation Data'!I28</f>
        <v>0</v>
      </c>
      <c r="DK6" s="277">
        <f>+'Sanitation Data'!I29</f>
        <v>0</v>
      </c>
      <c r="DL6" s="277">
        <f>+'Sanitation Data'!I30</f>
        <v>0</v>
      </c>
      <c r="DM6" s="277">
        <f>+'Sanitation Data'!I31</f>
        <v>0</v>
      </c>
      <c r="DN6" s="277">
        <f>+'Sanitation Data'!I32</f>
        <v>0</v>
      </c>
      <c r="DO6" s="277">
        <f>+'Hygiene Data'!D11</f>
        <v>0</v>
      </c>
      <c r="DP6" s="277">
        <f>+'Hygiene Data'!D12</f>
        <v>0</v>
      </c>
      <c r="DQ6" s="277">
        <f>+'Hygiene Data'!D13</f>
        <v>0</v>
      </c>
      <c r="DR6" s="277">
        <f>+'Hygiene Data'!E11</f>
        <v>0</v>
      </c>
      <c r="DS6" s="277">
        <f>+'Hygiene Data'!E12</f>
        <v>0</v>
      </c>
      <c r="DT6" s="277">
        <f>+'Hygiene Data'!E13</f>
        <v>0</v>
      </c>
      <c r="DU6" s="277">
        <f>+'Hygiene Data'!F11</f>
        <v>0</v>
      </c>
      <c r="DV6" s="277">
        <f>+'Hygiene Data'!F12</f>
        <v>0</v>
      </c>
      <c r="DW6" s="277">
        <f>+'Hygiene Data'!F13</f>
        <v>0</v>
      </c>
      <c r="DX6" s="277">
        <f>+'Hygiene Data'!G11</f>
        <v>0</v>
      </c>
      <c r="DY6" s="277">
        <f>+'Hygiene Data'!G12</f>
        <v>0</v>
      </c>
      <c r="DZ6" s="277">
        <f>+'Hygiene Data'!G13</f>
        <v>0</v>
      </c>
      <c r="EA6" s="277">
        <f>+'Hygiene Data'!H11</f>
        <v>0</v>
      </c>
      <c r="EB6" s="277">
        <f>+'Hygiene Data'!H12</f>
        <v>0</v>
      </c>
      <c r="EC6" s="277">
        <f>+'Hygiene Data'!H13</f>
        <v>0</v>
      </c>
      <c r="ED6" s="277">
        <f>+'Hygiene Data'!I11</f>
        <v>0</v>
      </c>
      <c r="EE6" s="277">
        <f>+'Hygiene Data'!I12</f>
        <v>0</v>
      </c>
      <c r="EF6" s="277">
        <f>+'Hygiene Data'!I13</f>
        <v>0</v>
      </c>
    </row>
    <row xmlns:x14ac="http://schemas.microsoft.com/office/spreadsheetml/2009/9/ac" r="7" x14ac:dyDescent="0.2">
      <c r="A7" s="36" t="str">
        <f ca="true">+IF(OFFSET('Water Data'!$B$2,0,10*ROW('Water Data'!E1))="","",OFFSET('Water Data'!$B$2,0,10*ROW('Water Data'!E1)))</f>
        <v>BEN_2011_UIS</v>
      </c>
      <c r="B7" s="36" t="str">
        <f ca="true">+IF(OFFSET('Water Data'!$C$2,0,10*ROW('Water Data'!F1))="","",OFFSET('Water Data'!$C$2,0,10*ROW('Water Data'!F1)))</f>
        <v>Other</v>
      </c>
      <c r="C7" s="333">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39.777841419875166</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32.9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46.9</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65.2</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7"/>
      <c r="BS7" s="277" t="str">
        <f ca="true">+IF(OFFSET('Water Data'!$D$27,0,10*ROW('Water Data'!D1))="","",OFFSET('Water Data'!$D$27,0,10*ROW('Water Data'!D1)))</f>
        <v/>
      </c>
      <c r="BT7" s="277" t="str">
        <f ca="true">+IF(OFFSET('Water Data'!$D$28,0,10*ROW('Water Data'!D1))="","",OFFSET('Water Data'!$D$28,0,10*ROW('Water Data'!D1)))</f>
        <v>Yes</v>
      </c>
      <c r="BU7" s="277" t="str">
        <f ca="true">+IF(OFFSET('Water Data'!$D$29,0,10*ROW('Water Data'!D1))="","",OFFSET('Water Data'!$D$29,0,10*ROW('Water Data'!D1)))</f>
        <v/>
      </c>
      <c r="BV7" s="277" t="str">
        <f ca="true">+IF(OFFSET('Water Data'!$E$27,0,10*ROW('Water Data'!E1))="","",OFFSET('Water Data'!$E$27,0,10*ROW('Water Data'!E1)))</f>
        <v/>
      </c>
      <c r="BW7" s="277" t="str">
        <f ca="true">+IF(OFFSET('Water Data'!$E$28,0,10*ROW('Water Data'!E1))="","",OFFSET('Water Data'!$E$28,0,10*ROW('Water Data'!E1)))</f>
        <v/>
      </c>
      <c r="BX7" s="277" t="str">
        <f ca="true">+IF(OFFSET('Water Data'!$E$29,0,10*ROW('Water Data'!E1))="","",OFFSET('Water Data'!$E$29,0,10*ROW('Water Data'!E1)))</f>
        <v/>
      </c>
      <c r="BY7" s="277" t="str">
        <f ca="true">+IF(OFFSET('Water Data'!$F$27,0,10*ROW('Water Data'!F1))="","",OFFSET('Water Data'!$F$27,0,10*ROW('Water Data'!F1)))</f>
        <v/>
      </c>
      <c r="BZ7" s="277" t="str">
        <f ca="true">+IF(OFFSET('Water Data'!$F$28,0,10*ROW('Water Data'!F1))="","",OFFSET('Water Data'!$F$28,0,10*ROW('Water Data'!F1)))</f>
        <v/>
      </c>
      <c r="CA7" s="277" t="str">
        <f ca="true">+IF(OFFSET('Water Data'!$F$29,0,10*ROW('Water Data'!F1))="","",OFFSET('Water Data'!$F$29,0,10*ROW('Water Data'!F1)))</f>
        <v/>
      </c>
      <c r="CB7" s="277" t="str">
        <f ca="true">+IF(OFFSET('Water Data'!$G$27,0,10*ROW('Water Data'!G1))="","",OFFSET('Water Data'!$G$27,0,10*ROW('Water Data'!G1)))</f>
        <v/>
      </c>
      <c r="CC7" s="277" t="str">
        <f ca="true">+IF(OFFSET('Water Data'!$G$28,0,10*ROW('Water Data'!G1))="","",OFFSET('Water Data'!$G$28,0,10*ROW('Water Data'!G1)))</f>
        <v/>
      </c>
      <c r="CD7" s="277" t="str">
        <f ca="true">+IF(OFFSET('Water Data'!$G$29,0,10*ROW('Water Data'!G1))="","",OFFSET('Water Data'!$G$29,0,10*ROW('Water Data'!G1)))</f>
        <v/>
      </c>
      <c r="CE7" s="277" t="str">
        <f ca="true">+IF(OFFSET('Water Data'!$H$27,0,10*ROW('Water Data'!H1))="","",OFFSET('Water Data'!$H$27,0,10*ROW('Water Data'!H1)))</f>
        <v/>
      </c>
      <c r="CF7" s="277" t="str">
        <f ca="true">+IF(OFFSET('Water Data'!$H$28,0,10*ROW('Water Data'!H1))="","",OFFSET('Water Data'!$H$28,0,10*ROW('Water Data'!H1)))</f>
        <v>Yes</v>
      </c>
      <c r="CG7" s="277" t="str">
        <f ca="true">+IF(OFFSET('Water Data'!$H$29,0,10*ROW('Water Data'!H1))="","",OFFSET('Water Data'!$H$29,0,10*ROW('Water Data'!H1)))</f>
        <v/>
      </c>
      <c r="CH7" s="277" t="str">
        <f ca="true">+IF(OFFSET('Water Data'!$I$27,0,10*ROW('Water Data'!I1))="","",OFFSET('Water Data'!$I$27,0,10*ROW('Water Data'!I1)))</f>
        <v/>
      </c>
      <c r="CI7" s="277" t="str">
        <f ca="true">+IF(OFFSET('Water Data'!$I$28,0,10*ROW('Water Data'!I1))="","",OFFSET('Water Data'!$I$28,0,10*ROW('Water Data'!I1)))</f>
        <v>Yes</v>
      </c>
      <c r="CJ7" s="277" t="str">
        <f ca="true">+IF(OFFSET('Water Data'!$I$29,0,10*ROW('Water Data'!I1))="","",OFFSET('Water Data'!$I$29,0,10*ROW('Water Data'!I1)))</f>
        <v/>
      </c>
      <c r="CK7" s="277" t="str">
        <f ca="true">+IF(OFFSET('Sanitation Data'!$D$28,0,10*ROW('Sanitation Data'!D1))="","",OFFSET('Sanitation Data'!$D$28,0,10*ROW('Sanitation Data'!D1)))</f>
        <v/>
      </c>
      <c r="CL7" s="277" t="str">
        <f ca="true">+IF(OFFSET('Sanitation Data'!$D$29,0,10*ROW('Sanitation Data'!D1))="","",OFFSET('Sanitation Data'!$D$29,0,10*ROW('Sanitation Data'!D1)))</f>
        <v/>
      </c>
      <c r="CM7" s="277" t="str">
        <f ca="true">+IF(OFFSET('Sanitation Data'!$D$30,0,10*ROW('Sanitation Data'!D1))="","",OFFSET('Sanitation Data'!$D$30,0,10*ROW('Sanitation Data'!D1)))</f>
        <v/>
      </c>
      <c r="CN7" s="277" t="str">
        <f ca="true">+IF(OFFSET('Sanitation Data'!$D$31,0,10*ROW('Sanitation Data'!D1))="","",OFFSET('Sanitation Data'!$D$31,0,10*ROW('Sanitation Data'!D1)))</f>
        <v/>
      </c>
      <c r="CO7" s="277" t="str">
        <f ca="true">+IF(OFFSET('Sanitation Data'!$D$32,0,10*ROW('Sanitation Data'!D1))="","",OFFSET('Sanitation Data'!$D$32,0,10*ROW('Sanitation Data'!D1)))</f>
        <v/>
      </c>
      <c r="CP7" s="277" t="str">
        <f ca="true">+IF(OFFSET('Sanitation Data'!$E$28,0,10*ROW('Sanitation Data'!E1))="","",OFFSET('Sanitation Data'!$E$28,0,10*ROW('Sanitation Data'!E1)))</f>
        <v/>
      </c>
      <c r="CQ7" s="277" t="str">
        <f ca="true">+IF(OFFSET('Sanitation Data'!$E$29,0,10*ROW('Sanitation Data'!E1))="","",OFFSET('Sanitation Data'!$E$29,0,10*ROW('Sanitation Data'!E1)))</f>
        <v/>
      </c>
      <c r="CR7" s="277" t="str">
        <f ca="true">+IF(OFFSET('Sanitation Data'!$E$30,0,10*ROW('Sanitation Data'!E1))="","",OFFSET('Sanitation Data'!$E$30,0,10*ROW('Sanitation Data'!E1)))</f>
        <v/>
      </c>
      <c r="CS7" s="277" t="str">
        <f ca="true">+IF(OFFSET('Sanitation Data'!$E$31,0,10*ROW('Sanitation Data'!E1))="","",OFFSET('Sanitation Data'!$E$31,0,10*ROW('Sanitation Data'!E1)))</f>
        <v/>
      </c>
      <c r="CT7" s="277" t="str">
        <f ca="true">+IF(OFFSET('Sanitation Data'!$E$32,0,10*ROW('Sanitation Data'!E1))="","",OFFSET('Sanitation Data'!$E$32,0,10*ROW('Sanitation Data'!E1)))</f>
        <v/>
      </c>
      <c r="CU7" s="277" t="str">
        <f ca="true">+IF(OFFSET('Sanitation Data'!$F$28,0,10*ROW('Sanitation Data'!F1))="","",OFFSET('Sanitation Data'!$F$28,0,10*ROW('Sanitation Data'!F1)))</f>
        <v/>
      </c>
      <c r="CV7" s="277" t="str">
        <f ca="true">+IF(OFFSET('Sanitation Data'!$F$29,0,10*ROW('Sanitation Data'!F1))="","",OFFSET('Sanitation Data'!$F$29,0,10*ROW('Sanitation Data'!F1)))</f>
        <v/>
      </c>
      <c r="CW7" s="277" t="str">
        <f ca="true">+IF(OFFSET('Sanitation Data'!$F$30,0,10*ROW('Sanitation Data'!F1))="","",OFFSET('Sanitation Data'!$F$30,0,10*ROW('Sanitation Data'!F1)))</f>
        <v/>
      </c>
      <c r="CX7" s="277" t="str">
        <f ca="true">+IF(OFFSET('Sanitation Data'!$F$31,0,10*ROW('Sanitation Data'!F1))="","",OFFSET('Sanitation Data'!$F$31,0,10*ROW('Sanitation Data'!F1)))</f>
        <v/>
      </c>
      <c r="CY7" s="277" t="str">
        <f ca="true">+IF(OFFSET('Sanitation Data'!$F$32,0,10*ROW('Sanitation Data'!F1))="","",OFFSET('Sanitation Data'!$F$32,0,10*ROW('Sanitation Data'!F1)))</f>
        <v/>
      </c>
      <c r="CZ7" s="277" t="str">
        <f ca="true">+IF(OFFSET('Sanitation Data'!$G$28,0,10*ROW('Sanitation Data'!G1))="","",OFFSET('Sanitation Data'!$G$28,0,10*ROW('Sanitation Data'!G1)))</f>
        <v/>
      </c>
      <c r="DA7" s="277" t="str">
        <f ca="true">+IF(OFFSET('Sanitation Data'!$G$29,0,10*ROW('Sanitation Data'!G1))="","",OFFSET('Sanitation Data'!$G$29,0,10*ROW('Sanitation Data'!G1)))</f>
        <v/>
      </c>
      <c r="DB7" s="277" t="str">
        <f ca="true">+IF(OFFSET('Sanitation Data'!$G$30,0,10*ROW('Sanitation Data'!G1))="","",OFFSET('Sanitation Data'!$G$30,0,10*ROW('Sanitation Data'!G1)))</f>
        <v/>
      </c>
      <c r="DC7" s="277" t="str">
        <f ca="true">+IF(OFFSET('Sanitation Data'!$G$31,0,10*ROW('Sanitation Data'!G1))="","",OFFSET('Sanitation Data'!$G$31,0,10*ROW('Sanitation Data'!G1)))</f>
        <v/>
      </c>
      <c r="DD7" s="277" t="str">
        <f ca="true">+IF(OFFSET('Sanitation Data'!$G$32,0,10*ROW('Sanitation Data'!G1))="","",OFFSET('Sanitation Data'!$G$32,0,10*ROW('Sanitation Data'!G1)))</f>
        <v/>
      </c>
      <c r="DE7" s="277" t="str">
        <f ca="true">+IF(OFFSET('Sanitation Data'!$H$28,0,10*ROW('Sanitation Data'!H1))="","",OFFSET('Sanitation Data'!$H$28,0,10*ROW('Sanitation Data'!H1)))</f>
        <v>Yes</v>
      </c>
      <c r="DF7" s="277" t="str">
        <f ca="true">+IF(OFFSET('Sanitation Data'!$H$29,0,10*ROW('Sanitation Data'!H1))="","",OFFSET('Sanitation Data'!$H$29,0,10*ROW('Sanitation Data'!H1)))</f>
        <v/>
      </c>
      <c r="DG7" s="277" t="str">
        <f ca="true">+IF(OFFSET('Sanitation Data'!$H$30,0,10*ROW('Sanitation Data'!H1))="","",OFFSET('Sanitation Data'!$H$30,0,10*ROW('Sanitation Data'!H1)))</f>
        <v/>
      </c>
      <c r="DH7" s="277" t="str">
        <f ca="true">+IF(OFFSET('Sanitation Data'!$H$31,0,10*ROW('Sanitation Data'!H1))="","",OFFSET('Sanitation Data'!$H$31,0,10*ROW('Sanitation Data'!H1)))</f>
        <v/>
      </c>
      <c r="DI7" s="277" t="str">
        <f ca="true">+IF(OFFSET('Sanitation Data'!$H$32,0,10*ROW('Sanitation Data'!H1))="","",OFFSET('Sanitation Data'!$H$32,0,10*ROW('Sanitation Data'!H1)))</f>
        <v/>
      </c>
      <c r="DJ7" s="277" t="str">
        <f ca="true">+IF(OFFSET('Sanitation Data'!$I$28,0,10*ROW('Sanitation Data'!I1))="","",OFFSET('Sanitation Data'!$I$28,0,10*ROW('Sanitation Data'!I1)))</f>
        <v/>
      </c>
      <c r="DK7" s="277" t="str">
        <f ca="true">+IF(OFFSET('Sanitation Data'!$I$29,0,10*ROW('Sanitation Data'!I1))="","",OFFSET('Sanitation Data'!$I$29,0,10*ROW('Sanitation Data'!I1)))</f>
        <v/>
      </c>
      <c r="DL7" s="277" t="str">
        <f ca="true">+IF(OFFSET('Sanitation Data'!$I$30,0,10*ROW('Sanitation Data'!I1))="","",OFFSET('Sanitation Data'!$I$30,0,10*ROW('Sanitation Data'!I1)))</f>
        <v/>
      </c>
      <c r="DM7" s="277" t="str">
        <f ca="true">+IF(OFFSET('Sanitation Data'!$I$31,0,10*ROW('Sanitation Data'!I1))="","",OFFSET('Sanitation Data'!$I$31,0,10*ROW('Sanitation Data'!I1)))</f>
        <v/>
      </c>
      <c r="DN7" s="277" t="str">
        <f ca="true">+IF(OFFSET('Sanitation Data'!$I$32,0,10*ROW('Sanitation Data'!I1))="","",OFFSET('Sanitation Data'!$I$32,0,10*ROW('Sanitation Data'!I1)))</f>
        <v/>
      </c>
      <c r="DO7" s="277" t="str">
        <f ca="true">+IF(OFFSET('Hygiene Data'!$D$11,0,10*ROW('Hygiene Data'!D1))="","",OFFSET('Hygiene Data'!$D$11,0,10*ROW('Hygiene Data'!D1)))</f>
        <v/>
      </c>
      <c r="DP7" s="277" t="str">
        <f ca="true">+IF(OFFSET('Hygiene Data'!$D$12,0,10*ROW('Hygiene Data'!D1))="","",OFFSET('Hygiene Data'!$D$12,0,10*ROW('Hygiene Data'!D1)))</f>
        <v/>
      </c>
      <c r="DQ7" s="277" t="str">
        <f ca="true">+IF(OFFSET('Hygiene Data'!$D$13,0,10*ROW('Hygiene Data'!D1))="","",OFFSET('Hygiene Data'!$D$13,0,10*ROW('Hygiene Data'!D1)))</f>
        <v/>
      </c>
      <c r="DR7" s="277" t="str">
        <f ca="true">+IF(OFFSET('Hygiene Data'!$E$11,0,10*ROW('Hygiene Data'!E1))="","",OFFSET('Hygiene Data'!$E$11,0,10*ROW('Hygiene Data'!E1)))</f>
        <v/>
      </c>
      <c r="DS7" s="277" t="str">
        <f ca="true">+IF(OFFSET('Hygiene Data'!$E$12,0,10*ROW('Hygiene Data'!E1))="","",OFFSET('Hygiene Data'!$E$12,0,10*ROW('Hygiene Data'!E1)))</f>
        <v/>
      </c>
      <c r="DT7" s="277" t="str">
        <f ca="true">+IF(OFFSET('Hygiene Data'!$E$13,0,10*ROW('Hygiene Data'!E1))="","",OFFSET('Hygiene Data'!$E$13,0,10*ROW('Hygiene Data'!E1)))</f>
        <v/>
      </c>
      <c r="DU7" s="277" t="str">
        <f ca="true">+IF(OFFSET('Hygiene Data'!$F$11,0,10*ROW('Hygiene Data'!F1))="","",OFFSET('Hygiene Data'!$F$11,0,10*ROW('Hygiene Data'!F1)))</f>
        <v/>
      </c>
      <c r="DV7" s="277" t="str">
        <f ca="true">+IF(OFFSET('Hygiene Data'!$F$12,0,10*ROW('Hygiene Data'!F1))="","",OFFSET('Hygiene Data'!$F$12,0,10*ROW('Hygiene Data'!F1)))</f>
        <v/>
      </c>
      <c r="DW7" s="277" t="str">
        <f ca="true">+IF(OFFSET('Hygiene Data'!$F$13,0,10*ROW('Hygiene Data'!F1))="","",OFFSET('Hygiene Data'!$F$13,0,10*ROW('Hygiene Data'!F1)))</f>
        <v/>
      </c>
      <c r="DX7" s="277" t="str">
        <f ca="true">+IF(OFFSET('Hygiene Data'!$G$11,0,10*ROW('Hygiene Data'!G1))="","",OFFSET('Hygiene Data'!$G$11,0,10*ROW('Hygiene Data'!G1)))</f>
        <v/>
      </c>
      <c r="DY7" s="277" t="str">
        <f ca="true">+IF(OFFSET('Hygiene Data'!$G$12,0,10*ROW('Hygiene Data'!G1))="","",OFFSET('Hygiene Data'!$G$12,0,10*ROW('Hygiene Data'!G1)))</f>
        <v/>
      </c>
      <c r="DZ7" s="277" t="str">
        <f ca="true">+IF(OFFSET('Hygiene Data'!$G$13,0,10*ROW('Hygiene Data'!G1))="","",OFFSET('Hygiene Data'!$G$13,0,10*ROW('Hygiene Data'!G1)))</f>
        <v/>
      </c>
      <c r="EA7" s="277" t="str">
        <f ca="true">+IF(OFFSET('Hygiene Data'!$H$11,0,10*ROW('Hygiene Data'!H1))="","",OFFSET('Hygiene Data'!$H$11,0,10*ROW('Hygiene Data'!H1)))</f>
        <v/>
      </c>
      <c r="EB7" s="277" t="str">
        <f ca="true">+IF(OFFSET('Hygiene Data'!$H$12,0,10*ROW('Hygiene Data'!H1))="","",OFFSET('Hygiene Data'!$H$12,0,10*ROW('Hygiene Data'!H1)))</f>
        <v/>
      </c>
      <c r="EC7" s="277" t="str">
        <f ca="true">+IF(OFFSET('Hygiene Data'!$H$13,0,10*ROW('Hygiene Data'!H1))="","",OFFSET('Hygiene Data'!$H$13,0,10*ROW('Hygiene Data'!H1)))</f>
        <v/>
      </c>
      <c r="ED7" s="277" t="str">
        <f ca="true">+IF(OFFSET('Hygiene Data'!$I$11,0,10*ROW('Hygiene Data'!I1))="","",OFFSET('Hygiene Data'!$I$11,0,10*ROW('Hygiene Data'!I1)))</f>
        <v/>
      </c>
      <c r="EE7" s="277" t="str">
        <f ca="true">+IF(OFFSET('Hygiene Data'!$I$12,0,10*ROW('Hygiene Data'!I1))="","",OFFSET('Hygiene Data'!$I$12,0,10*ROW('Hygiene Data'!I1)))</f>
        <v/>
      </c>
      <c r="EF7" s="277"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BEN_2013_UIS</v>
      </c>
      <c r="B8" s="36" t="str">
        <f ca="true">+IF(OFFSET('Water Data'!$C$2,0,10*ROW('Water Data'!F2))="","",OFFSET('Water Data'!$C$2,0,10*ROW('Water Data'!F2)))</f>
        <v>Other</v>
      </c>
      <c r="C8" s="333">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53.8</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69.719492541912672</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66.400000000000006</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73.2</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7"/>
      <c r="BS8" s="277" t="str">
        <f ca="true">+IF(OFFSET('Water Data'!$D$27,0,10*ROW('Water Data'!D2))="","",OFFSET('Water Data'!$D$27,0,10*ROW('Water Data'!D2)))</f>
        <v/>
      </c>
      <c r="BT8" s="277" t="str">
        <f ca="true">+IF(OFFSET('Water Data'!$D$28,0,10*ROW('Water Data'!D2))="","",OFFSET('Water Data'!$D$28,0,10*ROW('Water Data'!D2)))</f>
        <v/>
      </c>
      <c r="BU8" s="277" t="str">
        <f ca="true">+IF(OFFSET('Water Data'!$D$29,0,10*ROW('Water Data'!D2))="","",OFFSET('Water Data'!$D$29,0,10*ROW('Water Data'!D2)))</f>
        <v/>
      </c>
      <c r="BV8" s="277" t="str">
        <f ca="true">+IF(OFFSET('Water Data'!$E$27,0,10*ROW('Water Data'!E2))="","",OFFSET('Water Data'!$E$27,0,10*ROW('Water Data'!E2)))</f>
        <v/>
      </c>
      <c r="BW8" s="277" t="str">
        <f ca="true">+IF(OFFSET('Water Data'!$E$28,0,10*ROW('Water Data'!E2))="","",OFFSET('Water Data'!$E$28,0,10*ROW('Water Data'!E2)))</f>
        <v/>
      </c>
      <c r="BX8" s="277" t="str">
        <f ca="true">+IF(OFFSET('Water Data'!$E$29,0,10*ROW('Water Data'!E2))="","",OFFSET('Water Data'!$E$29,0,10*ROW('Water Data'!E2)))</f>
        <v/>
      </c>
      <c r="BY8" s="277" t="str">
        <f ca="true">+IF(OFFSET('Water Data'!$F$27,0,10*ROW('Water Data'!F2))="","",OFFSET('Water Data'!$F$27,0,10*ROW('Water Data'!F2)))</f>
        <v/>
      </c>
      <c r="BZ8" s="277" t="str">
        <f ca="true">+IF(OFFSET('Water Data'!$F$28,0,10*ROW('Water Data'!F2))="","",OFFSET('Water Data'!$F$28,0,10*ROW('Water Data'!F2)))</f>
        <v/>
      </c>
      <c r="CA8" s="277" t="str">
        <f ca="true">+IF(OFFSET('Water Data'!$F$29,0,10*ROW('Water Data'!F2))="","",OFFSET('Water Data'!$F$29,0,10*ROW('Water Data'!F2)))</f>
        <v/>
      </c>
      <c r="CB8" s="277" t="str">
        <f ca="true">+IF(OFFSET('Water Data'!$G$27,0,10*ROW('Water Data'!G2))="","",OFFSET('Water Data'!$G$27,0,10*ROW('Water Data'!G2)))</f>
        <v/>
      </c>
      <c r="CC8" s="277" t="str">
        <f ca="true">+IF(OFFSET('Water Data'!$G$28,0,10*ROW('Water Data'!G2))="","",OFFSET('Water Data'!$G$28,0,10*ROW('Water Data'!G2)))</f>
        <v/>
      </c>
      <c r="CD8" s="277" t="str">
        <f ca="true">+IF(OFFSET('Water Data'!$G$29,0,10*ROW('Water Data'!G2))="","",OFFSET('Water Data'!$G$29,0,10*ROW('Water Data'!G2)))</f>
        <v/>
      </c>
      <c r="CE8" s="277" t="str">
        <f ca="true">+IF(OFFSET('Water Data'!$H$27,0,10*ROW('Water Data'!H2))="","",OFFSET('Water Data'!$H$27,0,10*ROW('Water Data'!H2)))</f>
        <v/>
      </c>
      <c r="CF8" s="277" t="str">
        <f ca="true">+IF(OFFSET('Water Data'!$H$28,0,10*ROW('Water Data'!H2))="","",OFFSET('Water Data'!$H$28,0,10*ROW('Water Data'!H2)))</f>
        <v/>
      </c>
      <c r="CG8" s="277" t="str">
        <f ca="true">+IF(OFFSET('Water Data'!$H$29,0,10*ROW('Water Data'!H2))="","",OFFSET('Water Data'!$H$29,0,10*ROW('Water Data'!H2)))</f>
        <v/>
      </c>
      <c r="CH8" s="277" t="str">
        <f ca="true">+IF(OFFSET('Water Data'!$I$27,0,10*ROW('Water Data'!I2))="","",OFFSET('Water Data'!$I$27,0,10*ROW('Water Data'!I2)))</f>
        <v/>
      </c>
      <c r="CI8" s="277" t="str">
        <f ca="true">+IF(OFFSET('Water Data'!$I$28,0,10*ROW('Water Data'!I2))="","",OFFSET('Water Data'!$I$28,0,10*ROW('Water Data'!I2)))</f>
        <v>Yes</v>
      </c>
      <c r="CJ8" s="277" t="str">
        <f ca="true">+IF(OFFSET('Water Data'!$I$29,0,10*ROW('Water Data'!I2))="","",OFFSET('Water Data'!$I$29,0,10*ROW('Water Data'!I2)))</f>
        <v/>
      </c>
      <c r="CK8" s="277" t="str">
        <f ca="true">+IF(OFFSET('Sanitation Data'!$D$28,0,10*ROW('Sanitation Data'!D2))="","",OFFSET('Sanitation Data'!$D$28,0,10*ROW('Sanitation Data'!D2)))</f>
        <v>Yes</v>
      </c>
      <c r="CL8" s="277" t="str">
        <f ca="true">+IF(OFFSET('Sanitation Data'!$D$29,0,10*ROW('Sanitation Data'!D2))="","",OFFSET('Sanitation Data'!$D$29,0,10*ROW('Sanitation Data'!D2)))</f>
        <v/>
      </c>
      <c r="CM8" s="277" t="str">
        <f ca="true">+IF(OFFSET('Sanitation Data'!$D$30,0,10*ROW('Sanitation Data'!D2))="","",OFFSET('Sanitation Data'!$D$30,0,10*ROW('Sanitation Data'!D2)))</f>
        <v/>
      </c>
      <c r="CN8" s="277" t="str">
        <f ca="true">+IF(OFFSET('Sanitation Data'!$D$31,0,10*ROW('Sanitation Data'!D2))="","",OFFSET('Sanitation Data'!$D$31,0,10*ROW('Sanitation Data'!D2)))</f>
        <v/>
      </c>
      <c r="CO8" s="277" t="str">
        <f ca="true">+IF(OFFSET('Sanitation Data'!$D$32,0,10*ROW('Sanitation Data'!D2))="","",OFFSET('Sanitation Data'!$D$32,0,10*ROW('Sanitation Data'!D2)))</f>
        <v/>
      </c>
      <c r="CP8" s="277" t="str">
        <f ca="true">+IF(OFFSET('Sanitation Data'!$E$28,0,10*ROW('Sanitation Data'!E2))="","",OFFSET('Sanitation Data'!$E$28,0,10*ROW('Sanitation Data'!E2)))</f>
        <v/>
      </c>
      <c r="CQ8" s="277" t="str">
        <f ca="true">+IF(OFFSET('Sanitation Data'!$E$29,0,10*ROW('Sanitation Data'!E2))="","",OFFSET('Sanitation Data'!$E$29,0,10*ROW('Sanitation Data'!E2)))</f>
        <v/>
      </c>
      <c r="CR8" s="277" t="str">
        <f ca="true">+IF(OFFSET('Sanitation Data'!$E$30,0,10*ROW('Sanitation Data'!E2))="","",OFFSET('Sanitation Data'!$E$30,0,10*ROW('Sanitation Data'!E2)))</f>
        <v/>
      </c>
      <c r="CS8" s="277" t="str">
        <f ca="true">+IF(OFFSET('Sanitation Data'!$E$31,0,10*ROW('Sanitation Data'!E2))="","",OFFSET('Sanitation Data'!$E$31,0,10*ROW('Sanitation Data'!E2)))</f>
        <v/>
      </c>
      <c r="CT8" s="277" t="str">
        <f ca="true">+IF(OFFSET('Sanitation Data'!$E$32,0,10*ROW('Sanitation Data'!E2))="","",OFFSET('Sanitation Data'!$E$32,0,10*ROW('Sanitation Data'!E2)))</f>
        <v/>
      </c>
      <c r="CU8" s="277" t="str">
        <f ca="true">+IF(OFFSET('Sanitation Data'!$F$28,0,10*ROW('Sanitation Data'!F2))="","",OFFSET('Sanitation Data'!$F$28,0,10*ROW('Sanitation Data'!F2)))</f>
        <v/>
      </c>
      <c r="CV8" s="277" t="str">
        <f ca="true">+IF(OFFSET('Sanitation Data'!$F$29,0,10*ROW('Sanitation Data'!F2))="","",OFFSET('Sanitation Data'!$F$29,0,10*ROW('Sanitation Data'!F2)))</f>
        <v/>
      </c>
      <c r="CW8" s="277" t="str">
        <f ca="true">+IF(OFFSET('Sanitation Data'!$F$30,0,10*ROW('Sanitation Data'!F2))="","",OFFSET('Sanitation Data'!$F$30,0,10*ROW('Sanitation Data'!F2)))</f>
        <v/>
      </c>
      <c r="CX8" s="277" t="str">
        <f ca="true">+IF(OFFSET('Sanitation Data'!$F$31,0,10*ROW('Sanitation Data'!F2))="","",OFFSET('Sanitation Data'!$F$31,0,10*ROW('Sanitation Data'!F2)))</f>
        <v/>
      </c>
      <c r="CY8" s="277" t="str">
        <f ca="true">+IF(OFFSET('Sanitation Data'!$F$32,0,10*ROW('Sanitation Data'!F2))="","",OFFSET('Sanitation Data'!$F$32,0,10*ROW('Sanitation Data'!F2)))</f>
        <v/>
      </c>
      <c r="CZ8" s="277" t="str">
        <f ca="true">+IF(OFFSET('Sanitation Data'!$G$28,0,10*ROW('Sanitation Data'!G2))="","",OFFSET('Sanitation Data'!$G$28,0,10*ROW('Sanitation Data'!G2)))</f>
        <v/>
      </c>
      <c r="DA8" s="277" t="str">
        <f ca="true">+IF(OFFSET('Sanitation Data'!$G$29,0,10*ROW('Sanitation Data'!G2))="","",OFFSET('Sanitation Data'!$G$29,0,10*ROW('Sanitation Data'!G2)))</f>
        <v/>
      </c>
      <c r="DB8" s="277" t="str">
        <f ca="true">+IF(OFFSET('Sanitation Data'!$G$30,0,10*ROW('Sanitation Data'!G2))="","",OFFSET('Sanitation Data'!$G$30,0,10*ROW('Sanitation Data'!G2)))</f>
        <v/>
      </c>
      <c r="DC8" s="277" t="str">
        <f ca="true">+IF(OFFSET('Sanitation Data'!$G$31,0,10*ROW('Sanitation Data'!G2))="","",OFFSET('Sanitation Data'!$G$31,0,10*ROW('Sanitation Data'!G2)))</f>
        <v/>
      </c>
      <c r="DD8" s="277" t="str">
        <f ca="true">+IF(OFFSET('Sanitation Data'!$G$32,0,10*ROW('Sanitation Data'!G2))="","",OFFSET('Sanitation Data'!$G$32,0,10*ROW('Sanitation Data'!G2)))</f>
        <v/>
      </c>
      <c r="DE8" s="277" t="str">
        <f ca="true">+IF(OFFSET('Sanitation Data'!$H$28,0,10*ROW('Sanitation Data'!H2))="","",OFFSET('Sanitation Data'!$H$28,0,10*ROW('Sanitation Data'!H2)))</f>
        <v>Yes</v>
      </c>
      <c r="DF8" s="277" t="str">
        <f ca="true">+IF(OFFSET('Sanitation Data'!$H$29,0,10*ROW('Sanitation Data'!H2))="","",OFFSET('Sanitation Data'!$H$29,0,10*ROW('Sanitation Data'!H2)))</f>
        <v/>
      </c>
      <c r="DG8" s="277" t="str">
        <f ca="true">+IF(OFFSET('Sanitation Data'!$H$30,0,10*ROW('Sanitation Data'!H2))="","",OFFSET('Sanitation Data'!$H$30,0,10*ROW('Sanitation Data'!H2)))</f>
        <v/>
      </c>
      <c r="DH8" s="277" t="str">
        <f ca="true">+IF(OFFSET('Sanitation Data'!$H$31,0,10*ROW('Sanitation Data'!H2))="","",OFFSET('Sanitation Data'!$H$31,0,10*ROW('Sanitation Data'!H2)))</f>
        <v/>
      </c>
      <c r="DI8" s="277" t="str">
        <f ca="true">+IF(OFFSET('Sanitation Data'!$H$32,0,10*ROW('Sanitation Data'!H2))="","",OFFSET('Sanitation Data'!$H$32,0,10*ROW('Sanitation Data'!H2)))</f>
        <v/>
      </c>
      <c r="DJ8" s="277" t="str">
        <f ca="true">+IF(OFFSET('Sanitation Data'!$I$28,0,10*ROW('Sanitation Data'!I2))="","",OFFSET('Sanitation Data'!$I$28,0,10*ROW('Sanitation Data'!I2)))</f>
        <v>Yes</v>
      </c>
      <c r="DK8" s="277" t="str">
        <f ca="true">+IF(OFFSET('Sanitation Data'!$I$29,0,10*ROW('Sanitation Data'!I2))="","",OFFSET('Sanitation Data'!$I$29,0,10*ROW('Sanitation Data'!I2)))</f>
        <v/>
      </c>
      <c r="DL8" s="277" t="str">
        <f ca="true">+IF(OFFSET('Sanitation Data'!$I$30,0,10*ROW('Sanitation Data'!I2))="","",OFFSET('Sanitation Data'!$I$30,0,10*ROW('Sanitation Data'!I2)))</f>
        <v/>
      </c>
      <c r="DM8" s="277" t="str">
        <f ca="true">+IF(OFFSET('Sanitation Data'!$I$31,0,10*ROW('Sanitation Data'!I2))="","",OFFSET('Sanitation Data'!$I$31,0,10*ROW('Sanitation Data'!I2)))</f>
        <v/>
      </c>
      <c r="DN8" s="277" t="str">
        <f ca="true">+IF(OFFSET('Sanitation Data'!$I$32,0,10*ROW('Sanitation Data'!I2))="","",OFFSET('Sanitation Data'!$I$32,0,10*ROW('Sanitation Data'!I2)))</f>
        <v/>
      </c>
      <c r="DO8" s="277" t="str">
        <f ca="true">+IF(OFFSET('Hygiene Data'!$D$11,0,10*ROW('Hygiene Data'!D2))="","",OFFSET('Hygiene Data'!$D$11,0,10*ROW('Hygiene Data'!D2)))</f>
        <v/>
      </c>
      <c r="DP8" s="277" t="str">
        <f ca="true">+IF(OFFSET('Hygiene Data'!$D$12,0,10*ROW('Hygiene Data'!D2))="","",OFFSET('Hygiene Data'!$D$12,0,10*ROW('Hygiene Data'!D2)))</f>
        <v/>
      </c>
      <c r="DQ8" s="277" t="str">
        <f ca="true">+IF(OFFSET('Hygiene Data'!$D$13,0,10*ROW('Hygiene Data'!D2))="","",OFFSET('Hygiene Data'!$D$13,0,10*ROW('Hygiene Data'!D2)))</f>
        <v/>
      </c>
      <c r="DR8" s="277" t="str">
        <f ca="true">+IF(OFFSET('Hygiene Data'!$E$11,0,10*ROW('Hygiene Data'!E2))="","",OFFSET('Hygiene Data'!$E$11,0,10*ROW('Hygiene Data'!E2)))</f>
        <v/>
      </c>
      <c r="DS8" s="277" t="str">
        <f ca="true">+IF(OFFSET('Hygiene Data'!$E$12,0,10*ROW('Hygiene Data'!E2))="","",OFFSET('Hygiene Data'!$E$12,0,10*ROW('Hygiene Data'!E2)))</f>
        <v/>
      </c>
      <c r="DT8" s="277" t="str">
        <f ca="true">+IF(OFFSET('Hygiene Data'!$E$13,0,10*ROW('Hygiene Data'!E2))="","",OFFSET('Hygiene Data'!$E$13,0,10*ROW('Hygiene Data'!E2)))</f>
        <v/>
      </c>
      <c r="DU8" s="277" t="str">
        <f ca="true">+IF(OFFSET('Hygiene Data'!$F$11,0,10*ROW('Hygiene Data'!F2))="","",OFFSET('Hygiene Data'!$F$11,0,10*ROW('Hygiene Data'!F2)))</f>
        <v/>
      </c>
      <c r="DV8" s="277" t="str">
        <f ca="true">+IF(OFFSET('Hygiene Data'!$F$12,0,10*ROW('Hygiene Data'!F2))="","",OFFSET('Hygiene Data'!$F$12,0,10*ROW('Hygiene Data'!F2)))</f>
        <v/>
      </c>
      <c r="DW8" s="277" t="str">
        <f ca="true">+IF(OFFSET('Hygiene Data'!$F$13,0,10*ROW('Hygiene Data'!F2))="","",OFFSET('Hygiene Data'!$F$13,0,10*ROW('Hygiene Data'!F2)))</f>
        <v/>
      </c>
      <c r="DX8" s="277" t="str">
        <f ca="true">+IF(OFFSET('Hygiene Data'!$G$11,0,10*ROW('Hygiene Data'!G2))="","",OFFSET('Hygiene Data'!$G$11,0,10*ROW('Hygiene Data'!G2)))</f>
        <v/>
      </c>
      <c r="DY8" s="277" t="str">
        <f ca="true">+IF(OFFSET('Hygiene Data'!$G$12,0,10*ROW('Hygiene Data'!G2))="","",OFFSET('Hygiene Data'!$G$12,0,10*ROW('Hygiene Data'!G2)))</f>
        <v/>
      </c>
      <c r="DZ8" s="277" t="str">
        <f ca="true">+IF(OFFSET('Hygiene Data'!$G$13,0,10*ROW('Hygiene Data'!G2))="","",OFFSET('Hygiene Data'!$G$13,0,10*ROW('Hygiene Data'!G2)))</f>
        <v/>
      </c>
      <c r="EA8" s="277" t="str">
        <f ca="true">+IF(OFFSET('Hygiene Data'!$H$11,0,10*ROW('Hygiene Data'!H2))="","",OFFSET('Hygiene Data'!$H$11,0,10*ROW('Hygiene Data'!H2)))</f>
        <v/>
      </c>
      <c r="EB8" s="277" t="str">
        <f ca="true">+IF(OFFSET('Hygiene Data'!$H$12,0,10*ROW('Hygiene Data'!H2))="","",OFFSET('Hygiene Data'!$H$12,0,10*ROW('Hygiene Data'!H2)))</f>
        <v/>
      </c>
      <c r="EC8" s="277" t="str">
        <f ca="true">+IF(OFFSET('Hygiene Data'!$H$13,0,10*ROW('Hygiene Data'!H2))="","",OFFSET('Hygiene Data'!$H$13,0,10*ROW('Hygiene Data'!H2)))</f>
        <v/>
      </c>
      <c r="ED8" s="277" t="str">
        <f ca="true">+IF(OFFSET('Hygiene Data'!$I$11,0,10*ROW('Hygiene Data'!I2))="","",OFFSET('Hygiene Data'!$I$11,0,10*ROW('Hygiene Data'!I2)))</f>
        <v/>
      </c>
      <c r="EE8" s="277" t="str">
        <f ca="true">+IF(OFFSET('Hygiene Data'!$I$12,0,10*ROW('Hygiene Data'!I2))="","",OFFSET('Hygiene Data'!$I$12,0,10*ROW('Hygiene Data'!I2)))</f>
        <v/>
      </c>
      <c r="EF8" s="277"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BEN_2014_UIS</v>
      </c>
      <c r="B9" s="36" t="str">
        <f ca="true">+IF(OFFSET('Water Data'!$C$2,0,10*ROW('Water Data'!F3))="","",OFFSET('Water Data'!$C$2,0,10*ROW('Water Data'!F3)))</f>
        <v>Other</v>
      </c>
      <c r="C9" s="333">
        <f t="shared" ca="true" si="0"/>
        <v>2014</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63.919019686500569</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75.5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51.8</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75.171266108495232</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66.8</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83.9</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7"/>
      <c r="BS9" s="277" t="str">
        <f ca="true">+IF(OFFSET('Water Data'!$D$27,0,10*ROW('Water Data'!D3))="","",OFFSET('Water Data'!$D$27,0,10*ROW('Water Data'!D3)))</f>
        <v/>
      </c>
      <c r="BT9" s="277" t="str">
        <f ca="true">+IF(OFFSET('Water Data'!$D$28,0,10*ROW('Water Data'!D3))="","",OFFSET('Water Data'!$D$28,0,10*ROW('Water Data'!D3)))</f>
        <v>Yes</v>
      </c>
      <c r="BU9" s="277" t="str">
        <f ca="true">+IF(OFFSET('Water Data'!$D$29,0,10*ROW('Water Data'!D3))="","",OFFSET('Water Data'!$D$29,0,10*ROW('Water Data'!D3)))</f>
        <v/>
      </c>
      <c r="BV9" s="277" t="str">
        <f ca="true">+IF(OFFSET('Water Data'!$E$27,0,10*ROW('Water Data'!E3))="","",OFFSET('Water Data'!$E$27,0,10*ROW('Water Data'!E3)))</f>
        <v/>
      </c>
      <c r="BW9" s="277" t="str">
        <f ca="true">+IF(OFFSET('Water Data'!$E$28,0,10*ROW('Water Data'!E3))="","",OFFSET('Water Data'!$E$28,0,10*ROW('Water Data'!E3)))</f>
        <v/>
      </c>
      <c r="BX9" s="277" t="str">
        <f ca="true">+IF(OFFSET('Water Data'!$E$29,0,10*ROW('Water Data'!E3))="","",OFFSET('Water Data'!$E$29,0,10*ROW('Water Data'!E3)))</f>
        <v/>
      </c>
      <c r="BY9" s="277" t="str">
        <f ca="true">+IF(OFFSET('Water Data'!$F$27,0,10*ROW('Water Data'!F3))="","",OFFSET('Water Data'!$F$27,0,10*ROW('Water Data'!F3)))</f>
        <v/>
      </c>
      <c r="BZ9" s="277" t="str">
        <f ca="true">+IF(OFFSET('Water Data'!$F$28,0,10*ROW('Water Data'!F3))="","",OFFSET('Water Data'!$F$28,0,10*ROW('Water Data'!F3)))</f>
        <v/>
      </c>
      <c r="CA9" s="277" t="str">
        <f ca="true">+IF(OFFSET('Water Data'!$F$29,0,10*ROW('Water Data'!F3))="","",OFFSET('Water Data'!$F$29,0,10*ROW('Water Data'!F3)))</f>
        <v/>
      </c>
      <c r="CB9" s="277" t="str">
        <f ca="true">+IF(OFFSET('Water Data'!$G$27,0,10*ROW('Water Data'!G3))="","",OFFSET('Water Data'!$G$27,0,10*ROW('Water Data'!G3)))</f>
        <v/>
      </c>
      <c r="CC9" s="277" t="str">
        <f ca="true">+IF(OFFSET('Water Data'!$G$28,0,10*ROW('Water Data'!G3))="","",OFFSET('Water Data'!$G$28,0,10*ROW('Water Data'!G3)))</f>
        <v/>
      </c>
      <c r="CD9" s="277" t="str">
        <f ca="true">+IF(OFFSET('Water Data'!$G$29,0,10*ROW('Water Data'!G3))="","",OFFSET('Water Data'!$G$29,0,10*ROW('Water Data'!G3)))</f>
        <v/>
      </c>
      <c r="CE9" s="277" t="str">
        <f ca="true">+IF(OFFSET('Water Data'!$H$27,0,10*ROW('Water Data'!H3))="","",OFFSET('Water Data'!$H$27,0,10*ROW('Water Data'!H3)))</f>
        <v/>
      </c>
      <c r="CF9" s="277" t="str">
        <f ca="true">+IF(OFFSET('Water Data'!$H$28,0,10*ROW('Water Data'!H3))="","",OFFSET('Water Data'!$H$28,0,10*ROW('Water Data'!H3)))</f>
        <v>Yes</v>
      </c>
      <c r="CG9" s="277" t="str">
        <f ca="true">+IF(OFFSET('Water Data'!$H$29,0,10*ROW('Water Data'!H3))="","",OFFSET('Water Data'!$H$29,0,10*ROW('Water Data'!H3)))</f>
        <v/>
      </c>
      <c r="CH9" s="277" t="str">
        <f ca="true">+IF(OFFSET('Water Data'!$I$27,0,10*ROW('Water Data'!I3))="","",OFFSET('Water Data'!$I$27,0,10*ROW('Water Data'!I3)))</f>
        <v/>
      </c>
      <c r="CI9" s="277" t="str">
        <f ca="true">+IF(OFFSET('Water Data'!$I$28,0,10*ROW('Water Data'!I3))="","",OFFSET('Water Data'!$I$28,0,10*ROW('Water Data'!I3)))</f>
        <v>Yes</v>
      </c>
      <c r="CJ9" s="277" t="str">
        <f ca="true">+IF(OFFSET('Water Data'!$I$29,0,10*ROW('Water Data'!I3))="","",OFFSET('Water Data'!$I$29,0,10*ROW('Water Data'!I3)))</f>
        <v/>
      </c>
      <c r="CK9" s="277" t="str">
        <f ca="true">+IF(OFFSET('Sanitation Data'!$D$28,0,10*ROW('Sanitation Data'!D3))="","",OFFSET('Sanitation Data'!$D$28,0,10*ROW('Sanitation Data'!D3)))</f>
        <v>Yes</v>
      </c>
      <c r="CL9" s="277" t="str">
        <f ca="true">+IF(OFFSET('Sanitation Data'!$D$29,0,10*ROW('Sanitation Data'!D3))="","",OFFSET('Sanitation Data'!$D$29,0,10*ROW('Sanitation Data'!D3)))</f>
        <v/>
      </c>
      <c r="CM9" s="277" t="str">
        <f ca="true">+IF(OFFSET('Sanitation Data'!$D$30,0,10*ROW('Sanitation Data'!D3))="","",OFFSET('Sanitation Data'!$D$30,0,10*ROW('Sanitation Data'!D3)))</f>
        <v/>
      </c>
      <c r="CN9" s="277" t="str">
        <f ca="true">+IF(OFFSET('Sanitation Data'!$D$31,0,10*ROW('Sanitation Data'!D3))="","",OFFSET('Sanitation Data'!$D$31,0,10*ROW('Sanitation Data'!D3)))</f>
        <v/>
      </c>
      <c r="CO9" s="277" t="str">
        <f ca="true">+IF(OFFSET('Sanitation Data'!$D$32,0,10*ROW('Sanitation Data'!D3))="","",OFFSET('Sanitation Data'!$D$32,0,10*ROW('Sanitation Data'!D3)))</f>
        <v/>
      </c>
      <c r="CP9" s="277" t="str">
        <f ca="true">+IF(OFFSET('Sanitation Data'!$E$28,0,10*ROW('Sanitation Data'!E3))="","",OFFSET('Sanitation Data'!$E$28,0,10*ROW('Sanitation Data'!E3)))</f>
        <v/>
      </c>
      <c r="CQ9" s="277" t="str">
        <f ca="true">+IF(OFFSET('Sanitation Data'!$E$29,0,10*ROW('Sanitation Data'!E3))="","",OFFSET('Sanitation Data'!$E$29,0,10*ROW('Sanitation Data'!E3)))</f>
        <v/>
      </c>
      <c r="CR9" s="277" t="str">
        <f ca="true">+IF(OFFSET('Sanitation Data'!$E$30,0,10*ROW('Sanitation Data'!E3))="","",OFFSET('Sanitation Data'!$E$30,0,10*ROW('Sanitation Data'!E3)))</f>
        <v/>
      </c>
      <c r="CS9" s="277" t="str">
        <f ca="true">+IF(OFFSET('Sanitation Data'!$E$31,0,10*ROW('Sanitation Data'!E3))="","",OFFSET('Sanitation Data'!$E$31,0,10*ROW('Sanitation Data'!E3)))</f>
        <v/>
      </c>
      <c r="CT9" s="277" t="str">
        <f ca="true">+IF(OFFSET('Sanitation Data'!$E$32,0,10*ROW('Sanitation Data'!E3))="","",OFFSET('Sanitation Data'!$E$32,0,10*ROW('Sanitation Data'!E3)))</f>
        <v/>
      </c>
      <c r="CU9" s="277" t="str">
        <f ca="true">+IF(OFFSET('Sanitation Data'!$F$28,0,10*ROW('Sanitation Data'!F3))="","",OFFSET('Sanitation Data'!$F$28,0,10*ROW('Sanitation Data'!F3)))</f>
        <v/>
      </c>
      <c r="CV9" s="277" t="str">
        <f ca="true">+IF(OFFSET('Sanitation Data'!$F$29,0,10*ROW('Sanitation Data'!F3))="","",OFFSET('Sanitation Data'!$F$29,0,10*ROW('Sanitation Data'!F3)))</f>
        <v/>
      </c>
      <c r="CW9" s="277" t="str">
        <f ca="true">+IF(OFFSET('Sanitation Data'!$F$30,0,10*ROW('Sanitation Data'!F3))="","",OFFSET('Sanitation Data'!$F$30,0,10*ROW('Sanitation Data'!F3)))</f>
        <v/>
      </c>
      <c r="CX9" s="277" t="str">
        <f ca="true">+IF(OFFSET('Sanitation Data'!$F$31,0,10*ROW('Sanitation Data'!F3))="","",OFFSET('Sanitation Data'!$F$31,0,10*ROW('Sanitation Data'!F3)))</f>
        <v/>
      </c>
      <c r="CY9" s="277" t="str">
        <f ca="true">+IF(OFFSET('Sanitation Data'!$F$32,0,10*ROW('Sanitation Data'!F3))="","",OFFSET('Sanitation Data'!$F$32,0,10*ROW('Sanitation Data'!F3)))</f>
        <v/>
      </c>
      <c r="CZ9" s="277" t="str">
        <f ca="true">+IF(OFFSET('Sanitation Data'!$G$28,0,10*ROW('Sanitation Data'!G3))="","",OFFSET('Sanitation Data'!$G$28,0,10*ROW('Sanitation Data'!G3)))</f>
        <v/>
      </c>
      <c r="DA9" s="277" t="str">
        <f ca="true">+IF(OFFSET('Sanitation Data'!$G$29,0,10*ROW('Sanitation Data'!G3))="","",OFFSET('Sanitation Data'!$G$29,0,10*ROW('Sanitation Data'!G3)))</f>
        <v/>
      </c>
      <c r="DB9" s="277" t="str">
        <f ca="true">+IF(OFFSET('Sanitation Data'!$G$30,0,10*ROW('Sanitation Data'!G3))="","",OFFSET('Sanitation Data'!$G$30,0,10*ROW('Sanitation Data'!G3)))</f>
        <v/>
      </c>
      <c r="DC9" s="277" t="str">
        <f ca="true">+IF(OFFSET('Sanitation Data'!$G$31,0,10*ROW('Sanitation Data'!G3))="","",OFFSET('Sanitation Data'!$G$31,0,10*ROW('Sanitation Data'!G3)))</f>
        <v/>
      </c>
      <c r="DD9" s="277" t="str">
        <f ca="true">+IF(OFFSET('Sanitation Data'!$G$32,0,10*ROW('Sanitation Data'!G3))="","",OFFSET('Sanitation Data'!$G$32,0,10*ROW('Sanitation Data'!G3)))</f>
        <v/>
      </c>
      <c r="DE9" s="277" t="str">
        <f ca="true">+IF(OFFSET('Sanitation Data'!$H$28,0,10*ROW('Sanitation Data'!H3))="","",OFFSET('Sanitation Data'!$H$28,0,10*ROW('Sanitation Data'!H3)))</f>
        <v>Yes</v>
      </c>
      <c r="DF9" s="277" t="str">
        <f ca="true">+IF(OFFSET('Sanitation Data'!$H$29,0,10*ROW('Sanitation Data'!H3))="","",OFFSET('Sanitation Data'!$H$29,0,10*ROW('Sanitation Data'!H3)))</f>
        <v/>
      </c>
      <c r="DG9" s="277" t="str">
        <f ca="true">+IF(OFFSET('Sanitation Data'!$H$30,0,10*ROW('Sanitation Data'!H3))="","",OFFSET('Sanitation Data'!$H$30,0,10*ROW('Sanitation Data'!H3)))</f>
        <v/>
      </c>
      <c r="DH9" s="277" t="str">
        <f ca="true">+IF(OFFSET('Sanitation Data'!$H$31,0,10*ROW('Sanitation Data'!H3))="","",OFFSET('Sanitation Data'!$H$31,0,10*ROW('Sanitation Data'!H3)))</f>
        <v/>
      </c>
      <c r="DI9" s="277" t="str">
        <f ca="true">+IF(OFFSET('Sanitation Data'!$H$32,0,10*ROW('Sanitation Data'!H3))="","",OFFSET('Sanitation Data'!$H$32,0,10*ROW('Sanitation Data'!H3)))</f>
        <v/>
      </c>
      <c r="DJ9" s="277" t="str">
        <f ca="true">+IF(OFFSET('Sanitation Data'!$I$28,0,10*ROW('Sanitation Data'!I3))="","",OFFSET('Sanitation Data'!$I$28,0,10*ROW('Sanitation Data'!I3)))</f>
        <v>Yes</v>
      </c>
      <c r="DK9" s="277" t="str">
        <f ca="true">+IF(OFFSET('Sanitation Data'!$I$29,0,10*ROW('Sanitation Data'!I3))="","",OFFSET('Sanitation Data'!$I$29,0,10*ROW('Sanitation Data'!I3)))</f>
        <v/>
      </c>
      <c r="DL9" s="277" t="str">
        <f ca="true">+IF(OFFSET('Sanitation Data'!$I$30,0,10*ROW('Sanitation Data'!I3))="","",OFFSET('Sanitation Data'!$I$30,0,10*ROW('Sanitation Data'!I3)))</f>
        <v/>
      </c>
      <c r="DM9" s="277" t="str">
        <f ca="true">+IF(OFFSET('Sanitation Data'!$I$31,0,10*ROW('Sanitation Data'!I3))="","",OFFSET('Sanitation Data'!$I$31,0,10*ROW('Sanitation Data'!I3)))</f>
        <v/>
      </c>
      <c r="DN9" s="277" t="str">
        <f ca="true">+IF(OFFSET('Sanitation Data'!$I$32,0,10*ROW('Sanitation Data'!I3))="","",OFFSET('Sanitation Data'!$I$32,0,10*ROW('Sanitation Data'!I3)))</f>
        <v/>
      </c>
      <c r="DO9" s="277" t="str">
        <f ca="true">+IF(OFFSET('Hygiene Data'!$D$11,0,10*ROW('Hygiene Data'!D3))="","",OFFSET('Hygiene Data'!$D$11,0,10*ROW('Hygiene Data'!D3)))</f>
        <v/>
      </c>
      <c r="DP9" s="277" t="str">
        <f ca="true">+IF(OFFSET('Hygiene Data'!$D$12,0,10*ROW('Hygiene Data'!D3))="","",OFFSET('Hygiene Data'!$D$12,0,10*ROW('Hygiene Data'!D3)))</f>
        <v/>
      </c>
      <c r="DQ9" s="277" t="str">
        <f ca="true">+IF(OFFSET('Hygiene Data'!$D$13,0,10*ROW('Hygiene Data'!D3))="","",OFFSET('Hygiene Data'!$D$13,0,10*ROW('Hygiene Data'!D3)))</f>
        <v/>
      </c>
      <c r="DR9" s="277" t="str">
        <f ca="true">+IF(OFFSET('Hygiene Data'!$E$11,0,10*ROW('Hygiene Data'!E3))="","",OFFSET('Hygiene Data'!$E$11,0,10*ROW('Hygiene Data'!E3)))</f>
        <v/>
      </c>
      <c r="DS9" s="277" t="str">
        <f ca="true">+IF(OFFSET('Hygiene Data'!$E$12,0,10*ROW('Hygiene Data'!E3))="","",OFFSET('Hygiene Data'!$E$12,0,10*ROW('Hygiene Data'!E3)))</f>
        <v/>
      </c>
      <c r="DT9" s="277" t="str">
        <f ca="true">+IF(OFFSET('Hygiene Data'!$E$13,0,10*ROW('Hygiene Data'!E3))="","",OFFSET('Hygiene Data'!$E$13,0,10*ROW('Hygiene Data'!E3)))</f>
        <v/>
      </c>
      <c r="DU9" s="277" t="str">
        <f ca="true">+IF(OFFSET('Hygiene Data'!$F$11,0,10*ROW('Hygiene Data'!F3))="","",OFFSET('Hygiene Data'!$F$11,0,10*ROW('Hygiene Data'!F3)))</f>
        <v/>
      </c>
      <c r="DV9" s="277" t="str">
        <f ca="true">+IF(OFFSET('Hygiene Data'!$F$12,0,10*ROW('Hygiene Data'!F3))="","",OFFSET('Hygiene Data'!$F$12,0,10*ROW('Hygiene Data'!F3)))</f>
        <v/>
      </c>
      <c r="DW9" s="277" t="str">
        <f ca="true">+IF(OFFSET('Hygiene Data'!$F$13,0,10*ROW('Hygiene Data'!F3))="","",OFFSET('Hygiene Data'!$F$13,0,10*ROW('Hygiene Data'!F3)))</f>
        <v/>
      </c>
      <c r="DX9" s="277" t="str">
        <f ca="true">+IF(OFFSET('Hygiene Data'!$G$11,0,10*ROW('Hygiene Data'!G3))="","",OFFSET('Hygiene Data'!$G$11,0,10*ROW('Hygiene Data'!G3)))</f>
        <v/>
      </c>
      <c r="DY9" s="277" t="str">
        <f ca="true">+IF(OFFSET('Hygiene Data'!$G$12,0,10*ROW('Hygiene Data'!G3))="","",OFFSET('Hygiene Data'!$G$12,0,10*ROW('Hygiene Data'!G3)))</f>
        <v/>
      </c>
      <c r="DZ9" s="277" t="str">
        <f ca="true">+IF(OFFSET('Hygiene Data'!$G$13,0,10*ROW('Hygiene Data'!G3))="","",OFFSET('Hygiene Data'!$G$13,0,10*ROW('Hygiene Data'!G3)))</f>
        <v/>
      </c>
      <c r="EA9" s="277" t="str">
        <f ca="true">+IF(OFFSET('Hygiene Data'!$H$11,0,10*ROW('Hygiene Data'!H3))="","",OFFSET('Hygiene Data'!$H$11,0,10*ROW('Hygiene Data'!H3)))</f>
        <v/>
      </c>
      <c r="EB9" s="277" t="str">
        <f ca="true">+IF(OFFSET('Hygiene Data'!$H$12,0,10*ROW('Hygiene Data'!H3))="","",OFFSET('Hygiene Data'!$H$12,0,10*ROW('Hygiene Data'!H3)))</f>
        <v/>
      </c>
      <c r="EC9" s="277" t="str">
        <f ca="true">+IF(OFFSET('Hygiene Data'!$H$13,0,10*ROW('Hygiene Data'!H3))="","",OFFSET('Hygiene Data'!$H$13,0,10*ROW('Hygiene Data'!H3)))</f>
        <v/>
      </c>
      <c r="ED9" s="277" t="str">
        <f ca="true">+IF(OFFSET('Hygiene Data'!$I$11,0,10*ROW('Hygiene Data'!I3))="","",OFFSET('Hygiene Data'!$I$11,0,10*ROW('Hygiene Data'!I3)))</f>
        <v/>
      </c>
      <c r="EE9" s="277" t="str">
        <f ca="true">+IF(OFFSET('Hygiene Data'!$I$12,0,10*ROW('Hygiene Data'!I3))="","",OFFSET('Hygiene Data'!$I$12,0,10*ROW('Hygiene Data'!I3)))</f>
        <v/>
      </c>
      <c r="EF9" s="277"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BEN_2015_UIS</v>
      </c>
      <c r="B10" s="36" t="str">
        <f ca="true">+IF(OFFSET('Water Data'!$C$2,0,10*ROW('Water Data'!F4))="","",OFFSET('Water Data'!$C$2,0,10*ROW('Water Data'!F4)))</f>
        <v>Other</v>
      </c>
      <c r="C10" s="333">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62.038815208932142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55.1</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69.3</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71.545179227865944</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71.3</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71.8</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7"/>
      <c r="BS10" s="277" t="str">
        <f ca="true">+IF(OFFSET('Water Data'!$D$27,0,10*ROW('Water Data'!D4))="","",OFFSET('Water Data'!$D$27,0,10*ROW('Water Data'!D4)))</f>
        <v/>
      </c>
      <c r="BT10" s="277" t="str">
        <f ca="true">+IF(OFFSET('Water Data'!$D$28,0,10*ROW('Water Data'!D4))="","",OFFSET('Water Data'!$D$28,0,10*ROW('Water Data'!D4)))</f>
        <v>Yes</v>
      </c>
      <c r="BU10" s="277" t="str">
        <f ca="true">+IF(OFFSET('Water Data'!$D$29,0,10*ROW('Water Data'!D4))="","",OFFSET('Water Data'!$D$29,0,10*ROW('Water Data'!D4)))</f>
        <v/>
      </c>
      <c r="BV10" s="277" t="str">
        <f ca="true">+IF(OFFSET('Water Data'!$E$27,0,10*ROW('Water Data'!E4))="","",OFFSET('Water Data'!$E$27,0,10*ROW('Water Data'!E4)))</f>
        <v/>
      </c>
      <c r="BW10" s="277" t="str">
        <f ca="true">+IF(OFFSET('Water Data'!$E$28,0,10*ROW('Water Data'!E4))="","",OFFSET('Water Data'!$E$28,0,10*ROW('Water Data'!E4)))</f>
        <v/>
      </c>
      <c r="BX10" s="277" t="str">
        <f ca="true">+IF(OFFSET('Water Data'!$E$29,0,10*ROW('Water Data'!E4))="","",OFFSET('Water Data'!$E$29,0,10*ROW('Water Data'!E4)))</f>
        <v/>
      </c>
      <c r="BY10" s="277" t="str">
        <f ca="true">+IF(OFFSET('Water Data'!$F$27,0,10*ROW('Water Data'!F4))="","",OFFSET('Water Data'!$F$27,0,10*ROW('Water Data'!F4)))</f>
        <v/>
      </c>
      <c r="BZ10" s="277" t="str">
        <f ca="true">+IF(OFFSET('Water Data'!$F$28,0,10*ROW('Water Data'!F4))="","",OFFSET('Water Data'!$F$28,0,10*ROW('Water Data'!F4)))</f>
        <v/>
      </c>
      <c r="CA10" s="277" t="str">
        <f ca="true">+IF(OFFSET('Water Data'!$F$29,0,10*ROW('Water Data'!F4))="","",OFFSET('Water Data'!$F$29,0,10*ROW('Water Data'!F4)))</f>
        <v/>
      </c>
      <c r="CB10" s="277" t="str">
        <f ca="true">+IF(OFFSET('Water Data'!$G$27,0,10*ROW('Water Data'!G4))="","",OFFSET('Water Data'!$G$27,0,10*ROW('Water Data'!G4)))</f>
        <v/>
      </c>
      <c r="CC10" s="277" t="str">
        <f ca="true">+IF(OFFSET('Water Data'!$G$28,0,10*ROW('Water Data'!G4))="","",OFFSET('Water Data'!$G$28,0,10*ROW('Water Data'!G4)))</f>
        <v/>
      </c>
      <c r="CD10" s="277" t="str">
        <f ca="true">+IF(OFFSET('Water Data'!$G$29,0,10*ROW('Water Data'!G4))="","",OFFSET('Water Data'!$G$29,0,10*ROW('Water Data'!G4)))</f>
        <v/>
      </c>
      <c r="CE10" s="277" t="str">
        <f ca="true">+IF(OFFSET('Water Data'!$H$27,0,10*ROW('Water Data'!H4))="","",OFFSET('Water Data'!$H$27,0,10*ROW('Water Data'!H4)))</f>
        <v/>
      </c>
      <c r="CF10" s="277" t="str">
        <f ca="true">+IF(OFFSET('Water Data'!$H$28,0,10*ROW('Water Data'!H4))="","",OFFSET('Water Data'!$H$28,0,10*ROW('Water Data'!H4)))</f>
        <v>Yes</v>
      </c>
      <c r="CG10" s="277" t="str">
        <f ca="true">+IF(OFFSET('Water Data'!$H$29,0,10*ROW('Water Data'!H4))="","",OFFSET('Water Data'!$H$29,0,10*ROW('Water Data'!H4)))</f>
        <v/>
      </c>
      <c r="CH10" s="277" t="str">
        <f ca="true">+IF(OFFSET('Water Data'!$I$27,0,10*ROW('Water Data'!I4))="","",OFFSET('Water Data'!$I$27,0,10*ROW('Water Data'!I4)))</f>
        <v/>
      </c>
      <c r="CI10" s="277" t="str">
        <f ca="true">+IF(OFFSET('Water Data'!$I$28,0,10*ROW('Water Data'!I4))="","",OFFSET('Water Data'!$I$28,0,10*ROW('Water Data'!I4)))</f>
        <v>Yes</v>
      </c>
      <c r="CJ10" s="277" t="str">
        <f ca="true">+IF(OFFSET('Water Data'!$I$29,0,10*ROW('Water Data'!I4))="","",OFFSET('Water Data'!$I$29,0,10*ROW('Water Data'!I4)))</f>
        <v/>
      </c>
      <c r="CK10" s="277" t="str">
        <f ca="true">+IF(OFFSET('Sanitation Data'!$D$28,0,10*ROW('Sanitation Data'!D4))="","",OFFSET('Sanitation Data'!$D$28,0,10*ROW('Sanitation Data'!D4)))</f>
        <v>Yes</v>
      </c>
      <c r="CL10" s="277" t="str">
        <f ca="true">+IF(OFFSET('Sanitation Data'!$D$29,0,10*ROW('Sanitation Data'!D4))="","",OFFSET('Sanitation Data'!$D$29,0,10*ROW('Sanitation Data'!D4)))</f>
        <v/>
      </c>
      <c r="CM10" s="277" t="str">
        <f ca="true">+IF(OFFSET('Sanitation Data'!$D$30,0,10*ROW('Sanitation Data'!D4))="","",OFFSET('Sanitation Data'!$D$30,0,10*ROW('Sanitation Data'!D4)))</f>
        <v/>
      </c>
      <c r="CN10" s="277" t="str">
        <f ca="true">+IF(OFFSET('Sanitation Data'!$D$31,0,10*ROW('Sanitation Data'!D4))="","",OFFSET('Sanitation Data'!$D$31,0,10*ROW('Sanitation Data'!D4)))</f>
        <v/>
      </c>
      <c r="CO10" s="277" t="str">
        <f ca="true">+IF(OFFSET('Sanitation Data'!$D$32,0,10*ROW('Sanitation Data'!D4))="","",OFFSET('Sanitation Data'!$D$32,0,10*ROW('Sanitation Data'!D4)))</f>
        <v/>
      </c>
      <c r="CP10" s="277" t="str">
        <f ca="true">+IF(OFFSET('Sanitation Data'!$E$28,0,10*ROW('Sanitation Data'!E4))="","",OFFSET('Sanitation Data'!$E$28,0,10*ROW('Sanitation Data'!E4)))</f>
        <v/>
      </c>
      <c r="CQ10" s="277" t="str">
        <f ca="true">+IF(OFFSET('Sanitation Data'!$E$29,0,10*ROW('Sanitation Data'!E4))="","",OFFSET('Sanitation Data'!$E$29,0,10*ROW('Sanitation Data'!E4)))</f>
        <v/>
      </c>
      <c r="CR10" s="277" t="str">
        <f ca="true">+IF(OFFSET('Sanitation Data'!$E$30,0,10*ROW('Sanitation Data'!E4))="","",OFFSET('Sanitation Data'!$E$30,0,10*ROW('Sanitation Data'!E4)))</f>
        <v/>
      </c>
      <c r="CS10" s="277" t="str">
        <f ca="true">+IF(OFFSET('Sanitation Data'!$E$31,0,10*ROW('Sanitation Data'!E4))="","",OFFSET('Sanitation Data'!$E$31,0,10*ROW('Sanitation Data'!E4)))</f>
        <v/>
      </c>
      <c r="CT10" s="277" t="str">
        <f ca="true">+IF(OFFSET('Sanitation Data'!$E$32,0,10*ROW('Sanitation Data'!E4))="","",OFFSET('Sanitation Data'!$E$32,0,10*ROW('Sanitation Data'!E4)))</f>
        <v/>
      </c>
      <c r="CU10" s="277" t="str">
        <f ca="true">+IF(OFFSET('Sanitation Data'!$F$28,0,10*ROW('Sanitation Data'!F4))="","",OFFSET('Sanitation Data'!$F$28,0,10*ROW('Sanitation Data'!F4)))</f>
        <v/>
      </c>
      <c r="CV10" s="277" t="str">
        <f ca="true">+IF(OFFSET('Sanitation Data'!$F$29,0,10*ROW('Sanitation Data'!F4))="","",OFFSET('Sanitation Data'!$F$29,0,10*ROW('Sanitation Data'!F4)))</f>
        <v/>
      </c>
      <c r="CW10" s="277" t="str">
        <f ca="true">+IF(OFFSET('Sanitation Data'!$F$30,0,10*ROW('Sanitation Data'!F4))="","",OFFSET('Sanitation Data'!$F$30,0,10*ROW('Sanitation Data'!F4)))</f>
        <v/>
      </c>
      <c r="CX10" s="277" t="str">
        <f ca="true">+IF(OFFSET('Sanitation Data'!$F$31,0,10*ROW('Sanitation Data'!F4))="","",OFFSET('Sanitation Data'!$F$31,0,10*ROW('Sanitation Data'!F4)))</f>
        <v/>
      </c>
      <c r="CY10" s="277" t="str">
        <f ca="true">+IF(OFFSET('Sanitation Data'!$F$32,0,10*ROW('Sanitation Data'!F4))="","",OFFSET('Sanitation Data'!$F$32,0,10*ROW('Sanitation Data'!F4)))</f>
        <v/>
      </c>
      <c r="CZ10" s="277" t="str">
        <f ca="true">+IF(OFFSET('Sanitation Data'!$G$28,0,10*ROW('Sanitation Data'!G4))="","",OFFSET('Sanitation Data'!$G$28,0,10*ROW('Sanitation Data'!G4)))</f>
        <v/>
      </c>
      <c r="DA10" s="277" t="str">
        <f ca="true">+IF(OFFSET('Sanitation Data'!$G$29,0,10*ROW('Sanitation Data'!G4))="","",OFFSET('Sanitation Data'!$G$29,0,10*ROW('Sanitation Data'!G4)))</f>
        <v/>
      </c>
      <c r="DB10" s="277" t="str">
        <f ca="true">+IF(OFFSET('Sanitation Data'!$G$30,0,10*ROW('Sanitation Data'!G4))="","",OFFSET('Sanitation Data'!$G$30,0,10*ROW('Sanitation Data'!G4)))</f>
        <v/>
      </c>
      <c r="DC10" s="277" t="str">
        <f ca="true">+IF(OFFSET('Sanitation Data'!$G$31,0,10*ROW('Sanitation Data'!G4))="","",OFFSET('Sanitation Data'!$G$31,0,10*ROW('Sanitation Data'!G4)))</f>
        <v/>
      </c>
      <c r="DD10" s="277" t="str">
        <f ca="true">+IF(OFFSET('Sanitation Data'!$G$32,0,10*ROW('Sanitation Data'!G4))="","",OFFSET('Sanitation Data'!$G$32,0,10*ROW('Sanitation Data'!G4)))</f>
        <v/>
      </c>
      <c r="DE10" s="277" t="str">
        <f ca="true">+IF(OFFSET('Sanitation Data'!$H$28,0,10*ROW('Sanitation Data'!H4))="","",OFFSET('Sanitation Data'!$H$28,0,10*ROW('Sanitation Data'!H4)))</f>
        <v>Yes</v>
      </c>
      <c r="DF10" s="277" t="str">
        <f ca="true">+IF(OFFSET('Sanitation Data'!$H$29,0,10*ROW('Sanitation Data'!H4))="","",OFFSET('Sanitation Data'!$H$29,0,10*ROW('Sanitation Data'!H4)))</f>
        <v/>
      </c>
      <c r="DG10" s="277" t="str">
        <f ca="true">+IF(OFFSET('Sanitation Data'!$H$30,0,10*ROW('Sanitation Data'!H4))="","",OFFSET('Sanitation Data'!$H$30,0,10*ROW('Sanitation Data'!H4)))</f>
        <v/>
      </c>
      <c r="DH10" s="277" t="str">
        <f ca="true">+IF(OFFSET('Sanitation Data'!$H$31,0,10*ROW('Sanitation Data'!H4))="","",OFFSET('Sanitation Data'!$H$31,0,10*ROW('Sanitation Data'!H4)))</f>
        <v/>
      </c>
      <c r="DI10" s="277" t="str">
        <f ca="true">+IF(OFFSET('Sanitation Data'!$H$32,0,10*ROW('Sanitation Data'!H4))="","",OFFSET('Sanitation Data'!$H$32,0,10*ROW('Sanitation Data'!H4)))</f>
        <v/>
      </c>
      <c r="DJ10" s="277" t="str">
        <f ca="true">+IF(OFFSET('Sanitation Data'!$I$28,0,10*ROW('Sanitation Data'!I4))="","",OFFSET('Sanitation Data'!$I$28,0,10*ROW('Sanitation Data'!I4)))</f>
        <v>Yes</v>
      </c>
      <c r="DK10" s="277" t="str">
        <f ca="true">+IF(OFFSET('Sanitation Data'!$I$29,0,10*ROW('Sanitation Data'!I4))="","",OFFSET('Sanitation Data'!$I$29,0,10*ROW('Sanitation Data'!I4)))</f>
        <v/>
      </c>
      <c r="DL10" s="277" t="str">
        <f ca="true">+IF(OFFSET('Sanitation Data'!$I$30,0,10*ROW('Sanitation Data'!I4))="","",OFFSET('Sanitation Data'!$I$30,0,10*ROW('Sanitation Data'!I4)))</f>
        <v/>
      </c>
      <c r="DM10" s="277" t="str">
        <f ca="true">+IF(OFFSET('Sanitation Data'!$I$31,0,10*ROW('Sanitation Data'!I4))="","",OFFSET('Sanitation Data'!$I$31,0,10*ROW('Sanitation Data'!I4)))</f>
        <v/>
      </c>
      <c r="DN10" s="277" t="str">
        <f ca="true">+IF(OFFSET('Sanitation Data'!$I$32,0,10*ROW('Sanitation Data'!I4))="","",OFFSET('Sanitation Data'!$I$32,0,10*ROW('Sanitation Data'!I4)))</f>
        <v/>
      </c>
      <c r="DO10" s="277" t="str">
        <f ca="true">+IF(OFFSET('Hygiene Data'!$D$11,0,10*ROW('Hygiene Data'!D4))="","",OFFSET('Hygiene Data'!$D$11,0,10*ROW('Hygiene Data'!D4)))</f>
        <v/>
      </c>
      <c r="DP10" s="277" t="str">
        <f ca="true">+IF(OFFSET('Hygiene Data'!$D$12,0,10*ROW('Hygiene Data'!D4))="","",OFFSET('Hygiene Data'!$D$12,0,10*ROW('Hygiene Data'!D4)))</f>
        <v/>
      </c>
      <c r="DQ10" s="277" t="str">
        <f ca="true">+IF(OFFSET('Hygiene Data'!$D$13,0,10*ROW('Hygiene Data'!D4))="","",OFFSET('Hygiene Data'!$D$13,0,10*ROW('Hygiene Data'!D4)))</f>
        <v/>
      </c>
      <c r="DR10" s="277" t="str">
        <f ca="true">+IF(OFFSET('Hygiene Data'!$E$11,0,10*ROW('Hygiene Data'!E4))="","",OFFSET('Hygiene Data'!$E$11,0,10*ROW('Hygiene Data'!E4)))</f>
        <v/>
      </c>
      <c r="DS10" s="277" t="str">
        <f ca="true">+IF(OFFSET('Hygiene Data'!$E$12,0,10*ROW('Hygiene Data'!E4))="","",OFFSET('Hygiene Data'!$E$12,0,10*ROW('Hygiene Data'!E4)))</f>
        <v/>
      </c>
      <c r="DT10" s="277" t="str">
        <f ca="true">+IF(OFFSET('Hygiene Data'!$E$13,0,10*ROW('Hygiene Data'!E4))="","",OFFSET('Hygiene Data'!$E$13,0,10*ROW('Hygiene Data'!E4)))</f>
        <v/>
      </c>
      <c r="DU10" s="277" t="str">
        <f ca="true">+IF(OFFSET('Hygiene Data'!$F$11,0,10*ROW('Hygiene Data'!F4))="","",OFFSET('Hygiene Data'!$F$11,0,10*ROW('Hygiene Data'!F4)))</f>
        <v/>
      </c>
      <c r="DV10" s="277" t="str">
        <f ca="true">+IF(OFFSET('Hygiene Data'!$F$12,0,10*ROW('Hygiene Data'!F4))="","",OFFSET('Hygiene Data'!$F$12,0,10*ROW('Hygiene Data'!F4)))</f>
        <v/>
      </c>
      <c r="DW10" s="277" t="str">
        <f ca="true">+IF(OFFSET('Hygiene Data'!$F$13,0,10*ROW('Hygiene Data'!F4))="","",OFFSET('Hygiene Data'!$F$13,0,10*ROW('Hygiene Data'!F4)))</f>
        <v/>
      </c>
      <c r="DX10" s="277" t="str">
        <f ca="true">+IF(OFFSET('Hygiene Data'!$G$11,0,10*ROW('Hygiene Data'!G4))="","",OFFSET('Hygiene Data'!$G$11,0,10*ROW('Hygiene Data'!G4)))</f>
        <v/>
      </c>
      <c r="DY10" s="277" t="str">
        <f ca="true">+IF(OFFSET('Hygiene Data'!$G$12,0,10*ROW('Hygiene Data'!G4))="","",OFFSET('Hygiene Data'!$G$12,0,10*ROW('Hygiene Data'!G4)))</f>
        <v/>
      </c>
      <c r="DZ10" s="277" t="str">
        <f ca="true">+IF(OFFSET('Hygiene Data'!$G$13,0,10*ROW('Hygiene Data'!G4))="","",OFFSET('Hygiene Data'!$G$13,0,10*ROW('Hygiene Data'!G4)))</f>
        <v/>
      </c>
      <c r="EA10" s="277" t="str">
        <f ca="true">+IF(OFFSET('Hygiene Data'!$H$11,0,10*ROW('Hygiene Data'!H4))="","",OFFSET('Hygiene Data'!$H$11,0,10*ROW('Hygiene Data'!H4)))</f>
        <v/>
      </c>
      <c r="EB10" s="277" t="str">
        <f ca="true">+IF(OFFSET('Hygiene Data'!$H$12,0,10*ROW('Hygiene Data'!H4))="","",OFFSET('Hygiene Data'!$H$12,0,10*ROW('Hygiene Data'!H4)))</f>
        <v/>
      </c>
      <c r="EC10" s="277" t="str">
        <f ca="true">+IF(OFFSET('Hygiene Data'!$H$13,0,10*ROW('Hygiene Data'!H4))="","",OFFSET('Hygiene Data'!$H$13,0,10*ROW('Hygiene Data'!H4)))</f>
        <v/>
      </c>
      <c r="ED10" s="277" t="str">
        <f ca="true">+IF(OFFSET('Hygiene Data'!$I$11,0,10*ROW('Hygiene Data'!I4))="","",OFFSET('Hygiene Data'!$I$11,0,10*ROW('Hygiene Data'!I4)))</f>
        <v/>
      </c>
      <c r="EE10" s="277" t="str">
        <f ca="true">+IF(OFFSET('Hygiene Data'!$I$12,0,10*ROW('Hygiene Data'!I4))="","",OFFSET('Hygiene Data'!$I$12,0,10*ROW('Hygiene Data'!I4)))</f>
        <v/>
      </c>
      <c r="EF10" s="277"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BEN_2016_UIS</v>
      </c>
      <c r="B11" s="36" t="str">
        <f ca="true">+IF(OFFSET('Water Data'!$C$2,0,10*ROW('Water Data'!F5))="","",OFFSET('Water Data'!$C$2,0,10*ROW('Water Data'!F5)))</f>
        <v>Other</v>
      </c>
      <c r="C11" s="333">
        <f t="shared" ca="true" si="0"/>
        <v>2016</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44.614150000000002</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44.614150000000002</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7"/>
      <c r="BS11" s="277" t="str">
        <f ca="true">+IF(OFFSET('Water Data'!$D$27,0,10*ROW('Water Data'!D5))="","",OFFSET('Water Data'!$D$27,0,10*ROW('Water Data'!D5)))</f>
        <v/>
      </c>
      <c r="BT11" s="277" t="str">
        <f ca="true">+IF(OFFSET('Water Data'!$D$28,0,10*ROW('Water Data'!D5))="","",OFFSET('Water Data'!$D$28,0,10*ROW('Water Data'!D5)))</f>
        <v/>
      </c>
      <c r="BU11" s="277" t="str">
        <f ca="true">+IF(OFFSET('Water Data'!$D$29,0,10*ROW('Water Data'!D5))="","",OFFSET('Water Data'!$D$29,0,10*ROW('Water Data'!D5)))</f>
        <v>Yes</v>
      </c>
      <c r="BV11" s="277" t="str">
        <f ca="true">+IF(OFFSET('Water Data'!$E$27,0,10*ROW('Water Data'!E5))="","",OFFSET('Water Data'!$E$27,0,10*ROW('Water Data'!E5)))</f>
        <v/>
      </c>
      <c r="BW11" s="277" t="str">
        <f ca="true">+IF(OFFSET('Water Data'!$E$28,0,10*ROW('Water Data'!E5))="","",OFFSET('Water Data'!$E$28,0,10*ROW('Water Data'!E5)))</f>
        <v/>
      </c>
      <c r="BX11" s="277" t="str">
        <f ca="true">+IF(OFFSET('Water Data'!$E$29,0,10*ROW('Water Data'!E5))="","",OFFSET('Water Data'!$E$29,0,10*ROW('Water Data'!E5)))</f>
        <v/>
      </c>
      <c r="BY11" s="277" t="str">
        <f ca="true">+IF(OFFSET('Water Data'!$F$27,0,10*ROW('Water Data'!F5))="","",OFFSET('Water Data'!$F$27,0,10*ROW('Water Data'!F5)))</f>
        <v/>
      </c>
      <c r="BZ11" s="277" t="str">
        <f ca="true">+IF(OFFSET('Water Data'!$F$28,0,10*ROW('Water Data'!F5))="","",OFFSET('Water Data'!$F$28,0,10*ROW('Water Data'!F5)))</f>
        <v/>
      </c>
      <c r="CA11" s="277" t="str">
        <f ca="true">+IF(OFFSET('Water Data'!$F$29,0,10*ROW('Water Data'!F5))="","",OFFSET('Water Data'!$F$29,0,10*ROW('Water Data'!F5)))</f>
        <v/>
      </c>
      <c r="CB11" s="277" t="str">
        <f ca="true">+IF(OFFSET('Water Data'!$G$27,0,10*ROW('Water Data'!G5))="","",OFFSET('Water Data'!$G$27,0,10*ROW('Water Data'!G5)))</f>
        <v/>
      </c>
      <c r="CC11" s="277" t="str">
        <f ca="true">+IF(OFFSET('Water Data'!$G$28,0,10*ROW('Water Data'!G5))="","",OFFSET('Water Data'!$G$28,0,10*ROW('Water Data'!G5)))</f>
        <v/>
      </c>
      <c r="CD11" s="277" t="str">
        <f ca="true">+IF(OFFSET('Water Data'!$G$29,0,10*ROW('Water Data'!G5))="","",OFFSET('Water Data'!$G$29,0,10*ROW('Water Data'!G5)))</f>
        <v/>
      </c>
      <c r="CE11" s="277" t="str">
        <f ca="true">+IF(OFFSET('Water Data'!$H$27,0,10*ROW('Water Data'!H5))="","",OFFSET('Water Data'!$H$27,0,10*ROW('Water Data'!H5)))</f>
        <v/>
      </c>
      <c r="CF11" s="277" t="str">
        <f ca="true">+IF(OFFSET('Water Data'!$H$28,0,10*ROW('Water Data'!H5))="","",OFFSET('Water Data'!$H$28,0,10*ROW('Water Data'!H5)))</f>
        <v/>
      </c>
      <c r="CG11" s="277" t="str">
        <f ca="true">+IF(OFFSET('Water Data'!$H$29,0,10*ROW('Water Data'!H5))="","",OFFSET('Water Data'!$H$29,0,10*ROW('Water Data'!H5)))</f>
        <v>Yes</v>
      </c>
      <c r="CH11" s="277" t="str">
        <f ca="true">+IF(OFFSET('Water Data'!$I$27,0,10*ROW('Water Data'!I5))="","",OFFSET('Water Data'!$I$27,0,10*ROW('Water Data'!I5)))</f>
        <v/>
      </c>
      <c r="CI11" s="277" t="str">
        <f ca="true">+IF(OFFSET('Water Data'!$I$28,0,10*ROW('Water Data'!I5))="","",OFFSET('Water Data'!$I$28,0,10*ROW('Water Data'!I5)))</f>
        <v/>
      </c>
      <c r="CJ11" s="277" t="str">
        <f ca="true">+IF(OFFSET('Water Data'!$I$29,0,10*ROW('Water Data'!I5))="","",OFFSET('Water Data'!$I$29,0,10*ROW('Water Data'!I5)))</f>
        <v/>
      </c>
      <c r="CK11" s="277" t="str">
        <f ca="true">+IF(OFFSET('Sanitation Data'!$D$28,0,10*ROW('Sanitation Data'!D5))="","",OFFSET('Sanitation Data'!$D$28,0,10*ROW('Sanitation Data'!D5)))</f>
        <v/>
      </c>
      <c r="CL11" s="277" t="str">
        <f ca="true">+IF(OFFSET('Sanitation Data'!$D$29,0,10*ROW('Sanitation Data'!D5))="","",OFFSET('Sanitation Data'!$D$29,0,10*ROW('Sanitation Data'!D5)))</f>
        <v/>
      </c>
      <c r="CM11" s="277" t="str">
        <f ca="true">+IF(OFFSET('Sanitation Data'!$D$30,0,10*ROW('Sanitation Data'!D5))="","",OFFSET('Sanitation Data'!$D$30,0,10*ROW('Sanitation Data'!D5)))</f>
        <v/>
      </c>
      <c r="CN11" s="277" t="str">
        <f ca="true">+IF(OFFSET('Sanitation Data'!$D$31,0,10*ROW('Sanitation Data'!D5))="","",OFFSET('Sanitation Data'!$D$31,0,10*ROW('Sanitation Data'!D5)))</f>
        <v/>
      </c>
      <c r="CO11" s="277" t="str">
        <f ca="true">+IF(OFFSET('Sanitation Data'!$D$32,0,10*ROW('Sanitation Data'!D5))="","",OFFSET('Sanitation Data'!$D$32,0,10*ROW('Sanitation Data'!D5)))</f>
        <v/>
      </c>
      <c r="CP11" s="277" t="str">
        <f ca="true">+IF(OFFSET('Sanitation Data'!$E$28,0,10*ROW('Sanitation Data'!E5))="","",OFFSET('Sanitation Data'!$E$28,0,10*ROW('Sanitation Data'!E5)))</f>
        <v/>
      </c>
      <c r="CQ11" s="277" t="str">
        <f ca="true">+IF(OFFSET('Sanitation Data'!$E$29,0,10*ROW('Sanitation Data'!E5))="","",OFFSET('Sanitation Data'!$E$29,0,10*ROW('Sanitation Data'!E5)))</f>
        <v/>
      </c>
      <c r="CR11" s="277" t="str">
        <f ca="true">+IF(OFFSET('Sanitation Data'!$E$30,0,10*ROW('Sanitation Data'!E5))="","",OFFSET('Sanitation Data'!$E$30,0,10*ROW('Sanitation Data'!E5)))</f>
        <v/>
      </c>
      <c r="CS11" s="277" t="str">
        <f ca="true">+IF(OFFSET('Sanitation Data'!$E$31,0,10*ROW('Sanitation Data'!E5))="","",OFFSET('Sanitation Data'!$E$31,0,10*ROW('Sanitation Data'!E5)))</f>
        <v/>
      </c>
      <c r="CT11" s="277" t="str">
        <f ca="true">+IF(OFFSET('Sanitation Data'!$E$32,0,10*ROW('Sanitation Data'!E5))="","",OFFSET('Sanitation Data'!$E$32,0,10*ROW('Sanitation Data'!E5)))</f>
        <v/>
      </c>
      <c r="CU11" s="277" t="str">
        <f ca="true">+IF(OFFSET('Sanitation Data'!$F$28,0,10*ROW('Sanitation Data'!F5))="","",OFFSET('Sanitation Data'!$F$28,0,10*ROW('Sanitation Data'!F5)))</f>
        <v/>
      </c>
      <c r="CV11" s="277" t="str">
        <f ca="true">+IF(OFFSET('Sanitation Data'!$F$29,0,10*ROW('Sanitation Data'!F5))="","",OFFSET('Sanitation Data'!$F$29,0,10*ROW('Sanitation Data'!F5)))</f>
        <v/>
      </c>
      <c r="CW11" s="277" t="str">
        <f ca="true">+IF(OFFSET('Sanitation Data'!$F$30,0,10*ROW('Sanitation Data'!F5))="","",OFFSET('Sanitation Data'!$F$30,0,10*ROW('Sanitation Data'!F5)))</f>
        <v/>
      </c>
      <c r="CX11" s="277" t="str">
        <f ca="true">+IF(OFFSET('Sanitation Data'!$F$31,0,10*ROW('Sanitation Data'!F5))="","",OFFSET('Sanitation Data'!$F$31,0,10*ROW('Sanitation Data'!F5)))</f>
        <v/>
      </c>
      <c r="CY11" s="277" t="str">
        <f ca="true">+IF(OFFSET('Sanitation Data'!$F$32,0,10*ROW('Sanitation Data'!F5))="","",OFFSET('Sanitation Data'!$F$32,0,10*ROW('Sanitation Data'!F5)))</f>
        <v/>
      </c>
      <c r="CZ11" s="277" t="str">
        <f ca="true">+IF(OFFSET('Sanitation Data'!$G$28,0,10*ROW('Sanitation Data'!G5))="","",OFFSET('Sanitation Data'!$G$28,0,10*ROW('Sanitation Data'!G5)))</f>
        <v/>
      </c>
      <c r="DA11" s="277" t="str">
        <f ca="true">+IF(OFFSET('Sanitation Data'!$G$29,0,10*ROW('Sanitation Data'!G5))="","",OFFSET('Sanitation Data'!$G$29,0,10*ROW('Sanitation Data'!G5)))</f>
        <v/>
      </c>
      <c r="DB11" s="277" t="str">
        <f ca="true">+IF(OFFSET('Sanitation Data'!$G$30,0,10*ROW('Sanitation Data'!G5))="","",OFFSET('Sanitation Data'!$G$30,0,10*ROW('Sanitation Data'!G5)))</f>
        <v/>
      </c>
      <c r="DC11" s="277" t="str">
        <f ca="true">+IF(OFFSET('Sanitation Data'!$G$31,0,10*ROW('Sanitation Data'!G5))="","",OFFSET('Sanitation Data'!$G$31,0,10*ROW('Sanitation Data'!G5)))</f>
        <v/>
      </c>
      <c r="DD11" s="277" t="str">
        <f ca="true">+IF(OFFSET('Sanitation Data'!$G$32,0,10*ROW('Sanitation Data'!G5))="","",OFFSET('Sanitation Data'!$G$32,0,10*ROW('Sanitation Data'!G5)))</f>
        <v/>
      </c>
      <c r="DE11" s="277" t="str">
        <f ca="true">+IF(OFFSET('Sanitation Data'!$H$28,0,10*ROW('Sanitation Data'!H5))="","",OFFSET('Sanitation Data'!$H$28,0,10*ROW('Sanitation Data'!H5)))</f>
        <v/>
      </c>
      <c r="DF11" s="277" t="str">
        <f ca="true">+IF(OFFSET('Sanitation Data'!$H$29,0,10*ROW('Sanitation Data'!H5))="","",OFFSET('Sanitation Data'!$H$29,0,10*ROW('Sanitation Data'!H5)))</f>
        <v/>
      </c>
      <c r="DG11" s="277" t="str">
        <f ca="true">+IF(OFFSET('Sanitation Data'!$H$30,0,10*ROW('Sanitation Data'!H5))="","",OFFSET('Sanitation Data'!$H$30,0,10*ROW('Sanitation Data'!H5)))</f>
        <v/>
      </c>
      <c r="DH11" s="277" t="str">
        <f ca="true">+IF(OFFSET('Sanitation Data'!$H$31,0,10*ROW('Sanitation Data'!H5))="","",OFFSET('Sanitation Data'!$H$31,0,10*ROW('Sanitation Data'!H5)))</f>
        <v/>
      </c>
      <c r="DI11" s="277" t="str">
        <f ca="true">+IF(OFFSET('Sanitation Data'!$H$32,0,10*ROW('Sanitation Data'!H5))="","",OFFSET('Sanitation Data'!$H$32,0,10*ROW('Sanitation Data'!H5)))</f>
        <v/>
      </c>
      <c r="DJ11" s="277" t="str">
        <f ca="true">+IF(OFFSET('Sanitation Data'!$I$28,0,10*ROW('Sanitation Data'!I5))="","",OFFSET('Sanitation Data'!$I$28,0,10*ROW('Sanitation Data'!I5)))</f>
        <v/>
      </c>
      <c r="DK11" s="277" t="str">
        <f ca="true">+IF(OFFSET('Sanitation Data'!$I$29,0,10*ROW('Sanitation Data'!I5))="","",OFFSET('Sanitation Data'!$I$29,0,10*ROW('Sanitation Data'!I5)))</f>
        <v/>
      </c>
      <c r="DL11" s="277" t="str">
        <f ca="true">+IF(OFFSET('Sanitation Data'!$I$30,0,10*ROW('Sanitation Data'!I5))="","",OFFSET('Sanitation Data'!$I$30,0,10*ROW('Sanitation Data'!I5)))</f>
        <v/>
      </c>
      <c r="DM11" s="277" t="str">
        <f ca="true">+IF(OFFSET('Sanitation Data'!$I$31,0,10*ROW('Sanitation Data'!I5))="","",OFFSET('Sanitation Data'!$I$31,0,10*ROW('Sanitation Data'!I5)))</f>
        <v/>
      </c>
      <c r="DN11" s="277" t="str">
        <f ca="true">+IF(OFFSET('Sanitation Data'!$I$32,0,10*ROW('Sanitation Data'!I5))="","",OFFSET('Sanitation Data'!$I$32,0,10*ROW('Sanitation Data'!I5)))</f>
        <v/>
      </c>
      <c r="DO11" s="277" t="str">
        <f ca="true">+IF(OFFSET('Hygiene Data'!$D$11,0,10*ROW('Hygiene Data'!D5))="","",OFFSET('Hygiene Data'!$D$11,0,10*ROW('Hygiene Data'!D5)))</f>
        <v/>
      </c>
      <c r="DP11" s="277" t="str">
        <f ca="true">+IF(OFFSET('Hygiene Data'!$D$12,0,10*ROW('Hygiene Data'!D5))="","",OFFSET('Hygiene Data'!$D$12,0,10*ROW('Hygiene Data'!D5)))</f>
        <v/>
      </c>
      <c r="DQ11" s="277" t="str">
        <f ca="true">+IF(OFFSET('Hygiene Data'!$D$13,0,10*ROW('Hygiene Data'!D5))="","",OFFSET('Hygiene Data'!$D$13,0,10*ROW('Hygiene Data'!D5)))</f>
        <v/>
      </c>
      <c r="DR11" s="277" t="str">
        <f ca="true">+IF(OFFSET('Hygiene Data'!$E$11,0,10*ROW('Hygiene Data'!E5))="","",OFFSET('Hygiene Data'!$E$11,0,10*ROW('Hygiene Data'!E5)))</f>
        <v/>
      </c>
      <c r="DS11" s="277" t="str">
        <f ca="true">+IF(OFFSET('Hygiene Data'!$E$12,0,10*ROW('Hygiene Data'!E5))="","",OFFSET('Hygiene Data'!$E$12,0,10*ROW('Hygiene Data'!E5)))</f>
        <v/>
      </c>
      <c r="DT11" s="277" t="str">
        <f ca="true">+IF(OFFSET('Hygiene Data'!$E$13,0,10*ROW('Hygiene Data'!E5))="","",OFFSET('Hygiene Data'!$E$13,0,10*ROW('Hygiene Data'!E5)))</f>
        <v/>
      </c>
      <c r="DU11" s="277" t="str">
        <f ca="true">+IF(OFFSET('Hygiene Data'!$F$11,0,10*ROW('Hygiene Data'!F5))="","",OFFSET('Hygiene Data'!$F$11,0,10*ROW('Hygiene Data'!F5)))</f>
        <v/>
      </c>
      <c r="DV11" s="277" t="str">
        <f ca="true">+IF(OFFSET('Hygiene Data'!$F$12,0,10*ROW('Hygiene Data'!F5))="","",OFFSET('Hygiene Data'!$F$12,0,10*ROW('Hygiene Data'!F5)))</f>
        <v/>
      </c>
      <c r="DW11" s="277" t="str">
        <f ca="true">+IF(OFFSET('Hygiene Data'!$F$13,0,10*ROW('Hygiene Data'!F5))="","",OFFSET('Hygiene Data'!$F$13,0,10*ROW('Hygiene Data'!F5)))</f>
        <v/>
      </c>
      <c r="DX11" s="277" t="str">
        <f ca="true">+IF(OFFSET('Hygiene Data'!$G$11,0,10*ROW('Hygiene Data'!G5))="","",OFFSET('Hygiene Data'!$G$11,0,10*ROW('Hygiene Data'!G5)))</f>
        <v/>
      </c>
      <c r="DY11" s="277" t="str">
        <f ca="true">+IF(OFFSET('Hygiene Data'!$G$12,0,10*ROW('Hygiene Data'!G5))="","",OFFSET('Hygiene Data'!$G$12,0,10*ROW('Hygiene Data'!G5)))</f>
        <v/>
      </c>
      <c r="DZ11" s="277" t="str">
        <f ca="true">+IF(OFFSET('Hygiene Data'!$G$13,0,10*ROW('Hygiene Data'!G5))="","",OFFSET('Hygiene Data'!$G$13,0,10*ROW('Hygiene Data'!G5)))</f>
        <v/>
      </c>
      <c r="EA11" s="277" t="str">
        <f ca="true">+IF(OFFSET('Hygiene Data'!$H$11,0,10*ROW('Hygiene Data'!H5))="","",OFFSET('Hygiene Data'!$H$11,0,10*ROW('Hygiene Data'!H5)))</f>
        <v/>
      </c>
      <c r="EB11" s="277" t="str">
        <f ca="true">+IF(OFFSET('Hygiene Data'!$H$12,0,10*ROW('Hygiene Data'!H5))="","",OFFSET('Hygiene Data'!$H$12,0,10*ROW('Hygiene Data'!H5)))</f>
        <v/>
      </c>
      <c r="EC11" s="277" t="str">
        <f ca="true">+IF(OFFSET('Hygiene Data'!$H$13,0,10*ROW('Hygiene Data'!H5))="","",OFFSET('Hygiene Data'!$H$13,0,10*ROW('Hygiene Data'!H5)))</f>
        <v/>
      </c>
      <c r="ED11" s="277" t="str">
        <f ca="true">+IF(OFFSET('Hygiene Data'!$I$11,0,10*ROW('Hygiene Data'!I5))="","",OFFSET('Hygiene Data'!$I$11,0,10*ROW('Hygiene Data'!I5)))</f>
        <v/>
      </c>
      <c r="EE11" s="277" t="str">
        <f ca="true">+IF(OFFSET('Hygiene Data'!$I$12,0,10*ROW('Hygiene Data'!I5))="","",OFFSET('Hygiene Data'!$I$12,0,10*ROW('Hygiene Data'!I5)))</f>
        <v/>
      </c>
      <c r="EF11" s="277"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BEN_2019_UIS</v>
      </c>
      <c r="B12" s="36" t="str">
        <f ca="true">+IF(OFFSET('Water Data'!$C$2,0,10*ROW('Water Data'!F6))="","",OFFSET('Water Data'!$C$2,0,10*ROW('Water Data'!F6)))</f>
        <v>Other</v>
      </c>
      <c r="C12" s="333">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40.479999999999997</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40.479999999999997</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7"/>
      <c r="BS12" s="277" t="str">
        <f ca="true">+IF(OFFSET('Water Data'!$D$27,0,10*ROW('Water Data'!D6))="","",OFFSET('Water Data'!$D$27,0,10*ROW('Water Data'!D6)))</f>
        <v/>
      </c>
      <c r="BT12" s="277" t="str">
        <f ca="true">+IF(OFFSET('Water Data'!$D$28,0,10*ROW('Water Data'!D6))="","",OFFSET('Water Data'!$D$28,0,10*ROW('Water Data'!D6)))</f>
        <v/>
      </c>
      <c r="BU12" s="277" t="str">
        <f ca="true">+IF(OFFSET('Water Data'!$D$29,0,10*ROW('Water Data'!D6))="","",OFFSET('Water Data'!$D$29,0,10*ROW('Water Data'!D6)))</f>
        <v>Yes</v>
      </c>
      <c r="BV12" s="277" t="str">
        <f ca="true">+IF(OFFSET('Water Data'!$E$27,0,10*ROW('Water Data'!E6))="","",OFFSET('Water Data'!$E$27,0,10*ROW('Water Data'!E6)))</f>
        <v/>
      </c>
      <c r="BW12" s="277" t="str">
        <f ca="true">+IF(OFFSET('Water Data'!$E$28,0,10*ROW('Water Data'!E6))="","",OFFSET('Water Data'!$E$28,0,10*ROW('Water Data'!E6)))</f>
        <v/>
      </c>
      <c r="BX12" s="277" t="str">
        <f ca="true">+IF(OFFSET('Water Data'!$E$29,0,10*ROW('Water Data'!E6))="","",OFFSET('Water Data'!$E$29,0,10*ROW('Water Data'!E6)))</f>
        <v/>
      </c>
      <c r="BY12" s="277" t="str">
        <f ca="true">+IF(OFFSET('Water Data'!$F$27,0,10*ROW('Water Data'!F6))="","",OFFSET('Water Data'!$F$27,0,10*ROW('Water Data'!F6)))</f>
        <v/>
      </c>
      <c r="BZ12" s="277" t="str">
        <f ca="true">+IF(OFFSET('Water Data'!$F$28,0,10*ROW('Water Data'!F6))="","",OFFSET('Water Data'!$F$28,0,10*ROW('Water Data'!F6)))</f>
        <v/>
      </c>
      <c r="CA12" s="277" t="str">
        <f ca="true">+IF(OFFSET('Water Data'!$F$29,0,10*ROW('Water Data'!F6))="","",OFFSET('Water Data'!$F$29,0,10*ROW('Water Data'!F6)))</f>
        <v/>
      </c>
      <c r="CB12" s="277" t="str">
        <f ca="true">+IF(OFFSET('Water Data'!$G$27,0,10*ROW('Water Data'!G6))="","",OFFSET('Water Data'!$G$27,0,10*ROW('Water Data'!G6)))</f>
        <v/>
      </c>
      <c r="CC12" s="277" t="str">
        <f ca="true">+IF(OFFSET('Water Data'!$G$28,0,10*ROW('Water Data'!G6))="","",OFFSET('Water Data'!$G$28,0,10*ROW('Water Data'!G6)))</f>
        <v/>
      </c>
      <c r="CD12" s="277" t="str">
        <f ca="true">+IF(OFFSET('Water Data'!$G$29,0,10*ROW('Water Data'!G6))="","",OFFSET('Water Data'!$G$29,0,10*ROW('Water Data'!G6)))</f>
        <v/>
      </c>
      <c r="CE12" s="277" t="str">
        <f ca="true">+IF(OFFSET('Water Data'!$H$27,0,10*ROW('Water Data'!H6))="","",OFFSET('Water Data'!$H$27,0,10*ROW('Water Data'!H6)))</f>
        <v/>
      </c>
      <c r="CF12" s="277" t="str">
        <f ca="true">+IF(OFFSET('Water Data'!$H$28,0,10*ROW('Water Data'!H6))="","",OFFSET('Water Data'!$H$28,0,10*ROW('Water Data'!H6)))</f>
        <v/>
      </c>
      <c r="CG12" s="277" t="str">
        <f ca="true">+IF(OFFSET('Water Data'!$H$29,0,10*ROW('Water Data'!H6))="","",OFFSET('Water Data'!$H$29,0,10*ROW('Water Data'!H6)))</f>
        <v>Yes</v>
      </c>
      <c r="CH12" s="277" t="str">
        <f ca="true">+IF(OFFSET('Water Data'!$I$27,0,10*ROW('Water Data'!I6))="","",OFFSET('Water Data'!$I$27,0,10*ROW('Water Data'!I6)))</f>
        <v/>
      </c>
      <c r="CI12" s="277" t="str">
        <f ca="true">+IF(OFFSET('Water Data'!$I$28,0,10*ROW('Water Data'!I6))="","",OFFSET('Water Data'!$I$28,0,10*ROW('Water Data'!I6)))</f>
        <v/>
      </c>
      <c r="CJ12" s="277" t="str">
        <f ca="true">+IF(OFFSET('Water Data'!$I$29,0,10*ROW('Water Data'!I6))="","",OFFSET('Water Data'!$I$29,0,10*ROW('Water Data'!I6)))</f>
        <v/>
      </c>
      <c r="CK12" s="277" t="str">
        <f ca="true">+IF(OFFSET('Sanitation Data'!$D$28,0,10*ROW('Sanitation Data'!D6))="","",OFFSET('Sanitation Data'!$D$28,0,10*ROW('Sanitation Data'!D6)))</f>
        <v/>
      </c>
      <c r="CL12" s="277" t="str">
        <f ca="true">+IF(OFFSET('Sanitation Data'!$D$29,0,10*ROW('Sanitation Data'!D6))="","",OFFSET('Sanitation Data'!$D$29,0,10*ROW('Sanitation Data'!D6)))</f>
        <v/>
      </c>
      <c r="CM12" s="277" t="str">
        <f ca="true">+IF(OFFSET('Sanitation Data'!$D$30,0,10*ROW('Sanitation Data'!D6))="","",OFFSET('Sanitation Data'!$D$30,0,10*ROW('Sanitation Data'!D6)))</f>
        <v/>
      </c>
      <c r="CN12" s="277" t="str">
        <f ca="true">+IF(OFFSET('Sanitation Data'!$D$31,0,10*ROW('Sanitation Data'!D6))="","",OFFSET('Sanitation Data'!$D$31,0,10*ROW('Sanitation Data'!D6)))</f>
        <v/>
      </c>
      <c r="CO12" s="277" t="str">
        <f ca="true">+IF(OFFSET('Sanitation Data'!$D$32,0,10*ROW('Sanitation Data'!D6))="","",OFFSET('Sanitation Data'!$D$32,0,10*ROW('Sanitation Data'!D6)))</f>
        <v/>
      </c>
      <c r="CP12" s="277" t="str">
        <f ca="true">+IF(OFFSET('Sanitation Data'!$E$28,0,10*ROW('Sanitation Data'!E6))="","",OFFSET('Sanitation Data'!$E$28,0,10*ROW('Sanitation Data'!E6)))</f>
        <v/>
      </c>
      <c r="CQ12" s="277" t="str">
        <f ca="true">+IF(OFFSET('Sanitation Data'!$E$29,0,10*ROW('Sanitation Data'!E6))="","",OFFSET('Sanitation Data'!$E$29,0,10*ROW('Sanitation Data'!E6)))</f>
        <v/>
      </c>
      <c r="CR12" s="277" t="str">
        <f ca="true">+IF(OFFSET('Sanitation Data'!$E$30,0,10*ROW('Sanitation Data'!E6))="","",OFFSET('Sanitation Data'!$E$30,0,10*ROW('Sanitation Data'!E6)))</f>
        <v/>
      </c>
      <c r="CS12" s="277" t="str">
        <f ca="true">+IF(OFFSET('Sanitation Data'!$E$31,0,10*ROW('Sanitation Data'!E6))="","",OFFSET('Sanitation Data'!$E$31,0,10*ROW('Sanitation Data'!E6)))</f>
        <v/>
      </c>
      <c r="CT12" s="277" t="str">
        <f ca="true">+IF(OFFSET('Sanitation Data'!$E$32,0,10*ROW('Sanitation Data'!E6))="","",OFFSET('Sanitation Data'!$E$32,0,10*ROW('Sanitation Data'!E6)))</f>
        <v/>
      </c>
      <c r="CU12" s="277" t="str">
        <f ca="true">+IF(OFFSET('Sanitation Data'!$F$28,0,10*ROW('Sanitation Data'!F6))="","",OFFSET('Sanitation Data'!$F$28,0,10*ROW('Sanitation Data'!F6)))</f>
        <v/>
      </c>
      <c r="CV12" s="277" t="str">
        <f ca="true">+IF(OFFSET('Sanitation Data'!$F$29,0,10*ROW('Sanitation Data'!F6))="","",OFFSET('Sanitation Data'!$F$29,0,10*ROW('Sanitation Data'!F6)))</f>
        <v/>
      </c>
      <c r="CW12" s="277" t="str">
        <f ca="true">+IF(OFFSET('Sanitation Data'!$F$30,0,10*ROW('Sanitation Data'!F6))="","",OFFSET('Sanitation Data'!$F$30,0,10*ROW('Sanitation Data'!F6)))</f>
        <v/>
      </c>
      <c r="CX12" s="277" t="str">
        <f ca="true">+IF(OFFSET('Sanitation Data'!$F$31,0,10*ROW('Sanitation Data'!F6))="","",OFFSET('Sanitation Data'!$F$31,0,10*ROW('Sanitation Data'!F6)))</f>
        <v/>
      </c>
      <c r="CY12" s="277" t="str">
        <f ca="true">+IF(OFFSET('Sanitation Data'!$F$32,0,10*ROW('Sanitation Data'!F6))="","",OFFSET('Sanitation Data'!$F$32,0,10*ROW('Sanitation Data'!F6)))</f>
        <v/>
      </c>
      <c r="CZ12" s="277" t="str">
        <f ca="true">+IF(OFFSET('Sanitation Data'!$G$28,0,10*ROW('Sanitation Data'!G6))="","",OFFSET('Sanitation Data'!$G$28,0,10*ROW('Sanitation Data'!G6)))</f>
        <v/>
      </c>
      <c r="DA12" s="277" t="str">
        <f ca="true">+IF(OFFSET('Sanitation Data'!$G$29,0,10*ROW('Sanitation Data'!G6))="","",OFFSET('Sanitation Data'!$G$29,0,10*ROW('Sanitation Data'!G6)))</f>
        <v/>
      </c>
      <c r="DB12" s="277" t="str">
        <f ca="true">+IF(OFFSET('Sanitation Data'!$G$30,0,10*ROW('Sanitation Data'!G6))="","",OFFSET('Sanitation Data'!$G$30,0,10*ROW('Sanitation Data'!G6)))</f>
        <v/>
      </c>
      <c r="DC12" s="277" t="str">
        <f ca="true">+IF(OFFSET('Sanitation Data'!$G$31,0,10*ROW('Sanitation Data'!G6))="","",OFFSET('Sanitation Data'!$G$31,0,10*ROW('Sanitation Data'!G6)))</f>
        <v/>
      </c>
      <c r="DD12" s="277" t="str">
        <f ca="true">+IF(OFFSET('Sanitation Data'!$G$32,0,10*ROW('Sanitation Data'!G6))="","",OFFSET('Sanitation Data'!$G$32,0,10*ROW('Sanitation Data'!G6)))</f>
        <v/>
      </c>
      <c r="DE12" s="277" t="str">
        <f ca="true">+IF(OFFSET('Sanitation Data'!$H$28,0,10*ROW('Sanitation Data'!H6))="","",OFFSET('Sanitation Data'!$H$28,0,10*ROW('Sanitation Data'!H6)))</f>
        <v/>
      </c>
      <c r="DF12" s="277" t="str">
        <f ca="true">+IF(OFFSET('Sanitation Data'!$H$29,0,10*ROW('Sanitation Data'!H6))="","",OFFSET('Sanitation Data'!$H$29,0,10*ROW('Sanitation Data'!H6)))</f>
        <v/>
      </c>
      <c r="DG12" s="277" t="str">
        <f ca="true">+IF(OFFSET('Sanitation Data'!$H$30,0,10*ROW('Sanitation Data'!H6))="","",OFFSET('Sanitation Data'!$H$30,0,10*ROW('Sanitation Data'!H6)))</f>
        <v/>
      </c>
      <c r="DH12" s="277" t="str">
        <f ca="true">+IF(OFFSET('Sanitation Data'!$H$31,0,10*ROW('Sanitation Data'!H6))="","",OFFSET('Sanitation Data'!$H$31,0,10*ROW('Sanitation Data'!H6)))</f>
        <v/>
      </c>
      <c r="DI12" s="277" t="str">
        <f ca="true">+IF(OFFSET('Sanitation Data'!$H$32,0,10*ROW('Sanitation Data'!H6))="","",OFFSET('Sanitation Data'!$H$32,0,10*ROW('Sanitation Data'!H6)))</f>
        <v/>
      </c>
      <c r="DJ12" s="277" t="str">
        <f ca="true">+IF(OFFSET('Sanitation Data'!$I$28,0,10*ROW('Sanitation Data'!I6))="","",OFFSET('Sanitation Data'!$I$28,0,10*ROW('Sanitation Data'!I6)))</f>
        <v/>
      </c>
      <c r="DK12" s="277" t="str">
        <f ca="true">+IF(OFFSET('Sanitation Data'!$I$29,0,10*ROW('Sanitation Data'!I6))="","",OFFSET('Sanitation Data'!$I$29,0,10*ROW('Sanitation Data'!I6)))</f>
        <v/>
      </c>
      <c r="DL12" s="277" t="str">
        <f ca="true">+IF(OFFSET('Sanitation Data'!$I$30,0,10*ROW('Sanitation Data'!I6))="","",OFFSET('Sanitation Data'!$I$30,0,10*ROW('Sanitation Data'!I6)))</f>
        <v/>
      </c>
      <c r="DM12" s="277" t="str">
        <f ca="true">+IF(OFFSET('Sanitation Data'!$I$31,0,10*ROW('Sanitation Data'!I6))="","",OFFSET('Sanitation Data'!$I$31,0,10*ROW('Sanitation Data'!I6)))</f>
        <v/>
      </c>
      <c r="DN12" s="277" t="str">
        <f ca="true">+IF(OFFSET('Sanitation Data'!$I$32,0,10*ROW('Sanitation Data'!I6))="","",OFFSET('Sanitation Data'!$I$32,0,10*ROW('Sanitation Data'!I6)))</f>
        <v/>
      </c>
      <c r="DO12" s="277" t="str">
        <f ca="true">+IF(OFFSET('Hygiene Data'!$D$11,0,10*ROW('Hygiene Data'!D6))="","",OFFSET('Hygiene Data'!$D$11,0,10*ROW('Hygiene Data'!D6)))</f>
        <v/>
      </c>
      <c r="DP12" s="277" t="str">
        <f ca="true">+IF(OFFSET('Hygiene Data'!$D$12,0,10*ROW('Hygiene Data'!D6))="","",OFFSET('Hygiene Data'!$D$12,0,10*ROW('Hygiene Data'!D6)))</f>
        <v/>
      </c>
      <c r="DQ12" s="277" t="str">
        <f ca="true">+IF(OFFSET('Hygiene Data'!$D$13,0,10*ROW('Hygiene Data'!D6))="","",OFFSET('Hygiene Data'!$D$13,0,10*ROW('Hygiene Data'!D6)))</f>
        <v/>
      </c>
      <c r="DR12" s="277" t="str">
        <f ca="true">+IF(OFFSET('Hygiene Data'!$E$11,0,10*ROW('Hygiene Data'!E6))="","",OFFSET('Hygiene Data'!$E$11,0,10*ROW('Hygiene Data'!E6)))</f>
        <v/>
      </c>
      <c r="DS12" s="277" t="str">
        <f ca="true">+IF(OFFSET('Hygiene Data'!$E$12,0,10*ROW('Hygiene Data'!E6))="","",OFFSET('Hygiene Data'!$E$12,0,10*ROW('Hygiene Data'!E6)))</f>
        <v/>
      </c>
      <c r="DT12" s="277" t="str">
        <f ca="true">+IF(OFFSET('Hygiene Data'!$E$13,0,10*ROW('Hygiene Data'!E6))="","",OFFSET('Hygiene Data'!$E$13,0,10*ROW('Hygiene Data'!E6)))</f>
        <v/>
      </c>
      <c r="DU12" s="277" t="str">
        <f ca="true">+IF(OFFSET('Hygiene Data'!$F$11,0,10*ROW('Hygiene Data'!F6))="","",OFFSET('Hygiene Data'!$F$11,0,10*ROW('Hygiene Data'!F6)))</f>
        <v/>
      </c>
      <c r="DV12" s="277" t="str">
        <f ca="true">+IF(OFFSET('Hygiene Data'!$F$12,0,10*ROW('Hygiene Data'!F6))="","",OFFSET('Hygiene Data'!$F$12,0,10*ROW('Hygiene Data'!F6)))</f>
        <v/>
      </c>
      <c r="DW12" s="277" t="str">
        <f ca="true">+IF(OFFSET('Hygiene Data'!$F$13,0,10*ROW('Hygiene Data'!F6))="","",OFFSET('Hygiene Data'!$F$13,0,10*ROW('Hygiene Data'!F6)))</f>
        <v/>
      </c>
      <c r="DX12" s="277" t="str">
        <f ca="true">+IF(OFFSET('Hygiene Data'!$G$11,0,10*ROW('Hygiene Data'!G6))="","",OFFSET('Hygiene Data'!$G$11,0,10*ROW('Hygiene Data'!G6)))</f>
        <v/>
      </c>
      <c r="DY12" s="277" t="str">
        <f ca="true">+IF(OFFSET('Hygiene Data'!$G$12,0,10*ROW('Hygiene Data'!G6))="","",OFFSET('Hygiene Data'!$G$12,0,10*ROW('Hygiene Data'!G6)))</f>
        <v/>
      </c>
      <c r="DZ12" s="277" t="str">
        <f ca="true">+IF(OFFSET('Hygiene Data'!$G$13,0,10*ROW('Hygiene Data'!G6))="","",OFFSET('Hygiene Data'!$G$13,0,10*ROW('Hygiene Data'!G6)))</f>
        <v/>
      </c>
      <c r="EA12" s="277" t="str">
        <f ca="true">+IF(OFFSET('Hygiene Data'!$H$11,0,10*ROW('Hygiene Data'!H6))="","",OFFSET('Hygiene Data'!$H$11,0,10*ROW('Hygiene Data'!H6)))</f>
        <v/>
      </c>
      <c r="EB12" s="277" t="str">
        <f ca="true">+IF(OFFSET('Hygiene Data'!$H$12,0,10*ROW('Hygiene Data'!H6))="","",OFFSET('Hygiene Data'!$H$12,0,10*ROW('Hygiene Data'!H6)))</f>
        <v/>
      </c>
      <c r="EC12" s="277" t="str">
        <f ca="true">+IF(OFFSET('Hygiene Data'!$H$13,0,10*ROW('Hygiene Data'!H6))="","",OFFSET('Hygiene Data'!$H$13,0,10*ROW('Hygiene Data'!H6)))</f>
        <v/>
      </c>
      <c r="ED12" s="277" t="str">
        <f ca="true">+IF(OFFSET('Hygiene Data'!$I$11,0,10*ROW('Hygiene Data'!I6))="","",OFFSET('Hygiene Data'!$I$11,0,10*ROW('Hygiene Data'!I6)))</f>
        <v/>
      </c>
      <c r="EE12" s="277" t="str">
        <f ca="true">+IF(OFFSET('Hygiene Data'!$I$12,0,10*ROW('Hygiene Data'!I6))="","",OFFSET('Hygiene Data'!$I$12,0,10*ROW('Hygiene Data'!I6)))</f>
        <v/>
      </c>
      <c r="EF12" s="277"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BEN_2020_EMIS</v>
      </c>
      <c r="B13" s="36" t="str">
        <f ca="true">+IF(OFFSET('Water Data'!$C$2,0,10*ROW('Water Data'!F7))="","",OFFSET('Water Data'!$C$2,0,10*ROW('Water Data'!F7)))</f>
        <v>EMIS</v>
      </c>
      <c r="C13" s="333">
        <f t="shared" ca="true" si="0"/>
        <v>2020</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79.453614114968701</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89.755264655663055</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7"/>
      <c r="BS13" s="277" t="str">
        <f ca="true">+IF(OFFSET('Water Data'!$D$27,0,10*ROW('Water Data'!D7))="","",OFFSET('Water Data'!$D$27,0,10*ROW('Water Data'!D7)))</f>
        <v/>
      </c>
      <c r="BT13" s="277" t="str">
        <f ca="true">+IF(OFFSET('Water Data'!$D$28,0,10*ROW('Water Data'!D7))="","",OFFSET('Water Data'!$D$28,0,10*ROW('Water Data'!D7)))</f>
        <v/>
      </c>
      <c r="BU13" s="277" t="str">
        <f ca="true">+IF(OFFSET('Water Data'!$D$29,0,10*ROW('Water Data'!D7))="","",OFFSET('Water Data'!$D$29,0,10*ROW('Water Data'!D7)))</f>
        <v/>
      </c>
      <c r="BV13" s="277" t="str">
        <f ca="true">+IF(OFFSET('Water Data'!$E$27,0,10*ROW('Water Data'!E7))="","",OFFSET('Water Data'!$E$27,0,10*ROW('Water Data'!E7)))</f>
        <v/>
      </c>
      <c r="BW13" s="277" t="str">
        <f ca="true">+IF(OFFSET('Water Data'!$E$28,0,10*ROW('Water Data'!E7))="","",OFFSET('Water Data'!$E$28,0,10*ROW('Water Data'!E7)))</f>
        <v/>
      </c>
      <c r="BX13" s="277" t="str">
        <f ca="true">+IF(OFFSET('Water Data'!$E$29,0,10*ROW('Water Data'!E7))="","",OFFSET('Water Data'!$E$29,0,10*ROW('Water Data'!E7)))</f>
        <v/>
      </c>
      <c r="BY13" s="277" t="str">
        <f ca="true">+IF(OFFSET('Water Data'!$F$27,0,10*ROW('Water Data'!F7))="","",OFFSET('Water Data'!$F$27,0,10*ROW('Water Data'!F7)))</f>
        <v/>
      </c>
      <c r="BZ13" s="277" t="str">
        <f ca="true">+IF(OFFSET('Water Data'!$F$28,0,10*ROW('Water Data'!F7))="","",OFFSET('Water Data'!$F$28,0,10*ROW('Water Data'!F7)))</f>
        <v/>
      </c>
      <c r="CA13" s="277" t="str">
        <f ca="true">+IF(OFFSET('Water Data'!$F$29,0,10*ROW('Water Data'!F7))="","",OFFSET('Water Data'!$F$29,0,10*ROW('Water Data'!F7)))</f>
        <v/>
      </c>
      <c r="CB13" s="277" t="str">
        <f ca="true">+IF(OFFSET('Water Data'!$G$27,0,10*ROW('Water Data'!G7))="","",OFFSET('Water Data'!$G$27,0,10*ROW('Water Data'!G7)))</f>
        <v/>
      </c>
      <c r="CC13" s="277" t="str">
        <f ca="true">+IF(OFFSET('Water Data'!$G$28,0,10*ROW('Water Data'!G7))="","",OFFSET('Water Data'!$G$28,0,10*ROW('Water Data'!G7)))</f>
        <v/>
      </c>
      <c r="CD13" s="277" t="str">
        <f ca="true">+IF(OFFSET('Water Data'!$G$29,0,10*ROW('Water Data'!G7))="","",OFFSET('Water Data'!$G$29,0,10*ROW('Water Data'!G7)))</f>
        <v/>
      </c>
      <c r="CE13" s="277" t="str">
        <f ca="true">+IF(OFFSET('Water Data'!$H$27,0,10*ROW('Water Data'!H7))="","",OFFSET('Water Data'!$H$27,0,10*ROW('Water Data'!H7)))</f>
        <v/>
      </c>
      <c r="CF13" s="277" t="str">
        <f ca="true">+IF(OFFSET('Water Data'!$H$28,0,10*ROW('Water Data'!H7))="","",OFFSET('Water Data'!$H$28,0,10*ROW('Water Data'!H7)))</f>
        <v/>
      </c>
      <c r="CG13" s="277" t="str">
        <f ca="true">+IF(OFFSET('Water Data'!$H$29,0,10*ROW('Water Data'!H7))="","",OFFSET('Water Data'!$H$29,0,10*ROW('Water Data'!H7)))</f>
        <v/>
      </c>
      <c r="CH13" s="277" t="str">
        <f ca="true">+IF(OFFSET('Water Data'!$I$27,0,10*ROW('Water Data'!I7))="","",OFFSET('Water Data'!$I$27,0,10*ROW('Water Data'!I7)))</f>
        <v/>
      </c>
      <c r="CI13" s="277" t="str">
        <f ca="true">+IF(OFFSET('Water Data'!$I$28,0,10*ROW('Water Data'!I7))="","",OFFSET('Water Data'!$I$28,0,10*ROW('Water Data'!I7)))</f>
        <v>Yes</v>
      </c>
      <c r="CJ13" s="277" t="str">
        <f ca="true">+IF(OFFSET('Water Data'!$I$29,0,10*ROW('Water Data'!I7))="","",OFFSET('Water Data'!$I$29,0,10*ROW('Water Data'!I7)))</f>
        <v/>
      </c>
      <c r="CK13" s="277" t="str">
        <f ca="true">+IF(OFFSET('Sanitation Data'!$D$28,0,10*ROW('Sanitation Data'!D7))="","",OFFSET('Sanitation Data'!$D$28,0,10*ROW('Sanitation Data'!D7)))</f>
        <v/>
      </c>
      <c r="CL13" s="277" t="str">
        <f ca="true">+IF(OFFSET('Sanitation Data'!$D$29,0,10*ROW('Sanitation Data'!D7))="","",OFFSET('Sanitation Data'!$D$29,0,10*ROW('Sanitation Data'!D7)))</f>
        <v/>
      </c>
      <c r="CM13" s="277" t="str">
        <f ca="true">+IF(OFFSET('Sanitation Data'!$D$30,0,10*ROW('Sanitation Data'!D7))="","",OFFSET('Sanitation Data'!$D$30,0,10*ROW('Sanitation Data'!D7)))</f>
        <v/>
      </c>
      <c r="CN13" s="277" t="str">
        <f ca="true">+IF(OFFSET('Sanitation Data'!$D$31,0,10*ROW('Sanitation Data'!D7))="","",OFFSET('Sanitation Data'!$D$31,0,10*ROW('Sanitation Data'!D7)))</f>
        <v/>
      </c>
      <c r="CO13" s="277" t="str">
        <f ca="true">+IF(OFFSET('Sanitation Data'!$D$32,0,10*ROW('Sanitation Data'!D7))="","",OFFSET('Sanitation Data'!$D$32,0,10*ROW('Sanitation Data'!D7)))</f>
        <v/>
      </c>
      <c r="CP13" s="277" t="str">
        <f ca="true">+IF(OFFSET('Sanitation Data'!$E$28,0,10*ROW('Sanitation Data'!E7))="","",OFFSET('Sanitation Data'!$E$28,0,10*ROW('Sanitation Data'!E7)))</f>
        <v/>
      </c>
      <c r="CQ13" s="277" t="str">
        <f ca="true">+IF(OFFSET('Sanitation Data'!$E$29,0,10*ROW('Sanitation Data'!E7))="","",OFFSET('Sanitation Data'!$E$29,0,10*ROW('Sanitation Data'!E7)))</f>
        <v/>
      </c>
      <c r="CR13" s="277" t="str">
        <f ca="true">+IF(OFFSET('Sanitation Data'!$E$30,0,10*ROW('Sanitation Data'!E7))="","",OFFSET('Sanitation Data'!$E$30,0,10*ROW('Sanitation Data'!E7)))</f>
        <v/>
      </c>
      <c r="CS13" s="277" t="str">
        <f ca="true">+IF(OFFSET('Sanitation Data'!$E$31,0,10*ROW('Sanitation Data'!E7))="","",OFFSET('Sanitation Data'!$E$31,0,10*ROW('Sanitation Data'!E7)))</f>
        <v/>
      </c>
      <c r="CT13" s="277" t="str">
        <f ca="true">+IF(OFFSET('Sanitation Data'!$E$32,0,10*ROW('Sanitation Data'!E7))="","",OFFSET('Sanitation Data'!$E$32,0,10*ROW('Sanitation Data'!E7)))</f>
        <v/>
      </c>
      <c r="CU13" s="277" t="str">
        <f ca="true">+IF(OFFSET('Sanitation Data'!$F$28,0,10*ROW('Sanitation Data'!F7))="","",OFFSET('Sanitation Data'!$F$28,0,10*ROW('Sanitation Data'!F7)))</f>
        <v/>
      </c>
      <c r="CV13" s="277" t="str">
        <f ca="true">+IF(OFFSET('Sanitation Data'!$F$29,0,10*ROW('Sanitation Data'!F7))="","",OFFSET('Sanitation Data'!$F$29,0,10*ROW('Sanitation Data'!F7)))</f>
        <v/>
      </c>
      <c r="CW13" s="277" t="str">
        <f ca="true">+IF(OFFSET('Sanitation Data'!$F$30,0,10*ROW('Sanitation Data'!F7))="","",OFFSET('Sanitation Data'!$F$30,0,10*ROW('Sanitation Data'!F7)))</f>
        <v/>
      </c>
      <c r="CX13" s="277" t="str">
        <f ca="true">+IF(OFFSET('Sanitation Data'!$F$31,0,10*ROW('Sanitation Data'!F7))="","",OFFSET('Sanitation Data'!$F$31,0,10*ROW('Sanitation Data'!F7)))</f>
        <v/>
      </c>
      <c r="CY13" s="277" t="str">
        <f ca="true">+IF(OFFSET('Sanitation Data'!$F$32,0,10*ROW('Sanitation Data'!F7))="","",OFFSET('Sanitation Data'!$F$32,0,10*ROW('Sanitation Data'!F7)))</f>
        <v/>
      </c>
      <c r="CZ13" s="277" t="str">
        <f ca="true">+IF(OFFSET('Sanitation Data'!$G$28,0,10*ROW('Sanitation Data'!G7))="","",OFFSET('Sanitation Data'!$G$28,0,10*ROW('Sanitation Data'!G7)))</f>
        <v/>
      </c>
      <c r="DA13" s="277" t="str">
        <f ca="true">+IF(OFFSET('Sanitation Data'!$G$29,0,10*ROW('Sanitation Data'!G7))="","",OFFSET('Sanitation Data'!$G$29,0,10*ROW('Sanitation Data'!G7)))</f>
        <v/>
      </c>
      <c r="DB13" s="277" t="str">
        <f ca="true">+IF(OFFSET('Sanitation Data'!$G$30,0,10*ROW('Sanitation Data'!G7))="","",OFFSET('Sanitation Data'!$G$30,0,10*ROW('Sanitation Data'!G7)))</f>
        <v/>
      </c>
      <c r="DC13" s="277" t="str">
        <f ca="true">+IF(OFFSET('Sanitation Data'!$G$31,0,10*ROW('Sanitation Data'!G7))="","",OFFSET('Sanitation Data'!$G$31,0,10*ROW('Sanitation Data'!G7)))</f>
        <v/>
      </c>
      <c r="DD13" s="277" t="str">
        <f ca="true">+IF(OFFSET('Sanitation Data'!$G$32,0,10*ROW('Sanitation Data'!G7))="","",OFFSET('Sanitation Data'!$G$32,0,10*ROW('Sanitation Data'!G7)))</f>
        <v/>
      </c>
      <c r="DE13" s="277" t="str">
        <f ca="true">+IF(OFFSET('Sanitation Data'!$H$28,0,10*ROW('Sanitation Data'!H7))="","",OFFSET('Sanitation Data'!$H$28,0,10*ROW('Sanitation Data'!H7)))</f>
        <v/>
      </c>
      <c r="DF13" s="277" t="str">
        <f ca="true">+IF(OFFSET('Sanitation Data'!$H$29,0,10*ROW('Sanitation Data'!H7))="","",OFFSET('Sanitation Data'!$H$29,0,10*ROW('Sanitation Data'!H7)))</f>
        <v/>
      </c>
      <c r="DG13" s="277" t="str">
        <f ca="true">+IF(OFFSET('Sanitation Data'!$H$30,0,10*ROW('Sanitation Data'!H7))="","",OFFSET('Sanitation Data'!$H$30,0,10*ROW('Sanitation Data'!H7)))</f>
        <v/>
      </c>
      <c r="DH13" s="277" t="str">
        <f ca="true">+IF(OFFSET('Sanitation Data'!$H$31,0,10*ROW('Sanitation Data'!H7))="","",OFFSET('Sanitation Data'!$H$31,0,10*ROW('Sanitation Data'!H7)))</f>
        <v/>
      </c>
      <c r="DI13" s="277" t="str">
        <f ca="true">+IF(OFFSET('Sanitation Data'!$H$32,0,10*ROW('Sanitation Data'!H7))="","",OFFSET('Sanitation Data'!$H$32,0,10*ROW('Sanitation Data'!H7)))</f>
        <v/>
      </c>
      <c r="DJ13" s="277" t="str">
        <f ca="true">+IF(OFFSET('Sanitation Data'!$I$28,0,10*ROW('Sanitation Data'!I7))="","",OFFSET('Sanitation Data'!$I$28,0,10*ROW('Sanitation Data'!I7)))</f>
        <v>Yes</v>
      </c>
      <c r="DK13" s="277" t="str">
        <f ca="true">+IF(OFFSET('Sanitation Data'!$I$29,0,10*ROW('Sanitation Data'!I7))="","",OFFSET('Sanitation Data'!$I$29,0,10*ROW('Sanitation Data'!I7)))</f>
        <v/>
      </c>
      <c r="DL13" s="277" t="str">
        <f ca="true">+IF(OFFSET('Sanitation Data'!$I$30,0,10*ROW('Sanitation Data'!I7))="","",OFFSET('Sanitation Data'!$I$30,0,10*ROW('Sanitation Data'!I7)))</f>
        <v/>
      </c>
      <c r="DM13" s="277" t="str">
        <f ca="true">+IF(OFFSET('Sanitation Data'!$I$31,0,10*ROW('Sanitation Data'!I7))="","",OFFSET('Sanitation Data'!$I$31,0,10*ROW('Sanitation Data'!I7)))</f>
        <v/>
      </c>
      <c r="DN13" s="277" t="str">
        <f ca="true">+IF(OFFSET('Sanitation Data'!$I$32,0,10*ROW('Sanitation Data'!I7))="","",OFFSET('Sanitation Data'!$I$32,0,10*ROW('Sanitation Data'!I7)))</f>
        <v/>
      </c>
      <c r="DO13" s="277" t="str">
        <f ca="true">+IF(OFFSET('Hygiene Data'!$D$11,0,10*ROW('Hygiene Data'!D7))="","",OFFSET('Hygiene Data'!$D$11,0,10*ROW('Hygiene Data'!D7)))</f>
        <v/>
      </c>
      <c r="DP13" s="277" t="str">
        <f ca="true">+IF(OFFSET('Hygiene Data'!$D$12,0,10*ROW('Hygiene Data'!D7))="","",OFFSET('Hygiene Data'!$D$12,0,10*ROW('Hygiene Data'!D7)))</f>
        <v/>
      </c>
      <c r="DQ13" s="277" t="str">
        <f ca="true">+IF(OFFSET('Hygiene Data'!$D$13,0,10*ROW('Hygiene Data'!D7))="","",OFFSET('Hygiene Data'!$D$13,0,10*ROW('Hygiene Data'!D7)))</f>
        <v/>
      </c>
      <c r="DR13" s="277" t="str">
        <f ca="true">+IF(OFFSET('Hygiene Data'!$E$11,0,10*ROW('Hygiene Data'!E7))="","",OFFSET('Hygiene Data'!$E$11,0,10*ROW('Hygiene Data'!E7)))</f>
        <v/>
      </c>
      <c r="DS13" s="277" t="str">
        <f ca="true">+IF(OFFSET('Hygiene Data'!$E$12,0,10*ROW('Hygiene Data'!E7))="","",OFFSET('Hygiene Data'!$E$12,0,10*ROW('Hygiene Data'!E7)))</f>
        <v/>
      </c>
      <c r="DT13" s="277" t="str">
        <f ca="true">+IF(OFFSET('Hygiene Data'!$E$13,0,10*ROW('Hygiene Data'!E7))="","",OFFSET('Hygiene Data'!$E$13,0,10*ROW('Hygiene Data'!E7)))</f>
        <v/>
      </c>
      <c r="DU13" s="277" t="str">
        <f ca="true">+IF(OFFSET('Hygiene Data'!$F$11,0,10*ROW('Hygiene Data'!F7))="","",OFFSET('Hygiene Data'!$F$11,0,10*ROW('Hygiene Data'!F7)))</f>
        <v/>
      </c>
      <c r="DV13" s="277" t="str">
        <f ca="true">+IF(OFFSET('Hygiene Data'!$F$12,0,10*ROW('Hygiene Data'!F7))="","",OFFSET('Hygiene Data'!$F$12,0,10*ROW('Hygiene Data'!F7)))</f>
        <v/>
      </c>
      <c r="DW13" s="277" t="str">
        <f ca="true">+IF(OFFSET('Hygiene Data'!$F$13,0,10*ROW('Hygiene Data'!F7))="","",OFFSET('Hygiene Data'!$F$13,0,10*ROW('Hygiene Data'!F7)))</f>
        <v/>
      </c>
      <c r="DX13" s="277" t="str">
        <f ca="true">+IF(OFFSET('Hygiene Data'!$G$11,0,10*ROW('Hygiene Data'!G7))="","",OFFSET('Hygiene Data'!$G$11,0,10*ROW('Hygiene Data'!G7)))</f>
        <v/>
      </c>
      <c r="DY13" s="277" t="str">
        <f ca="true">+IF(OFFSET('Hygiene Data'!$G$12,0,10*ROW('Hygiene Data'!G7))="","",OFFSET('Hygiene Data'!$G$12,0,10*ROW('Hygiene Data'!G7)))</f>
        <v/>
      </c>
      <c r="DZ13" s="277" t="str">
        <f ca="true">+IF(OFFSET('Hygiene Data'!$G$13,0,10*ROW('Hygiene Data'!G7))="","",OFFSET('Hygiene Data'!$G$13,0,10*ROW('Hygiene Data'!G7)))</f>
        <v/>
      </c>
      <c r="EA13" s="277" t="str">
        <f ca="true">+IF(OFFSET('Hygiene Data'!$H$11,0,10*ROW('Hygiene Data'!H7))="","",OFFSET('Hygiene Data'!$H$11,0,10*ROW('Hygiene Data'!H7)))</f>
        <v/>
      </c>
      <c r="EB13" s="277" t="str">
        <f ca="true">+IF(OFFSET('Hygiene Data'!$H$12,0,10*ROW('Hygiene Data'!H7))="","",OFFSET('Hygiene Data'!$H$12,0,10*ROW('Hygiene Data'!H7)))</f>
        <v/>
      </c>
      <c r="EC13" s="277" t="str">
        <f ca="true">+IF(OFFSET('Hygiene Data'!$H$13,0,10*ROW('Hygiene Data'!H7))="","",OFFSET('Hygiene Data'!$H$13,0,10*ROW('Hygiene Data'!H7)))</f>
        <v/>
      </c>
      <c r="ED13" s="277" t="str">
        <f ca="true">+IF(OFFSET('Hygiene Data'!$I$11,0,10*ROW('Hygiene Data'!I7))="","",OFFSET('Hygiene Data'!$I$11,0,10*ROW('Hygiene Data'!I7)))</f>
        <v/>
      </c>
      <c r="EE13" s="277" t="str">
        <f ca="true">+IF(OFFSET('Hygiene Data'!$I$12,0,10*ROW('Hygiene Data'!I7))="","",OFFSET('Hygiene Data'!$I$12,0,10*ROW('Hygiene Data'!I7)))</f>
        <v/>
      </c>
      <c r="EF13" s="277"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BEN_2020_UIS</v>
      </c>
      <c r="B14" s="36" t="str">
        <f ca="true">+IF(OFFSET('Water Data'!$C$2,0,10*ROW('Water Data'!F8))="","",OFFSET('Water Data'!$C$2,0,10*ROW('Water Data'!F8)))</f>
        <v>Other</v>
      </c>
      <c r="C14" s="333">
        <f t="shared" ca="true" si="0"/>
        <v>2020</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[81]</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72.984290000000001</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48.694875511843534</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50.640219999999999</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46.701569999999997</v>
      </c>
      <c r="BR14" s="277"/>
      <c r="BS14" s="277" t="str">
        <f ca="true">+IF(OFFSET('Water Data'!$D$27,0,10*ROW('Water Data'!D8))="","",OFFSET('Water Data'!$D$27,0,10*ROW('Water Data'!D8)))</f>
        <v/>
      </c>
      <c r="BT14" s="277" t="str">
        <f ca="true">+IF(OFFSET('Water Data'!$D$28,0,10*ROW('Water Data'!D8))="","",OFFSET('Water Data'!$D$28,0,10*ROW('Water Data'!D8)))</f>
        <v/>
      </c>
      <c r="BU14" s="277" t="str">
        <f ca="true">+IF(OFFSET('Water Data'!$D$29,0,10*ROW('Water Data'!D8))="","",OFFSET('Water Data'!$D$29,0,10*ROW('Water Data'!D8)))</f>
        <v/>
      </c>
      <c r="BV14" s="277" t="str">
        <f ca="true">+IF(OFFSET('Water Data'!$E$27,0,10*ROW('Water Data'!E8))="","",OFFSET('Water Data'!$E$27,0,10*ROW('Water Data'!E8)))</f>
        <v/>
      </c>
      <c r="BW14" s="277" t="str">
        <f ca="true">+IF(OFFSET('Water Data'!$E$28,0,10*ROW('Water Data'!E8))="","",OFFSET('Water Data'!$E$28,0,10*ROW('Water Data'!E8)))</f>
        <v/>
      </c>
      <c r="BX14" s="277" t="str">
        <f ca="true">+IF(OFFSET('Water Data'!$E$29,0,10*ROW('Water Data'!E8))="","",OFFSET('Water Data'!$E$29,0,10*ROW('Water Data'!E8)))</f>
        <v/>
      </c>
      <c r="BY14" s="277" t="str">
        <f ca="true">+IF(OFFSET('Water Data'!$F$27,0,10*ROW('Water Data'!F8))="","",OFFSET('Water Data'!$F$27,0,10*ROW('Water Data'!F8)))</f>
        <v/>
      </c>
      <c r="BZ14" s="277" t="str">
        <f ca="true">+IF(OFFSET('Water Data'!$F$28,0,10*ROW('Water Data'!F8))="","",OFFSET('Water Data'!$F$28,0,10*ROW('Water Data'!F8)))</f>
        <v/>
      </c>
      <c r="CA14" s="277" t="str">
        <f ca="true">+IF(OFFSET('Water Data'!$F$29,0,10*ROW('Water Data'!F8))="","",OFFSET('Water Data'!$F$29,0,10*ROW('Water Data'!F8)))</f>
        <v/>
      </c>
      <c r="CB14" s="277" t="str">
        <f ca="true">+IF(OFFSET('Water Data'!$G$27,0,10*ROW('Water Data'!G8))="","",OFFSET('Water Data'!$G$27,0,10*ROW('Water Data'!G8)))</f>
        <v/>
      </c>
      <c r="CC14" s="277" t="str">
        <f ca="true">+IF(OFFSET('Water Data'!$G$28,0,10*ROW('Water Data'!G8))="","",OFFSET('Water Data'!$G$28,0,10*ROW('Water Data'!G8)))</f>
        <v/>
      </c>
      <c r="CD14" s="277" t="str">
        <f ca="true">+IF(OFFSET('Water Data'!$G$29,0,10*ROW('Water Data'!G8))="","",OFFSET('Water Data'!$G$29,0,10*ROW('Water Data'!G8)))</f>
        <v/>
      </c>
      <c r="CE14" s="277" t="str">
        <f ca="true">+IF(OFFSET('Water Data'!$H$27,0,10*ROW('Water Data'!H8))="","",OFFSET('Water Data'!$H$27,0,10*ROW('Water Data'!H8)))</f>
        <v/>
      </c>
      <c r="CF14" s="277" t="str">
        <f ca="true">+IF(OFFSET('Water Data'!$H$28,0,10*ROW('Water Data'!H8))="","",OFFSET('Water Data'!$H$28,0,10*ROW('Water Data'!H8)))</f>
        <v/>
      </c>
      <c r="CG14" s="277" t="str">
        <f ca="true">+IF(OFFSET('Water Data'!$H$29,0,10*ROW('Water Data'!H8))="","",OFFSET('Water Data'!$H$29,0,10*ROW('Water Data'!H8)))</f>
        <v/>
      </c>
      <c r="CH14" s="277" t="str">
        <f ca="true">+IF(OFFSET('Water Data'!$I$27,0,10*ROW('Water Data'!I8))="","",OFFSET('Water Data'!$I$27,0,10*ROW('Water Data'!I8)))</f>
        <v/>
      </c>
      <c r="CI14" s="277" t="str">
        <f ca="true">+IF(OFFSET('Water Data'!$I$28,0,10*ROW('Water Data'!I8))="","",OFFSET('Water Data'!$I$28,0,10*ROW('Water Data'!I8)))</f>
        <v>No</v>
      </c>
      <c r="CJ14" s="277" t="str">
        <f ca="true">+IF(OFFSET('Water Data'!$I$29,0,10*ROW('Water Data'!I8))="","",OFFSET('Water Data'!$I$29,0,10*ROW('Water Data'!I8)))</f>
        <v/>
      </c>
      <c r="CK14" s="277" t="str">
        <f ca="true">+IF(OFFSET('Sanitation Data'!$D$28,0,10*ROW('Sanitation Data'!D8))="","",OFFSET('Sanitation Data'!$D$28,0,10*ROW('Sanitation Data'!D8)))</f>
        <v/>
      </c>
      <c r="CL14" s="277" t="str">
        <f ca="true">+IF(OFFSET('Sanitation Data'!$D$29,0,10*ROW('Sanitation Data'!D8))="","",OFFSET('Sanitation Data'!$D$29,0,10*ROW('Sanitation Data'!D8)))</f>
        <v/>
      </c>
      <c r="CM14" s="277" t="str">
        <f ca="true">+IF(OFFSET('Sanitation Data'!$D$30,0,10*ROW('Sanitation Data'!D8))="","",OFFSET('Sanitation Data'!$D$30,0,10*ROW('Sanitation Data'!D8)))</f>
        <v/>
      </c>
      <c r="CN14" s="277" t="str">
        <f ca="true">+IF(OFFSET('Sanitation Data'!$D$31,0,10*ROW('Sanitation Data'!D8))="","",OFFSET('Sanitation Data'!$D$31,0,10*ROW('Sanitation Data'!D8)))</f>
        <v/>
      </c>
      <c r="CO14" s="277" t="str">
        <f ca="true">+IF(OFFSET('Sanitation Data'!$D$32,0,10*ROW('Sanitation Data'!D8))="","",OFFSET('Sanitation Data'!$D$32,0,10*ROW('Sanitation Data'!D8)))</f>
        <v/>
      </c>
      <c r="CP14" s="277" t="str">
        <f ca="true">+IF(OFFSET('Sanitation Data'!$E$28,0,10*ROW('Sanitation Data'!E8))="","",OFFSET('Sanitation Data'!$E$28,0,10*ROW('Sanitation Data'!E8)))</f>
        <v/>
      </c>
      <c r="CQ14" s="277" t="str">
        <f ca="true">+IF(OFFSET('Sanitation Data'!$E$29,0,10*ROW('Sanitation Data'!E8))="","",OFFSET('Sanitation Data'!$E$29,0,10*ROW('Sanitation Data'!E8)))</f>
        <v/>
      </c>
      <c r="CR14" s="277" t="str">
        <f ca="true">+IF(OFFSET('Sanitation Data'!$E$30,0,10*ROW('Sanitation Data'!E8))="","",OFFSET('Sanitation Data'!$E$30,0,10*ROW('Sanitation Data'!E8)))</f>
        <v/>
      </c>
      <c r="CS14" s="277" t="str">
        <f ca="true">+IF(OFFSET('Sanitation Data'!$E$31,0,10*ROW('Sanitation Data'!E8))="","",OFFSET('Sanitation Data'!$E$31,0,10*ROW('Sanitation Data'!E8)))</f>
        <v/>
      </c>
      <c r="CT14" s="277" t="str">
        <f ca="true">+IF(OFFSET('Sanitation Data'!$E$32,0,10*ROW('Sanitation Data'!E8))="","",OFFSET('Sanitation Data'!$E$32,0,10*ROW('Sanitation Data'!E8)))</f>
        <v/>
      </c>
      <c r="CU14" s="277" t="str">
        <f ca="true">+IF(OFFSET('Sanitation Data'!$F$28,0,10*ROW('Sanitation Data'!F8))="","",OFFSET('Sanitation Data'!$F$28,0,10*ROW('Sanitation Data'!F8)))</f>
        <v/>
      </c>
      <c r="CV14" s="277" t="str">
        <f ca="true">+IF(OFFSET('Sanitation Data'!$F$29,0,10*ROW('Sanitation Data'!F8))="","",OFFSET('Sanitation Data'!$F$29,0,10*ROW('Sanitation Data'!F8)))</f>
        <v/>
      </c>
      <c r="CW14" s="277" t="str">
        <f ca="true">+IF(OFFSET('Sanitation Data'!$F$30,0,10*ROW('Sanitation Data'!F8))="","",OFFSET('Sanitation Data'!$F$30,0,10*ROW('Sanitation Data'!F8)))</f>
        <v/>
      </c>
      <c r="CX14" s="277" t="str">
        <f ca="true">+IF(OFFSET('Sanitation Data'!$F$31,0,10*ROW('Sanitation Data'!F8))="","",OFFSET('Sanitation Data'!$F$31,0,10*ROW('Sanitation Data'!F8)))</f>
        <v/>
      </c>
      <c r="CY14" s="277" t="str">
        <f ca="true">+IF(OFFSET('Sanitation Data'!$F$32,0,10*ROW('Sanitation Data'!F8))="","",OFFSET('Sanitation Data'!$F$32,0,10*ROW('Sanitation Data'!F8)))</f>
        <v/>
      </c>
      <c r="CZ14" s="277" t="str">
        <f ca="true">+IF(OFFSET('Sanitation Data'!$G$28,0,10*ROW('Sanitation Data'!G8))="","",OFFSET('Sanitation Data'!$G$28,0,10*ROW('Sanitation Data'!G8)))</f>
        <v/>
      </c>
      <c r="DA14" s="277" t="str">
        <f ca="true">+IF(OFFSET('Sanitation Data'!$G$29,0,10*ROW('Sanitation Data'!G8))="","",OFFSET('Sanitation Data'!$G$29,0,10*ROW('Sanitation Data'!G8)))</f>
        <v/>
      </c>
      <c r="DB14" s="277" t="str">
        <f ca="true">+IF(OFFSET('Sanitation Data'!$G$30,0,10*ROW('Sanitation Data'!G8))="","",OFFSET('Sanitation Data'!$G$30,0,10*ROW('Sanitation Data'!G8)))</f>
        <v/>
      </c>
      <c r="DC14" s="277" t="str">
        <f ca="true">+IF(OFFSET('Sanitation Data'!$G$31,0,10*ROW('Sanitation Data'!G8))="","",OFFSET('Sanitation Data'!$G$31,0,10*ROW('Sanitation Data'!G8)))</f>
        <v/>
      </c>
      <c r="DD14" s="277" t="str">
        <f ca="true">+IF(OFFSET('Sanitation Data'!$G$32,0,10*ROW('Sanitation Data'!G8))="","",OFFSET('Sanitation Data'!$G$32,0,10*ROW('Sanitation Data'!G8)))</f>
        <v/>
      </c>
      <c r="DE14" s="277" t="str">
        <f ca="true">+IF(OFFSET('Sanitation Data'!$H$28,0,10*ROW('Sanitation Data'!H8))="","",OFFSET('Sanitation Data'!$H$28,0,10*ROW('Sanitation Data'!H8)))</f>
        <v/>
      </c>
      <c r="DF14" s="277" t="str">
        <f ca="true">+IF(OFFSET('Sanitation Data'!$H$29,0,10*ROW('Sanitation Data'!H8))="","",OFFSET('Sanitation Data'!$H$29,0,10*ROW('Sanitation Data'!H8)))</f>
        <v/>
      </c>
      <c r="DG14" s="277" t="str">
        <f ca="true">+IF(OFFSET('Sanitation Data'!$H$30,0,10*ROW('Sanitation Data'!H8))="","",OFFSET('Sanitation Data'!$H$30,0,10*ROW('Sanitation Data'!H8)))</f>
        <v/>
      </c>
      <c r="DH14" s="277" t="str">
        <f ca="true">+IF(OFFSET('Sanitation Data'!$H$31,0,10*ROW('Sanitation Data'!H8))="","",OFFSET('Sanitation Data'!$H$31,0,10*ROW('Sanitation Data'!H8)))</f>
        <v/>
      </c>
      <c r="DI14" s="277" t="str">
        <f ca="true">+IF(OFFSET('Sanitation Data'!$H$32,0,10*ROW('Sanitation Data'!H8))="","",OFFSET('Sanitation Data'!$H$32,0,10*ROW('Sanitation Data'!H8)))</f>
        <v/>
      </c>
      <c r="DJ14" s="277" t="str">
        <f ca="true">+IF(OFFSET('Sanitation Data'!$I$28,0,10*ROW('Sanitation Data'!I8))="","",OFFSET('Sanitation Data'!$I$28,0,10*ROW('Sanitation Data'!I8)))</f>
        <v/>
      </c>
      <c r="DK14" s="277" t="str">
        <f ca="true">+IF(OFFSET('Sanitation Data'!$I$29,0,10*ROW('Sanitation Data'!I8))="","",OFFSET('Sanitation Data'!$I$29,0,10*ROW('Sanitation Data'!I8)))</f>
        <v/>
      </c>
      <c r="DL14" s="277" t="str">
        <f ca="true">+IF(OFFSET('Sanitation Data'!$I$30,0,10*ROW('Sanitation Data'!I8))="","",OFFSET('Sanitation Data'!$I$30,0,10*ROW('Sanitation Data'!I8)))</f>
        <v/>
      </c>
      <c r="DM14" s="277" t="str">
        <f ca="true">+IF(OFFSET('Sanitation Data'!$I$31,0,10*ROW('Sanitation Data'!I8))="","",OFFSET('Sanitation Data'!$I$31,0,10*ROW('Sanitation Data'!I8)))</f>
        <v/>
      </c>
      <c r="DN14" s="277" t="str">
        <f ca="true">+IF(OFFSET('Sanitation Data'!$I$32,0,10*ROW('Sanitation Data'!I8))="","",OFFSET('Sanitation Data'!$I$32,0,10*ROW('Sanitation Data'!I8)))</f>
        <v>Yes</v>
      </c>
      <c r="DO14" s="277" t="str">
        <f ca="true">+IF(OFFSET('Hygiene Data'!$D$11,0,10*ROW('Hygiene Data'!D8))="","",OFFSET('Hygiene Data'!$D$11,0,10*ROW('Hygiene Data'!D8)))</f>
        <v/>
      </c>
      <c r="DP14" s="277" t="str">
        <f ca="true">+IF(OFFSET('Hygiene Data'!$D$12,0,10*ROW('Hygiene Data'!D8))="","",OFFSET('Hygiene Data'!$D$12,0,10*ROW('Hygiene Data'!D8)))</f>
        <v/>
      </c>
      <c r="DQ14" s="277" t="str">
        <f ca="true">+IF(OFFSET('Hygiene Data'!$D$13,0,10*ROW('Hygiene Data'!D8))="","",OFFSET('Hygiene Data'!$D$13,0,10*ROW('Hygiene Data'!D8)))</f>
        <v>Yes</v>
      </c>
      <c r="DR14" s="277" t="str">
        <f ca="true">+IF(OFFSET('Hygiene Data'!$E$11,0,10*ROW('Hygiene Data'!E8))="","",OFFSET('Hygiene Data'!$E$11,0,10*ROW('Hygiene Data'!E8)))</f>
        <v/>
      </c>
      <c r="DS14" s="277" t="str">
        <f ca="true">+IF(OFFSET('Hygiene Data'!$E$12,0,10*ROW('Hygiene Data'!E8))="","",OFFSET('Hygiene Data'!$E$12,0,10*ROW('Hygiene Data'!E8)))</f>
        <v/>
      </c>
      <c r="DT14" s="277" t="str">
        <f ca="true">+IF(OFFSET('Hygiene Data'!$E$13,0,10*ROW('Hygiene Data'!E8))="","",OFFSET('Hygiene Data'!$E$13,0,10*ROW('Hygiene Data'!E8)))</f>
        <v/>
      </c>
      <c r="DU14" s="277" t="str">
        <f ca="true">+IF(OFFSET('Hygiene Data'!$F$11,0,10*ROW('Hygiene Data'!F8))="","",OFFSET('Hygiene Data'!$F$11,0,10*ROW('Hygiene Data'!F8)))</f>
        <v/>
      </c>
      <c r="DV14" s="277" t="str">
        <f ca="true">+IF(OFFSET('Hygiene Data'!$F$12,0,10*ROW('Hygiene Data'!F8))="","",OFFSET('Hygiene Data'!$F$12,0,10*ROW('Hygiene Data'!F8)))</f>
        <v/>
      </c>
      <c r="DW14" s="277" t="str">
        <f ca="true">+IF(OFFSET('Hygiene Data'!$F$13,0,10*ROW('Hygiene Data'!F8))="","",OFFSET('Hygiene Data'!$F$13,0,10*ROW('Hygiene Data'!F8)))</f>
        <v/>
      </c>
      <c r="DX14" s="277" t="str">
        <f ca="true">+IF(OFFSET('Hygiene Data'!$G$11,0,10*ROW('Hygiene Data'!G8))="","",OFFSET('Hygiene Data'!$G$11,0,10*ROW('Hygiene Data'!G8)))</f>
        <v/>
      </c>
      <c r="DY14" s="277" t="str">
        <f ca="true">+IF(OFFSET('Hygiene Data'!$G$12,0,10*ROW('Hygiene Data'!G8))="","",OFFSET('Hygiene Data'!$G$12,0,10*ROW('Hygiene Data'!G8)))</f>
        <v/>
      </c>
      <c r="DZ14" s="277" t="str">
        <f ca="true">+IF(OFFSET('Hygiene Data'!$G$13,0,10*ROW('Hygiene Data'!G8))="","",OFFSET('Hygiene Data'!$G$13,0,10*ROW('Hygiene Data'!G8)))</f>
        <v/>
      </c>
      <c r="EA14" s="277" t="str">
        <f ca="true">+IF(OFFSET('Hygiene Data'!$H$11,0,10*ROW('Hygiene Data'!H8))="","",OFFSET('Hygiene Data'!$H$11,0,10*ROW('Hygiene Data'!H8)))</f>
        <v/>
      </c>
      <c r="EB14" s="277" t="str">
        <f ca="true">+IF(OFFSET('Hygiene Data'!$H$12,0,10*ROW('Hygiene Data'!H8))="","",OFFSET('Hygiene Data'!$H$12,0,10*ROW('Hygiene Data'!H8)))</f>
        <v/>
      </c>
      <c r="EC14" s="277" t="str">
        <f ca="true">+IF(OFFSET('Hygiene Data'!$H$13,0,10*ROW('Hygiene Data'!H8))="","",OFFSET('Hygiene Data'!$H$13,0,10*ROW('Hygiene Data'!H8)))</f>
        <v>Yes</v>
      </c>
      <c r="ED14" s="277" t="str">
        <f ca="true">+IF(OFFSET('Hygiene Data'!$I$11,0,10*ROW('Hygiene Data'!I8))="","",OFFSET('Hygiene Data'!$I$11,0,10*ROW('Hygiene Data'!I8)))</f>
        <v/>
      </c>
      <c r="EE14" s="277" t="str">
        <f ca="true">+IF(OFFSET('Hygiene Data'!$I$12,0,10*ROW('Hygiene Data'!I8))="","",OFFSET('Hygiene Data'!$I$12,0,10*ROW('Hygiene Data'!I8)))</f>
        <v/>
      </c>
      <c r="EF14" s="277" t="str">
        <f ca="true">+IF(OFFSET('Hygiene Data'!$I$13,0,10*ROW('Hygiene Data'!I8))="","",OFFSET('Hygiene Data'!$I$13,0,10*ROW('Hygiene Data'!I8)))</f>
        <v>Yes</v>
      </c>
    </row>
    <row xmlns:x14ac="http://schemas.microsoft.com/office/spreadsheetml/2009/9/ac" r="15" x14ac:dyDescent="0.2">
      <c r="A15" s="36" t="str">
        <f ca="true">+IF(OFFSET('Water Data'!$B$2,0,10*ROW('Water Data'!E9))="","",OFFSET('Water Data'!$B$2,0,10*ROW('Water Data'!E9)))</f>
        <v>BEN_2021_UIS</v>
      </c>
      <c r="B15" s="36" t="str">
        <f ca="true">+IF(OFFSET('Water Data'!$C$2,0,10*ROW('Water Data'!F9))="","",OFFSET('Water Data'!$C$2,0,10*ROW('Water Data'!F9)))</f>
        <v>Other</v>
      </c>
      <c r="C15" s="333">
        <f t="shared" ca="true" si="0"/>
        <v>2021</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54.88</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54.88</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7"/>
      <c r="BS15" s="277" t="str">
        <f ca="true">+IF(OFFSET('Water Data'!$D$27,0,10*ROW('Water Data'!D9))="","",OFFSET('Water Data'!$D$27,0,10*ROW('Water Data'!D9)))</f>
        <v/>
      </c>
      <c r="BT15" s="277" t="str">
        <f ca="true">+IF(OFFSET('Water Data'!$D$28,0,10*ROW('Water Data'!D9))="","",OFFSET('Water Data'!$D$28,0,10*ROW('Water Data'!D9)))</f>
        <v/>
      </c>
      <c r="BU15" s="277" t="str">
        <f ca="true">+IF(OFFSET('Water Data'!$D$29,0,10*ROW('Water Data'!D9))="","",OFFSET('Water Data'!$D$29,0,10*ROW('Water Data'!D9)))</f>
        <v>Yes</v>
      </c>
      <c r="BV15" s="277" t="str">
        <f ca="true">+IF(OFFSET('Water Data'!$E$27,0,10*ROW('Water Data'!E9))="","",OFFSET('Water Data'!$E$27,0,10*ROW('Water Data'!E9)))</f>
        <v/>
      </c>
      <c r="BW15" s="277" t="str">
        <f ca="true">+IF(OFFSET('Water Data'!$E$28,0,10*ROW('Water Data'!E9))="","",OFFSET('Water Data'!$E$28,0,10*ROW('Water Data'!E9)))</f>
        <v/>
      </c>
      <c r="BX15" s="277" t="str">
        <f ca="true">+IF(OFFSET('Water Data'!$E$29,0,10*ROW('Water Data'!E9))="","",OFFSET('Water Data'!$E$29,0,10*ROW('Water Data'!E9)))</f>
        <v/>
      </c>
      <c r="BY15" s="277" t="str">
        <f ca="true">+IF(OFFSET('Water Data'!$F$27,0,10*ROW('Water Data'!F9))="","",OFFSET('Water Data'!$F$27,0,10*ROW('Water Data'!F9)))</f>
        <v/>
      </c>
      <c r="BZ15" s="277" t="str">
        <f ca="true">+IF(OFFSET('Water Data'!$F$28,0,10*ROW('Water Data'!F9))="","",OFFSET('Water Data'!$F$28,0,10*ROW('Water Data'!F9)))</f>
        <v/>
      </c>
      <c r="CA15" s="277" t="str">
        <f ca="true">+IF(OFFSET('Water Data'!$F$29,0,10*ROW('Water Data'!F9))="","",OFFSET('Water Data'!$F$29,0,10*ROW('Water Data'!F9)))</f>
        <v/>
      </c>
      <c r="CB15" s="277" t="str">
        <f ca="true">+IF(OFFSET('Water Data'!$G$27,0,10*ROW('Water Data'!G9))="","",OFFSET('Water Data'!$G$27,0,10*ROW('Water Data'!G9)))</f>
        <v/>
      </c>
      <c r="CC15" s="277" t="str">
        <f ca="true">+IF(OFFSET('Water Data'!$G$28,0,10*ROW('Water Data'!G9))="","",OFFSET('Water Data'!$G$28,0,10*ROW('Water Data'!G9)))</f>
        <v/>
      </c>
      <c r="CD15" s="277" t="str">
        <f ca="true">+IF(OFFSET('Water Data'!$G$29,0,10*ROW('Water Data'!G9))="","",OFFSET('Water Data'!$G$29,0,10*ROW('Water Data'!G9)))</f>
        <v/>
      </c>
      <c r="CE15" s="277" t="str">
        <f ca="true">+IF(OFFSET('Water Data'!$H$27,0,10*ROW('Water Data'!H9))="","",OFFSET('Water Data'!$H$27,0,10*ROW('Water Data'!H9)))</f>
        <v/>
      </c>
      <c r="CF15" s="277" t="str">
        <f ca="true">+IF(OFFSET('Water Data'!$H$28,0,10*ROW('Water Data'!H9))="","",OFFSET('Water Data'!$H$28,0,10*ROW('Water Data'!H9)))</f>
        <v/>
      </c>
      <c r="CG15" s="277" t="str">
        <f ca="true">+IF(OFFSET('Water Data'!$H$29,0,10*ROW('Water Data'!H9))="","",OFFSET('Water Data'!$H$29,0,10*ROW('Water Data'!H9)))</f>
        <v>Yes</v>
      </c>
      <c r="CH15" s="277" t="str">
        <f ca="true">+IF(OFFSET('Water Data'!$I$27,0,10*ROW('Water Data'!I9))="","",OFFSET('Water Data'!$I$27,0,10*ROW('Water Data'!I9)))</f>
        <v/>
      </c>
      <c r="CI15" s="277" t="str">
        <f ca="true">+IF(OFFSET('Water Data'!$I$28,0,10*ROW('Water Data'!I9))="","",OFFSET('Water Data'!$I$28,0,10*ROW('Water Data'!I9)))</f>
        <v/>
      </c>
      <c r="CJ15" s="277" t="str">
        <f ca="true">+IF(OFFSET('Water Data'!$I$29,0,10*ROW('Water Data'!I9))="","",OFFSET('Water Data'!$I$29,0,10*ROW('Water Data'!I9)))</f>
        <v/>
      </c>
      <c r="CK15" s="277" t="str">
        <f ca="true">+IF(OFFSET('Sanitation Data'!$D$28,0,10*ROW('Sanitation Data'!D9))="","",OFFSET('Sanitation Data'!$D$28,0,10*ROW('Sanitation Data'!D9)))</f>
        <v/>
      </c>
      <c r="CL15" s="277" t="str">
        <f ca="true">+IF(OFFSET('Sanitation Data'!$D$29,0,10*ROW('Sanitation Data'!D9))="","",OFFSET('Sanitation Data'!$D$29,0,10*ROW('Sanitation Data'!D9)))</f>
        <v/>
      </c>
      <c r="CM15" s="277" t="str">
        <f ca="true">+IF(OFFSET('Sanitation Data'!$D$30,0,10*ROW('Sanitation Data'!D9))="","",OFFSET('Sanitation Data'!$D$30,0,10*ROW('Sanitation Data'!D9)))</f>
        <v/>
      </c>
      <c r="CN15" s="277" t="str">
        <f ca="true">+IF(OFFSET('Sanitation Data'!$D$31,0,10*ROW('Sanitation Data'!D9))="","",OFFSET('Sanitation Data'!$D$31,0,10*ROW('Sanitation Data'!D9)))</f>
        <v/>
      </c>
      <c r="CO15" s="277" t="str">
        <f ca="true">+IF(OFFSET('Sanitation Data'!$D$32,0,10*ROW('Sanitation Data'!D9))="","",OFFSET('Sanitation Data'!$D$32,0,10*ROW('Sanitation Data'!D9)))</f>
        <v/>
      </c>
      <c r="CP15" s="277" t="str">
        <f ca="true">+IF(OFFSET('Sanitation Data'!$E$28,0,10*ROW('Sanitation Data'!E9))="","",OFFSET('Sanitation Data'!$E$28,0,10*ROW('Sanitation Data'!E9)))</f>
        <v/>
      </c>
      <c r="CQ15" s="277" t="str">
        <f ca="true">+IF(OFFSET('Sanitation Data'!$E$29,0,10*ROW('Sanitation Data'!E9))="","",OFFSET('Sanitation Data'!$E$29,0,10*ROW('Sanitation Data'!E9)))</f>
        <v/>
      </c>
      <c r="CR15" s="277" t="str">
        <f ca="true">+IF(OFFSET('Sanitation Data'!$E$30,0,10*ROW('Sanitation Data'!E9))="","",OFFSET('Sanitation Data'!$E$30,0,10*ROW('Sanitation Data'!E9)))</f>
        <v/>
      </c>
      <c r="CS15" s="277" t="str">
        <f ca="true">+IF(OFFSET('Sanitation Data'!$E$31,0,10*ROW('Sanitation Data'!E9))="","",OFFSET('Sanitation Data'!$E$31,0,10*ROW('Sanitation Data'!E9)))</f>
        <v/>
      </c>
      <c r="CT15" s="277" t="str">
        <f ca="true">+IF(OFFSET('Sanitation Data'!$E$32,0,10*ROW('Sanitation Data'!E9))="","",OFFSET('Sanitation Data'!$E$32,0,10*ROW('Sanitation Data'!E9)))</f>
        <v/>
      </c>
      <c r="CU15" s="277" t="str">
        <f ca="true">+IF(OFFSET('Sanitation Data'!$F$28,0,10*ROW('Sanitation Data'!F9))="","",OFFSET('Sanitation Data'!$F$28,0,10*ROW('Sanitation Data'!F9)))</f>
        <v/>
      </c>
      <c r="CV15" s="277" t="str">
        <f ca="true">+IF(OFFSET('Sanitation Data'!$F$29,0,10*ROW('Sanitation Data'!F9))="","",OFFSET('Sanitation Data'!$F$29,0,10*ROW('Sanitation Data'!F9)))</f>
        <v/>
      </c>
      <c r="CW15" s="277" t="str">
        <f ca="true">+IF(OFFSET('Sanitation Data'!$F$30,0,10*ROW('Sanitation Data'!F9))="","",OFFSET('Sanitation Data'!$F$30,0,10*ROW('Sanitation Data'!F9)))</f>
        <v/>
      </c>
      <c r="CX15" s="277" t="str">
        <f ca="true">+IF(OFFSET('Sanitation Data'!$F$31,0,10*ROW('Sanitation Data'!F9))="","",OFFSET('Sanitation Data'!$F$31,0,10*ROW('Sanitation Data'!F9)))</f>
        <v/>
      </c>
      <c r="CY15" s="277" t="str">
        <f ca="true">+IF(OFFSET('Sanitation Data'!$F$32,0,10*ROW('Sanitation Data'!F9))="","",OFFSET('Sanitation Data'!$F$32,0,10*ROW('Sanitation Data'!F9)))</f>
        <v/>
      </c>
      <c r="CZ15" s="277" t="str">
        <f ca="true">+IF(OFFSET('Sanitation Data'!$G$28,0,10*ROW('Sanitation Data'!G9))="","",OFFSET('Sanitation Data'!$G$28,0,10*ROW('Sanitation Data'!G9)))</f>
        <v/>
      </c>
      <c r="DA15" s="277" t="str">
        <f ca="true">+IF(OFFSET('Sanitation Data'!$G$29,0,10*ROW('Sanitation Data'!G9))="","",OFFSET('Sanitation Data'!$G$29,0,10*ROW('Sanitation Data'!G9)))</f>
        <v/>
      </c>
      <c r="DB15" s="277" t="str">
        <f ca="true">+IF(OFFSET('Sanitation Data'!$G$30,0,10*ROW('Sanitation Data'!G9))="","",OFFSET('Sanitation Data'!$G$30,0,10*ROW('Sanitation Data'!G9)))</f>
        <v/>
      </c>
      <c r="DC15" s="277" t="str">
        <f ca="true">+IF(OFFSET('Sanitation Data'!$G$31,0,10*ROW('Sanitation Data'!G9))="","",OFFSET('Sanitation Data'!$G$31,0,10*ROW('Sanitation Data'!G9)))</f>
        <v/>
      </c>
      <c r="DD15" s="277" t="str">
        <f ca="true">+IF(OFFSET('Sanitation Data'!$G$32,0,10*ROW('Sanitation Data'!G9))="","",OFFSET('Sanitation Data'!$G$32,0,10*ROW('Sanitation Data'!G9)))</f>
        <v/>
      </c>
      <c r="DE15" s="277" t="str">
        <f ca="true">+IF(OFFSET('Sanitation Data'!$H$28,0,10*ROW('Sanitation Data'!H9))="","",OFFSET('Sanitation Data'!$H$28,0,10*ROW('Sanitation Data'!H9)))</f>
        <v/>
      </c>
      <c r="DF15" s="277" t="str">
        <f ca="true">+IF(OFFSET('Sanitation Data'!$H$29,0,10*ROW('Sanitation Data'!H9))="","",OFFSET('Sanitation Data'!$H$29,0,10*ROW('Sanitation Data'!H9)))</f>
        <v/>
      </c>
      <c r="DG15" s="277" t="str">
        <f ca="true">+IF(OFFSET('Sanitation Data'!$H$30,0,10*ROW('Sanitation Data'!H9))="","",OFFSET('Sanitation Data'!$H$30,0,10*ROW('Sanitation Data'!H9)))</f>
        <v/>
      </c>
      <c r="DH15" s="277" t="str">
        <f ca="true">+IF(OFFSET('Sanitation Data'!$H$31,0,10*ROW('Sanitation Data'!H9))="","",OFFSET('Sanitation Data'!$H$31,0,10*ROW('Sanitation Data'!H9)))</f>
        <v/>
      </c>
      <c r="DI15" s="277" t="str">
        <f ca="true">+IF(OFFSET('Sanitation Data'!$H$32,0,10*ROW('Sanitation Data'!H9))="","",OFFSET('Sanitation Data'!$H$32,0,10*ROW('Sanitation Data'!H9)))</f>
        <v/>
      </c>
      <c r="DJ15" s="277" t="str">
        <f ca="true">+IF(OFFSET('Sanitation Data'!$I$28,0,10*ROW('Sanitation Data'!I9))="","",OFFSET('Sanitation Data'!$I$28,0,10*ROW('Sanitation Data'!I9)))</f>
        <v/>
      </c>
      <c r="DK15" s="277" t="str">
        <f ca="true">+IF(OFFSET('Sanitation Data'!$I$29,0,10*ROW('Sanitation Data'!I9))="","",OFFSET('Sanitation Data'!$I$29,0,10*ROW('Sanitation Data'!I9)))</f>
        <v/>
      </c>
      <c r="DL15" s="277" t="str">
        <f ca="true">+IF(OFFSET('Sanitation Data'!$I$30,0,10*ROW('Sanitation Data'!I9))="","",OFFSET('Sanitation Data'!$I$30,0,10*ROW('Sanitation Data'!I9)))</f>
        <v/>
      </c>
      <c r="DM15" s="277" t="str">
        <f ca="true">+IF(OFFSET('Sanitation Data'!$I$31,0,10*ROW('Sanitation Data'!I9))="","",OFFSET('Sanitation Data'!$I$31,0,10*ROW('Sanitation Data'!I9)))</f>
        <v/>
      </c>
      <c r="DN15" s="277" t="str">
        <f ca="true">+IF(OFFSET('Sanitation Data'!$I$32,0,10*ROW('Sanitation Data'!I9))="","",OFFSET('Sanitation Data'!$I$32,0,10*ROW('Sanitation Data'!I9)))</f>
        <v/>
      </c>
      <c r="DO15" s="277" t="str">
        <f ca="true">+IF(OFFSET('Hygiene Data'!$D$11,0,10*ROW('Hygiene Data'!D9))="","",OFFSET('Hygiene Data'!$D$11,0,10*ROW('Hygiene Data'!D9)))</f>
        <v/>
      </c>
      <c r="DP15" s="277" t="str">
        <f ca="true">+IF(OFFSET('Hygiene Data'!$D$12,0,10*ROW('Hygiene Data'!D9))="","",OFFSET('Hygiene Data'!$D$12,0,10*ROW('Hygiene Data'!D9)))</f>
        <v/>
      </c>
      <c r="DQ15" s="277" t="str">
        <f ca="true">+IF(OFFSET('Hygiene Data'!$D$13,0,10*ROW('Hygiene Data'!D9))="","",OFFSET('Hygiene Data'!$D$13,0,10*ROW('Hygiene Data'!D9)))</f>
        <v/>
      </c>
      <c r="DR15" s="277" t="str">
        <f ca="true">+IF(OFFSET('Hygiene Data'!$E$11,0,10*ROW('Hygiene Data'!E9))="","",OFFSET('Hygiene Data'!$E$11,0,10*ROW('Hygiene Data'!E9)))</f>
        <v/>
      </c>
      <c r="DS15" s="277" t="str">
        <f ca="true">+IF(OFFSET('Hygiene Data'!$E$12,0,10*ROW('Hygiene Data'!E9))="","",OFFSET('Hygiene Data'!$E$12,0,10*ROW('Hygiene Data'!E9)))</f>
        <v/>
      </c>
      <c r="DT15" s="277" t="str">
        <f ca="true">+IF(OFFSET('Hygiene Data'!$E$13,0,10*ROW('Hygiene Data'!E9))="","",OFFSET('Hygiene Data'!$E$13,0,10*ROW('Hygiene Data'!E9)))</f>
        <v/>
      </c>
      <c r="DU15" s="277" t="str">
        <f ca="true">+IF(OFFSET('Hygiene Data'!$F$11,0,10*ROW('Hygiene Data'!F9))="","",OFFSET('Hygiene Data'!$F$11,0,10*ROW('Hygiene Data'!F9)))</f>
        <v/>
      </c>
      <c r="DV15" s="277" t="str">
        <f ca="true">+IF(OFFSET('Hygiene Data'!$F$12,0,10*ROW('Hygiene Data'!F9))="","",OFFSET('Hygiene Data'!$F$12,0,10*ROW('Hygiene Data'!F9)))</f>
        <v/>
      </c>
      <c r="DW15" s="277" t="str">
        <f ca="true">+IF(OFFSET('Hygiene Data'!$F$13,0,10*ROW('Hygiene Data'!F9))="","",OFFSET('Hygiene Data'!$F$13,0,10*ROW('Hygiene Data'!F9)))</f>
        <v/>
      </c>
      <c r="DX15" s="277" t="str">
        <f ca="true">+IF(OFFSET('Hygiene Data'!$G$11,0,10*ROW('Hygiene Data'!G9))="","",OFFSET('Hygiene Data'!$G$11,0,10*ROW('Hygiene Data'!G9)))</f>
        <v/>
      </c>
      <c r="DY15" s="277" t="str">
        <f ca="true">+IF(OFFSET('Hygiene Data'!$G$12,0,10*ROW('Hygiene Data'!G9))="","",OFFSET('Hygiene Data'!$G$12,0,10*ROW('Hygiene Data'!G9)))</f>
        <v/>
      </c>
      <c r="DZ15" s="277" t="str">
        <f ca="true">+IF(OFFSET('Hygiene Data'!$G$13,0,10*ROW('Hygiene Data'!G9))="","",OFFSET('Hygiene Data'!$G$13,0,10*ROW('Hygiene Data'!G9)))</f>
        <v/>
      </c>
      <c r="EA15" s="277" t="str">
        <f ca="true">+IF(OFFSET('Hygiene Data'!$H$11,0,10*ROW('Hygiene Data'!H9))="","",OFFSET('Hygiene Data'!$H$11,0,10*ROW('Hygiene Data'!H9)))</f>
        <v/>
      </c>
      <c r="EB15" s="277" t="str">
        <f ca="true">+IF(OFFSET('Hygiene Data'!$H$12,0,10*ROW('Hygiene Data'!H9))="","",OFFSET('Hygiene Data'!$H$12,0,10*ROW('Hygiene Data'!H9)))</f>
        <v/>
      </c>
      <c r="EC15" s="277" t="str">
        <f ca="true">+IF(OFFSET('Hygiene Data'!$H$13,0,10*ROW('Hygiene Data'!H9))="","",OFFSET('Hygiene Data'!$H$13,0,10*ROW('Hygiene Data'!H9)))</f>
        <v/>
      </c>
      <c r="ED15" s="277" t="str">
        <f ca="true">+IF(OFFSET('Hygiene Data'!$I$11,0,10*ROW('Hygiene Data'!I9))="","",OFFSET('Hygiene Data'!$I$11,0,10*ROW('Hygiene Data'!I9)))</f>
        <v/>
      </c>
      <c r="EE15" s="277" t="str">
        <f ca="true">+IF(OFFSET('Hygiene Data'!$I$12,0,10*ROW('Hygiene Data'!I9))="","",OFFSET('Hygiene Data'!$I$12,0,10*ROW('Hygiene Data'!I9)))</f>
        <v/>
      </c>
      <c r="EF15" s="277"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BEN_2022_UIS</v>
      </c>
      <c r="B16" s="36" t="str">
        <f ca="true">+IF(OFFSET('Water Data'!$C$2,0,10*ROW('Water Data'!F10))="","",OFFSET('Water Data'!$C$2,0,10*ROW('Water Data'!F10)))</f>
        <v>Other</v>
      </c>
      <c r="C16" s="333">
        <f t="shared" ca="true" si="0"/>
        <v>2022</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69.815295678765239</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53.01</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86.880811195822147</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79.679705772597956</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97.515643433380035</v>
      </c>
      <c r="BR16" s="277"/>
      <c r="BS16" s="277" t="str">
        <f ca="true">+IF(OFFSET('Water Data'!$D$27,0,10*ROW('Water Data'!D10))="","",OFFSET('Water Data'!$D$27,0,10*ROW('Water Data'!D10)))</f>
        <v/>
      </c>
      <c r="BT16" s="277" t="str">
        <f ca="true">+IF(OFFSET('Water Data'!$D$28,0,10*ROW('Water Data'!D10))="","",OFFSET('Water Data'!$D$28,0,10*ROW('Water Data'!D10)))</f>
        <v/>
      </c>
      <c r="BU16" s="277" t="str">
        <f ca="true">+IF(OFFSET('Water Data'!$D$29,0,10*ROW('Water Data'!D10))="","",OFFSET('Water Data'!$D$29,0,10*ROW('Water Data'!D10)))</f>
        <v>Yes</v>
      </c>
      <c r="BV16" s="277" t="str">
        <f ca="true">+IF(OFFSET('Water Data'!$E$27,0,10*ROW('Water Data'!E10))="","",OFFSET('Water Data'!$E$27,0,10*ROW('Water Data'!E10)))</f>
        <v/>
      </c>
      <c r="BW16" s="277" t="str">
        <f ca="true">+IF(OFFSET('Water Data'!$E$28,0,10*ROW('Water Data'!E10))="","",OFFSET('Water Data'!$E$28,0,10*ROW('Water Data'!E10)))</f>
        <v/>
      </c>
      <c r="BX16" s="277" t="str">
        <f ca="true">+IF(OFFSET('Water Data'!$E$29,0,10*ROW('Water Data'!E10))="","",OFFSET('Water Data'!$E$29,0,10*ROW('Water Data'!E10)))</f>
        <v/>
      </c>
      <c r="BY16" s="277" t="str">
        <f ca="true">+IF(OFFSET('Water Data'!$F$27,0,10*ROW('Water Data'!F10))="","",OFFSET('Water Data'!$F$27,0,10*ROW('Water Data'!F10)))</f>
        <v/>
      </c>
      <c r="BZ16" s="277" t="str">
        <f ca="true">+IF(OFFSET('Water Data'!$F$28,0,10*ROW('Water Data'!F10))="","",OFFSET('Water Data'!$F$28,0,10*ROW('Water Data'!F10)))</f>
        <v/>
      </c>
      <c r="CA16" s="277" t="str">
        <f ca="true">+IF(OFFSET('Water Data'!$F$29,0,10*ROW('Water Data'!F10))="","",OFFSET('Water Data'!$F$29,0,10*ROW('Water Data'!F10)))</f>
        <v/>
      </c>
      <c r="CB16" s="277" t="str">
        <f ca="true">+IF(OFFSET('Water Data'!$G$27,0,10*ROW('Water Data'!G10))="","",OFFSET('Water Data'!$G$27,0,10*ROW('Water Data'!G10)))</f>
        <v/>
      </c>
      <c r="CC16" s="277" t="str">
        <f ca="true">+IF(OFFSET('Water Data'!$G$28,0,10*ROW('Water Data'!G10))="","",OFFSET('Water Data'!$G$28,0,10*ROW('Water Data'!G10)))</f>
        <v/>
      </c>
      <c r="CD16" s="277" t="str">
        <f ca="true">+IF(OFFSET('Water Data'!$G$29,0,10*ROW('Water Data'!G10))="","",OFFSET('Water Data'!$G$29,0,10*ROW('Water Data'!G10)))</f>
        <v/>
      </c>
      <c r="CE16" s="277" t="str">
        <f ca="true">+IF(OFFSET('Water Data'!$H$27,0,10*ROW('Water Data'!H10))="","",OFFSET('Water Data'!$H$27,0,10*ROW('Water Data'!H10)))</f>
        <v/>
      </c>
      <c r="CF16" s="277" t="str">
        <f ca="true">+IF(OFFSET('Water Data'!$H$28,0,10*ROW('Water Data'!H10))="","",OFFSET('Water Data'!$H$28,0,10*ROW('Water Data'!H10)))</f>
        <v/>
      </c>
      <c r="CG16" s="277" t="str">
        <f ca="true">+IF(OFFSET('Water Data'!$H$29,0,10*ROW('Water Data'!H10))="","",OFFSET('Water Data'!$H$29,0,10*ROW('Water Data'!H10)))</f>
        <v>Yes</v>
      </c>
      <c r="CH16" s="277" t="str">
        <f ca="true">+IF(OFFSET('Water Data'!$I$27,0,10*ROW('Water Data'!I10))="","",OFFSET('Water Data'!$I$27,0,10*ROW('Water Data'!I10)))</f>
        <v/>
      </c>
      <c r="CI16" s="277" t="str">
        <f ca="true">+IF(OFFSET('Water Data'!$I$28,0,10*ROW('Water Data'!I10))="","",OFFSET('Water Data'!$I$28,0,10*ROW('Water Data'!I10)))</f>
        <v/>
      </c>
      <c r="CJ16" s="277" t="str">
        <f ca="true">+IF(OFFSET('Water Data'!$I$29,0,10*ROW('Water Data'!I10))="","",OFFSET('Water Data'!$I$29,0,10*ROW('Water Data'!I10)))</f>
        <v>Yes</v>
      </c>
      <c r="CK16" s="277" t="str">
        <f ca="true">+IF(OFFSET('Sanitation Data'!$D$28,0,10*ROW('Sanitation Data'!D10))="","",OFFSET('Sanitation Data'!$D$28,0,10*ROW('Sanitation Data'!D10)))</f>
        <v/>
      </c>
      <c r="CL16" s="277" t="str">
        <f ca="true">+IF(OFFSET('Sanitation Data'!$D$29,0,10*ROW('Sanitation Data'!D10))="","",OFFSET('Sanitation Data'!$D$29,0,10*ROW('Sanitation Data'!D10)))</f>
        <v/>
      </c>
      <c r="CM16" s="277" t="str">
        <f ca="true">+IF(OFFSET('Sanitation Data'!$D$30,0,10*ROW('Sanitation Data'!D10))="","",OFFSET('Sanitation Data'!$D$30,0,10*ROW('Sanitation Data'!D10)))</f>
        <v/>
      </c>
      <c r="CN16" s="277" t="str">
        <f ca="true">+IF(OFFSET('Sanitation Data'!$D$31,0,10*ROW('Sanitation Data'!D10))="","",OFFSET('Sanitation Data'!$D$31,0,10*ROW('Sanitation Data'!D10)))</f>
        <v/>
      </c>
      <c r="CO16" s="277" t="str">
        <f ca="true">+IF(OFFSET('Sanitation Data'!$D$32,0,10*ROW('Sanitation Data'!D10))="","",OFFSET('Sanitation Data'!$D$32,0,10*ROW('Sanitation Data'!D10)))</f>
        <v/>
      </c>
      <c r="CP16" s="277" t="str">
        <f ca="true">+IF(OFFSET('Sanitation Data'!$E$28,0,10*ROW('Sanitation Data'!E10))="","",OFFSET('Sanitation Data'!$E$28,0,10*ROW('Sanitation Data'!E10)))</f>
        <v/>
      </c>
      <c r="CQ16" s="277" t="str">
        <f ca="true">+IF(OFFSET('Sanitation Data'!$E$29,0,10*ROW('Sanitation Data'!E10))="","",OFFSET('Sanitation Data'!$E$29,0,10*ROW('Sanitation Data'!E10)))</f>
        <v/>
      </c>
      <c r="CR16" s="277" t="str">
        <f ca="true">+IF(OFFSET('Sanitation Data'!$E$30,0,10*ROW('Sanitation Data'!E10))="","",OFFSET('Sanitation Data'!$E$30,0,10*ROW('Sanitation Data'!E10)))</f>
        <v/>
      </c>
      <c r="CS16" s="277" t="str">
        <f ca="true">+IF(OFFSET('Sanitation Data'!$E$31,0,10*ROW('Sanitation Data'!E10))="","",OFFSET('Sanitation Data'!$E$31,0,10*ROW('Sanitation Data'!E10)))</f>
        <v/>
      </c>
      <c r="CT16" s="277" t="str">
        <f ca="true">+IF(OFFSET('Sanitation Data'!$E$32,0,10*ROW('Sanitation Data'!E10))="","",OFFSET('Sanitation Data'!$E$32,0,10*ROW('Sanitation Data'!E10)))</f>
        <v/>
      </c>
      <c r="CU16" s="277" t="str">
        <f ca="true">+IF(OFFSET('Sanitation Data'!$F$28,0,10*ROW('Sanitation Data'!F10))="","",OFFSET('Sanitation Data'!$F$28,0,10*ROW('Sanitation Data'!F10)))</f>
        <v/>
      </c>
      <c r="CV16" s="277" t="str">
        <f ca="true">+IF(OFFSET('Sanitation Data'!$F$29,0,10*ROW('Sanitation Data'!F10))="","",OFFSET('Sanitation Data'!$F$29,0,10*ROW('Sanitation Data'!F10)))</f>
        <v/>
      </c>
      <c r="CW16" s="277" t="str">
        <f ca="true">+IF(OFFSET('Sanitation Data'!$F$30,0,10*ROW('Sanitation Data'!F10))="","",OFFSET('Sanitation Data'!$F$30,0,10*ROW('Sanitation Data'!F10)))</f>
        <v/>
      </c>
      <c r="CX16" s="277" t="str">
        <f ca="true">+IF(OFFSET('Sanitation Data'!$F$31,0,10*ROW('Sanitation Data'!F10))="","",OFFSET('Sanitation Data'!$F$31,0,10*ROW('Sanitation Data'!F10)))</f>
        <v/>
      </c>
      <c r="CY16" s="277" t="str">
        <f ca="true">+IF(OFFSET('Sanitation Data'!$F$32,0,10*ROW('Sanitation Data'!F10))="","",OFFSET('Sanitation Data'!$F$32,0,10*ROW('Sanitation Data'!F10)))</f>
        <v/>
      </c>
      <c r="CZ16" s="277" t="str">
        <f ca="true">+IF(OFFSET('Sanitation Data'!$G$28,0,10*ROW('Sanitation Data'!G10))="","",OFFSET('Sanitation Data'!$G$28,0,10*ROW('Sanitation Data'!G10)))</f>
        <v/>
      </c>
      <c r="DA16" s="277" t="str">
        <f ca="true">+IF(OFFSET('Sanitation Data'!$G$29,0,10*ROW('Sanitation Data'!G10))="","",OFFSET('Sanitation Data'!$G$29,0,10*ROW('Sanitation Data'!G10)))</f>
        <v/>
      </c>
      <c r="DB16" s="277" t="str">
        <f ca="true">+IF(OFFSET('Sanitation Data'!$G$30,0,10*ROW('Sanitation Data'!G10))="","",OFFSET('Sanitation Data'!$G$30,0,10*ROW('Sanitation Data'!G10)))</f>
        <v/>
      </c>
      <c r="DC16" s="277" t="str">
        <f ca="true">+IF(OFFSET('Sanitation Data'!$G$31,0,10*ROW('Sanitation Data'!G10))="","",OFFSET('Sanitation Data'!$G$31,0,10*ROW('Sanitation Data'!G10)))</f>
        <v/>
      </c>
      <c r="DD16" s="277" t="str">
        <f ca="true">+IF(OFFSET('Sanitation Data'!$G$32,0,10*ROW('Sanitation Data'!G10))="","",OFFSET('Sanitation Data'!$G$32,0,10*ROW('Sanitation Data'!G10)))</f>
        <v/>
      </c>
      <c r="DE16" s="277" t="str">
        <f ca="true">+IF(OFFSET('Sanitation Data'!$H$28,0,10*ROW('Sanitation Data'!H10))="","",OFFSET('Sanitation Data'!$H$28,0,10*ROW('Sanitation Data'!H10)))</f>
        <v/>
      </c>
      <c r="DF16" s="277" t="str">
        <f ca="true">+IF(OFFSET('Sanitation Data'!$H$29,0,10*ROW('Sanitation Data'!H10))="","",OFFSET('Sanitation Data'!$H$29,0,10*ROW('Sanitation Data'!H10)))</f>
        <v/>
      </c>
      <c r="DG16" s="277" t="str">
        <f ca="true">+IF(OFFSET('Sanitation Data'!$H$30,0,10*ROW('Sanitation Data'!H10))="","",OFFSET('Sanitation Data'!$H$30,0,10*ROW('Sanitation Data'!H10)))</f>
        <v/>
      </c>
      <c r="DH16" s="277" t="str">
        <f ca="true">+IF(OFFSET('Sanitation Data'!$H$31,0,10*ROW('Sanitation Data'!H10))="","",OFFSET('Sanitation Data'!$H$31,0,10*ROW('Sanitation Data'!H10)))</f>
        <v/>
      </c>
      <c r="DI16" s="277" t="str">
        <f ca="true">+IF(OFFSET('Sanitation Data'!$H$32,0,10*ROW('Sanitation Data'!H10))="","",OFFSET('Sanitation Data'!$H$32,0,10*ROW('Sanitation Data'!H10)))</f>
        <v/>
      </c>
      <c r="DJ16" s="277" t="str">
        <f ca="true">+IF(OFFSET('Sanitation Data'!$I$28,0,10*ROW('Sanitation Data'!I10))="","",OFFSET('Sanitation Data'!$I$28,0,10*ROW('Sanitation Data'!I10)))</f>
        <v/>
      </c>
      <c r="DK16" s="277" t="str">
        <f ca="true">+IF(OFFSET('Sanitation Data'!$I$29,0,10*ROW('Sanitation Data'!I10))="","",OFFSET('Sanitation Data'!$I$29,0,10*ROW('Sanitation Data'!I10)))</f>
        <v/>
      </c>
      <c r="DL16" s="277" t="str">
        <f ca="true">+IF(OFFSET('Sanitation Data'!$I$30,0,10*ROW('Sanitation Data'!I10))="","",OFFSET('Sanitation Data'!$I$30,0,10*ROW('Sanitation Data'!I10)))</f>
        <v/>
      </c>
      <c r="DM16" s="277" t="str">
        <f ca="true">+IF(OFFSET('Sanitation Data'!$I$31,0,10*ROW('Sanitation Data'!I10))="","",OFFSET('Sanitation Data'!$I$31,0,10*ROW('Sanitation Data'!I10)))</f>
        <v/>
      </c>
      <c r="DN16" s="277" t="str">
        <f ca="true">+IF(OFFSET('Sanitation Data'!$I$32,0,10*ROW('Sanitation Data'!I10))="","",OFFSET('Sanitation Data'!$I$32,0,10*ROW('Sanitation Data'!I10)))</f>
        <v>Yes</v>
      </c>
      <c r="DO16" s="277" t="str">
        <f ca="true">+IF(OFFSET('Hygiene Data'!$D$11,0,10*ROW('Hygiene Data'!D10))="","",OFFSET('Hygiene Data'!$D$11,0,10*ROW('Hygiene Data'!D10)))</f>
        <v/>
      </c>
      <c r="DP16" s="277" t="str">
        <f ca="true">+IF(OFFSET('Hygiene Data'!$D$12,0,10*ROW('Hygiene Data'!D10))="","",OFFSET('Hygiene Data'!$D$12,0,10*ROW('Hygiene Data'!D10)))</f>
        <v/>
      </c>
      <c r="DQ16" s="277" t="str">
        <f ca="true">+IF(OFFSET('Hygiene Data'!$D$13,0,10*ROW('Hygiene Data'!D10))="","",OFFSET('Hygiene Data'!$D$13,0,10*ROW('Hygiene Data'!D10)))</f>
        <v/>
      </c>
      <c r="DR16" s="277" t="str">
        <f ca="true">+IF(OFFSET('Hygiene Data'!$E$11,0,10*ROW('Hygiene Data'!E10))="","",OFFSET('Hygiene Data'!$E$11,0,10*ROW('Hygiene Data'!E10)))</f>
        <v/>
      </c>
      <c r="DS16" s="277" t="str">
        <f ca="true">+IF(OFFSET('Hygiene Data'!$E$12,0,10*ROW('Hygiene Data'!E10))="","",OFFSET('Hygiene Data'!$E$12,0,10*ROW('Hygiene Data'!E10)))</f>
        <v/>
      </c>
      <c r="DT16" s="277" t="str">
        <f ca="true">+IF(OFFSET('Hygiene Data'!$E$13,0,10*ROW('Hygiene Data'!E10))="","",OFFSET('Hygiene Data'!$E$13,0,10*ROW('Hygiene Data'!E10)))</f>
        <v/>
      </c>
      <c r="DU16" s="277" t="str">
        <f ca="true">+IF(OFFSET('Hygiene Data'!$F$11,0,10*ROW('Hygiene Data'!F10))="","",OFFSET('Hygiene Data'!$F$11,0,10*ROW('Hygiene Data'!F10)))</f>
        <v/>
      </c>
      <c r="DV16" s="277" t="str">
        <f ca="true">+IF(OFFSET('Hygiene Data'!$F$12,0,10*ROW('Hygiene Data'!F10))="","",OFFSET('Hygiene Data'!$F$12,0,10*ROW('Hygiene Data'!F10)))</f>
        <v/>
      </c>
      <c r="DW16" s="277" t="str">
        <f ca="true">+IF(OFFSET('Hygiene Data'!$F$13,0,10*ROW('Hygiene Data'!F10))="","",OFFSET('Hygiene Data'!$F$13,0,10*ROW('Hygiene Data'!F10)))</f>
        <v/>
      </c>
      <c r="DX16" s="277" t="str">
        <f ca="true">+IF(OFFSET('Hygiene Data'!$G$11,0,10*ROW('Hygiene Data'!G10))="","",OFFSET('Hygiene Data'!$G$11,0,10*ROW('Hygiene Data'!G10)))</f>
        <v/>
      </c>
      <c r="DY16" s="277" t="str">
        <f ca="true">+IF(OFFSET('Hygiene Data'!$G$12,0,10*ROW('Hygiene Data'!G10))="","",OFFSET('Hygiene Data'!$G$12,0,10*ROW('Hygiene Data'!G10)))</f>
        <v/>
      </c>
      <c r="DZ16" s="277" t="str">
        <f ca="true">+IF(OFFSET('Hygiene Data'!$G$13,0,10*ROW('Hygiene Data'!G10))="","",OFFSET('Hygiene Data'!$G$13,0,10*ROW('Hygiene Data'!G10)))</f>
        <v/>
      </c>
      <c r="EA16" s="277" t="str">
        <f ca="true">+IF(OFFSET('Hygiene Data'!$H$11,0,10*ROW('Hygiene Data'!H10))="","",OFFSET('Hygiene Data'!$H$11,0,10*ROW('Hygiene Data'!H10)))</f>
        <v/>
      </c>
      <c r="EB16" s="277" t="str">
        <f ca="true">+IF(OFFSET('Hygiene Data'!$H$12,0,10*ROW('Hygiene Data'!H10))="","",OFFSET('Hygiene Data'!$H$12,0,10*ROW('Hygiene Data'!H10)))</f>
        <v/>
      </c>
      <c r="EC16" s="277" t="str">
        <f ca="true">+IF(OFFSET('Hygiene Data'!$H$13,0,10*ROW('Hygiene Data'!H10))="","",OFFSET('Hygiene Data'!$H$13,0,10*ROW('Hygiene Data'!H10)))</f>
        <v/>
      </c>
      <c r="ED16" s="277" t="str">
        <f ca="true">+IF(OFFSET('Hygiene Data'!$I$11,0,10*ROW('Hygiene Data'!I10))="","",OFFSET('Hygiene Data'!$I$11,0,10*ROW('Hygiene Data'!I10)))</f>
        <v/>
      </c>
      <c r="EE16" s="277" t="str">
        <f ca="true">+IF(OFFSET('Hygiene Data'!$I$12,0,10*ROW('Hygiene Data'!I10))="","",OFFSET('Hygiene Data'!$I$12,0,10*ROW('Hygiene Data'!I10)))</f>
        <v/>
      </c>
      <c r="EF16" s="277"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3"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7"/>
      <c r="BS17" s="277" t="str">
        <f ca="true">+IF(OFFSET('Water Data'!$D$27,0,10*ROW('Water Data'!D11))="","",OFFSET('Water Data'!$D$27,0,10*ROW('Water Data'!D11)))</f>
        <v/>
      </c>
      <c r="BT17" s="277" t="str">
        <f ca="true">+IF(OFFSET('Water Data'!$D$28,0,10*ROW('Water Data'!D11))="","",OFFSET('Water Data'!$D$28,0,10*ROW('Water Data'!D11)))</f>
        <v/>
      </c>
      <c r="BU17" s="277" t="str">
        <f ca="true">+IF(OFFSET('Water Data'!$D$29,0,10*ROW('Water Data'!D11))="","",OFFSET('Water Data'!$D$29,0,10*ROW('Water Data'!D11)))</f>
        <v/>
      </c>
      <c r="BV17" s="277" t="str">
        <f ca="true">+IF(OFFSET('Water Data'!$E$27,0,10*ROW('Water Data'!E11))="","",OFFSET('Water Data'!$E$27,0,10*ROW('Water Data'!E11)))</f>
        <v/>
      </c>
      <c r="BW17" s="277" t="str">
        <f ca="true">+IF(OFFSET('Water Data'!$E$28,0,10*ROW('Water Data'!E11))="","",OFFSET('Water Data'!$E$28,0,10*ROW('Water Data'!E11)))</f>
        <v/>
      </c>
      <c r="BX17" s="277" t="str">
        <f ca="true">+IF(OFFSET('Water Data'!$E$29,0,10*ROW('Water Data'!E11))="","",OFFSET('Water Data'!$E$29,0,10*ROW('Water Data'!E11)))</f>
        <v/>
      </c>
      <c r="BY17" s="277" t="str">
        <f ca="true">+IF(OFFSET('Water Data'!$F$27,0,10*ROW('Water Data'!F11))="","",OFFSET('Water Data'!$F$27,0,10*ROW('Water Data'!F11)))</f>
        <v/>
      </c>
      <c r="BZ17" s="277" t="str">
        <f ca="true">+IF(OFFSET('Water Data'!$F$28,0,10*ROW('Water Data'!F11))="","",OFFSET('Water Data'!$F$28,0,10*ROW('Water Data'!F11)))</f>
        <v/>
      </c>
      <c r="CA17" s="277" t="str">
        <f ca="true">+IF(OFFSET('Water Data'!$F$29,0,10*ROW('Water Data'!F11))="","",OFFSET('Water Data'!$F$29,0,10*ROW('Water Data'!F11)))</f>
        <v/>
      </c>
      <c r="CB17" s="277" t="str">
        <f ca="true">+IF(OFFSET('Water Data'!$G$27,0,10*ROW('Water Data'!G11))="","",OFFSET('Water Data'!$G$27,0,10*ROW('Water Data'!G11)))</f>
        <v/>
      </c>
      <c r="CC17" s="277" t="str">
        <f ca="true">+IF(OFFSET('Water Data'!$G$28,0,10*ROW('Water Data'!G11))="","",OFFSET('Water Data'!$G$28,0,10*ROW('Water Data'!G11)))</f>
        <v/>
      </c>
      <c r="CD17" s="277" t="str">
        <f ca="true">+IF(OFFSET('Water Data'!$G$29,0,10*ROW('Water Data'!G11))="","",OFFSET('Water Data'!$G$29,0,10*ROW('Water Data'!G11)))</f>
        <v/>
      </c>
      <c r="CE17" s="277" t="str">
        <f ca="true">+IF(OFFSET('Water Data'!$H$27,0,10*ROW('Water Data'!H11))="","",OFFSET('Water Data'!$H$27,0,10*ROW('Water Data'!H11)))</f>
        <v/>
      </c>
      <c r="CF17" s="277" t="str">
        <f ca="true">+IF(OFFSET('Water Data'!$H$28,0,10*ROW('Water Data'!H11))="","",OFFSET('Water Data'!$H$28,0,10*ROW('Water Data'!H11)))</f>
        <v/>
      </c>
      <c r="CG17" s="277" t="str">
        <f ca="true">+IF(OFFSET('Water Data'!$H$29,0,10*ROW('Water Data'!H11))="","",OFFSET('Water Data'!$H$29,0,10*ROW('Water Data'!H11)))</f>
        <v/>
      </c>
      <c r="CH17" s="277" t="str">
        <f ca="true">+IF(OFFSET('Water Data'!$I$27,0,10*ROW('Water Data'!I11))="","",OFFSET('Water Data'!$I$27,0,10*ROW('Water Data'!I11)))</f>
        <v/>
      </c>
      <c r="CI17" s="277" t="str">
        <f ca="true">+IF(OFFSET('Water Data'!$I$28,0,10*ROW('Water Data'!I11))="","",OFFSET('Water Data'!$I$28,0,10*ROW('Water Data'!I11)))</f>
        <v/>
      </c>
      <c r="CJ17" s="277" t="str">
        <f ca="true">+IF(OFFSET('Water Data'!$I$29,0,10*ROW('Water Data'!I11))="","",OFFSET('Water Data'!$I$29,0,10*ROW('Water Data'!I11)))</f>
        <v/>
      </c>
      <c r="CK17" s="277" t="str">
        <f ca="true">+IF(OFFSET('Sanitation Data'!$D$28,0,10*ROW('Sanitation Data'!D11))="","",OFFSET('Sanitation Data'!$D$28,0,10*ROW('Sanitation Data'!D11)))</f>
        <v/>
      </c>
      <c r="CL17" s="277" t="str">
        <f ca="true">+IF(OFFSET('Sanitation Data'!$D$29,0,10*ROW('Sanitation Data'!D11))="","",OFFSET('Sanitation Data'!$D$29,0,10*ROW('Sanitation Data'!D11)))</f>
        <v/>
      </c>
      <c r="CM17" s="277" t="str">
        <f ca="true">+IF(OFFSET('Sanitation Data'!$D$30,0,10*ROW('Sanitation Data'!D11))="","",OFFSET('Sanitation Data'!$D$30,0,10*ROW('Sanitation Data'!D11)))</f>
        <v/>
      </c>
      <c r="CN17" s="277" t="str">
        <f ca="true">+IF(OFFSET('Sanitation Data'!$D$31,0,10*ROW('Sanitation Data'!D11))="","",OFFSET('Sanitation Data'!$D$31,0,10*ROW('Sanitation Data'!D11)))</f>
        <v/>
      </c>
      <c r="CO17" s="277" t="str">
        <f ca="true">+IF(OFFSET('Sanitation Data'!$D$32,0,10*ROW('Sanitation Data'!D11))="","",OFFSET('Sanitation Data'!$D$32,0,10*ROW('Sanitation Data'!D11)))</f>
        <v/>
      </c>
      <c r="CP17" s="277" t="str">
        <f ca="true">+IF(OFFSET('Sanitation Data'!$E$28,0,10*ROW('Sanitation Data'!E11))="","",OFFSET('Sanitation Data'!$E$28,0,10*ROW('Sanitation Data'!E11)))</f>
        <v/>
      </c>
      <c r="CQ17" s="277" t="str">
        <f ca="true">+IF(OFFSET('Sanitation Data'!$E$29,0,10*ROW('Sanitation Data'!E11))="","",OFFSET('Sanitation Data'!$E$29,0,10*ROW('Sanitation Data'!E11)))</f>
        <v/>
      </c>
      <c r="CR17" s="277" t="str">
        <f ca="true">+IF(OFFSET('Sanitation Data'!$E$30,0,10*ROW('Sanitation Data'!E11))="","",OFFSET('Sanitation Data'!$E$30,0,10*ROW('Sanitation Data'!E11)))</f>
        <v/>
      </c>
      <c r="CS17" s="277" t="str">
        <f ca="true">+IF(OFFSET('Sanitation Data'!$E$31,0,10*ROW('Sanitation Data'!E11))="","",OFFSET('Sanitation Data'!$E$31,0,10*ROW('Sanitation Data'!E11)))</f>
        <v/>
      </c>
      <c r="CT17" s="277" t="str">
        <f ca="true">+IF(OFFSET('Sanitation Data'!$E$32,0,10*ROW('Sanitation Data'!E11))="","",OFFSET('Sanitation Data'!$E$32,0,10*ROW('Sanitation Data'!E11)))</f>
        <v/>
      </c>
      <c r="CU17" s="277" t="str">
        <f ca="true">+IF(OFFSET('Sanitation Data'!$F$28,0,10*ROW('Sanitation Data'!F11))="","",OFFSET('Sanitation Data'!$F$28,0,10*ROW('Sanitation Data'!F11)))</f>
        <v/>
      </c>
      <c r="CV17" s="277" t="str">
        <f ca="true">+IF(OFFSET('Sanitation Data'!$F$29,0,10*ROW('Sanitation Data'!F11))="","",OFFSET('Sanitation Data'!$F$29,0,10*ROW('Sanitation Data'!F11)))</f>
        <v/>
      </c>
      <c r="CW17" s="277" t="str">
        <f ca="true">+IF(OFFSET('Sanitation Data'!$F$30,0,10*ROW('Sanitation Data'!F11))="","",OFFSET('Sanitation Data'!$F$30,0,10*ROW('Sanitation Data'!F11)))</f>
        <v/>
      </c>
      <c r="CX17" s="277" t="str">
        <f ca="true">+IF(OFFSET('Sanitation Data'!$F$31,0,10*ROW('Sanitation Data'!F11))="","",OFFSET('Sanitation Data'!$F$31,0,10*ROW('Sanitation Data'!F11)))</f>
        <v/>
      </c>
      <c r="CY17" s="277" t="str">
        <f ca="true">+IF(OFFSET('Sanitation Data'!$F$32,0,10*ROW('Sanitation Data'!F11))="","",OFFSET('Sanitation Data'!$F$32,0,10*ROW('Sanitation Data'!F11)))</f>
        <v/>
      </c>
      <c r="CZ17" s="277" t="str">
        <f ca="true">+IF(OFFSET('Sanitation Data'!$G$28,0,10*ROW('Sanitation Data'!G11))="","",OFFSET('Sanitation Data'!$G$28,0,10*ROW('Sanitation Data'!G11)))</f>
        <v/>
      </c>
      <c r="DA17" s="277" t="str">
        <f ca="true">+IF(OFFSET('Sanitation Data'!$G$29,0,10*ROW('Sanitation Data'!G11))="","",OFFSET('Sanitation Data'!$G$29,0,10*ROW('Sanitation Data'!G11)))</f>
        <v/>
      </c>
      <c r="DB17" s="277" t="str">
        <f ca="true">+IF(OFFSET('Sanitation Data'!$G$30,0,10*ROW('Sanitation Data'!G11))="","",OFFSET('Sanitation Data'!$G$30,0,10*ROW('Sanitation Data'!G11)))</f>
        <v/>
      </c>
      <c r="DC17" s="277" t="str">
        <f ca="true">+IF(OFFSET('Sanitation Data'!$G$31,0,10*ROW('Sanitation Data'!G11))="","",OFFSET('Sanitation Data'!$G$31,0,10*ROW('Sanitation Data'!G11)))</f>
        <v/>
      </c>
      <c r="DD17" s="277" t="str">
        <f ca="true">+IF(OFFSET('Sanitation Data'!$G$32,0,10*ROW('Sanitation Data'!G11))="","",OFFSET('Sanitation Data'!$G$32,0,10*ROW('Sanitation Data'!G11)))</f>
        <v/>
      </c>
      <c r="DE17" s="277" t="str">
        <f ca="true">+IF(OFFSET('Sanitation Data'!$H$28,0,10*ROW('Sanitation Data'!H11))="","",OFFSET('Sanitation Data'!$H$28,0,10*ROW('Sanitation Data'!H11)))</f>
        <v/>
      </c>
      <c r="DF17" s="277" t="str">
        <f ca="true">+IF(OFFSET('Sanitation Data'!$H$29,0,10*ROW('Sanitation Data'!H11))="","",OFFSET('Sanitation Data'!$H$29,0,10*ROW('Sanitation Data'!H11)))</f>
        <v/>
      </c>
      <c r="DG17" s="277" t="str">
        <f ca="true">+IF(OFFSET('Sanitation Data'!$H$30,0,10*ROW('Sanitation Data'!H11))="","",OFFSET('Sanitation Data'!$H$30,0,10*ROW('Sanitation Data'!H11)))</f>
        <v/>
      </c>
      <c r="DH17" s="277" t="str">
        <f ca="true">+IF(OFFSET('Sanitation Data'!$H$31,0,10*ROW('Sanitation Data'!H11))="","",OFFSET('Sanitation Data'!$H$31,0,10*ROW('Sanitation Data'!H11)))</f>
        <v/>
      </c>
      <c r="DI17" s="277" t="str">
        <f ca="true">+IF(OFFSET('Sanitation Data'!$H$32,0,10*ROW('Sanitation Data'!H11))="","",OFFSET('Sanitation Data'!$H$32,0,10*ROW('Sanitation Data'!H11)))</f>
        <v/>
      </c>
      <c r="DJ17" s="277" t="str">
        <f ca="true">+IF(OFFSET('Sanitation Data'!$I$28,0,10*ROW('Sanitation Data'!I11))="","",OFFSET('Sanitation Data'!$I$28,0,10*ROW('Sanitation Data'!I11)))</f>
        <v/>
      </c>
      <c r="DK17" s="277" t="str">
        <f ca="true">+IF(OFFSET('Sanitation Data'!$I$29,0,10*ROW('Sanitation Data'!I11))="","",OFFSET('Sanitation Data'!$I$29,0,10*ROW('Sanitation Data'!I11)))</f>
        <v/>
      </c>
      <c r="DL17" s="277" t="str">
        <f ca="true">+IF(OFFSET('Sanitation Data'!$I$30,0,10*ROW('Sanitation Data'!I11))="","",OFFSET('Sanitation Data'!$I$30,0,10*ROW('Sanitation Data'!I11)))</f>
        <v/>
      </c>
      <c r="DM17" s="277" t="str">
        <f ca="true">+IF(OFFSET('Sanitation Data'!$I$31,0,10*ROW('Sanitation Data'!I11))="","",OFFSET('Sanitation Data'!$I$31,0,10*ROW('Sanitation Data'!I11)))</f>
        <v/>
      </c>
      <c r="DN17" s="277" t="str">
        <f ca="true">+IF(OFFSET('Sanitation Data'!$I$32,0,10*ROW('Sanitation Data'!I11))="","",OFFSET('Sanitation Data'!$I$32,0,10*ROW('Sanitation Data'!I11)))</f>
        <v/>
      </c>
      <c r="DO17" s="277" t="str">
        <f ca="true">+IF(OFFSET('Hygiene Data'!$D$11,0,10*ROW('Hygiene Data'!D11))="","",OFFSET('Hygiene Data'!$D$11,0,10*ROW('Hygiene Data'!D11)))</f>
        <v/>
      </c>
      <c r="DP17" s="277" t="str">
        <f ca="true">+IF(OFFSET('Hygiene Data'!$D$12,0,10*ROW('Hygiene Data'!D11))="","",OFFSET('Hygiene Data'!$D$12,0,10*ROW('Hygiene Data'!D11)))</f>
        <v/>
      </c>
      <c r="DQ17" s="277" t="str">
        <f ca="true">+IF(OFFSET('Hygiene Data'!$D$13,0,10*ROW('Hygiene Data'!D11))="","",OFFSET('Hygiene Data'!$D$13,0,10*ROW('Hygiene Data'!D11)))</f>
        <v/>
      </c>
      <c r="DR17" s="277" t="str">
        <f ca="true">+IF(OFFSET('Hygiene Data'!$E$11,0,10*ROW('Hygiene Data'!E11))="","",OFFSET('Hygiene Data'!$E$11,0,10*ROW('Hygiene Data'!E11)))</f>
        <v/>
      </c>
      <c r="DS17" s="277" t="str">
        <f ca="true">+IF(OFFSET('Hygiene Data'!$E$12,0,10*ROW('Hygiene Data'!E11))="","",OFFSET('Hygiene Data'!$E$12,0,10*ROW('Hygiene Data'!E11)))</f>
        <v/>
      </c>
      <c r="DT17" s="277" t="str">
        <f ca="true">+IF(OFFSET('Hygiene Data'!$E$13,0,10*ROW('Hygiene Data'!E11))="","",OFFSET('Hygiene Data'!$E$13,0,10*ROW('Hygiene Data'!E11)))</f>
        <v/>
      </c>
      <c r="DU17" s="277" t="str">
        <f ca="true">+IF(OFFSET('Hygiene Data'!$F$11,0,10*ROW('Hygiene Data'!F11))="","",OFFSET('Hygiene Data'!$F$11,0,10*ROW('Hygiene Data'!F11)))</f>
        <v/>
      </c>
      <c r="DV17" s="277" t="str">
        <f ca="true">+IF(OFFSET('Hygiene Data'!$F$12,0,10*ROW('Hygiene Data'!F11))="","",OFFSET('Hygiene Data'!$F$12,0,10*ROW('Hygiene Data'!F11)))</f>
        <v/>
      </c>
      <c r="DW17" s="277" t="str">
        <f ca="true">+IF(OFFSET('Hygiene Data'!$F$13,0,10*ROW('Hygiene Data'!F11))="","",OFFSET('Hygiene Data'!$F$13,0,10*ROW('Hygiene Data'!F11)))</f>
        <v/>
      </c>
      <c r="DX17" s="277" t="str">
        <f ca="true">+IF(OFFSET('Hygiene Data'!$G$11,0,10*ROW('Hygiene Data'!G11))="","",OFFSET('Hygiene Data'!$G$11,0,10*ROW('Hygiene Data'!G11)))</f>
        <v/>
      </c>
      <c r="DY17" s="277" t="str">
        <f ca="true">+IF(OFFSET('Hygiene Data'!$G$12,0,10*ROW('Hygiene Data'!G11))="","",OFFSET('Hygiene Data'!$G$12,0,10*ROW('Hygiene Data'!G11)))</f>
        <v/>
      </c>
      <c r="DZ17" s="277" t="str">
        <f ca="true">+IF(OFFSET('Hygiene Data'!$G$13,0,10*ROW('Hygiene Data'!G11))="","",OFFSET('Hygiene Data'!$G$13,0,10*ROW('Hygiene Data'!G11)))</f>
        <v/>
      </c>
      <c r="EA17" s="277" t="str">
        <f ca="true">+IF(OFFSET('Hygiene Data'!$H$11,0,10*ROW('Hygiene Data'!H11))="","",OFFSET('Hygiene Data'!$H$11,0,10*ROW('Hygiene Data'!H11)))</f>
        <v/>
      </c>
      <c r="EB17" s="277" t="str">
        <f ca="true">+IF(OFFSET('Hygiene Data'!$H$12,0,10*ROW('Hygiene Data'!H11))="","",OFFSET('Hygiene Data'!$H$12,0,10*ROW('Hygiene Data'!H11)))</f>
        <v/>
      </c>
      <c r="EC17" s="277" t="str">
        <f ca="true">+IF(OFFSET('Hygiene Data'!$H$13,0,10*ROW('Hygiene Data'!H11))="","",OFFSET('Hygiene Data'!$H$13,0,10*ROW('Hygiene Data'!H11)))</f>
        <v/>
      </c>
      <c r="ED17" s="277" t="str">
        <f ca="true">+IF(OFFSET('Hygiene Data'!$I$11,0,10*ROW('Hygiene Data'!I11))="","",OFFSET('Hygiene Data'!$I$11,0,10*ROW('Hygiene Data'!I11)))</f>
        <v/>
      </c>
      <c r="EE17" s="277" t="str">
        <f ca="true">+IF(OFFSET('Hygiene Data'!$I$12,0,10*ROW('Hygiene Data'!I11))="","",OFFSET('Hygiene Data'!$I$12,0,10*ROW('Hygiene Data'!I11)))</f>
        <v/>
      </c>
      <c r="EF17" s="277"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3"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7"/>
      <c r="BS18" s="277" t="str">
        <f ca="true">+IF(OFFSET('Water Data'!$D$27,0,10*ROW('Water Data'!D12))="","",OFFSET('Water Data'!$D$27,0,10*ROW('Water Data'!D12)))</f>
        <v/>
      </c>
      <c r="BT18" s="277" t="str">
        <f ca="true">+IF(OFFSET('Water Data'!$D$28,0,10*ROW('Water Data'!D12))="","",OFFSET('Water Data'!$D$28,0,10*ROW('Water Data'!D12)))</f>
        <v/>
      </c>
      <c r="BU18" s="277" t="str">
        <f ca="true">+IF(OFFSET('Water Data'!$D$29,0,10*ROW('Water Data'!D12))="","",OFFSET('Water Data'!$D$29,0,10*ROW('Water Data'!D12)))</f>
        <v/>
      </c>
      <c r="BV18" s="277" t="str">
        <f ca="true">+IF(OFFSET('Water Data'!$E$27,0,10*ROW('Water Data'!E12))="","",OFFSET('Water Data'!$E$27,0,10*ROW('Water Data'!E12)))</f>
        <v/>
      </c>
      <c r="BW18" s="277" t="str">
        <f ca="true">+IF(OFFSET('Water Data'!$E$28,0,10*ROW('Water Data'!E12))="","",OFFSET('Water Data'!$E$28,0,10*ROW('Water Data'!E12)))</f>
        <v/>
      </c>
      <c r="BX18" s="277" t="str">
        <f ca="true">+IF(OFFSET('Water Data'!$E$29,0,10*ROW('Water Data'!E12))="","",OFFSET('Water Data'!$E$29,0,10*ROW('Water Data'!E12)))</f>
        <v/>
      </c>
      <c r="BY18" s="277" t="str">
        <f ca="true">+IF(OFFSET('Water Data'!$F$27,0,10*ROW('Water Data'!F12))="","",OFFSET('Water Data'!$F$27,0,10*ROW('Water Data'!F12)))</f>
        <v/>
      </c>
      <c r="BZ18" s="277" t="str">
        <f ca="true">+IF(OFFSET('Water Data'!$F$28,0,10*ROW('Water Data'!F12))="","",OFFSET('Water Data'!$F$28,0,10*ROW('Water Data'!F12)))</f>
        <v/>
      </c>
      <c r="CA18" s="277" t="str">
        <f ca="true">+IF(OFFSET('Water Data'!$F$29,0,10*ROW('Water Data'!F12))="","",OFFSET('Water Data'!$F$29,0,10*ROW('Water Data'!F12)))</f>
        <v/>
      </c>
      <c r="CB18" s="277" t="str">
        <f ca="true">+IF(OFFSET('Water Data'!$G$27,0,10*ROW('Water Data'!G12))="","",OFFSET('Water Data'!$G$27,0,10*ROW('Water Data'!G12)))</f>
        <v/>
      </c>
      <c r="CC18" s="277" t="str">
        <f ca="true">+IF(OFFSET('Water Data'!$G$28,0,10*ROW('Water Data'!G12))="","",OFFSET('Water Data'!$G$28,0,10*ROW('Water Data'!G12)))</f>
        <v/>
      </c>
      <c r="CD18" s="277" t="str">
        <f ca="true">+IF(OFFSET('Water Data'!$G$29,0,10*ROW('Water Data'!G12))="","",OFFSET('Water Data'!$G$29,0,10*ROW('Water Data'!G12)))</f>
        <v/>
      </c>
      <c r="CE18" s="277" t="str">
        <f ca="true">+IF(OFFSET('Water Data'!$H$27,0,10*ROW('Water Data'!H12))="","",OFFSET('Water Data'!$H$27,0,10*ROW('Water Data'!H12)))</f>
        <v/>
      </c>
      <c r="CF18" s="277" t="str">
        <f ca="true">+IF(OFFSET('Water Data'!$H$28,0,10*ROW('Water Data'!H12))="","",OFFSET('Water Data'!$H$28,0,10*ROW('Water Data'!H12)))</f>
        <v/>
      </c>
      <c r="CG18" s="277" t="str">
        <f ca="true">+IF(OFFSET('Water Data'!$H$29,0,10*ROW('Water Data'!H12))="","",OFFSET('Water Data'!$H$29,0,10*ROW('Water Data'!H12)))</f>
        <v/>
      </c>
      <c r="CH18" s="277" t="str">
        <f ca="true">+IF(OFFSET('Water Data'!$I$27,0,10*ROW('Water Data'!I12))="","",OFFSET('Water Data'!$I$27,0,10*ROW('Water Data'!I12)))</f>
        <v/>
      </c>
      <c r="CI18" s="277" t="str">
        <f ca="true">+IF(OFFSET('Water Data'!$I$28,0,10*ROW('Water Data'!I12))="","",OFFSET('Water Data'!$I$28,0,10*ROW('Water Data'!I12)))</f>
        <v/>
      </c>
      <c r="CJ18" s="277" t="str">
        <f ca="true">+IF(OFFSET('Water Data'!$I$29,0,10*ROW('Water Data'!I12))="","",OFFSET('Water Data'!$I$29,0,10*ROW('Water Data'!I12)))</f>
        <v/>
      </c>
      <c r="CK18" s="277" t="str">
        <f ca="true">+IF(OFFSET('Sanitation Data'!$D$28,0,10*ROW('Sanitation Data'!D12))="","",OFFSET('Sanitation Data'!$D$28,0,10*ROW('Sanitation Data'!D12)))</f>
        <v/>
      </c>
      <c r="CL18" s="277" t="str">
        <f ca="true">+IF(OFFSET('Sanitation Data'!$D$29,0,10*ROW('Sanitation Data'!D12))="","",OFFSET('Sanitation Data'!$D$29,0,10*ROW('Sanitation Data'!D12)))</f>
        <v/>
      </c>
      <c r="CM18" s="277" t="str">
        <f ca="true">+IF(OFFSET('Sanitation Data'!$D$30,0,10*ROW('Sanitation Data'!D12))="","",OFFSET('Sanitation Data'!$D$30,0,10*ROW('Sanitation Data'!D12)))</f>
        <v/>
      </c>
      <c r="CN18" s="277" t="str">
        <f ca="true">+IF(OFFSET('Sanitation Data'!$D$31,0,10*ROW('Sanitation Data'!D12))="","",OFFSET('Sanitation Data'!$D$31,0,10*ROW('Sanitation Data'!D12)))</f>
        <v/>
      </c>
      <c r="CO18" s="277" t="str">
        <f ca="true">+IF(OFFSET('Sanitation Data'!$D$32,0,10*ROW('Sanitation Data'!D12))="","",OFFSET('Sanitation Data'!$D$32,0,10*ROW('Sanitation Data'!D12)))</f>
        <v/>
      </c>
      <c r="CP18" s="277" t="str">
        <f ca="true">+IF(OFFSET('Sanitation Data'!$E$28,0,10*ROW('Sanitation Data'!E12))="","",OFFSET('Sanitation Data'!$E$28,0,10*ROW('Sanitation Data'!E12)))</f>
        <v/>
      </c>
      <c r="CQ18" s="277" t="str">
        <f ca="true">+IF(OFFSET('Sanitation Data'!$E$29,0,10*ROW('Sanitation Data'!E12))="","",OFFSET('Sanitation Data'!$E$29,0,10*ROW('Sanitation Data'!E12)))</f>
        <v/>
      </c>
      <c r="CR18" s="277" t="str">
        <f ca="true">+IF(OFFSET('Sanitation Data'!$E$30,0,10*ROW('Sanitation Data'!E12))="","",OFFSET('Sanitation Data'!$E$30,0,10*ROW('Sanitation Data'!E12)))</f>
        <v/>
      </c>
      <c r="CS18" s="277" t="str">
        <f ca="true">+IF(OFFSET('Sanitation Data'!$E$31,0,10*ROW('Sanitation Data'!E12))="","",OFFSET('Sanitation Data'!$E$31,0,10*ROW('Sanitation Data'!E12)))</f>
        <v/>
      </c>
      <c r="CT18" s="277" t="str">
        <f ca="true">+IF(OFFSET('Sanitation Data'!$E$32,0,10*ROW('Sanitation Data'!E12))="","",OFFSET('Sanitation Data'!$E$32,0,10*ROW('Sanitation Data'!E12)))</f>
        <v/>
      </c>
      <c r="CU18" s="277" t="str">
        <f ca="true">+IF(OFFSET('Sanitation Data'!$F$28,0,10*ROW('Sanitation Data'!F12))="","",OFFSET('Sanitation Data'!$F$28,0,10*ROW('Sanitation Data'!F12)))</f>
        <v/>
      </c>
      <c r="CV18" s="277" t="str">
        <f ca="true">+IF(OFFSET('Sanitation Data'!$F$29,0,10*ROW('Sanitation Data'!F12))="","",OFFSET('Sanitation Data'!$F$29,0,10*ROW('Sanitation Data'!F12)))</f>
        <v/>
      </c>
      <c r="CW18" s="277" t="str">
        <f ca="true">+IF(OFFSET('Sanitation Data'!$F$30,0,10*ROW('Sanitation Data'!F12))="","",OFFSET('Sanitation Data'!$F$30,0,10*ROW('Sanitation Data'!F12)))</f>
        <v/>
      </c>
      <c r="CX18" s="277" t="str">
        <f ca="true">+IF(OFFSET('Sanitation Data'!$F$31,0,10*ROW('Sanitation Data'!F12))="","",OFFSET('Sanitation Data'!$F$31,0,10*ROW('Sanitation Data'!F12)))</f>
        <v/>
      </c>
      <c r="CY18" s="277" t="str">
        <f ca="true">+IF(OFFSET('Sanitation Data'!$F$32,0,10*ROW('Sanitation Data'!F12))="","",OFFSET('Sanitation Data'!$F$32,0,10*ROW('Sanitation Data'!F12)))</f>
        <v/>
      </c>
      <c r="CZ18" s="277" t="str">
        <f ca="true">+IF(OFFSET('Sanitation Data'!$G$28,0,10*ROW('Sanitation Data'!G12))="","",OFFSET('Sanitation Data'!$G$28,0,10*ROW('Sanitation Data'!G12)))</f>
        <v/>
      </c>
      <c r="DA18" s="277" t="str">
        <f ca="true">+IF(OFFSET('Sanitation Data'!$G$29,0,10*ROW('Sanitation Data'!G12))="","",OFFSET('Sanitation Data'!$G$29,0,10*ROW('Sanitation Data'!G12)))</f>
        <v/>
      </c>
      <c r="DB18" s="277" t="str">
        <f ca="true">+IF(OFFSET('Sanitation Data'!$G$30,0,10*ROW('Sanitation Data'!G12))="","",OFFSET('Sanitation Data'!$G$30,0,10*ROW('Sanitation Data'!G12)))</f>
        <v/>
      </c>
      <c r="DC18" s="277" t="str">
        <f ca="true">+IF(OFFSET('Sanitation Data'!$G$31,0,10*ROW('Sanitation Data'!G12))="","",OFFSET('Sanitation Data'!$G$31,0,10*ROW('Sanitation Data'!G12)))</f>
        <v/>
      </c>
      <c r="DD18" s="277" t="str">
        <f ca="true">+IF(OFFSET('Sanitation Data'!$G$32,0,10*ROW('Sanitation Data'!G12))="","",OFFSET('Sanitation Data'!$G$32,0,10*ROW('Sanitation Data'!G12)))</f>
        <v/>
      </c>
      <c r="DE18" s="277" t="str">
        <f ca="true">+IF(OFFSET('Sanitation Data'!$H$28,0,10*ROW('Sanitation Data'!H12))="","",OFFSET('Sanitation Data'!$H$28,0,10*ROW('Sanitation Data'!H12)))</f>
        <v/>
      </c>
      <c r="DF18" s="277" t="str">
        <f ca="true">+IF(OFFSET('Sanitation Data'!$H$29,0,10*ROW('Sanitation Data'!H12))="","",OFFSET('Sanitation Data'!$H$29,0,10*ROW('Sanitation Data'!H12)))</f>
        <v/>
      </c>
      <c r="DG18" s="277" t="str">
        <f ca="true">+IF(OFFSET('Sanitation Data'!$H$30,0,10*ROW('Sanitation Data'!H12))="","",OFFSET('Sanitation Data'!$H$30,0,10*ROW('Sanitation Data'!H12)))</f>
        <v/>
      </c>
      <c r="DH18" s="277" t="str">
        <f ca="true">+IF(OFFSET('Sanitation Data'!$H$31,0,10*ROW('Sanitation Data'!H12))="","",OFFSET('Sanitation Data'!$H$31,0,10*ROW('Sanitation Data'!H12)))</f>
        <v/>
      </c>
      <c r="DI18" s="277" t="str">
        <f ca="true">+IF(OFFSET('Sanitation Data'!$H$32,0,10*ROW('Sanitation Data'!H12))="","",OFFSET('Sanitation Data'!$H$32,0,10*ROW('Sanitation Data'!H12)))</f>
        <v/>
      </c>
      <c r="DJ18" s="277" t="str">
        <f ca="true">+IF(OFFSET('Sanitation Data'!$I$28,0,10*ROW('Sanitation Data'!I12))="","",OFFSET('Sanitation Data'!$I$28,0,10*ROW('Sanitation Data'!I12)))</f>
        <v/>
      </c>
      <c r="DK18" s="277" t="str">
        <f ca="true">+IF(OFFSET('Sanitation Data'!$I$29,0,10*ROW('Sanitation Data'!I12))="","",OFFSET('Sanitation Data'!$I$29,0,10*ROW('Sanitation Data'!I12)))</f>
        <v/>
      </c>
      <c r="DL18" s="277" t="str">
        <f ca="true">+IF(OFFSET('Sanitation Data'!$I$30,0,10*ROW('Sanitation Data'!I12))="","",OFFSET('Sanitation Data'!$I$30,0,10*ROW('Sanitation Data'!I12)))</f>
        <v/>
      </c>
      <c r="DM18" s="277" t="str">
        <f ca="true">+IF(OFFSET('Sanitation Data'!$I$31,0,10*ROW('Sanitation Data'!I12))="","",OFFSET('Sanitation Data'!$I$31,0,10*ROW('Sanitation Data'!I12)))</f>
        <v/>
      </c>
      <c r="DN18" s="277" t="str">
        <f ca="true">+IF(OFFSET('Sanitation Data'!$I$32,0,10*ROW('Sanitation Data'!I12))="","",OFFSET('Sanitation Data'!$I$32,0,10*ROW('Sanitation Data'!I12)))</f>
        <v/>
      </c>
      <c r="DO18" s="277" t="str">
        <f ca="true">+IF(OFFSET('Hygiene Data'!$D$11,0,10*ROW('Hygiene Data'!D12))="","",OFFSET('Hygiene Data'!$D$11,0,10*ROW('Hygiene Data'!D12)))</f>
        <v/>
      </c>
      <c r="DP18" s="277" t="str">
        <f ca="true">+IF(OFFSET('Hygiene Data'!$D$12,0,10*ROW('Hygiene Data'!D12))="","",OFFSET('Hygiene Data'!$D$12,0,10*ROW('Hygiene Data'!D12)))</f>
        <v/>
      </c>
      <c r="DQ18" s="277" t="str">
        <f ca="true">+IF(OFFSET('Hygiene Data'!$D$13,0,10*ROW('Hygiene Data'!D12))="","",OFFSET('Hygiene Data'!$D$13,0,10*ROW('Hygiene Data'!D12)))</f>
        <v/>
      </c>
      <c r="DR18" s="277" t="str">
        <f ca="true">+IF(OFFSET('Hygiene Data'!$E$11,0,10*ROW('Hygiene Data'!E12))="","",OFFSET('Hygiene Data'!$E$11,0,10*ROW('Hygiene Data'!E12)))</f>
        <v/>
      </c>
      <c r="DS18" s="277" t="str">
        <f ca="true">+IF(OFFSET('Hygiene Data'!$E$12,0,10*ROW('Hygiene Data'!E12))="","",OFFSET('Hygiene Data'!$E$12,0,10*ROW('Hygiene Data'!E12)))</f>
        <v/>
      </c>
      <c r="DT18" s="277" t="str">
        <f ca="true">+IF(OFFSET('Hygiene Data'!$E$13,0,10*ROW('Hygiene Data'!E12))="","",OFFSET('Hygiene Data'!$E$13,0,10*ROW('Hygiene Data'!E12)))</f>
        <v/>
      </c>
      <c r="DU18" s="277" t="str">
        <f ca="true">+IF(OFFSET('Hygiene Data'!$F$11,0,10*ROW('Hygiene Data'!F12))="","",OFFSET('Hygiene Data'!$F$11,0,10*ROW('Hygiene Data'!F12)))</f>
        <v/>
      </c>
      <c r="DV18" s="277" t="str">
        <f ca="true">+IF(OFFSET('Hygiene Data'!$F$12,0,10*ROW('Hygiene Data'!F12))="","",OFFSET('Hygiene Data'!$F$12,0,10*ROW('Hygiene Data'!F12)))</f>
        <v/>
      </c>
      <c r="DW18" s="277" t="str">
        <f ca="true">+IF(OFFSET('Hygiene Data'!$F$13,0,10*ROW('Hygiene Data'!F12))="","",OFFSET('Hygiene Data'!$F$13,0,10*ROW('Hygiene Data'!F12)))</f>
        <v/>
      </c>
      <c r="DX18" s="277" t="str">
        <f ca="true">+IF(OFFSET('Hygiene Data'!$G$11,0,10*ROW('Hygiene Data'!G12))="","",OFFSET('Hygiene Data'!$G$11,0,10*ROW('Hygiene Data'!G12)))</f>
        <v/>
      </c>
      <c r="DY18" s="277" t="str">
        <f ca="true">+IF(OFFSET('Hygiene Data'!$G$12,0,10*ROW('Hygiene Data'!G12))="","",OFFSET('Hygiene Data'!$G$12,0,10*ROW('Hygiene Data'!G12)))</f>
        <v/>
      </c>
      <c r="DZ18" s="277" t="str">
        <f ca="true">+IF(OFFSET('Hygiene Data'!$G$13,0,10*ROW('Hygiene Data'!G12))="","",OFFSET('Hygiene Data'!$G$13,0,10*ROW('Hygiene Data'!G12)))</f>
        <v/>
      </c>
      <c r="EA18" s="277" t="str">
        <f ca="true">+IF(OFFSET('Hygiene Data'!$H$11,0,10*ROW('Hygiene Data'!H12))="","",OFFSET('Hygiene Data'!$H$11,0,10*ROW('Hygiene Data'!H12)))</f>
        <v/>
      </c>
      <c r="EB18" s="277" t="str">
        <f ca="true">+IF(OFFSET('Hygiene Data'!$H$12,0,10*ROW('Hygiene Data'!H12))="","",OFFSET('Hygiene Data'!$H$12,0,10*ROW('Hygiene Data'!H12)))</f>
        <v/>
      </c>
      <c r="EC18" s="277" t="str">
        <f ca="true">+IF(OFFSET('Hygiene Data'!$H$13,0,10*ROW('Hygiene Data'!H12))="","",OFFSET('Hygiene Data'!$H$13,0,10*ROW('Hygiene Data'!H12)))</f>
        <v/>
      </c>
      <c r="ED18" s="277" t="str">
        <f ca="true">+IF(OFFSET('Hygiene Data'!$I$11,0,10*ROW('Hygiene Data'!I12))="","",OFFSET('Hygiene Data'!$I$11,0,10*ROW('Hygiene Data'!I12)))</f>
        <v/>
      </c>
      <c r="EE18" s="277" t="str">
        <f ca="true">+IF(OFFSET('Hygiene Data'!$I$12,0,10*ROW('Hygiene Data'!I12))="","",OFFSET('Hygiene Data'!$I$12,0,10*ROW('Hygiene Data'!I12)))</f>
        <v/>
      </c>
      <c r="EF18" s="277"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3"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7"/>
      <c r="BS19" s="277" t="str">
        <f ca="true">+IF(OFFSET('Water Data'!$D$27,0,10*ROW('Water Data'!D13))="","",OFFSET('Water Data'!$D$27,0,10*ROW('Water Data'!D13)))</f>
        <v/>
      </c>
      <c r="BT19" s="277" t="str">
        <f ca="true">+IF(OFFSET('Water Data'!$D$28,0,10*ROW('Water Data'!D13))="","",OFFSET('Water Data'!$D$28,0,10*ROW('Water Data'!D13)))</f>
        <v/>
      </c>
      <c r="BU19" s="277" t="str">
        <f ca="true">+IF(OFFSET('Water Data'!$D$29,0,10*ROW('Water Data'!D13))="","",OFFSET('Water Data'!$D$29,0,10*ROW('Water Data'!D13)))</f>
        <v/>
      </c>
      <c r="BV19" s="277" t="str">
        <f ca="true">+IF(OFFSET('Water Data'!$E$27,0,10*ROW('Water Data'!E13))="","",OFFSET('Water Data'!$E$27,0,10*ROW('Water Data'!E13)))</f>
        <v/>
      </c>
      <c r="BW19" s="277" t="str">
        <f ca="true">+IF(OFFSET('Water Data'!$E$28,0,10*ROW('Water Data'!E13))="","",OFFSET('Water Data'!$E$28,0,10*ROW('Water Data'!E13)))</f>
        <v/>
      </c>
      <c r="BX19" s="277" t="str">
        <f ca="true">+IF(OFFSET('Water Data'!$E$29,0,10*ROW('Water Data'!E13))="","",OFFSET('Water Data'!$E$29,0,10*ROW('Water Data'!E13)))</f>
        <v/>
      </c>
      <c r="BY19" s="277" t="str">
        <f ca="true">+IF(OFFSET('Water Data'!$F$27,0,10*ROW('Water Data'!F13))="","",OFFSET('Water Data'!$F$27,0,10*ROW('Water Data'!F13)))</f>
        <v/>
      </c>
      <c r="BZ19" s="277" t="str">
        <f ca="true">+IF(OFFSET('Water Data'!$F$28,0,10*ROW('Water Data'!F13))="","",OFFSET('Water Data'!$F$28,0,10*ROW('Water Data'!F13)))</f>
        <v/>
      </c>
      <c r="CA19" s="277" t="str">
        <f ca="true">+IF(OFFSET('Water Data'!$F$29,0,10*ROW('Water Data'!F13))="","",OFFSET('Water Data'!$F$29,0,10*ROW('Water Data'!F13)))</f>
        <v/>
      </c>
      <c r="CB19" s="277" t="str">
        <f ca="true">+IF(OFFSET('Water Data'!$G$27,0,10*ROW('Water Data'!G13))="","",OFFSET('Water Data'!$G$27,0,10*ROW('Water Data'!G13)))</f>
        <v/>
      </c>
      <c r="CC19" s="277" t="str">
        <f ca="true">+IF(OFFSET('Water Data'!$G$28,0,10*ROW('Water Data'!G13))="","",OFFSET('Water Data'!$G$28,0,10*ROW('Water Data'!G13)))</f>
        <v/>
      </c>
      <c r="CD19" s="277" t="str">
        <f ca="true">+IF(OFFSET('Water Data'!$G$29,0,10*ROW('Water Data'!G13))="","",OFFSET('Water Data'!$G$29,0,10*ROW('Water Data'!G13)))</f>
        <v/>
      </c>
      <c r="CE19" s="277" t="str">
        <f ca="true">+IF(OFFSET('Water Data'!$H$27,0,10*ROW('Water Data'!H13))="","",OFFSET('Water Data'!$H$27,0,10*ROW('Water Data'!H13)))</f>
        <v/>
      </c>
      <c r="CF19" s="277" t="str">
        <f ca="true">+IF(OFFSET('Water Data'!$H$28,0,10*ROW('Water Data'!H13))="","",OFFSET('Water Data'!$H$28,0,10*ROW('Water Data'!H13)))</f>
        <v/>
      </c>
      <c r="CG19" s="277" t="str">
        <f ca="true">+IF(OFFSET('Water Data'!$H$29,0,10*ROW('Water Data'!H13))="","",OFFSET('Water Data'!$H$29,0,10*ROW('Water Data'!H13)))</f>
        <v/>
      </c>
      <c r="CH19" s="277" t="str">
        <f ca="true">+IF(OFFSET('Water Data'!$I$27,0,10*ROW('Water Data'!I13))="","",OFFSET('Water Data'!$I$27,0,10*ROW('Water Data'!I13)))</f>
        <v/>
      </c>
      <c r="CI19" s="277" t="str">
        <f ca="true">+IF(OFFSET('Water Data'!$I$28,0,10*ROW('Water Data'!I13))="","",OFFSET('Water Data'!$I$28,0,10*ROW('Water Data'!I13)))</f>
        <v/>
      </c>
      <c r="CJ19" s="277" t="str">
        <f ca="true">+IF(OFFSET('Water Data'!$I$29,0,10*ROW('Water Data'!I13))="","",OFFSET('Water Data'!$I$29,0,10*ROW('Water Data'!I13)))</f>
        <v/>
      </c>
      <c r="CK19" s="277" t="str">
        <f ca="true">+IF(OFFSET('Sanitation Data'!$D$28,0,10*ROW('Sanitation Data'!D13))="","",OFFSET('Sanitation Data'!$D$28,0,10*ROW('Sanitation Data'!D13)))</f>
        <v/>
      </c>
      <c r="CL19" s="277" t="str">
        <f ca="true">+IF(OFFSET('Sanitation Data'!$D$29,0,10*ROW('Sanitation Data'!D13))="","",OFFSET('Sanitation Data'!$D$29,0,10*ROW('Sanitation Data'!D13)))</f>
        <v/>
      </c>
      <c r="CM19" s="277" t="str">
        <f ca="true">+IF(OFFSET('Sanitation Data'!$D$30,0,10*ROW('Sanitation Data'!D13))="","",OFFSET('Sanitation Data'!$D$30,0,10*ROW('Sanitation Data'!D13)))</f>
        <v/>
      </c>
      <c r="CN19" s="277" t="str">
        <f ca="true">+IF(OFFSET('Sanitation Data'!$D$31,0,10*ROW('Sanitation Data'!D13))="","",OFFSET('Sanitation Data'!$D$31,0,10*ROW('Sanitation Data'!D13)))</f>
        <v/>
      </c>
      <c r="CO19" s="277" t="str">
        <f ca="true">+IF(OFFSET('Sanitation Data'!$D$32,0,10*ROW('Sanitation Data'!D13))="","",OFFSET('Sanitation Data'!$D$32,0,10*ROW('Sanitation Data'!D13)))</f>
        <v/>
      </c>
      <c r="CP19" s="277" t="str">
        <f ca="true">+IF(OFFSET('Sanitation Data'!$E$28,0,10*ROW('Sanitation Data'!E13))="","",OFFSET('Sanitation Data'!$E$28,0,10*ROW('Sanitation Data'!E13)))</f>
        <v/>
      </c>
      <c r="CQ19" s="277" t="str">
        <f ca="true">+IF(OFFSET('Sanitation Data'!$E$29,0,10*ROW('Sanitation Data'!E13))="","",OFFSET('Sanitation Data'!$E$29,0,10*ROW('Sanitation Data'!E13)))</f>
        <v/>
      </c>
      <c r="CR19" s="277" t="str">
        <f ca="true">+IF(OFFSET('Sanitation Data'!$E$30,0,10*ROW('Sanitation Data'!E13))="","",OFFSET('Sanitation Data'!$E$30,0,10*ROW('Sanitation Data'!E13)))</f>
        <v/>
      </c>
      <c r="CS19" s="277" t="str">
        <f ca="true">+IF(OFFSET('Sanitation Data'!$E$31,0,10*ROW('Sanitation Data'!E13))="","",OFFSET('Sanitation Data'!$E$31,0,10*ROW('Sanitation Data'!E13)))</f>
        <v/>
      </c>
      <c r="CT19" s="277" t="str">
        <f ca="true">+IF(OFFSET('Sanitation Data'!$E$32,0,10*ROW('Sanitation Data'!E13))="","",OFFSET('Sanitation Data'!$E$32,0,10*ROW('Sanitation Data'!E13)))</f>
        <v/>
      </c>
      <c r="CU19" s="277" t="str">
        <f ca="true">+IF(OFFSET('Sanitation Data'!$F$28,0,10*ROW('Sanitation Data'!F13))="","",OFFSET('Sanitation Data'!$F$28,0,10*ROW('Sanitation Data'!F13)))</f>
        <v/>
      </c>
      <c r="CV19" s="277" t="str">
        <f ca="true">+IF(OFFSET('Sanitation Data'!$F$29,0,10*ROW('Sanitation Data'!F13))="","",OFFSET('Sanitation Data'!$F$29,0,10*ROW('Sanitation Data'!F13)))</f>
        <v/>
      </c>
      <c r="CW19" s="277" t="str">
        <f ca="true">+IF(OFFSET('Sanitation Data'!$F$30,0,10*ROW('Sanitation Data'!F13))="","",OFFSET('Sanitation Data'!$F$30,0,10*ROW('Sanitation Data'!F13)))</f>
        <v/>
      </c>
      <c r="CX19" s="277" t="str">
        <f ca="true">+IF(OFFSET('Sanitation Data'!$F$31,0,10*ROW('Sanitation Data'!F13))="","",OFFSET('Sanitation Data'!$F$31,0,10*ROW('Sanitation Data'!F13)))</f>
        <v/>
      </c>
      <c r="CY19" s="277" t="str">
        <f ca="true">+IF(OFFSET('Sanitation Data'!$F$32,0,10*ROW('Sanitation Data'!F13))="","",OFFSET('Sanitation Data'!$F$32,0,10*ROW('Sanitation Data'!F13)))</f>
        <v/>
      </c>
      <c r="CZ19" s="277" t="str">
        <f ca="true">+IF(OFFSET('Sanitation Data'!$G$28,0,10*ROW('Sanitation Data'!G13))="","",OFFSET('Sanitation Data'!$G$28,0,10*ROW('Sanitation Data'!G13)))</f>
        <v/>
      </c>
      <c r="DA19" s="277" t="str">
        <f ca="true">+IF(OFFSET('Sanitation Data'!$G$29,0,10*ROW('Sanitation Data'!G13))="","",OFFSET('Sanitation Data'!$G$29,0,10*ROW('Sanitation Data'!G13)))</f>
        <v/>
      </c>
      <c r="DB19" s="277" t="str">
        <f ca="true">+IF(OFFSET('Sanitation Data'!$G$30,0,10*ROW('Sanitation Data'!G13))="","",OFFSET('Sanitation Data'!$G$30,0,10*ROW('Sanitation Data'!G13)))</f>
        <v/>
      </c>
      <c r="DC19" s="277" t="str">
        <f ca="true">+IF(OFFSET('Sanitation Data'!$G$31,0,10*ROW('Sanitation Data'!G13))="","",OFFSET('Sanitation Data'!$G$31,0,10*ROW('Sanitation Data'!G13)))</f>
        <v/>
      </c>
      <c r="DD19" s="277" t="str">
        <f ca="true">+IF(OFFSET('Sanitation Data'!$G$32,0,10*ROW('Sanitation Data'!G13))="","",OFFSET('Sanitation Data'!$G$32,0,10*ROW('Sanitation Data'!G13)))</f>
        <v/>
      </c>
      <c r="DE19" s="277" t="str">
        <f ca="true">+IF(OFFSET('Sanitation Data'!$H$28,0,10*ROW('Sanitation Data'!H13))="","",OFFSET('Sanitation Data'!$H$28,0,10*ROW('Sanitation Data'!H13)))</f>
        <v/>
      </c>
      <c r="DF19" s="277" t="str">
        <f ca="true">+IF(OFFSET('Sanitation Data'!$H$29,0,10*ROW('Sanitation Data'!H13))="","",OFFSET('Sanitation Data'!$H$29,0,10*ROW('Sanitation Data'!H13)))</f>
        <v/>
      </c>
      <c r="DG19" s="277" t="str">
        <f ca="true">+IF(OFFSET('Sanitation Data'!$H$30,0,10*ROW('Sanitation Data'!H13))="","",OFFSET('Sanitation Data'!$H$30,0,10*ROW('Sanitation Data'!H13)))</f>
        <v/>
      </c>
      <c r="DH19" s="277" t="str">
        <f ca="true">+IF(OFFSET('Sanitation Data'!$H$31,0,10*ROW('Sanitation Data'!H13))="","",OFFSET('Sanitation Data'!$H$31,0,10*ROW('Sanitation Data'!H13)))</f>
        <v/>
      </c>
      <c r="DI19" s="277" t="str">
        <f ca="true">+IF(OFFSET('Sanitation Data'!$H$32,0,10*ROW('Sanitation Data'!H13))="","",OFFSET('Sanitation Data'!$H$32,0,10*ROW('Sanitation Data'!H13)))</f>
        <v/>
      </c>
      <c r="DJ19" s="277" t="str">
        <f ca="true">+IF(OFFSET('Sanitation Data'!$I$28,0,10*ROW('Sanitation Data'!I13))="","",OFFSET('Sanitation Data'!$I$28,0,10*ROW('Sanitation Data'!I13)))</f>
        <v/>
      </c>
      <c r="DK19" s="277" t="str">
        <f ca="true">+IF(OFFSET('Sanitation Data'!$I$29,0,10*ROW('Sanitation Data'!I13))="","",OFFSET('Sanitation Data'!$I$29,0,10*ROW('Sanitation Data'!I13)))</f>
        <v/>
      </c>
      <c r="DL19" s="277" t="str">
        <f ca="true">+IF(OFFSET('Sanitation Data'!$I$30,0,10*ROW('Sanitation Data'!I13))="","",OFFSET('Sanitation Data'!$I$30,0,10*ROW('Sanitation Data'!I13)))</f>
        <v/>
      </c>
      <c r="DM19" s="277" t="str">
        <f ca="true">+IF(OFFSET('Sanitation Data'!$I$31,0,10*ROW('Sanitation Data'!I13))="","",OFFSET('Sanitation Data'!$I$31,0,10*ROW('Sanitation Data'!I13)))</f>
        <v/>
      </c>
      <c r="DN19" s="277" t="str">
        <f ca="true">+IF(OFFSET('Sanitation Data'!$I$32,0,10*ROW('Sanitation Data'!I13))="","",OFFSET('Sanitation Data'!$I$32,0,10*ROW('Sanitation Data'!I13)))</f>
        <v/>
      </c>
      <c r="DO19" s="277" t="str">
        <f ca="true">+IF(OFFSET('Hygiene Data'!$D$11,0,10*ROW('Hygiene Data'!D13))="","",OFFSET('Hygiene Data'!$D$11,0,10*ROW('Hygiene Data'!D13)))</f>
        <v/>
      </c>
      <c r="DP19" s="277" t="str">
        <f ca="true">+IF(OFFSET('Hygiene Data'!$D$12,0,10*ROW('Hygiene Data'!D13))="","",OFFSET('Hygiene Data'!$D$12,0,10*ROW('Hygiene Data'!D13)))</f>
        <v/>
      </c>
      <c r="DQ19" s="277" t="str">
        <f ca="true">+IF(OFFSET('Hygiene Data'!$D$13,0,10*ROW('Hygiene Data'!D13))="","",OFFSET('Hygiene Data'!$D$13,0,10*ROW('Hygiene Data'!D13)))</f>
        <v/>
      </c>
      <c r="DR19" s="277" t="str">
        <f ca="true">+IF(OFFSET('Hygiene Data'!$E$11,0,10*ROW('Hygiene Data'!E13))="","",OFFSET('Hygiene Data'!$E$11,0,10*ROW('Hygiene Data'!E13)))</f>
        <v/>
      </c>
      <c r="DS19" s="277" t="str">
        <f ca="true">+IF(OFFSET('Hygiene Data'!$E$12,0,10*ROW('Hygiene Data'!E13))="","",OFFSET('Hygiene Data'!$E$12,0,10*ROW('Hygiene Data'!E13)))</f>
        <v/>
      </c>
      <c r="DT19" s="277" t="str">
        <f ca="true">+IF(OFFSET('Hygiene Data'!$E$13,0,10*ROW('Hygiene Data'!E13))="","",OFFSET('Hygiene Data'!$E$13,0,10*ROW('Hygiene Data'!E13)))</f>
        <v/>
      </c>
      <c r="DU19" s="277" t="str">
        <f ca="true">+IF(OFFSET('Hygiene Data'!$F$11,0,10*ROW('Hygiene Data'!F13))="","",OFFSET('Hygiene Data'!$F$11,0,10*ROW('Hygiene Data'!F13)))</f>
        <v/>
      </c>
      <c r="DV19" s="277" t="str">
        <f ca="true">+IF(OFFSET('Hygiene Data'!$F$12,0,10*ROW('Hygiene Data'!F13))="","",OFFSET('Hygiene Data'!$F$12,0,10*ROW('Hygiene Data'!F13)))</f>
        <v/>
      </c>
      <c r="DW19" s="277" t="str">
        <f ca="true">+IF(OFFSET('Hygiene Data'!$F$13,0,10*ROW('Hygiene Data'!F13))="","",OFFSET('Hygiene Data'!$F$13,0,10*ROW('Hygiene Data'!F13)))</f>
        <v/>
      </c>
      <c r="DX19" s="277" t="str">
        <f ca="true">+IF(OFFSET('Hygiene Data'!$G$11,0,10*ROW('Hygiene Data'!G13))="","",OFFSET('Hygiene Data'!$G$11,0,10*ROW('Hygiene Data'!G13)))</f>
        <v/>
      </c>
      <c r="DY19" s="277" t="str">
        <f ca="true">+IF(OFFSET('Hygiene Data'!$G$12,0,10*ROW('Hygiene Data'!G13))="","",OFFSET('Hygiene Data'!$G$12,0,10*ROW('Hygiene Data'!G13)))</f>
        <v/>
      </c>
      <c r="DZ19" s="277" t="str">
        <f ca="true">+IF(OFFSET('Hygiene Data'!$G$13,0,10*ROW('Hygiene Data'!G13))="","",OFFSET('Hygiene Data'!$G$13,0,10*ROW('Hygiene Data'!G13)))</f>
        <v/>
      </c>
      <c r="EA19" s="277" t="str">
        <f ca="true">+IF(OFFSET('Hygiene Data'!$H$11,0,10*ROW('Hygiene Data'!H13))="","",OFFSET('Hygiene Data'!$H$11,0,10*ROW('Hygiene Data'!H13)))</f>
        <v/>
      </c>
      <c r="EB19" s="277" t="str">
        <f ca="true">+IF(OFFSET('Hygiene Data'!$H$12,0,10*ROW('Hygiene Data'!H13))="","",OFFSET('Hygiene Data'!$H$12,0,10*ROW('Hygiene Data'!H13)))</f>
        <v/>
      </c>
      <c r="EC19" s="277" t="str">
        <f ca="true">+IF(OFFSET('Hygiene Data'!$H$13,0,10*ROW('Hygiene Data'!H13))="","",OFFSET('Hygiene Data'!$H$13,0,10*ROW('Hygiene Data'!H13)))</f>
        <v/>
      </c>
      <c r="ED19" s="277" t="str">
        <f ca="true">+IF(OFFSET('Hygiene Data'!$I$11,0,10*ROW('Hygiene Data'!I13))="","",OFFSET('Hygiene Data'!$I$11,0,10*ROW('Hygiene Data'!I13)))</f>
        <v/>
      </c>
      <c r="EE19" s="277" t="str">
        <f ca="true">+IF(OFFSET('Hygiene Data'!$I$12,0,10*ROW('Hygiene Data'!I13))="","",OFFSET('Hygiene Data'!$I$12,0,10*ROW('Hygiene Data'!I13)))</f>
        <v/>
      </c>
      <c r="EF19" s="277"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3"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7"/>
      <c r="BS20" s="277" t="str">
        <f ca="true">+IF(OFFSET('Water Data'!$D$27,0,10*ROW('Water Data'!D14))="","",OFFSET('Water Data'!$D$27,0,10*ROW('Water Data'!D14)))</f>
        <v/>
      </c>
      <c r="BT20" s="277" t="str">
        <f ca="true">+IF(OFFSET('Water Data'!$D$28,0,10*ROW('Water Data'!D14))="","",OFFSET('Water Data'!$D$28,0,10*ROW('Water Data'!D14)))</f>
        <v/>
      </c>
      <c r="BU20" s="277" t="str">
        <f ca="true">+IF(OFFSET('Water Data'!$D$29,0,10*ROW('Water Data'!D14))="","",OFFSET('Water Data'!$D$29,0,10*ROW('Water Data'!D14)))</f>
        <v/>
      </c>
      <c r="BV20" s="277" t="str">
        <f ca="true">+IF(OFFSET('Water Data'!$E$27,0,10*ROW('Water Data'!E14))="","",OFFSET('Water Data'!$E$27,0,10*ROW('Water Data'!E14)))</f>
        <v/>
      </c>
      <c r="BW20" s="277" t="str">
        <f ca="true">+IF(OFFSET('Water Data'!$E$28,0,10*ROW('Water Data'!E14))="","",OFFSET('Water Data'!$E$28,0,10*ROW('Water Data'!E14)))</f>
        <v/>
      </c>
      <c r="BX20" s="277" t="str">
        <f ca="true">+IF(OFFSET('Water Data'!$E$29,0,10*ROW('Water Data'!E14))="","",OFFSET('Water Data'!$E$29,0,10*ROW('Water Data'!E14)))</f>
        <v/>
      </c>
      <c r="BY20" s="277" t="str">
        <f ca="true">+IF(OFFSET('Water Data'!$F$27,0,10*ROW('Water Data'!F14))="","",OFFSET('Water Data'!$F$27,0,10*ROW('Water Data'!F14)))</f>
        <v/>
      </c>
      <c r="BZ20" s="277" t="str">
        <f ca="true">+IF(OFFSET('Water Data'!$F$28,0,10*ROW('Water Data'!F14))="","",OFFSET('Water Data'!$F$28,0,10*ROW('Water Data'!F14)))</f>
        <v/>
      </c>
      <c r="CA20" s="277" t="str">
        <f ca="true">+IF(OFFSET('Water Data'!$F$29,0,10*ROW('Water Data'!F14))="","",OFFSET('Water Data'!$F$29,0,10*ROW('Water Data'!F14)))</f>
        <v/>
      </c>
      <c r="CB20" s="277" t="str">
        <f ca="true">+IF(OFFSET('Water Data'!$G$27,0,10*ROW('Water Data'!G14))="","",OFFSET('Water Data'!$G$27,0,10*ROW('Water Data'!G14)))</f>
        <v/>
      </c>
      <c r="CC20" s="277" t="str">
        <f ca="true">+IF(OFFSET('Water Data'!$G$28,0,10*ROW('Water Data'!G14))="","",OFFSET('Water Data'!$G$28,0,10*ROW('Water Data'!G14)))</f>
        <v/>
      </c>
      <c r="CD20" s="277" t="str">
        <f ca="true">+IF(OFFSET('Water Data'!$G$29,0,10*ROW('Water Data'!G14))="","",OFFSET('Water Data'!$G$29,0,10*ROW('Water Data'!G14)))</f>
        <v/>
      </c>
      <c r="CE20" s="277" t="str">
        <f ca="true">+IF(OFFSET('Water Data'!$H$27,0,10*ROW('Water Data'!H14))="","",OFFSET('Water Data'!$H$27,0,10*ROW('Water Data'!H14)))</f>
        <v/>
      </c>
      <c r="CF20" s="277" t="str">
        <f ca="true">+IF(OFFSET('Water Data'!$H$28,0,10*ROW('Water Data'!H14))="","",OFFSET('Water Data'!$H$28,0,10*ROW('Water Data'!H14)))</f>
        <v/>
      </c>
      <c r="CG20" s="277" t="str">
        <f ca="true">+IF(OFFSET('Water Data'!$H$29,0,10*ROW('Water Data'!H14))="","",OFFSET('Water Data'!$H$29,0,10*ROW('Water Data'!H14)))</f>
        <v/>
      </c>
      <c r="CH20" s="277" t="str">
        <f ca="true">+IF(OFFSET('Water Data'!$I$27,0,10*ROW('Water Data'!I14))="","",OFFSET('Water Data'!$I$27,0,10*ROW('Water Data'!I14)))</f>
        <v/>
      </c>
      <c r="CI20" s="277" t="str">
        <f ca="true">+IF(OFFSET('Water Data'!$I$28,0,10*ROW('Water Data'!I14))="","",OFFSET('Water Data'!$I$28,0,10*ROW('Water Data'!I14)))</f>
        <v/>
      </c>
      <c r="CJ20" s="277" t="str">
        <f ca="true">+IF(OFFSET('Water Data'!$I$29,0,10*ROW('Water Data'!I14))="","",OFFSET('Water Data'!$I$29,0,10*ROW('Water Data'!I14)))</f>
        <v/>
      </c>
      <c r="CK20" s="277" t="str">
        <f ca="true">+IF(OFFSET('Sanitation Data'!$D$28,0,10*ROW('Sanitation Data'!D14))="","",OFFSET('Sanitation Data'!$D$28,0,10*ROW('Sanitation Data'!D14)))</f>
        <v/>
      </c>
      <c r="CL20" s="277" t="str">
        <f ca="true">+IF(OFFSET('Sanitation Data'!$D$29,0,10*ROW('Sanitation Data'!D14))="","",OFFSET('Sanitation Data'!$D$29,0,10*ROW('Sanitation Data'!D14)))</f>
        <v/>
      </c>
      <c r="CM20" s="277" t="str">
        <f ca="true">+IF(OFFSET('Sanitation Data'!$D$30,0,10*ROW('Sanitation Data'!D14))="","",OFFSET('Sanitation Data'!$D$30,0,10*ROW('Sanitation Data'!D14)))</f>
        <v/>
      </c>
      <c r="CN20" s="277" t="str">
        <f ca="true">+IF(OFFSET('Sanitation Data'!$D$31,0,10*ROW('Sanitation Data'!D14))="","",OFFSET('Sanitation Data'!$D$31,0,10*ROW('Sanitation Data'!D14)))</f>
        <v/>
      </c>
      <c r="CO20" s="277" t="str">
        <f ca="true">+IF(OFFSET('Sanitation Data'!$D$32,0,10*ROW('Sanitation Data'!D14))="","",OFFSET('Sanitation Data'!$D$32,0,10*ROW('Sanitation Data'!D14)))</f>
        <v/>
      </c>
      <c r="CP20" s="277" t="str">
        <f ca="true">+IF(OFFSET('Sanitation Data'!$E$28,0,10*ROW('Sanitation Data'!E14))="","",OFFSET('Sanitation Data'!$E$28,0,10*ROW('Sanitation Data'!E14)))</f>
        <v/>
      </c>
      <c r="CQ20" s="277" t="str">
        <f ca="true">+IF(OFFSET('Sanitation Data'!$E$29,0,10*ROW('Sanitation Data'!E14))="","",OFFSET('Sanitation Data'!$E$29,0,10*ROW('Sanitation Data'!E14)))</f>
        <v/>
      </c>
      <c r="CR20" s="277" t="str">
        <f ca="true">+IF(OFFSET('Sanitation Data'!$E$30,0,10*ROW('Sanitation Data'!E14))="","",OFFSET('Sanitation Data'!$E$30,0,10*ROW('Sanitation Data'!E14)))</f>
        <v/>
      </c>
      <c r="CS20" s="277" t="str">
        <f ca="true">+IF(OFFSET('Sanitation Data'!$E$31,0,10*ROW('Sanitation Data'!E14))="","",OFFSET('Sanitation Data'!$E$31,0,10*ROW('Sanitation Data'!E14)))</f>
        <v/>
      </c>
      <c r="CT20" s="277" t="str">
        <f ca="true">+IF(OFFSET('Sanitation Data'!$E$32,0,10*ROW('Sanitation Data'!E14))="","",OFFSET('Sanitation Data'!$E$32,0,10*ROW('Sanitation Data'!E14)))</f>
        <v/>
      </c>
      <c r="CU20" s="277" t="str">
        <f ca="true">+IF(OFFSET('Sanitation Data'!$F$28,0,10*ROW('Sanitation Data'!F14))="","",OFFSET('Sanitation Data'!$F$28,0,10*ROW('Sanitation Data'!F14)))</f>
        <v/>
      </c>
      <c r="CV20" s="277" t="str">
        <f ca="true">+IF(OFFSET('Sanitation Data'!$F$29,0,10*ROW('Sanitation Data'!F14))="","",OFFSET('Sanitation Data'!$F$29,0,10*ROW('Sanitation Data'!F14)))</f>
        <v/>
      </c>
      <c r="CW20" s="277" t="str">
        <f ca="true">+IF(OFFSET('Sanitation Data'!$F$30,0,10*ROW('Sanitation Data'!F14))="","",OFFSET('Sanitation Data'!$F$30,0,10*ROW('Sanitation Data'!F14)))</f>
        <v/>
      </c>
      <c r="CX20" s="277" t="str">
        <f ca="true">+IF(OFFSET('Sanitation Data'!$F$31,0,10*ROW('Sanitation Data'!F14))="","",OFFSET('Sanitation Data'!$F$31,0,10*ROW('Sanitation Data'!F14)))</f>
        <v/>
      </c>
      <c r="CY20" s="277" t="str">
        <f ca="true">+IF(OFFSET('Sanitation Data'!$F$32,0,10*ROW('Sanitation Data'!F14))="","",OFFSET('Sanitation Data'!$F$32,0,10*ROW('Sanitation Data'!F14)))</f>
        <v/>
      </c>
      <c r="CZ20" s="277" t="str">
        <f ca="true">+IF(OFFSET('Sanitation Data'!$G$28,0,10*ROW('Sanitation Data'!G14))="","",OFFSET('Sanitation Data'!$G$28,0,10*ROW('Sanitation Data'!G14)))</f>
        <v/>
      </c>
      <c r="DA20" s="277" t="str">
        <f ca="true">+IF(OFFSET('Sanitation Data'!$G$29,0,10*ROW('Sanitation Data'!G14))="","",OFFSET('Sanitation Data'!$G$29,0,10*ROW('Sanitation Data'!G14)))</f>
        <v/>
      </c>
      <c r="DB20" s="277" t="str">
        <f ca="true">+IF(OFFSET('Sanitation Data'!$G$30,0,10*ROW('Sanitation Data'!G14))="","",OFFSET('Sanitation Data'!$G$30,0,10*ROW('Sanitation Data'!G14)))</f>
        <v/>
      </c>
      <c r="DC20" s="277" t="str">
        <f ca="true">+IF(OFFSET('Sanitation Data'!$G$31,0,10*ROW('Sanitation Data'!G14))="","",OFFSET('Sanitation Data'!$G$31,0,10*ROW('Sanitation Data'!G14)))</f>
        <v/>
      </c>
      <c r="DD20" s="277" t="str">
        <f ca="true">+IF(OFFSET('Sanitation Data'!$G$32,0,10*ROW('Sanitation Data'!G14))="","",OFFSET('Sanitation Data'!$G$32,0,10*ROW('Sanitation Data'!G14)))</f>
        <v/>
      </c>
      <c r="DE20" s="277" t="str">
        <f ca="true">+IF(OFFSET('Sanitation Data'!$H$28,0,10*ROW('Sanitation Data'!H14))="","",OFFSET('Sanitation Data'!$H$28,0,10*ROW('Sanitation Data'!H14)))</f>
        <v/>
      </c>
      <c r="DF20" s="277" t="str">
        <f ca="true">+IF(OFFSET('Sanitation Data'!$H$29,0,10*ROW('Sanitation Data'!H14))="","",OFFSET('Sanitation Data'!$H$29,0,10*ROW('Sanitation Data'!H14)))</f>
        <v/>
      </c>
      <c r="DG20" s="277" t="str">
        <f ca="true">+IF(OFFSET('Sanitation Data'!$H$30,0,10*ROW('Sanitation Data'!H14))="","",OFFSET('Sanitation Data'!$H$30,0,10*ROW('Sanitation Data'!H14)))</f>
        <v/>
      </c>
      <c r="DH20" s="277" t="str">
        <f ca="true">+IF(OFFSET('Sanitation Data'!$H$31,0,10*ROW('Sanitation Data'!H14))="","",OFFSET('Sanitation Data'!$H$31,0,10*ROW('Sanitation Data'!H14)))</f>
        <v/>
      </c>
      <c r="DI20" s="277" t="str">
        <f ca="true">+IF(OFFSET('Sanitation Data'!$H$32,0,10*ROW('Sanitation Data'!H14))="","",OFFSET('Sanitation Data'!$H$32,0,10*ROW('Sanitation Data'!H14)))</f>
        <v/>
      </c>
      <c r="DJ20" s="277" t="str">
        <f ca="true">+IF(OFFSET('Sanitation Data'!$I$28,0,10*ROW('Sanitation Data'!I14))="","",OFFSET('Sanitation Data'!$I$28,0,10*ROW('Sanitation Data'!I14)))</f>
        <v/>
      </c>
      <c r="DK20" s="277" t="str">
        <f ca="true">+IF(OFFSET('Sanitation Data'!$I$29,0,10*ROW('Sanitation Data'!I14))="","",OFFSET('Sanitation Data'!$I$29,0,10*ROW('Sanitation Data'!I14)))</f>
        <v/>
      </c>
      <c r="DL20" s="277" t="str">
        <f ca="true">+IF(OFFSET('Sanitation Data'!$I$30,0,10*ROW('Sanitation Data'!I14))="","",OFFSET('Sanitation Data'!$I$30,0,10*ROW('Sanitation Data'!I14)))</f>
        <v/>
      </c>
      <c r="DM20" s="277" t="str">
        <f ca="true">+IF(OFFSET('Sanitation Data'!$I$31,0,10*ROW('Sanitation Data'!I14))="","",OFFSET('Sanitation Data'!$I$31,0,10*ROW('Sanitation Data'!I14)))</f>
        <v/>
      </c>
      <c r="DN20" s="277" t="str">
        <f ca="true">+IF(OFFSET('Sanitation Data'!$I$32,0,10*ROW('Sanitation Data'!I14))="","",OFFSET('Sanitation Data'!$I$32,0,10*ROW('Sanitation Data'!I14)))</f>
        <v/>
      </c>
      <c r="DO20" s="277" t="str">
        <f ca="true">+IF(OFFSET('Hygiene Data'!$D$11,0,10*ROW('Hygiene Data'!D14))="","",OFFSET('Hygiene Data'!$D$11,0,10*ROW('Hygiene Data'!D14)))</f>
        <v/>
      </c>
      <c r="DP20" s="277" t="str">
        <f ca="true">+IF(OFFSET('Hygiene Data'!$D$12,0,10*ROW('Hygiene Data'!D14))="","",OFFSET('Hygiene Data'!$D$12,0,10*ROW('Hygiene Data'!D14)))</f>
        <v/>
      </c>
      <c r="DQ20" s="277" t="str">
        <f ca="true">+IF(OFFSET('Hygiene Data'!$D$13,0,10*ROW('Hygiene Data'!D14))="","",OFFSET('Hygiene Data'!$D$13,0,10*ROW('Hygiene Data'!D14)))</f>
        <v/>
      </c>
      <c r="DR20" s="277" t="str">
        <f ca="true">+IF(OFFSET('Hygiene Data'!$E$11,0,10*ROW('Hygiene Data'!E14))="","",OFFSET('Hygiene Data'!$E$11,0,10*ROW('Hygiene Data'!E14)))</f>
        <v/>
      </c>
      <c r="DS20" s="277" t="str">
        <f ca="true">+IF(OFFSET('Hygiene Data'!$E$12,0,10*ROW('Hygiene Data'!E14))="","",OFFSET('Hygiene Data'!$E$12,0,10*ROW('Hygiene Data'!E14)))</f>
        <v/>
      </c>
      <c r="DT20" s="277" t="str">
        <f ca="true">+IF(OFFSET('Hygiene Data'!$E$13,0,10*ROW('Hygiene Data'!E14))="","",OFFSET('Hygiene Data'!$E$13,0,10*ROW('Hygiene Data'!E14)))</f>
        <v/>
      </c>
      <c r="DU20" s="277" t="str">
        <f ca="true">+IF(OFFSET('Hygiene Data'!$F$11,0,10*ROW('Hygiene Data'!F14))="","",OFFSET('Hygiene Data'!$F$11,0,10*ROW('Hygiene Data'!F14)))</f>
        <v/>
      </c>
      <c r="DV20" s="277" t="str">
        <f ca="true">+IF(OFFSET('Hygiene Data'!$F$12,0,10*ROW('Hygiene Data'!F14))="","",OFFSET('Hygiene Data'!$F$12,0,10*ROW('Hygiene Data'!F14)))</f>
        <v/>
      </c>
      <c r="DW20" s="277" t="str">
        <f ca="true">+IF(OFFSET('Hygiene Data'!$F$13,0,10*ROW('Hygiene Data'!F14))="","",OFFSET('Hygiene Data'!$F$13,0,10*ROW('Hygiene Data'!F14)))</f>
        <v/>
      </c>
      <c r="DX20" s="277" t="str">
        <f ca="true">+IF(OFFSET('Hygiene Data'!$G$11,0,10*ROW('Hygiene Data'!G14))="","",OFFSET('Hygiene Data'!$G$11,0,10*ROW('Hygiene Data'!G14)))</f>
        <v/>
      </c>
      <c r="DY20" s="277" t="str">
        <f ca="true">+IF(OFFSET('Hygiene Data'!$G$12,0,10*ROW('Hygiene Data'!G14))="","",OFFSET('Hygiene Data'!$G$12,0,10*ROW('Hygiene Data'!G14)))</f>
        <v/>
      </c>
      <c r="DZ20" s="277" t="str">
        <f ca="true">+IF(OFFSET('Hygiene Data'!$G$13,0,10*ROW('Hygiene Data'!G14))="","",OFFSET('Hygiene Data'!$G$13,0,10*ROW('Hygiene Data'!G14)))</f>
        <v/>
      </c>
      <c r="EA20" s="277" t="str">
        <f ca="true">+IF(OFFSET('Hygiene Data'!$H$11,0,10*ROW('Hygiene Data'!H14))="","",OFFSET('Hygiene Data'!$H$11,0,10*ROW('Hygiene Data'!H14)))</f>
        <v/>
      </c>
      <c r="EB20" s="277" t="str">
        <f ca="true">+IF(OFFSET('Hygiene Data'!$H$12,0,10*ROW('Hygiene Data'!H14))="","",OFFSET('Hygiene Data'!$H$12,0,10*ROW('Hygiene Data'!H14)))</f>
        <v/>
      </c>
      <c r="EC20" s="277" t="str">
        <f ca="true">+IF(OFFSET('Hygiene Data'!$H$13,0,10*ROW('Hygiene Data'!H14))="","",OFFSET('Hygiene Data'!$H$13,0,10*ROW('Hygiene Data'!H14)))</f>
        <v/>
      </c>
      <c r="ED20" s="277" t="str">
        <f ca="true">+IF(OFFSET('Hygiene Data'!$I$11,0,10*ROW('Hygiene Data'!I14))="","",OFFSET('Hygiene Data'!$I$11,0,10*ROW('Hygiene Data'!I14)))</f>
        <v/>
      </c>
      <c r="EE20" s="277" t="str">
        <f ca="true">+IF(OFFSET('Hygiene Data'!$I$12,0,10*ROW('Hygiene Data'!I14))="","",OFFSET('Hygiene Data'!$I$12,0,10*ROW('Hygiene Data'!I14)))</f>
        <v/>
      </c>
      <c r="EF20" s="277"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3"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7"/>
      <c r="BS21" s="277" t="str">
        <f ca="true">+IF(OFFSET('Water Data'!$D$27,0,10*ROW('Water Data'!D15))="","",OFFSET('Water Data'!$D$27,0,10*ROW('Water Data'!D15)))</f>
        <v/>
      </c>
      <c r="BT21" s="277" t="str">
        <f ca="true">+IF(OFFSET('Water Data'!$D$28,0,10*ROW('Water Data'!D15))="","",OFFSET('Water Data'!$D$28,0,10*ROW('Water Data'!D15)))</f>
        <v/>
      </c>
      <c r="BU21" s="277" t="str">
        <f ca="true">+IF(OFFSET('Water Data'!$D$29,0,10*ROW('Water Data'!D15))="","",OFFSET('Water Data'!$D$29,0,10*ROW('Water Data'!D15)))</f>
        <v/>
      </c>
      <c r="BV21" s="277" t="str">
        <f ca="true">+IF(OFFSET('Water Data'!$E$27,0,10*ROW('Water Data'!E15))="","",OFFSET('Water Data'!$E$27,0,10*ROW('Water Data'!E15)))</f>
        <v/>
      </c>
      <c r="BW21" s="277" t="str">
        <f ca="true">+IF(OFFSET('Water Data'!$E$28,0,10*ROW('Water Data'!E15))="","",OFFSET('Water Data'!$E$28,0,10*ROW('Water Data'!E15)))</f>
        <v/>
      </c>
      <c r="BX21" s="277" t="str">
        <f ca="true">+IF(OFFSET('Water Data'!$E$29,0,10*ROW('Water Data'!E15))="","",OFFSET('Water Data'!$E$29,0,10*ROW('Water Data'!E15)))</f>
        <v/>
      </c>
      <c r="BY21" s="277" t="str">
        <f ca="true">+IF(OFFSET('Water Data'!$F$27,0,10*ROW('Water Data'!F15))="","",OFFSET('Water Data'!$F$27,0,10*ROW('Water Data'!F15)))</f>
        <v/>
      </c>
      <c r="BZ21" s="277" t="str">
        <f ca="true">+IF(OFFSET('Water Data'!$F$28,0,10*ROW('Water Data'!F15))="","",OFFSET('Water Data'!$F$28,0,10*ROW('Water Data'!F15)))</f>
        <v/>
      </c>
      <c r="CA21" s="277" t="str">
        <f ca="true">+IF(OFFSET('Water Data'!$F$29,0,10*ROW('Water Data'!F15))="","",OFFSET('Water Data'!$F$29,0,10*ROW('Water Data'!F15)))</f>
        <v/>
      </c>
      <c r="CB21" s="277" t="str">
        <f ca="true">+IF(OFFSET('Water Data'!$G$27,0,10*ROW('Water Data'!G15))="","",OFFSET('Water Data'!$G$27,0,10*ROW('Water Data'!G15)))</f>
        <v/>
      </c>
      <c r="CC21" s="277" t="str">
        <f ca="true">+IF(OFFSET('Water Data'!$G$28,0,10*ROW('Water Data'!G15))="","",OFFSET('Water Data'!$G$28,0,10*ROW('Water Data'!G15)))</f>
        <v/>
      </c>
      <c r="CD21" s="277" t="str">
        <f ca="true">+IF(OFFSET('Water Data'!$G$29,0,10*ROW('Water Data'!G15))="","",OFFSET('Water Data'!$G$29,0,10*ROW('Water Data'!G15)))</f>
        <v/>
      </c>
      <c r="CE21" s="277" t="str">
        <f ca="true">+IF(OFFSET('Water Data'!$H$27,0,10*ROW('Water Data'!H15))="","",OFFSET('Water Data'!$H$27,0,10*ROW('Water Data'!H15)))</f>
        <v/>
      </c>
      <c r="CF21" s="277" t="str">
        <f ca="true">+IF(OFFSET('Water Data'!$H$28,0,10*ROW('Water Data'!H15))="","",OFFSET('Water Data'!$H$28,0,10*ROW('Water Data'!H15)))</f>
        <v/>
      </c>
      <c r="CG21" s="277" t="str">
        <f ca="true">+IF(OFFSET('Water Data'!$H$29,0,10*ROW('Water Data'!H15))="","",OFFSET('Water Data'!$H$29,0,10*ROW('Water Data'!H15)))</f>
        <v/>
      </c>
      <c r="CH21" s="277" t="str">
        <f ca="true">+IF(OFFSET('Water Data'!$I$27,0,10*ROW('Water Data'!I15))="","",OFFSET('Water Data'!$I$27,0,10*ROW('Water Data'!I15)))</f>
        <v/>
      </c>
      <c r="CI21" s="277" t="str">
        <f ca="true">+IF(OFFSET('Water Data'!$I$28,0,10*ROW('Water Data'!I15))="","",OFFSET('Water Data'!$I$28,0,10*ROW('Water Data'!I15)))</f>
        <v/>
      </c>
      <c r="CJ21" s="277" t="str">
        <f ca="true">+IF(OFFSET('Water Data'!$I$29,0,10*ROW('Water Data'!I15))="","",OFFSET('Water Data'!$I$29,0,10*ROW('Water Data'!I15)))</f>
        <v/>
      </c>
      <c r="CK21" s="277" t="str">
        <f ca="true">+IF(OFFSET('Sanitation Data'!$D$28,0,10*ROW('Sanitation Data'!D15))="","",OFFSET('Sanitation Data'!$D$28,0,10*ROW('Sanitation Data'!D15)))</f>
        <v/>
      </c>
      <c r="CL21" s="277" t="str">
        <f ca="true">+IF(OFFSET('Sanitation Data'!$D$29,0,10*ROW('Sanitation Data'!D15))="","",OFFSET('Sanitation Data'!$D$29,0,10*ROW('Sanitation Data'!D15)))</f>
        <v/>
      </c>
      <c r="CM21" s="277" t="str">
        <f ca="true">+IF(OFFSET('Sanitation Data'!$D$30,0,10*ROW('Sanitation Data'!D15))="","",OFFSET('Sanitation Data'!$D$30,0,10*ROW('Sanitation Data'!D15)))</f>
        <v/>
      </c>
      <c r="CN21" s="277" t="str">
        <f ca="true">+IF(OFFSET('Sanitation Data'!$D$31,0,10*ROW('Sanitation Data'!D15))="","",OFFSET('Sanitation Data'!$D$31,0,10*ROW('Sanitation Data'!D15)))</f>
        <v/>
      </c>
      <c r="CO21" s="277" t="str">
        <f ca="true">+IF(OFFSET('Sanitation Data'!$D$32,0,10*ROW('Sanitation Data'!D15))="","",OFFSET('Sanitation Data'!$D$32,0,10*ROW('Sanitation Data'!D15)))</f>
        <v/>
      </c>
      <c r="CP21" s="277" t="str">
        <f ca="true">+IF(OFFSET('Sanitation Data'!$E$28,0,10*ROW('Sanitation Data'!E15))="","",OFFSET('Sanitation Data'!$E$28,0,10*ROW('Sanitation Data'!E15)))</f>
        <v/>
      </c>
      <c r="CQ21" s="277" t="str">
        <f ca="true">+IF(OFFSET('Sanitation Data'!$E$29,0,10*ROW('Sanitation Data'!E15))="","",OFFSET('Sanitation Data'!$E$29,0,10*ROW('Sanitation Data'!E15)))</f>
        <v/>
      </c>
      <c r="CR21" s="277" t="str">
        <f ca="true">+IF(OFFSET('Sanitation Data'!$E$30,0,10*ROW('Sanitation Data'!E15))="","",OFFSET('Sanitation Data'!$E$30,0,10*ROW('Sanitation Data'!E15)))</f>
        <v/>
      </c>
      <c r="CS21" s="277" t="str">
        <f ca="true">+IF(OFFSET('Sanitation Data'!$E$31,0,10*ROW('Sanitation Data'!E15))="","",OFFSET('Sanitation Data'!$E$31,0,10*ROW('Sanitation Data'!E15)))</f>
        <v/>
      </c>
      <c r="CT21" s="277" t="str">
        <f ca="true">+IF(OFFSET('Sanitation Data'!$E$32,0,10*ROW('Sanitation Data'!E15))="","",OFFSET('Sanitation Data'!$E$32,0,10*ROW('Sanitation Data'!E15)))</f>
        <v/>
      </c>
      <c r="CU21" s="277" t="str">
        <f ca="true">+IF(OFFSET('Sanitation Data'!$F$28,0,10*ROW('Sanitation Data'!F15))="","",OFFSET('Sanitation Data'!$F$28,0,10*ROW('Sanitation Data'!F15)))</f>
        <v/>
      </c>
      <c r="CV21" s="277" t="str">
        <f ca="true">+IF(OFFSET('Sanitation Data'!$F$29,0,10*ROW('Sanitation Data'!F15))="","",OFFSET('Sanitation Data'!$F$29,0,10*ROW('Sanitation Data'!F15)))</f>
        <v/>
      </c>
      <c r="CW21" s="277" t="str">
        <f ca="true">+IF(OFFSET('Sanitation Data'!$F$30,0,10*ROW('Sanitation Data'!F15))="","",OFFSET('Sanitation Data'!$F$30,0,10*ROW('Sanitation Data'!F15)))</f>
        <v/>
      </c>
      <c r="CX21" s="277" t="str">
        <f ca="true">+IF(OFFSET('Sanitation Data'!$F$31,0,10*ROW('Sanitation Data'!F15))="","",OFFSET('Sanitation Data'!$F$31,0,10*ROW('Sanitation Data'!F15)))</f>
        <v/>
      </c>
      <c r="CY21" s="277" t="str">
        <f ca="true">+IF(OFFSET('Sanitation Data'!$F$32,0,10*ROW('Sanitation Data'!F15))="","",OFFSET('Sanitation Data'!$F$32,0,10*ROW('Sanitation Data'!F15)))</f>
        <v/>
      </c>
      <c r="CZ21" s="277" t="str">
        <f ca="true">+IF(OFFSET('Sanitation Data'!$G$28,0,10*ROW('Sanitation Data'!G15))="","",OFFSET('Sanitation Data'!$G$28,0,10*ROW('Sanitation Data'!G15)))</f>
        <v/>
      </c>
      <c r="DA21" s="277" t="str">
        <f ca="true">+IF(OFFSET('Sanitation Data'!$G$29,0,10*ROW('Sanitation Data'!G15))="","",OFFSET('Sanitation Data'!$G$29,0,10*ROW('Sanitation Data'!G15)))</f>
        <v/>
      </c>
      <c r="DB21" s="277" t="str">
        <f ca="true">+IF(OFFSET('Sanitation Data'!$G$30,0,10*ROW('Sanitation Data'!G15))="","",OFFSET('Sanitation Data'!$G$30,0,10*ROW('Sanitation Data'!G15)))</f>
        <v/>
      </c>
      <c r="DC21" s="277" t="str">
        <f ca="true">+IF(OFFSET('Sanitation Data'!$G$31,0,10*ROW('Sanitation Data'!G15))="","",OFFSET('Sanitation Data'!$G$31,0,10*ROW('Sanitation Data'!G15)))</f>
        <v/>
      </c>
      <c r="DD21" s="277" t="str">
        <f ca="true">+IF(OFFSET('Sanitation Data'!$G$32,0,10*ROW('Sanitation Data'!G15))="","",OFFSET('Sanitation Data'!$G$32,0,10*ROW('Sanitation Data'!G15)))</f>
        <v/>
      </c>
      <c r="DE21" s="277" t="str">
        <f ca="true">+IF(OFFSET('Sanitation Data'!$H$28,0,10*ROW('Sanitation Data'!H15))="","",OFFSET('Sanitation Data'!$H$28,0,10*ROW('Sanitation Data'!H15)))</f>
        <v/>
      </c>
      <c r="DF21" s="277" t="str">
        <f ca="true">+IF(OFFSET('Sanitation Data'!$H$29,0,10*ROW('Sanitation Data'!H15))="","",OFFSET('Sanitation Data'!$H$29,0,10*ROW('Sanitation Data'!H15)))</f>
        <v/>
      </c>
      <c r="DG21" s="277" t="str">
        <f ca="true">+IF(OFFSET('Sanitation Data'!$H$30,0,10*ROW('Sanitation Data'!H15))="","",OFFSET('Sanitation Data'!$H$30,0,10*ROW('Sanitation Data'!H15)))</f>
        <v/>
      </c>
      <c r="DH21" s="277" t="str">
        <f ca="true">+IF(OFFSET('Sanitation Data'!$H$31,0,10*ROW('Sanitation Data'!H15))="","",OFFSET('Sanitation Data'!$H$31,0,10*ROW('Sanitation Data'!H15)))</f>
        <v/>
      </c>
      <c r="DI21" s="277" t="str">
        <f ca="true">+IF(OFFSET('Sanitation Data'!$H$32,0,10*ROW('Sanitation Data'!H15))="","",OFFSET('Sanitation Data'!$H$32,0,10*ROW('Sanitation Data'!H15)))</f>
        <v/>
      </c>
      <c r="DJ21" s="277" t="str">
        <f ca="true">+IF(OFFSET('Sanitation Data'!$I$28,0,10*ROW('Sanitation Data'!I15))="","",OFFSET('Sanitation Data'!$I$28,0,10*ROW('Sanitation Data'!I15)))</f>
        <v/>
      </c>
      <c r="DK21" s="277" t="str">
        <f ca="true">+IF(OFFSET('Sanitation Data'!$I$29,0,10*ROW('Sanitation Data'!I15))="","",OFFSET('Sanitation Data'!$I$29,0,10*ROW('Sanitation Data'!I15)))</f>
        <v/>
      </c>
      <c r="DL21" s="277" t="str">
        <f ca="true">+IF(OFFSET('Sanitation Data'!$I$30,0,10*ROW('Sanitation Data'!I15))="","",OFFSET('Sanitation Data'!$I$30,0,10*ROW('Sanitation Data'!I15)))</f>
        <v/>
      </c>
      <c r="DM21" s="277" t="str">
        <f ca="true">+IF(OFFSET('Sanitation Data'!$I$31,0,10*ROW('Sanitation Data'!I15))="","",OFFSET('Sanitation Data'!$I$31,0,10*ROW('Sanitation Data'!I15)))</f>
        <v/>
      </c>
      <c r="DN21" s="277" t="str">
        <f ca="true">+IF(OFFSET('Sanitation Data'!$I$32,0,10*ROW('Sanitation Data'!I15))="","",OFFSET('Sanitation Data'!$I$32,0,10*ROW('Sanitation Data'!I15)))</f>
        <v/>
      </c>
      <c r="DO21" s="277" t="str">
        <f ca="true">+IF(OFFSET('Hygiene Data'!$D$11,0,10*ROW('Hygiene Data'!D15))="","",OFFSET('Hygiene Data'!$D$11,0,10*ROW('Hygiene Data'!D15)))</f>
        <v/>
      </c>
      <c r="DP21" s="277" t="str">
        <f ca="true">+IF(OFFSET('Hygiene Data'!$D$12,0,10*ROW('Hygiene Data'!D15))="","",OFFSET('Hygiene Data'!$D$12,0,10*ROW('Hygiene Data'!D15)))</f>
        <v/>
      </c>
      <c r="DQ21" s="277" t="str">
        <f ca="true">+IF(OFFSET('Hygiene Data'!$D$13,0,10*ROW('Hygiene Data'!D15))="","",OFFSET('Hygiene Data'!$D$13,0,10*ROW('Hygiene Data'!D15)))</f>
        <v/>
      </c>
      <c r="DR21" s="277" t="str">
        <f ca="true">+IF(OFFSET('Hygiene Data'!$E$11,0,10*ROW('Hygiene Data'!E15))="","",OFFSET('Hygiene Data'!$E$11,0,10*ROW('Hygiene Data'!E15)))</f>
        <v/>
      </c>
      <c r="DS21" s="277" t="str">
        <f ca="true">+IF(OFFSET('Hygiene Data'!$E$12,0,10*ROW('Hygiene Data'!E15))="","",OFFSET('Hygiene Data'!$E$12,0,10*ROW('Hygiene Data'!E15)))</f>
        <v/>
      </c>
      <c r="DT21" s="277" t="str">
        <f ca="true">+IF(OFFSET('Hygiene Data'!$E$13,0,10*ROW('Hygiene Data'!E15))="","",OFFSET('Hygiene Data'!$E$13,0,10*ROW('Hygiene Data'!E15)))</f>
        <v/>
      </c>
      <c r="DU21" s="277" t="str">
        <f ca="true">+IF(OFFSET('Hygiene Data'!$F$11,0,10*ROW('Hygiene Data'!F15))="","",OFFSET('Hygiene Data'!$F$11,0,10*ROW('Hygiene Data'!F15)))</f>
        <v/>
      </c>
      <c r="DV21" s="277" t="str">
        <f ca="true">+IF(OFFSET('Hygiene Data'!$F$12,0,10*ROW('Hygiene Data'!F15))="","",OFFSET('Hygiene Data'!$F$12,0,10*ROW('Hygiene Data'!F15)))</f>
        <v/>
      </c>
      <c r="DW21" s="277" t="str">
        <f ca="true">+IF(OFFSET('Hygiene Data'!$F$13,0,10*ROW('Hygiene Data'!F15))="","",OFFSET('Hygiene Data'!$F$13,0,10*ROW('Hygiene Data'!F15)))</f>
        <v/>
      </c>
      <c r="DX21" s="277" t="str">
        <f ca="true">+IF(OFFSET('Hygiene Data'!$G$11,0,10*ROW('Hygiene Data'!G15))="","",OFFSET('Hygiene Data'!$G$11,0,10*ROW('Hygiene Data'!G15)))</f>
        <v/>
      </c>
      <c r="DY21" s="277" t="str">
        <f ca="true">+IF(OFFSET('Hygiene Data'!$G$12,0,10*ROW('Hygiene Data'!G15))="","",OFFSET('Hygiene Data'!$G$12,0,10*ROW('Hygiene Data'!G15)))</f>
        <v/>
      </c>
      <c r="DZ21" s="277" t="str">
        <f ca="true">+IF(OFFSET('Hygiene Data'!$G$13,0,10*ROW('Hygiene Data'!G15))="","",OFFSET('Hygiene Data'!$G$13,0,10*ROW('Hygiene Data'!G15)))</f>
        <v/>
      </c>
      <c r="EA21" s="277" t="str">
        <f ca="true">+IF(OFFSET('Hygiene Data'!$H$11,0,10*ROW('Hygiene Data'!H15))="","",OFFSET('Hygiene Data'!$H$11,0,10*ROW('Hygiene Data'!H15)))</f>
        <v/>
      </c>
      <c r="EB21" s="277" t="str">
        <f ca="true">+IF(OFFSET('Hygiene Data'!$H$12,0,10*ROW('Hygiene Data'!H15))="","",OFFSET('Hygiene Data'!$H$12,0,10*ROW('Hygiene Data'!H15)))</f>
        <v/>
      </c>
      <c r="EC21" s="277" t="str">
        <f ca="true">+IF(OFFSET('Hygiene Data'!$H$13,0,10*ROW('Hygiene Data'!H15))="","",OFFSET('Hygiene Data'!$H$13,0,10*ROW('Hygiene Data'!H15)))</f>
        <v/>
      </c>
      <c r="ED21" s="277" t="str">
        <f ca="true">+IF(OFFSET('Hygiene Data'!$I$11,0,10*ROW('Hygiene Data'!I15))="","",OFFSET('Hygiene Data'!$I$11,0,10*ROW('Hygiene Data'!I15)))</f>
        <v/>
      </c>
      <c r="EE21" s="277" t="str">
        <f ca="true">+IF(OFFSET('Hygiene Data'!$I$12,0,10*ROW('Hygiene Data'!I15))="","",OFFSET('Hygiene Data'!$I$12,0,10*ROW('Hygiene Data'!I15)))</f>
        <v/>
      </c>
      <c r="EF21" s="277"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3"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7"/>
      <c r="BS22" s="277" t="str">
        <f ca="true">+IF(OFFSET('Water Data'!$D$27,0,10*ROW('Water Data'!D16))="","",OFFSET('Water Data'!$D$27,0,10*ROW('Water Data'!D16)))</f>
        <v/>
      </c>
      <c r="BT22" s="277" t="str">
        <f ca="true">+IF(OFFSET('Water Data'!$D$28,0,10*ROW('Water Data'!D16))="","",OFFSET('Water Data'!$D$28,0,10*ROW('Water Data'!D16)))</f>
        <v/>
      </c>
      <c r="BU22" s="277" t="str">
        <f ca="true">+IF(OFFSET('Water Data'!$D$29,0,10*ROW('Water Data'!D16))="","",OFFSET('Water Data'!$D$29,0,10*ROW('Water Data'!D16)))</f>
        <v/>
      </c>
      <c r="BV22" s="277" t="str">
        <f ca="true">+IF(OFFSET('Water Data'!$E$27,0,10*ROW('Water Data'!E16))="","",OFFSET('Water Data'!$E$27,0,10*ROW('Water Data'!E16)))</f>
        <v/>
      </c>
      <c r="BW22" s="277" t="str">
        <f ca="true">+IF(OFFSET('Water Data'!$E$28,0,10*ROW('Water Data'!E16))="","",OFFSET('Water Data'!$E$28,0,10*ROW('Water Data'!E16)))</f>
        <v/>
      </c>
      <c r="BX22" s="277" t="str">
        <f ca="true">+IF(OFFSET('Water Data'!$E$29,0,10*ROW('Water Data'!E16))="","",OFFSET('Water Data'!$E$29,0,10*ROW('Water Data'!E16)))</f>
        <v/>
      </c>
      <c r="BY22" s="277" t="str">
        <f ca="true">+IF(OFFSET('Water Data'!$F$27,0,10*ROW('Water Data'!F16))="","",OFFSET('Water Data'!$F$27,0,10*ROW('Water Data'!F16)))</f>
        <v/>
      </c>
      <c r="BZ22" s="277" t="str">
        <f ca="true">+IF(OFFSET('Water Data'!$F$28,0,10*ROW('Water Data'!F16))="","",OFFSET('Water Data'!$F$28,0,10*ROW('Water Data'!F16)))</f>
        <v/>
      </c>
      <c r="CA22" s="277" t="str">
        <f ca="true">+IF(OFFSET('Water Data'!$F$29,0,10*ROW('Water Data'!F16))="","",OFFSET('Water Data'!$F$29,0,10*ROW('Water Data'!F16)))</f>
        <v/>
      </c>
      <c r="CB22" s="277" t="str">
        <f ca="true">+IF(OFFSET('Water Data'!$G$27,0,10*ROW('Water Data'!G16))="","",OFFSET('Water Data'!$G$27,0,10*ROW('Water Data'!G16)))</f>
        <v/>
      </c>
      <c r="CC22" s="277" t="str">
        <f ca="true">+IF(OFFSET('Water Data'!$G$28,0,10*ROW('Water Data'!G16))="","",OFFSET('Water Data'!$G$28,0,10*ROW('Water Data'!G16)))</f>
        <v/>
      </c>
      <c r="CD22" s="277" t="str">
        <f ca="true">+IF(OFFSET('Water Data'!$G$29,0,10*ROW('Water Data'!G16))="","",OFFSET('Water Data'!$G$29,0,10*ROW('Water Data'!G16)))</f>
        <v/>
      </c>
      <c r="CE22" s="277" t="str">
        <f ca="true">+IF(OFFSET('Water Data'!$H$27,0,10*ROW('Water Data'!H16))="","",OFFSET('Water Data'!$H$27,0,10*ROW('Water Data'!H16)))</f>
        <v/>
      </c>
      <c r="CF22" s="277" t="str">
        <f ca="true">+IF(OFFSET('Water Data'!$H$28,0,10*ROW('Water Data'!H16))="","",OFFSET('Water Data'!$H$28,0,10*ROW('Water Data'!H16)))</f>
        <v/>
      </c>
      <c r="CG22" s="277" t="str">
        <f ca="true">+IF(OFFSET('Water Data'!$H$29,0,10*ROW('Water Data'!H16))="","",OFFSET('Water Data'!$H$29,0,10*ROW('Water Data'!H16)))</f>
        <v/>
      </c>
      <c r="CH22" s="277" t="str">
        <f ca="true">+IF(OFFSET('Water Data'!$I$27,0,10*ROW('Water Data'!I16))="","",OFFSET('Water Data'!$I$27,0,10*ROW('Water Data'!I16)))</f>
        <v/>
      </c>
      <c r="CI22" s="277" t="str">
        <f ca="true">+IF(OFFSET('Water Data'!$I$28,0,10*ROW('Water Data'!I16))="","",OFFSET('Water Data'!$I$28,0,10*ROW('Water Data'!I16)))</f>
        <v/>
      </c>
      <c r="CJ22" s="277" t="str">
        <f ca="true">+IF(OFFSET('Water Data'!$I$29,0,10*ROW('Water Data'!I16))="","",OFFSET('Water Data'!$I$29,0,10*ROW('Water Data'!I16)))</f>
        <v/>
      </c>
      <c r="CK22" s="277" t="str">
        <f ca="true">+IF(OFFSET('Sanitation Data'!$D$28,0,10*ROW('Sanitation Data'!D16))="","",OFFSET('Sanitation Data'!$D$28,0,10*ROW('Sanitation Data'!D16)))</f>
        <v/>
      </c>
      <c r="CL22" s="277" t="str">
        <f ca="true">+IF(OFFSET('Sanitation Data'!$D$29,0,10*ROW('Sanitation Data'!D16))="","",OFFSET('Sanitation Data'!$D$29,0,10*ROW('Sanitation Data'!D16)))</f>
        <v/>
      </c>
      <c r="CM22" s="277" t="str">
        <f ca="true">+IF(OFFSET('Sanitation Data'!$D$30,0,10*ROW('Sanitation Data'!D16))="","",OFFSET('Sanitation Data'!$D$30,0,10*ROW('Sanitation Data'!D16)))</f>
        <v/>
      </c>
      <c r="CN22" s="277" t="str">
        <f ca="true">+IF(OFFSET('Sanitation Data'!$D$31,0,10*ROW('Sanitation Data'!D16))="","",OFFSET('Sanitation Data'!$D$31,0,10*ROW('Sanitation Data'!D16)))</f>
        <v/>
      </c>
      <c r="CO22" s="277" t="str">
        <f ca="true">+IF(OFFSET('Sanitation Data'!$D$32,0,10*ROW('Sanitation Data'!D16))="","",OFFSET('Sanitation Data'!$D$32,0,10*ROW('Sanitation Data'!D16)))</f>
        <v/>
      </c>
      <c r="CP22" s="277" t="str">
        <f ca="true">+IF(OFFSET('Sanitation Data'!$E$28,0,10*ROW('Sanitation Data'!E16))="","",OFFSET('Sanitation Data'!$E$28,0,10*ROW('Sanitation Data'!E16)))</f>
        <v/>
      </c>
      <c r="CQ22" s="277" t="str">
        <f ca="true">+IF(OFFSET('Sanitation Data'!$E$29,0,10*ROW('Sanitation Data'!E16))="","",OFFSET('Sanitation Data'!$E$29,0,10*ROW('Sanitation Data'!E16)))</f>
        <v/>
      </c>
      <c r="CR22" s="277" t="str">
        <f ca="true">+IF(OFFSET('Sanitation Data'!$E$30,0,10*ROW('Sanitation Data'!E16))="","",OFFSET('Sanitation Data'!$E$30,0,10*ROW('Sanitation Data'!E16)))</f>
        <v/>
      </c>
      <c r="CS22" s="277" t="str">
        <f ca="true">+IF(OFFSET('Sanitation Data'!$E$31,0,10*ROW('Sanitation Data'!E16))="","",OFFSET('Sanitation Data'!$E$31,0,10*ROW('Sanitation Data'!E16)))</f>
        <v/>
      </c>
      <c r="CT22" s="277" t="str">
        <f ca="true">+IF(OFFSET('Sanitation Data'!$E$32,0,10*ROW('Sanitation Data'!E16))="","",OFFSET('Sanitation Data'!$E$32,0,10*ROW('Sanitation Data'!E16)))</f>
        <v/>
      </c>
      <c r="CU22" s="277" t="str">
        <f ca="true">+IF(OFFSET('Sanitation Data'!$F$28,0,10*ROW('Sanitation Data'!F16))="","",OFFSET('Sanitation Data'!$F$28,0,10*ROW('Sanitation Data'!F16)))</f>
        <v/>
      </c>
      <c r="CV22" s="277" t="str">
        <f ca="true">+IF(OFFSET('Sanitation Data'!$F$29,0,10*ROW('Sanitation Data'!F16))="","",OFFSET('Sanitation Data'!$F$29,0,10*ROW('Sanitation Data'!F16)))</f>
        <v/>
      </c>
      <c r="CW22" s="277" t="str">
        <f ca="true">+IF(OFFSET('Sanitation Data'!$F$30,0,10*ROW('Sanitation Data'!F16))="","",OFFSET('Sanitation Data'!$F$30,0,10*ROW('Sanitation Data'!F16)))</f>
        <v/>
      </c>
      <c r="CX22" s="277" t="str">
        <f ca="true">+IF(OFFSET('Sanitation Data'!$F$31,0,10*ROW('Sanitation Data'!F16))="","",OFFSET('Sanitation Data'!$F$31,0,10*ROW('Sanitation Data'!F16)))</f>
        <v/>
      </c>
      <c r="CY22" s="277" t="str">
        <f ca="true">+IF(OFFSET('Sanitation Data'!$F$32,0,10*ROW('Sanitation Data'!F16))="","",OFFSET('Sanitation Data'!$F$32,0,10*ROW('Sanitation Data'!F16)))</f>
        <v/>
      </c>
      <c r="CZ22" s="277" t="str">
        <f ca="true">+IF(OFFSET('Sanitation Data'!$G$28,0,10*ROW('Sanitation Data'!G16))="","",OFFSET('Sanitation Data'!$G$28,0,10*ROW('Sanitation Data'!G16)))</f>
        <v/>
      </c>
      <c r="DA22" s="277" t="str">
        <f ca="true">+IF(OFFSET('Sanitation Data'!$G$29,0,10*ROW('Sanitation Data'!G16))="","",OFFSET('Sanitation Data'!$G$29,0,10*ROW('Sanitation Data'!G16)))</f>
        <v/>
      </c>
      <c r="DB22" s="277" t="str">
        <f ca="true">+IF(OFFSET('Sanitation Data'!$G$30,0,10*ROW('Sanitation Data'!G16))="","",OFFSET('Sanitation Data'!$G$30,0,10*ROW('Sanitation Data'!G16)))</f>
        <v/>
      </c>
      <c r="DC22" s="277" t="str">
        <f ca="true">+IF(OFFSET('Sanitation Data'!$G$31,0,10*ROW('Sanitation Data'!G16))="","",OFFSET('Sanitation Data'!$G$31,0,10*ROW('Sanitation Data'!G16)))</f>
        <v/>
      </c>
      <c r="DD22" s="277" t="str">
        <f ca="true">+IF(OFFSET('Sanitation Data'!$G$32,0,10*ROW('Sanitation Data'!G16))="","",OFFSET('Sanitation Data'!$G$32,0,10*ROW('Sanitation Data'!G16)))</f>
        <v/>
      </c>
      <c r="DE22" s="277" t="str">
        <f ca="true">+IF(OFFSET('Sanitation Data'!$H$28,0,10*ROW('Sanitation Data'!H16))="","",OFFSET('Sanitation Data'!$H$28,0,10*ROW('Sanitation Data'!H16)))</f>
        <v/>
      </c>
      <c r="DF22" s="277" t="str">
        <f ca="true">+IF(OFFSET('Sanitation Data'!$H$29,0,10*ROW('Sanitation Data'!H16))="","",OFFSET('Sanitation Data'!$H$29,0,10*ROW('Sanitation Data'!H16)))</f>
        <v/>
      </c>
      <c r="DG22" s="277" t="str">
        <f ca="true">+IF(OFFSET('Sanitation Data'!$H$30,0,10*ROW('Sanitation Data'!H16))="","",OFFSET('Sanitation Data'!$H$30,0,10*ROW('Sanitation Data'!H16)))</f>
        <v/>
      </c>
      <c r="DH22" s="277" t="str">
        <f ca="true">+IF(OFFSET('Sanitation Data'!$H$31,0,10*ROW('Sanitation Data'!H16))="","",OFFSET('Sanitation Data'!$H$31,0,10*ROW('Sanitation Data'!H16)))</f>
        <v/>
      </c>
      <c r="DI22" s="277" t="str">
        <f ca="true">+IF(OFFSET('Sanitation Data'!$H$32,0,10*ROW('Sanitation Data'!H16))="","",OFFSET('Sanitation Data'!$H$32,0,10*ROW('Sanitation Data'!H16)))</f>
        <v/>
      </c>
      <c r="DJ22" s="277" t="str">
        <f ca="true">+IF(OFFSET('Sanitation Data'!$I$28,0,10*ROW('Sanitation Data'!I16))="","",OFFSET('Sanitation Data'!$I$28,0,10*ROW('Sanitation Data'!I16)))</f>
        <v/>
      </c>
      <c r="DK22" s="277" t="str">
        <f ca="true">+IF(OFFSET('Sanitation Data'!$I$29,0,10*ROW('Sanitation Data'!I16))="","",OFFSET('Sanitation Data'!$I$29,0,10*ROW('Sanitation Data'!I16)))</f>
        <v/>
      </c>
      <c r="DL22" s="277" t="str">
        <f ca="true">+IF(OFFSET('Sanitation Data'!$I$30,0,10*ROW('Sanitation Data'!I16))="","",OFFSET('Sanitation Data'!$I$30,0,10*ROW('Sanitation Data'!I16)))</f>
        <v/>
      </c>
      <c r="DM22" s="277" t="str">
        <f ca="true">+IF(OFFSET('Sanitation Data'!$I$31,0,10*ROW('Sanitation Data'!I16))="","",OFFSET('Sanitation Data'!$I$31,0,10*ROW('Sanitation Data'!I16)))</f>
        <v/>
      </c>
      <c r="DN22" s="277" t="str">
        <f ca="true">+IF(OFFSET('Sanitation Data'!$I$32,0,10*ROW('Sanitation Data'!I16))="","",OFFSET('Sanitation Data'!$I$32,0,10*ROW('Sanitation Data'!I16)))</f>
        <v/>
      </c>
      <c r="DO22" s="277" t="str">
        <f ca="true">+IF(OFFSET('Hygiene Data'!$D$11,0,10*ROW('Hygiene Data'!D16))="","",OFFSET('Hygiene Data'!$D$11,0,10*ROW('Hygiene Data'!D16)))</f>
        <v/>
      </c>
      <c r="DP22" s="277" t="str">
        <f ca="true">+IF(OFFSET('Hygiene Data'!$D$12,0,10*ROW('Hygiene Data'!D16))="","",OFFSET('Hygiene Data'!$D$12,0,10*ROW('Hygiene Data'!D16)))</f>
        <v/>
      </c>
      <c r="DQ22" s="277" t="str">
        <f ca="true">+IF(OFFSET('Hygiene Data'!$D$13,0,10*ROW('Hygiene Data'!D16))="","",OFFSET('Hygiene Data'!$D$13,0,10*ROW('Hygiene Data'!D16)))</f>
        <v/>
      </c>
      <c r="DR22" s="277" t="str">
        <f ca="true">+IF(OFFSET('Hygiene Data'!$E$11,0,10*ROW('Hygiene Data'!E16))="","",OFFSET('Hygiene Data'!$E$11,0,10*ROW('Hygiene Data'!E16)))</f>
        <v/>
      </c>
      <c r="DS22" s="277" t="str">
        <f ca="true">+IF(OFFSET('Hygiene Data'!$E$12,0,10*ROW('Hygiene Data'!E16))="","",OFFSET('Hygiene Data'!$E$12,0,10*ROW('Hygiene Data'!E16)))</f>
        <v/>
      </c>
      <c r="DT22" s="277" t="str">
        <f ca="true">+IF(OFFSET('Hygiene Data'!$E$13,0,10*ROW('Hygiene Data'!E16))="","",OFFSET('Hygiene Data'!$E$13,0,10*ROW('Hygiene Data'!E16)))</f>
        <v/>
      </c>
      <c r="DU22" s="277" t="str">
        <f ca="true">+IF(OFFSET('Hygiene Data'!$F$11,0,10*ROW('Hygiene Data'!F16))="","",OFFSET('Hygiene Data'!$F$11,0,10*ROW('Hygiene Data'!F16)))</f>
        <v/>
      </c>
      <c r="DV22" s="277" t="str">
        <f ca="true">+IF(OFFSET('Hygiene Data'!$F$12,0,10*ROW('Hygiene Data'!F16))="","",OFFSET('Hygiene Data'!$F$12,0,10*ROW('Hygiene Data'!F16)))</f>
        <v/>
      </c>
      <c r="DW22" s="277" t="str">
        <f ca="true">+IF(OFFSET('Hygiene Data'!$F$13,0,10*ROW('Hygiene Data'!F16))="","",OFFSET('Hygiene Data'!$F$13,0,10*ROW('Hygiene Data'!F16)))</f>
        <v/>
      </c>
      <c r="DX22" s="277" t="str">
        <f ca="true">+IF(OFFSET('Hygiene Data'!$G$11,0,10*ROW('Hygiene Data'!G16))="","",OFFSET('Hygiene Data'!$G$11,0,10*ROW('Hygiene Data'!G16)))</f>
        <v/>
      </c>
      <c r="DY22" s="277" t="str">
        <f ca="true">+IF(OFFSET('Hygiene Data'!$G$12,0,10*ROW('Hygiene Data'!G16))="","",OFFSET('Hygiene Data'!$G$12,0,10*ROW('Hygiene Data'!G16)))</f>
        <v/>
      </c>
      <c r="DZ22" s="277" t="str">
        <f ca="true">+IF(OFFSET('Hygiene Data'!$G$13,0,10*ROW('Hygiene Data'!G16))="","",OFFSET('Hygiene Data'!$G$13,0,10*ROW('Hygiene Data'!G16)))</f>
        <v/>
      </c>
      <c r="EA22" s="277" t="str">
        <f ca="true">+IF(OFFSET('Hygiene Data'!$H$11,0,10*ROW('Hygiene Data'!H16))="","",OFFSET('Hygiene Data'!$H$11,0,10*ROW('Hygiene Data'!H16)))</f>
        <v/>
      </c>
      <c r="EB22" s="277" t="str">
        <f ca="true">+IF(OFFSET('Hygiene Data'!$H$12,0,10*ROW('Hygiene Data'!H16))="","",OFFSET('Hygiene Data'!$H$12,0,10*ROW('Hygiene Data'!H16)))</f>
        <v/>
      </c>
      <c r="EC22" s="277" t="str">
        <f ca="true">+IF(OFFSET('Hygiene Data'!$H$13,0,10*ROW('Hygiene Data'!H16))="","",OFFSET('Hygiene Data'!$H$13,0,10*ROW('Hygiene Data'!H16)))</f>
        <v/>
      </c>
      <c r="ED22" s="277" t="str">
        <f ca="true">+IF(OFFSET('Hygiene Data'!$I$11,0,10*ROW('Hygiene Data'!I16))="","",OFFSET('Hygiene Data'!$I$11,0,10*ROW('Hygiene Data'!I16)))</f>
        <v/>
      </c>
      <c r="EE22" s="277" t="str">
        <f ca="true">+IF(OFFSET('Hygiene Data'!$I$12,0,10*ROW('Hygiene Data'!I16))="","",OFFSET('Hygiene Data'!$I$12,0,10*ROW('Hygiene Data'!I16)))</f>
        <v/>
      </c>
      <c r="EF22" s="277"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3"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7"/>
      <c r="BS23" s="277" t="str">
        <f ca="true">+IF(OFFSET('Water Data'!$D$27,0,10*ROW('Water Data'!D17))="","",OFFSET('Water Data'!$D$27,0,10*ROW('Water Data'!D17)))</f>
        <v/>
      </c>
      <c r="BT23" s="277" t="str">
        <f ca="true">+IF(OFFSET('Water Data'!$D$28,0,10*ROW('Water Data'!D17))="","",OFFSET('Water Data'!$D$28,0,10*ROW('Water Data'!D17)))</f>
        <v/>
      </c>
      <c r="BU23" s="277" t="str">
        <f ca="true">+IF(OFFSET('Water Data'!$D$29,0,10*ROW('Water Data'!D17))="","",OFFSET('Water Data'!$D$29,0,10*ROW('Water Data'!D17)))</f>
        <v/>
      </c>
      <c r="BV23" s="277" t="str">
        <f ca="true">+IF(OFFSET('Water Data'!$E$27,0,10*ROW('Water Data'!E17))="","",OFFSET('Water Data'!$E$27,0,10*ROW('Water Data'!E17)))</f>
        <v/>
      </c>
      <c r="BW23" s="277" t="str">
        <f ca="true">+IF(OFFSET('Water Data'!$E$28,0,10*ROW('Water Data'!E17))="","",OFFSET('Water Data'!$E$28,0,10*ROW('Water Data'!E17)))</f>
        <v/>
      </c>
      <c r="BX23" s="277" t="str">
        <f ca="true">+IF(OFFSET('Water Data'!$E$29,0,10*ROW('Water Data'!E17))="","",OFFSET('Water Data'!$E$29,0,10*ROW('Water Data'!E17)))</f>
        <v/>
      </c>
      <c r="BY23" s="277" t="str">
        <f ca="true">+IF(OFFSET('Water Data'!$F$27,0,10*ROW('Water Data'!F17))="","",OFFSET('Water Data'!$F$27,0,10*ROW('Water Data'!F17)))</f>
        <v/>
      </c>
      <c r="BZ23" s="277" t="str">
        <f ca="true">+IF(OFFSET('Water Data'!$F$28,0,10*ROW('Water Data'!F17))="","",OFFSET('Water Data'!$F$28,0,10*ROW('Water Data'!F17)))</f>
        <v/>
      </c>
      <c r="CA23" s="277" t="str">
        <f ca="true">+IF(OFFSET('Water Data'!$F$29,0,10*ROW('Water Data'!F17))="","",OFFSET('Water Data'!$F$29,0,10*ROW('Water Data'!F17)))</f>
        <v/>
      </c>
      <c r="CB23" s="277" t="str">
        <f ca="true">+IF(OFFSET('Water Data'!$G$27,0,10*ROW('Water Data'!G17))="","",OFFSET('Water Data'!$G$27,0,10*ROW('Water Data'!G17)))</f>
        <v/>
      </c>
      <c r="CC23" s="277" t="str">
        <f ca="true">+IF(OFFSET('Water Data'!$G$28,0,10*ROW('Water Data'!G17))="","",OFFSET('Water Data'!$G$28,0,10*ROW('Water Data'!G17)))</f>
        <v/>
      </c>
      <c r="CD23" s="277" t="str">
        <f ca="true">+IF(OFFSET('Water Data'!$G$29,0,10*ROW('Water Data'!G17))="","",OFFSET('Water Data'!$G$29,0,10*ROW('Water Data'!G17)))</f>
        <v/>
      </c>
      <c r="CE23" s="277" t="str">
        <f ca="true">+IF(OFFSET('Water Data'!$H$27,0,10*ROW('Water Data'!H17))="","",OFFSET('Water Data'!$H$27,0,10*ROW('Water Data'!H17)))</f>
        <v/>
      </c>
      <c r="CF23" s="277" t="str">
        <f ca="true">+IF(OFFSET('Water Data'!$H$28,0,10*ROW('Water Data'!H17))="","",OFFSET('Water Data'!$H$28,0,10*ROW('Water Data'!H17)))</f>
        <v/>
      </c>
      <c r="CG23" s="277" t="str">
        <f ca="true">+IF(OFFSET('Water Data'!$H$29,0,10*ROW('Water Data'!H17))="","",OFFSET('Water Data'!$H$29,0,10*ROW('Water Data'!H17)))</f>
        <v/>
      </c>
      <c r="CH23" s="277" t="str">
        <f ca="true">+IF(OFFSET('Water Data'!$I$27,0,10*ROW('Water Data'!I17))="","",OFFSET('Water Data'!$I$27,0,10*ROW('Water Data'!I17)))</f>
        <v/>
      </c>
      <c r="CI23" s="277" t="str">
        <f ca="true">+IF(OFFSET('Water Data'!$I$28,0,10*ROW('Water Data'!I17))="","",OFFSET('Water Data'!$I$28,0,10*ROW('Water Data'!I17)))</f>
        <v/>
      </c>
      <c r="CJ23" s="277" t="str">
        <f ca="true">+IF(OFFSET('Water Data'!$I$29,0,10*ROW('Water Data'!I17))="","",OFFSET('Water Data'!$I$29,0,10*ROW('Water Data'!I17)))</f>
        <v/>
      </c>
      <c r="CK23" s="277" t="str">
        <f ca="true">+IF(OFFSET('Sanitation Data'!$D$28,0,10*ROW('Sanitation Data'!D17))="","",OFFSET('Sanitation Data'!$D$28,0,10*ROW('Sanitation Data'!D17)))</f>
        <v/>
      </c>
      <c r="CL23" s="277" t="str">
        <f ca="true">+IF(OFFSET('Sanitation Data'!$D$29,0,10*ROW('Sanitation Data'!D17))="","",OFFSET('Sanitation Data'!$D$29,0,10*ROW('Sanitation Data'!D17)))</f>
        <v/>
      </c>
      <c r="CM23" s="277" t="str">
        <f ca="true">+IF(OFFSET('Sanitation Data'!$D$30,0,10*ROW('Sanitation Data'!D17))="","",OFFSET('Sanitation Data'!$D$30,0,10*ROW('Sanitation Data'!D17)))</f>
        <v/>
      </c>
      <c r="CN23" s="277" t="str">
        <f ca="true">+IF(OFFSET('Sanitation Data'!$D$31,0,10*ROW('Sanitation Data'!D17))="","",OFFSET('Sanitation Data'!$D$31,0,10*ROW('Sanitation Data'!D17)))</f>
        <v/>
      </c>
      <c r="CO23" s="277" t="str">
        <f ca="true">+IF(OFFSET('Sanitation Data'!$D$32,0,10*ROW('Sanitation Data'!D17))="","",OFFSET('Sanitation Data'!$D$32,0,10*ROW('Sanitation Data'!D17)))</f>
        <v/>
      </c>
      <c r="CP23" s="277" t="str">
        <f ca="true">+IF(OFFSET('Sanitation Data'!$E$28,0,10*ROW('Sanitation Data'!E17))="","",OFFSET('Sanitation Data'!$E$28,0,10*ROW('Sanitation Data'!E17)))</f>
        <v/>
      </c>
      <c r="CQ23" s="277" t="str">
        <f ca="true">+IF(OFFSET('Sanitation Data'!$E$29,0,10*ROW('Sanitation Data'!E17))="","",OFFSET('Sanitation Data'!$E$29,0,10*ROW('Sanitation Data'!E17)))</f>
        <v/>
      </c>
      <c r="CR23" s="277" t="str">
        <f ca="true">+IF(OFFSET('Sanitation Data'!$E$30,0,10*ROW('Sanitation Data'!E17))="","",OFFSET('Sanitation Data'!$E$30,0,10*ROW('Sanitation Data'!E17)))</f>
        <v/>
      </c>
      <c r="CS23" s="277" t="str">
        <f ca="true">+IF(OFFSET('Sanitation Data'!$E$31,0,10*ROW('Sanitation Data'!E17))="","",OFFSET('Sanitation Data'!$E$31,0,10*ROW('Sanitation Data'!E17)))</f>
        <v/>
      </c>
      <c r="CT23" s="277" t="str">
        <f ca="true">+IF(OFFSET('Sanitation Data'!$E$32,0,10*ROW('Sanitation Data'!E17))="","",OFFSET('Sanitation Data'!$E$32,0,10*ROW('Sanitation Data'!E17)))</f>
        <v/>
      </c>
      <c r="CU23" s="277" t="str">
        <f ca="true">+IF(OFFSET('Sanitation Data'!$F$28,0,10*ROW('Sanitation Data'!F17))="","",OFFSET('Sanitation Data'!$F$28,0,10*ROW('Sanitation Data'!F17)))</f>
        <v/>
      </c>
      <c r="CV23" s="277" t="str">
        <f ca="true">+IF(OFFSET('Sanitation Data'!$F$29,0,10*ROW('Sanitation Data'!F17))="","",OFFSET('Sanitation Data'!$F$29,0,10*ROW('Sanitation Data'!F17)))</f>
        <v/>
      </c>
      <c r="CW23" s="277" t="str">
        <f ca="true">+IF(OFFSET('Sanitation Data'!$F$30,0,10*ROW('Sanitation Data'!F17))="","",OFFSET('Sanitation Data'!$F$30,0,10*ROW('Sanitation Data'!F17)))</f>
        <v/>
      </c>
      <c r="CX23" s="277" t="str">
        <f ca="true">+IF(OFFSET('Sanitation Data'!$F$31,0,10*ROW('Sanitation Data'!F17))="","",OFFSET('Sanitation Data'!$F$31,0,10*ROW('Sanitation Data'!F17)))</f>
        <v/>
      </c>
      <c r="CY23" s="277" t="str">
        <f ca="true">+IF(OFFSET('Sanitation Data'!$F$32,0,10*ROW('Sanitation Data'!F17))="","",OFFSET('Sanitation Data'!$F$32,0,10*ROW('Sanitation Data'!F17)))</f>
        <v/>
      </c>
      <c r="CZ23" s="277" t="str">
        <f ca="true">+IF(OFFSET('Sanitation Data'!$G$28,0,10*ROW('Sanitation Data'!G17))="","",OFFSET('Sanitation Data'!$G$28,0,10*ROW('Sanitation Data'!G17)))</f>
        <v/>
      </c>
      <c r="DA23" s="277" t="str">
        <f ca="true">+IF(OFFSET('Sanitation Data'!$G$29,0,10*ROW('Sanitation Data'!G17))="","",OFFSET('Sanitation Data'!$G$29,0,10*ROW('Sanitation Data'!G17)))</f>
        <v/>
      </c>
      <c r="DB23" s="277" t="str">
        <f ca="true">+IF(OFFSET('Sanitation Data'!$G$30,0,10*ROW('Sanitation Data'!G17))="","",OFFSET('Sanitation Data'!$G$30,0,10*ROW('Sanitation Data'!G17)))</f>
        <v/>
      </c>
      <c r="DC23" s="277" t="str">
        <f ca="true">+IF(OFFSET('Sanitation Data'!$G$31,0,10*ROW('Sanitation Data'!G17))="","",OFFSET('Sanitation Data'!$G$31,0,10*ROW('Sanitation Data'!G17)))</f>
        <v/>
      </c>
      <c r="DD23" s="277" t="str">
        <f ca="true">+IF(OFFSET('Sanitation Data'!$G$32,0,10*ROW('Sanitation Data'!G17))="","",OFFSET('Sanitation Data'!$G$32,0,10*ROW('Sanitation Data'!G17)))</f>
        <v/>
      </c>
      <c r="DE23" s="277" t="str">
        <f ca="true">+IF(OFFSET('Sanitation Data'!$H$28,0,10*ROW('Sanitation Data'!H17))="","",OFFSET('Sanitation Data'!$H$28,0,10*ROW('Sanitation Data'!H17)))</f>
        <v/>
      </c>
      <c r="DF23" s="277" t="str">
        <f ca="true">+IF(OFFSET('Sanitation Data'!$H$29,0,10*ROW('Sanitation Data'!H17))="","",OFFSET('Sanitation Data'!$H$29,0,10*ROW('Sanitation Data'!H17)))</f>
        <v/>
      </c>
      <c r="DG23" s="277" t="str">
        <f ca="true">+IF(OFFSET('Sanitation Data'!$H$30,0,10*ROW('Sanitation Data'!H17))="","",OFFSET('Sanitation Data'!$H$30,0,10*ROW('Sanitation Data'!H17)))</f>
        <v/>
      </c>
      <c r="DH23" s="277" t="str">
        <f ca="true">+IF(OFFSET('Sanitation Data'!$H$31,0,10*ROW('Sanitation Data'!H17))="","",OFFSET('Sanitation Data'!$H$31,0,10*ROW('Sanitation Data'!H17)))</f>
        <v/>
      </c>
      <c r="DI23" s="277" t="str">
        <f ca="true">+IF(OFFSET('Sanitation Data'!$H$32,0,10*ROW('Sanitation Data'!H17))="","",OFFSET('Sanitation Data'!$H$32,0,10*ROW('Sanitation Data'!H17)))</f>
        <v/>
      </c>
      <c r="DJ23" s="277" t="str">
        <f ca="true">+IF(OFFSET('Sanitation Data'!$I$28,0,10*ROW('Sanitation Data'!I17))="","",OFFSET('Sanitation Data'!$I$28,0,10*ROW('Sanitation Data'!I17)))</f>
        <v/>
      </c>
      <c r="DK23" s="277" t="str">
        <f ca="true">+IF(OFFSET('Sanitation Data'!$I$29,0,10*ROW('Sanitation Data'!I17))="","",OFFSET('Sanitation Data'!$I$29,0,10*ROW('Sanitation Data'!I17)))</f>
        <v/>
      </c>
      <c r="DL23" s="277" t="str">
        <f ca="true">+IF(OFFSET('Sanitation Data'!$I$30,0,10*ROW('Sanitation Data'!I17))="","",OFFSET('Sanitation Data'!$I$30,0,10*ROW('Sanitation Data'!I17)))</f>
        <v/>
      </c>
      <c r="DM23" s="277" t="str">
        <f ca="true">+IF(OFFSET('Sanitation Data'!$I$31,0,10*ROW('Sanitation Data'!I17))="","",OFFSET('Sanitation Data'!$I$31,0,10*ROW('Sanitation Data'!I17)))</f>
        <v/>
      </c>
      <c r="DN23" s="277" t="str">
        <f ca="true">+IF(OFFSET('Sanitation Data'!$I$32,0,10*ROW('Sanitation Data'!I17))="","",OFFSET('Sanitation Data'!$I$32,0,10*ROW('Sanitation Data'!I17)))</f>
        <v/>
      </c>
      <c r="DO23" s="277" t="str">
        <f ca="true">+IF(OFFSET('Hygiene Data'!$D$11,0,10*ROW('Hygiene Data'!D17))="","",OFFSET('Hygiene Data'!$D$11,0,10*ROW('Hygiene Data'!D17)))</f>
        <v/>
      </c>
      <c r="DP23" s="277" t="str">
        <f ca="true">+IF(OFFSET('Hygiene Data'!$D$12,0,10*ROW('Hygiene Data'!D17))="","",OFFSET('Hygiene Data'!$D$12,0,10*ROW('Hygiene Data'!D17)))</f>
        <v/>
      </c>
      <c r="DQ23" s="277" t="str">
        <f ca="true">+IF(OFFSET('Hygiene Data'!$D$13,0,10*ROW('Hygiene Data'!D17))="","",OFFSET('Hygiene Data'!$D$13,0,10*ROW('Hygiene Data'!D17)))</f>
        <v/>
      </c>
      <c r="DR23" s="277" t="str">
        <f ca="true">+IF(OFFSET('Hygiene Data'!$E$11,0,10*ROW('Hygiene Data'!E17))="","",OFFSET('Hygiene Data'!$E$11,0,10*ROW('Hygiene Data'!E17)))</f>
        <v/>
      </c>
      <c r="DS23" s="277" t="str">
        <f ca="true">+IF(OFFSET('Hygiene Data'!$E$12,0,10*ROW('Hygiene Data'!E17))="","",OFFSET('Hygiene Data'!$E$12,0,10*ROW('Hygiene Data'!E17)))</f>
        <v/>
      </c>
      <c r="DT23" s="277" t="str">
        <f ca="true">+IF(OFFSET('Hygiene Data'!$E$13,0,10*ROW('Hygiene Data'!E17))="","",OFFSET('Hygiene Data'!$E$13,0,10*ROW('Hygiene Data'!E17)))</f>
        <v/>
      </c>
      <c r="DU23" s="277" t="str">
        <f ca="true">+IF(OFFSET('Hygiene Data'!$F$11,0,10*ROW('Hygiene Data'!F17))="","",OFFSET('Hygiene Data'!$F$11,0,10*ROW('Hygiene Data'!F17)))</f>
        <v/>
      </c>
      <c r="DV23" s="277" t="str">
        <f ca="true">+IF(OFFSET('Hygiene Data'!$F$12,0,10*ROW('Hygiene Data'!F17))="","",OFFSET('Hygiene Data'!$F$12,0,10*ROW('Hygiene Data'!F17)))</f>
        <v/>
      </c>
      <c r="DW23" s="277" t="str">
        <f ca="true">+IF(OFFSET('Hygiene Data'!$F$13,0,10*ROW('Hygiene Data'!F17))="","",OFFSET('Hygiene Data'!$F$13,0,10*ROW('Hygiene Data'!F17)))</f>
        <v/>
      </c>
      <c r="DX23" s="277" t="str">
        <f ca="true">+IF(OFFSET('Hygiene Data'!$G$11,0,10*ROW('Hygiene Data'!G17))="","",OFFSET('Hygiene Data'!$G$11,0,10*ROW('Hygiene Data'!G17)))</f>
        <v/>
      </c>
      <c r="DY23" s="277" t="str">
        <f ca="true">+IF(OFFSET('Hygiene Data'!$G$12,0,10*ROW('Hygiene Data'!G17))="","",OFFSET('Hygiene Data'!$G$12,0,10*ROW('Hygiene Data'!G17)))</f>
        <v/>
      </c>
      <c r="DZ23" s="277" t="str">
        <f ca="true">+IF(OFFSET('Hygiene Data'!$G$13,0,10*ROW('Hygiene Data'!G17))="","",OFFSET('Hygiene Data'!$G$13,0,10*ROW('Hygiene Data'!G17)))</f>
        <v/>
      </c>
      <c r="EA23" s="277" t="str">
        <f ca="true">+IF(OFFSET('Hygiene Data'!$H$11,0,10*ROW('Hygiene Data'!H17))="","",OFFSET('Hygiene Data'!$H$11,0,10*ROW('Hygiene Data'!H17)))</f>
        <v/>
      </c>
      <c r="EB23" s="277" t="str">
        <f ca="true">+IF(OFFSET('Hygiene Data'!$H$12,0,10*ROW('Hygiene Data'!H17))="","",OFFSET('Hygiene Data'!$H$12,0,10*ROW('Hygiene Data'!H17)))</f>
        <v/>
      </c>
      <c r="EC23" s="277" t="str">
        <f ca="true">+IF(OFFSET('Hygiene Data'!$H$13,0,10*ROW('Hygiene Data'!H17))="","",OFFSET('Hygiene Data'!$H$13,0,10*ROW('Hygiene Data'!H17)))</f>
        <v/>
      </c>
      <c r="ED23" s="277" t="str">
        <f ca="true">+IF(OFFSET('Hygiene Data'!$I$11,0,10*ROW('Hygiene Data'!I17))="","",OFFSET('Hygiene Data'!$I$11,0,10*ROW('Hygiene Data'!I17)))</f>
        <v/>
      </c>
      <c r="EE23" s="277" t="str">
        <f ca="true">+IF(OFFSET('Hygiene Data'!$I$12,0,10*ROW('Hygiene Data'!I17))="","",OFFSET('Hygiene Data'!$I$12,0,10*ROW('Hygiene Data'!I17)))</f>
        <v/>
      </c>
      <c r="EF23" s="277"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3"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7"/>
      <c r="BS24" s="277" t="str">
        <f ca="true">+IF(OFFSET('Water Data'!$D$27,0,10*ROW('Water Data'!D18))="","",OFFSET('Water Data'!$D$27,0,10*ROW('Water Data'!D18)))</f>
        <v/>
      </c>
      <c r="BT24" s="277" t="str">
        <f ca="true">+IF(OFFSET('Water Data'!$D$28,0,10*ROW('Water Data'!D18))="","",OFFSET('Water Data'!$D$28,0,10*ROW('Water Data'!D18)))</f>
        <v/>
      </c>
      <c r="BU24" s="277" t="str">
        <f ca="true">+IF(OFFSET('Water Data'!$D$29,0,10*ROW('Water Data'!D18))="","",OFFSET('Water Data'!$D$29,0,10*ROW('Water Data'!D18)))</f>
        <v/>
      </c>
      <c r="BV24" s="277" t="str">
        <f ca="true">+IF(OFFSET('Water Data'!$E$27,0,10*ROW('Water Data'!E18))="","",OFFSET('Water Data'!$E$27,0,10*ROW('Water Data'!E18)))</f>
        <v/>
      </c>
      <c r="BW24" s="277" t="str">
        <f ca="true">+IF(OFFSET('Water Data'!$E$28,0,10*ROW('Water Data'!E18))="","",OFFSET('Water Data'!$E$28,0,10*ROW('Water Data'!E18)))</f>
        <v/>
      </c>
      <c r="BX24" s="277" t="str">
        <f ca="true">+IF(OFFSET('Water Data'!$E$29,0,10*ROW('Water Data'!E18))="","",OFFSET('Water Data'!$E$29,0,10*ROW('Water Data'!E18)))</f>
        <v/>
      </c>
      <c r="BY24" s="277" t="str">
        <f ca="true">+IF(OFFSET('Water Data'!$F$27,0,10*ROW('Water Data'!F18))="","",OFFSET('Water Data'!$F$27,0,10*ROW('Water Data'!F18)))</f>
        <v/>
      </c>
      <c r="BZ24" s="277" t="str">
        <f ca="true">+IF(OFFSET('Water Data'!$F$28,0,10*ROW('Water Data'!F18))="","",OFFSET('Water Data'!$F$28,0,10*ROW('Water Data'!F18)))</f>
        <v/>
      </c>
      <c r="CA24" s="277" t="str">
        <f ca="true">+IF(OFFSET('Water Data'!$F$29,0,10*ROW('Water Data'!F18))="","",OFFSET('Water Data'!$F$29,0,10*ROW('Water Data'!F18)))</f>
        <v/>
      </c>
      <c r="CB24" s="277" t="str">
        <f ca="true">+IF(OFFSET('Water Data'!$G$27,0,10*ROW('Water Data'!G18))="","",OFFSET('Water Data'!$G$27,0,10*ROW('Water Data'!G18)))</f>
        <v/>
      </c>
      <c r="CC24" s="277" t="str">
        <f ca="true">+IF(OFFSET('Water Data'!$G$28,0,10*ROW('Water Data'!G18))="","",OFFSET('Water Data'!$G$28,0,10*ROW('Water Data'!G18)))</f>
        <v/>
      </c>
      <c r="CD24" s="277" t="str">
        <f ca="true">+IF(OFFSET('Water Data'!$G$29,0,10*ROW('Water Data'!G18))="","",OFFSET('Water Data'!$G$29,0,10*ROW('Water Data'!G18)))</f>
        <v/>
      </c>
      <c r="CE24" s="277" t="str">
        <f ca="true">+IF(OFFSET('Water Data'!$H$27,0,10*ROW('Water Data'!H18))="","",OFFSET('Water Data'!$H$27,0,10*ROW('Water Data'!H18)))</f>
        <v/>
      </c>
      <c r="CF24" s="277" t="str">
        <f ca="true">+IF(OFFSET('Water Data'!$H$28,0,10*ROW('Water Data'!H18))="","",OFFSET('Water Data'!$H$28,0,10*ROW('Water Data'!H18)))</f>
        <v/>
      </c>
      <c r="CG24" s="277" t="str">
        <f ca="true">+IF(OFFSET('Water Data'!$H$29,0,10*ROW('Water Data'!H18))="","",OFFSET('Water Data'!$H$29,0,10*ROW('Water Data'!H18)))</f>
        <v/>
      </c>
      <c r="CH24" s="277" t="str">
        <f ca="true">+IF(OFFSET('Water Data'!$I$27,0,10*ROW('Water Data'!I18))="","",OFFSET('Water Data'!$I$27,0,10*ROW('Water Data'!I18)))</f>
        <v/>
      </c>
      <c r="CI24" s="277" t="str">
        <f ca="true">+IF(OFFSET('Water Data'!$I$28,0,10*ROW('Water Data'!I18))="","",OFFSET('Water Data'!$I$28,0,10*ROW('Water Data'!I18)))</f>
        <v/>
      </c>
      <c r="CJ24" s="277" t="str">
        <f ca="true">+IF(OFFSET('Water Data'!$I$29,0,10*ROW('Water Data'!I18))="","",OFFSET('Water Data'!$I$29,0,10*ROW('Water Data'!I18)))</f>
        <v/>
      </c>
      <c r="CK24" s="277" t="str">
        <f ca="true">+IF(OFFSET('Sanitation Data'!$D$28,0,10*ROW('Sanitation Data'!D18))="","",OFFSET('Sanitation Data'!$D$28,0,10*ROW('Sanitation Data'!D18)))</f>
        <v/>
      </c>
      <c r="CL24" s="277" t="str">
        <f ca="true">+IF(OFFSET('Sanitation Data'!$D$29,0,10*ROW('Sanitation Data'!D18))="","",OFFSET('Sanitation Data'!$D$29,0,10*ROW('Sanitation Data'!D18)))</f>
        <v/>
      </c>
      <c r="CM24" s="277" t="str">
        <f ca="true">+IF(OFFSET('Sanitation Data'!$D$30,0,10*ROW('Sanitation Data'!D18))="","",OFFSET('Sanitation Data'!$D$30,0,10*ROW('Sanitation Data'!D18)))</f>
        <v/>
      </c>
      <c r="CN24" s="277" t="str">
        <f ca="true">+IF(OFFSET('Sanitation Data'!$D$31,0,10*ROW('Sanitation Data'!D18))="","",OFFSET('Sanitation Data'!$D$31,0,10*ROW('Sanitation Data'!D18)))</f>
        <v/>
      </c>
      <c r="CO24" s="277" t="str">
        <f ca="true">+IF(OFFSET('Sanitation Data'!$D$32,0,10*ROW('Sanitation Data'!D18))="","",OFFSET('Sanitation Data'!$D$32,0,10*ROW('Sanitation Data'!D18)))</f>
        <v/>
      </c>
      <c r="CP24" s="277" t="str">
        <f ca="true">+IF(OFFSET('Sanitation Data'!$E$28,0,10*ROW('Sanitation Data'!E18))="","",OFFSET('Sanitation Data'!$E$28,0,10*ROW('Sanitation Data'!E18)))</f>
        <v/>
      </c>
      <c r="CQ24" s="277" t="str">
        <f ca="true">+IF(OFFSET('Sanitation Data'!$E$29,0,10*ROW('Sanitation Data'!E18))="","",OFFSET('Sanitation Data'!$E$29,0,10*ROW('Sanitation Data'!E18)))</f>
        <v/>
      </c>
      <c r="CR24" s="277" t="str">
        <f ca="true">+IF(OFFSET('Sanitation Data'!$E$30,0,10*ROW('Sanitation Data'!E18))="","",OFFSET('Sanitation Data'!$E$30,0,10*ROW('Sanitation Data'!E18)))</f>
        <v/>
      </c>
      <c r="CS24" s="277" t="str">
        <f ca="true">+IF(OFFSET('Sanitation Data'!$E$31,0,10*ROW('Sanitation Data'!E18))="","",OFFSET('Sanitation Data'!$E$31,0,10*ROW('Sanitation Data'!E18)))</f>
        <v/>
      </c>
      <c r="CT24" s="277" t="str">
        <f ca="true">+IF(OFFSET('Sanitation Data'!$E$32,0,10*ROW('Sanitation Data'!E18))="","",OFFSET('Sanitation Data'!$E$32,0,10*ROW('Sanitation Data'!E18)))</f>
        <v/>
      </c>
      <c r="CU24" s="277" t="str">
        <f ca="true">+IF(OFFSET('Sanitation Data'!$F$28,0,10*ROW('Sanitation Data'!F18))="","",OFFSET('Sanitation Data'!$F$28,0,10*ROW('Sanitation Data'!F18)))</f>
        <v/>
      </c>
      <c r="CV24" s="277" t="str">
        <f ca="true">+IF(OFFSET('Sanitation Data'!$F$29,0,10*ROW('Sanitation Data'!F18))="","",OFFSET('Sanitation Data'!$F$29,0,10*ROW('Sanitation Data'!F18)))</f>
        <v/>
      </c>
      <c r="CW24" s="277" t="str">
        <f ca="true">+IF(OFFSET('Sanitation Data'!$F$30,0,10*ROW('Sanitation Data'!F18))="","",OFFSET('Sanitation Data'!$F$30,0,10*ROW('Sanitation Data'!F18)))</f>
        <v/>
      </c>
      <c r="CX24" s="277" t="str">
        <f ca="true">+IF(OFFSET('Sanitation Data'!$F$31,0,10*ROW('Sanitation Data'!F18))="","",OFFSET('Sanitation Data'!$F$31,0,10*ROW('Sanitation Data'!F18)))</f>
        <v/>
      </c>
      <c r="CY24" s="277" t="str">
        <f ca="true">+IF(OFFSET('Sanitation Data'!$F$32,0,10*ROW('Sanitation Data'!F18))="","",OFFSET('Sanitation Data'!$F$32,0,10*ROW('Sanitation Data'!F18)))</f>
        <v/>
      </c>
      <c r="CZ24" s="277" t="str">
        <f ca="true">+IF(OFFSET('Sanitation Data'!$G$28,0,10*ROW('Sanitation Data'!G18))="","",OFFSET('Sanitation Data'!$G$28,0,10*ROW('Sanitation Data'!G18)))</f>
        <v/>
      </c>
      <c r="DA24" s="277" t="str">
        <f ca="true">+IF(OFFSET('Sanitation Data'!$G$29,0,10*ROW('Sanitation Data'!G18))="","",OFFSET('Sanitation Data'!$G$29,0,10*ROW('Sanitation Data'!G18)))</f>
        <v/>
      </c>
      <c r="DB24" s="277" t="str">
        <f ca="true">+IF(OFFSET('Sanitation Data'!$G$30,0,10*ROW('Sanitation Data'!G18))="","",OFFSET('Sanitation Data'!$G$30,0,10*ROW('Sanitation Data'!G18)))</f>
        <v/>
      </c>
      <c r="DC24" s="277" t="str">
        <f ca="true">+IF(OFFSET('Sanitation Data'!$G$31,0,10*ROW('Sanitation Data'!G18))="","",OFFSET('Sanitation Data'!$G$31,0,10*ROW('Sanitation Data'!G18)))</f>
        <v/>
      </c>
      <c r="DD24" s="277" t="str">
        <f ca="true">+IF(OFFSET('Sanitation Data'!$G$32,0,10*ROW('Sanitation Data'!G18))="","",OFFSET('Sanitation Data'!$G$32,0,10*ROW('Sanitation Data'!G18)))</f>
        <v/>
      </c>
      <c r="DE24" s="277" t="str">
        <f ca="true">+IF(OFFSET('Sanitation Data'!$H$28,0,10*ROW('Sanitation Data'!H18))="","",OFFSET('Sanitation Data'!$H$28,0,10*ROW('Sanitation Data'!H18)))</f>
        <v/>
      </c>
      <c r="DF24" s="277" t="str">
        <f ca="true">+IF(OFFSET('Sanitation Data'!$H$29,0,10*ROW('Sanitation Data'!H18))="","",OFFSET('Sanitation Data'!$H$29,0,10*ROW('Sanitation Data'!H18)))</f>
        <v/>
      </c>
      <c r="DG24" s="277" t="str">
        <f ca="true">+IF(OFFSET('Sanitation Data'!$H$30,0,10*ROW('Sanitation Data'!H18))="","",OFFSET('Sanitation Data'!$H$30,0,10*ROW('Sanitation Data'!H18)))</f>
        <v/>
      </c>
      <c r="DH24" s="277" t="str">
        <f ca="true">+IF(OFFSET('Sanitation Data'!$H$31,0,10*ROW('Sanitation Data'!H18))="","",OFFSET('Sanitation Data'!$H$31,0,10*ROW('Sanitation Data'!H18)))</f>
        <v/>
      </c>
      <c r="DI24" s="277" t="str">
        <f ca="true">+IF(OFFSET('Sanitation Data'!$H$32,0,10*ROW('Sanitation Data'!H18))="","",OFFSET('Sanitation Data'!$H$32,0,10*ROW('Sanitation Data'!H18)))</f>
        <v/>
      </c>
      <c r="DJ24" s="277" t="str">
        <f ca="true">+IF(OFFSET('Sanitation Data'!$I$28,0,10*ROW('Sanitation Data'!I18))="","",OFFSET('Sanitation Data'!$I$28,0,10*ROW('Sanitation Data'!I18)))</f>
        <v/>
      </c>
      <c r="DK24" s="277" t="str">
        <f ca="true">+IF(OFFSET('Sanitation Data'!$I$29,0,10*ROW('Sanitation Data'!I18))="","",OFFSET('Sanitation Data'!$I$29,0,10*ROW('Sanitation Data'!I18)))</f>
        <v/>
      </c>
      <c r="DL24" s="277" t="str">
        <f ca="true">+IF(OFFSET('Sanitation Data'!$I$30,0,10*ROW('Sanitation Data'!I18))="","",OFFSET('Sanitation Data'!$I$30,0,10*ROW('Sanitation Data'!I18)))</f>
        <v/>
      </c>
      <c r="DM24" s="277" t="str">
        <f ca="true">+IF(OFFSET('Sanitation Data'!$I$31,0,10*ROW('Sanitation Data'!I18))="","",OFFSET('Sanitation Data'!$I$31,0,10*ROW('Sanitation Data'!I18)))</f>
        <v/>
      </c>
      <c r="DN24" s="277" t="str">
        <f ca="true">+IF(OFFSET('Sanitation Data'!$I$32,0,10*ROW('Sanitation Data'!I18))="","",OFFSET('Sanitation Data'!$I$32,0,10*ROW('Sanitation Data'!I18)))</f>
        <v/>
      </c>
      <c r="DO24" s="277" t="str">
        <f ca="true">+IF(OFFSET('Hygiene Data'!$D$11,0,10*ROW('Hygiene Data'!D18))="","",OFFSET('Hygiene Data'!$D$11,0,10*ROW('Hygiene Data'!D18)))</f>
        <v/>
      </c>
      <c r="DP24" s="277" t="str">
        <f ca="true">+IF(OFFSET('Hygiene Data'!$D$12,0,10*ROW('Hygiene Data'!D18))="","",OFFSET('Hygiene Data'!$D$12,0,10*ROW('Hygiene Data'!D18)))</f>
        <v/>
      </c>
      <c r="DQ24" s="277" t="str">
        <f ca="true">+IF(OFFSET('Hygiene Data'!$D$13,0,10*ROW('Hygiene Data'!D18))="","",OFFSET('Hygiene Data'!$D$13,0,10*ROW('Hygiene Data'!D18)))</f>
        <v/>
      </c>
      <c r="DR24" s="277" t="str">
        <f ca="true">+IF(OFFSET('Hygiene Data'!$E$11,0,10*ROW('Hygiene Data'!E18))="","",OFFSET('Hygiene Data'!$E$11,0,10*ROW('Hygiene Data'!E18)))</f>
        <v/>
      </c>
      <c r="DS24" s="277" t="str">
        <f ca="true">+IF(OFFSET('Hygiene Data'!$E$12,0,10*ROW('Hygiene Data'!E18))="","",OFFSET('Hygiene Data'!$E$12,0,10*ROW('Hygiene Data'!E18)))</f>
        <v/>
      </c>
      <c r="DT24" s="277" t="str">
        <f ca="true">+IF(OFFSET('Hygiene Data'!$E$13,0,10*ROW('Hygiene Data'!E18))="","",OFFSET('Hygiene Data'!$E$13,0,10*ROW('Hygiene Data'!E18)))</f>
        <v/>
      </c>
      <c r="DU24" s="277" t="str">
        <f ca="true">+IF(OFFSET('Hygiene Data'!$F$11,0,10*ROW('Hygiene Data'!F18))="","",OFFSET('Hygiene Data'!$F$11,0,10*ROW('Hygiene Data'!F18)))</f>
        <v/>
      </c>
      <c r="DV24" s="277" t="str">
        <f ca="true">+IF(OFFSET('Hygiene Data'!$F$12,0,10*ROW('Hygiene Data'!F18))="","",OFFSET('Hygiene Data'!$F$12,0,10*ROW('Hygiene Data'!F18)))</f>
        <v/>
      </c>
      <c r="DW24" s="277" t="str">
        <f ca="true">+IF(OFFSET('Hygiene Data'!$F$13,0,10*ROW('Hygiene Data'!F18))="","",OFFSET('Hygiene Data'!$F$13,0,10*ROW('Hygiene Data'!F18)))</f>
        <v/>
      </c>
      <c r="DX24" s="277" t="str">
        <f ca="true">+IF(OFFSET('Hygiene Data'!$G$11,0,10*ROW('Hygiene Data'!G18))="","",OFFSET('Hygiene Data'!$G$11,0,10*ROW('Hygiene Data'!G18)))</f>
        <v/>
      </c>
      <c r="DY24" s="277" t="str">
        <f ca="true">+IF(OFFSET('Hygiene Data'!$G$12,0,10*ROW('Hygiene Data'!G18))="","",OFFSET('Hygiene Data'!$G$12,0,10*ROW('Hygiene Data'!G18)))</f>
        <v/>
      </c>
      <c r="DZ24" s="277" t="str">
        <f ca="true">+IF(OFFSET('Hygiene Data'!$G$13,0,10*ROW('Hygiene Data'!G18))="","",OFFSET('Hygiene Data'!$G$13,0,10*ROW('Hygiene Data'!G18)))</f>
        <v/>
      </c>
      <c r="EA24" s="277" t="str">
        <f ca="true">+IF(OFFSET('Hygiene Data'!$H$11,0,10*ROW('Hygiene Data'!H18))="","",OFFSET('Hygiene Data'!$H$11,0,10*ROW('Hygiene Data'!H18)))</f>
        <v/>
      </c>
      <c r="EB24" s="277" t="str">
        <f ca="true">+IF(OFFSET('Hygiene Data'!$H$12,0,10*ROW('Hygiene Data'!H18))="","",OFFSET('Hygiene Data'!$H$12,0,10*ROW('Hygiene Data'!H18)))</f>
        <v/>
      </c>
      <c r="EC24" s="277" t="str">
        <f ca="true">+IF(OFFSET('Hygiene Data'!$H$13,0,10*ROW('Hygiene Data'!H18))="","",OFFSET('Hygiene Data'!$H$13,0,10*ROW('Hygiene Data'!H18)))</f>
        <v/>
      </c>
      <c r="ED24" s="277" t="str">
        <f ca="true">+IF(OFFSET('Hygiene Data'!$I$11,0,10*ROW('Hygiene Data'!I18))="","",OFFSET('Hygiene Data'!$I$11,0,10*ROW('Hygiene Data'!I18)))</f>
        <v/>
      </c>
      <c r="EE24" s="277" t="str">
        <f ca="true">+IF(OFFSET('Hygiene Data'!$I$12,0,10*ROW('Hygiene Data'!I18))="","",OFFSET('Hygiene Data'!$I$12,0,10*ROW('Hygiene Data'!I18)))</f>
        <v/>
      </c>
      <c r="EF24" s="277"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3"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7"/>
      <c r="BS25" s="277" t="str">
        <f ca="true">+IF(OFFSET('Water Data'!$D$27,0,10*ROW('Water Data'!D19))="","",OFFSET('Water Data'!$D$27,0,10*ROW('Water Data'!D19)))</f>
        <v/>
      </c>
      <c r="BT25" s="277" t="str">
        <f ca="true">+IF(OFFSET('Water Data'!$D$28,0,10*ROW('Water Data'!D19))="","",OFFSET('Water Data'!$D$28,0,10*ROW('Water Data'!D19)))</f>
        <v/>
      </c>
      <c r="BU25" s="277" t="str">
        <f ca="true">+IF(OFFSET('Water Data'!$D$29,0,10*ROW('Water Data'!D19))="","",OFFSET('Water Data'!$D$29,0,10*ROW('Water Data'!D19)))</f>
        <v/>
      </c>
      <c r="BV25" s="277" t="str">
        <f ca="true">+IF(OFFSET('Water Data'!$E$27,0,10*ROW('Water Data'!E19))="","",OFFSET('Water Data'!$E$27,0,10*ROW('Water Data'!E19)))</f>
        <v/>
      </c>
      <c r="BW25" s="277" t="str">
        <f ca="true">+IF(OFFSET('Water Data'!$E$28,0,10*ROW('Water Data'!E19))="","",OFFSET('Water Data'!$E$28,0,10*ROW('Water Data'!E19)))</f>
        <v/>
      </c>
      <c r="BX25" s="277" t="str">
        <f ca="true">+IF(OFFSET('Water Data'!$E$29,0,10*ROW('Water Data'!E19))="","",OFFSET('Water Data'!$E$29,0,10*ROW('Water Data'!E19)))</f>
        <v/>
      </c>
      <c r="BY25" s="277" t="str">
        <f ca="true">+IF(OFFSET('Water Data'!$F$27,0,10*ROW('Water Data'!F19))="","",OFFSET('Water Data'!$F$27,0,10*ROW('Water Data'!F19)))</f>
        <v/>
      </c>
      <c r="BZ25" s="277" t="str">
        <f ca="true">+IF(OFFSET('Water Data'!$F$28,0,10*ROW('Water Data'!F19))="","",OFFSET('Water Data'!$F$28,0,10*ROW('Water Data'!F19)))</f>
        <v/>
      </c>
      <c r="CA25" s="277" t="str">
        <f ca="true">+IF(OFFSET('Water Data'!$F$29,0,10*ROW('Water Data'!F19))="","",OFFSET('Water Data'!$F$29,0,10*ROW('Water Data'!F19)))</f>
        <v/>
      </c>
      <c r="CB25" s="277" t="str">
        <f ca="true">+IF(OFFSET('Water Data'!$G$27,0,10*ROW('Water Data'!G19))="","",OFFSET('Water Data'!$G$27,0,10*ROW('Water Data'!G19)))</f>
        <v/>
      </c>
      <c r="CC25" s="277" t="str">
        <f ca="true">+IF(OFFSET('Water Data'!$G$28,0,10*ROW('Water Data'!G19))="","",OFFSET('Water Data'!$G$28,0,10*ROW('Water Data'!G19)))</f>
        <v/>
      </c>
      <c r="CD25" s="277" t="str">
        <f ca="true">+IF(OFFSET('Water Data'!$G$29,0,10*ROW('Water Data'!G19))="","",OFFSET('Water Data'!$G$29,0,10*ROW('Water Data'!G19)))</f>
        <v/>
      </c>
      <c r="CE25" s="277" t="str">
        <f ca="true">+IF(OFFSET('Water Data'!$H$27,0,10*ROW('Water Data'!H19))="","",OFFSET('Water Data'!$H$27,0,10*ROW('Water Data'!H19)))</f>
        <v/>
      </c>
      <c r="CF25" s="277" t="str">
        <f ca="true">+IF(OFFSET('Water Data'!$H$28,0,10*ROW('Water Data'!H19))="","",OFFSET('Water Data'!$H$28,0,10*ROW('Water Data'!H19)))</f>
        <v/>
      </c>
      <c r="CG25" s="277" t="str">
        <f ca="true">+IF(OFFSET('Water Data'!$H$29,0,10*ROW('Water Data'!H19))="","",OFFSET('Water Data'!$H$29,0,10*ROW('Water Data'!H19)))</f>
        <v/>
      </c>
      <c r="CH25" s="277" t="str">
        <f ca="true">+IF(OFFSET('Water Data'!$I$27,0,10*ROW('Water Data'!I19))="","",OFFSET('Water Data'!$I$27,0,10*ROW('Water Data'!I19)))</f>
        <v/>
      </c>
      <c r="CI25" s="277" t="str">
        <f ca="true">+IF(OFFSET('Water Data'!$I$28,0,10*ROW('Water Data'!I19))="","",OFFSET('Water Data'!$I$28,0,10*ROW('Water Data'!I19)))</f>
        <v/>
      </c>
      <c r="CJ25" s="277" t="str">
        <f ca="true">+IF(OFFSET('Water Data'!$I$29,0,10*ROW('Water Data'!I19))="","",OFFSET('Water Data'!$I$29,0,10*ROW('Water Data'!I19)))</f>
        <v/>
      </c>
      <c r="CK25" s="277" t="str">
        <f ca="true">+IF(OFFSET('Sanitation Data'!$D$28,0,10*ROW('Sanitation Data'!D19))="","",OFFSET('Sanitation Data'!$D$28,0,10*ROW('Sanitation Data'!D19)))</f>
        <v/>
      </c>
      <c r="CL25" s="277" t="str">
        <f ca="true">+IF(OFFSET('Sanitation Data'!$D$29,0,10*ROW('Sanitation Data'!D19))="","",OFFSET('Sanitation Data'!$D$29,0,10*ROW('Sanitation Data'!D19)))</f>
        <v/>
      </c>
      <c r="CM25" s="277" t="str">
        <f ca="true">+IF(OFFSET('Sanitation Data'!$D$30,0,10*ROW('Sanitation Data'!D19))="","",OFFSET('Sanitation Data'!$D$30,0,10*ROW('Sanitation Data'!D19)))</f>
        <v/>
      </c>
      <c r="CN25" s="277" t="str">
        <f ca="true">+IF(OFFSET('Sanitation Data'!$D$31,0,10*ROW('Sanitation Data'!D19))="","",OFFSET('Sanitation Data'!$D$31,0,10*ROW('Sanitation Data'!D19)))</f>
        <v/>
      </c>
      <c r="CO25" s="277" t="str">
        <f ca="true">+IF(OFFSET('Sanitation Data'!$D$32,0,10*ROW('Sanitation Data'!D19))="","",OFFSET('Sanitation Data'!$D$32,0,10*ROW('Sanitation Data'!D19)))</f>
        <v/>
      </c>
      <c r="CP25" s="277" t="str">
        <f ca="true">+IF(OFFSET('Sanitation Data'!$E$28,0,10*ROW('Sanitation Data'!E19))="","",OFFSET('Sanitation Data'!$E$28,0,10*ROW('Sanitation Data'!E19)))</f>
        <v/>
      </c>
      <c r="CQ25" s="277" t="str">
        <f ca="true">+IF(OFFSET('Sanitation Data'!$E$29,0,10*ROW('Sanitation Data'!E19))="","",OFFSET('Sanitation Data'!$E$29,0,10*ROW('Sanitation Data'!E19)))</f>
        <v/>
      </c>
      <c r="CR25" s="277" t="str">
        <f ca="true">+IF(OFFSET('Sanitation Data'!$E$30,0,10*ROW('Sanitation Data'!E19))="","",OFFSET('Sanitation Data'!$E$30,0,10*ROW('Sanitation Data'!E19)))</f>
        <v/>
      </c>
      <c r="CS25" s="277" t="str">
        <f ca="true">+IF(OFFSET('Sanitation Data'!$E$31,0,10*ROW('Sanitation Data'!E19))="","",OFFSET('Sanitation Data'!$E$31,0,10*ROW('Sanitation Data'!E19)))</f>
        <v/>
      </c>
      <c r="CT25" s="277" t="str">
        <f ca="true">+IF(OFFSET('Sanitation Data'!$E$32,0,10*ROW('Sanitation Data'!E19))="","",OFFSET('Sanitation Data'!$E$32,0,10*ROW('Sanitation Data'!E19)))</f>
        <v/>
      </c>
      <c r="CU25" s="277" t="str">
        <f ca="true">+IF(OFFSET('Sanitation Data'!$F$28,0,10*ROW('Sanitation Data'!F19))="","",OFFSET('Sanitation Data'!$F$28,0,10*ROW('Sanitation Data'!F19)))</f>
        <v/>
      </c>
      <c r="CV25" s="277" t="str">
        <f ca="true">+IF(OFFSET('Sanitation Data'!$F$29,0,10*ROW('Sanitation Data'!F19))="","",OFFSET('Sanitation Data'!$F$29,0,10*ROW('Sanitation Data'!F19)))</f>
        <v/>
      </c>
      <c r="CW25" s="277" t="str">
        <f ca="true">+IF(OFFSET('Sanitation Data'!$F$30,0,10*ROW('Sanitation Data'!F19))="","",OFFSET('Sanitation Data'!$F$30,0,10*ROW('Sanitation Data'!F19)))</f>
        <v/>
      </c>
      <c r="CX25" s="277" t="str">
        <f ca="true">+IF(OFFSET('Sanitation Data'!$F$31,0,10*ROW('Sanitation Data'!F19))="","",OFFSET('Sanitation Data'!$F$31,0,10*ROW('Sanitation Data'!F19)))</f>
        <v/>
      </c>
      <c r="CY25" s="277" t="str">
        <f ca="true">+IF(OFFSET('Sanitation Data'!$F$32,0,10*ROW('Sanitation Data'!F19))="","",OFFSET('Sanitation Data'!$F$32,0,10*ROW('Sanitation Data'!F19)))</f>
        <v/>
      </c>
      <c r="CZ25" s="277" t="str">
        <f ca="true">+IF(OFFSET('Sanitation Data'!$G$28,0,10*ROW('Sanitation Data'!G19))="","",OFFSET('Sanitation Data'!$G$28,0,10*ROW('Sanitation Data'!G19)))</f>
        <v/>
      </c>
      <c r="DA25" s="277" t="str">
        <f ca="true">+IF(OFFSET('Sanitation Data'!$G$29,0,10*ROW('Sanitation Data'!G19))="","",OFFSET('Sanitation Data'!$G$29,0,10*ROW('Sanitation Data'!G19)))</f>
        <v/>
      </c>
      <c r="DB25" s="277" t="str">
        <f ca="true">+IF(OFFSET('Sanitation Data'!$G$30,0,10*ROW('Sanitation Data'!G19))="","",OFFSET('Sanitation Data'!$G$30,0,10*ROW('Sanitation Data'!G19)))</f>
        <v/>
      </c>
      <c r="DC25" s="277" t="str">
        <f ca="true">+IF(OFFSET('Sanitation Data'!$G$31,0,10*ROW('Sanitation Data'!G19))="","",OFFSET('Sanitation Data'!$G$31,0,10*ROW('Sanitation Data'!G19)))</f>
        <v/>
      </c>
      <c r="DD25" s="277" t="str">
        <f ca="true">+IF(OFFSET('Sanitation Data'!$G$32,0,10*ROW('Sanitation Data'!G19))="","",OFFSET('Sanitation Data'!$G$32,0,10*ROW('Sanitation Data'!G19)))</f>
        <v/>
      </c>
      <c r="DE25" s="277" t="str">
        <f ca="true">+IF(OFFSET('Sanitation Data'!$H$28,0,10*ROW('Sanitation Data'!H19))="","",OFFSET('Sanitation Data'!$H$28,0,10*ROW('Sanitation Data'!H19)))</f>
        <v/>
      </c>
      <c r="DF25" s="277" t="str">
        <f ca="true">+IF(OFFSET('Sanitation Data'!$H$29,0,10*ROW('Sanitation Data'!H19))="","",OFFSET('Sanitation Data'!$H$29,0,10*ROW('Sanitation Data'!H19)))</f>
        <v/>
      </c>
      <c r="DG25" s="277" t="str">
        <f ca="true">+IF(OFFSET('Sanitation Data'!$H$30,0,10*ROW('Sanitation Data'!H19))="","",OFFSET('Sanitation Data'!$H$30,0,10*ROW('Sanitation Data'!H19)))</f>
        <v/>
      </c>
      <c r="DH25" s="277" t="str">
        <f ca="true">+IF(OFFSET('Sanitation Data'!$H$31,0,10*ROW('Sanitation Data'!H19))="","",OFFSET('Sanitation Data'!$H$31,0,10*ROW('Sanitation Data'!H19)))</f>
        <v/>
      </c>
      <c r="DI25" s="277" t="str">
        <f ca="true">+IF(OFFSET('Sanitation Data'!$H$32,0,10*ROW('Sanitation Data'!H19))="","",OFFSET('Sanitation Data'!$H$32,0,10*ROW('Sanitation Data'!H19)))</f>
        <v/>
      </c>
      <c r="DJ25" s="277" t="str">
        <f ca="true">+IF(OFFSET('Sanitation Data'!$I$28,0,10*ROW('Sanitation Data'!I19))="","",OFFSET('Sanitation Data'!$I$28,0,10*ROW('Sanitation Data'!I19)))</f>
        <v/>
      </c>
      <c r="DK25" s="277" t="str">
        <f ca="true">+IF(OFFSET('Sanitation Data'!$I$29,0,10*ROW('Sanitation Data'!I19))="","",OFFSET('Sanitation Data'!$I$29,0,10*ROW('Sanitation Data'!I19)))</f>
        <v/>
      </c>
      <c r="DL25" s="277" t="str">
        <f ca="true">+IF(OFFSET('Sanitation Data'!$I$30,0,10*ROW('Sanitation Data'!I19))="","",OFFSET('Sanitation Data'!$I$30,0,10*ROW('Sanitation Data'!I19)))</f>
        <v/>
      </c>
      <c r="DM25" s="277" t="str">
        <f ca="true">+IF(OFFSET('Sanitation Data'!$I$31,0,10*ROW('Sanitation Data'!I19))="","",OFFSET('Sanitation Data'!$I$31,0,10*ROW('Sanitation Data'!I19)))</f>
        <v/>
      </c>
      <c r="DN25" s="277" t="str">
        <f ca="true">+IF(OFFSET('Sanitation Data'!$I$32,0,10*ROW('Sanitation Data'!I19))="","",OFFSET('Sanitation Data'!$I$32,0,10*ROW('Sanitation Data'!I19)))</f>
        <v/>
      </c>
      <c r="DO25" s="277" t="str">
        <f ca="true">+IF(OFFSET('Hygiene Data'!$D$11,0,10*ROW('Hygiene Data'!D19))="","",OFFSET('Hygiene Data'!$D$11,0,10*ROW('Hygiene Data'!D19)))</f>
        <v/>
      </c>
      <c r="DP25" s="277" t="str">
        <f ca="true">+IF(OFFSET('Hygiene Data'!$D$12,0,10*ROW('Hygiene Data'!D19))="","",OFFSET('Hygiene Data'!$D$12,0,10*ROW('Hygiene Data'!D19)))</f>
        <v/>
      </c>
      <c r="DQ25" s="277" t="str">
        <f ca="true">+IF(OFFSET('Hygiene Data'!$D$13,0,10*ROW('Hygiene Data'!D19))="","",OFFSET('Hygiene Data'!$D$13,0,10*ROW('Hygiene Data'!D19)))</f>
        <v/>
      </c>
      <c r="DR25" s="277" t="str">
        <f ca="true">+IF(OFFSET('Hygiene Data'!$E$11,0,10*ROW('Hygiene Data'!E19))="","",OFFSET('Hygiene Data'!$E$11,0,10*ROW('Hygiene Data'!E19)))</f>
        <v/>
      </c>
      <c r="DS25" s="277" t="str">
        <f ca="true">+IF(OFFSET('Hygiene Data'!$E$12,0,10*ROW('Hygiene Data'!E19))="","",OFFSET('Hygiene Data'!$E$12,0,10*ROW('Hygiene Data'!E19)))</f>
        <v/>
      </c>
      <c r="DT25" s="277" t="str">
        <f ca="true">+IF(OFFSET('Hygiene Data'!$E$13,0,10*ROW('Hygiene Data'!E19))="","",OFFSET('Hygiene Data'!$E$13,0,10*ROW('Hygiene Data'!E19)))</f>
        <v/>
      </c>
      <c r="DU25" s="277" t="str">
        <f ca="true">+IF(OFFSET('Hygiene Data'!$F$11,0,10*ROW('Hygiene Data'!F19))="","",OFFSET('Hygiene Data'!$F$11,0,10*ROW('Hygiene Data'!F19)))</f>
        <v/>
      </c>
      <c r="DV25" s="277" t="str">
        <f ca="true">+IF(OFFSET('Hygiene Data'!$F$12,0,10*ROW('Hygiene Data'!F19))="","",OFFSET('Hygiene Data'!$F$12,0,10*ROW('Hygiene Data'!F19)))</f>
        <v/>
      </c>
      <c r="DW25" s="277" t="str">
        <f ca="true">+IF(OFFSET('Hygiene Data'!$F$13,0,10*ROW('Hygiene Data'!F19))="","",OFFSET('Hygiene Data'!$F$13,0,10*ROW('Hygiene Data'!F19)))</f>
        <v/>
      </c>
      <c r="DX25" s="277" t="str">
        <f ca="true">+IF(OFFSET('Hygiene Data'!$G$11,0,10*ROW('Hygiene Data'!G19))="","",OFFSET('Hygiene Data'!$G$11,0,10*ROW('Hygiene Data'!G19)))</f>
        <v/>
      </c>
      <c r="DY25" s="277" t="str">
        <f ca="true">+IF(OFFSET('Hygiene Data'!$G$12,0,10*ROW('Hygiene Data'!G19))="","",OFFSET('Hygiene Data'!$G$12,0,10*ROW('Hygiene Data'!G19)))</f>
        <v/>
      </c>
      <c r="DZ25" s="277" t="str">
        <f ca="true">+IF(OFFSET('Hygiene Data'!$G$13,0,10*ROW('Hygiene Data'!G19))="","",OFFSET('Hygiene Data'!$G$13,0,10*ROW('Hygiene Data'!G19)))</f>
        <v/>
      </c>
      <c r="EA25" s="277" t="str">
        <f ca="true">+IF(OFFSET('Hygiene Data'!$H$11,0,10*ROW('Hygiene Data'!H19))="","",OFFSET('Hygiene Data'!$H$11,0,10*ROW('Hygiene Data'!H19)))</f>
        <v/>
      </c>
      <c r="EB25" s="277" t="str">
        <f ca="true">+IF(OFFSET('Hygiene Data'!$H$12,0,10*ROW('Hygiene Data'!H19))="","",OFFSET('Hygiene Data'!$H$12,0,10*ROW('Hygiene Data'!H19)))</f>
        <v/>
      </c>
      <c r="EC25" s="277" t="str">
        <f ca="true">+IF(OFFSET('Hygiene Data'!$H$13,0,10*ROW('Hygiene Data'!H19))="","",OFFSET('Hygiene Data'!$H$13,0,10*ROW('Hygiene Data'!H19)))</f>
        <v/>
      </c>
      <c r="ED25" s="277" t="str">
        <f ca="true">+IF(OFFSET('Hygiene Data'!$I$11,0,10*ROW('Hygiene Data'!I19))="","",OFFSET('Hygiene Data'!$I$11,0,10*ROW('Hygiene Data'!I19)))</f>
        <v/>
      </c>
      <c r="EE25" s="277" t="str">
        <f ca="true">+IF(OFFSET('Hygiene Data'!$I$12,0,10*ROW('Hygiene Data'!I19))="","",OFFSET('Hygiene Data'!$I$12,0,10*ROW('Hygiene Data'!I19)))</f>
        <v/>
      </c>
      <c r="EF25" s="277"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3"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7"/>
      <c r="BS26" s="277" t="str">
        <f ca="true">+IF(OFFSET('Water Data'!$D$27,0,10*ROW('Water Data'!D20))="","",OFFSET('Water Data'!$D$27,0,10*ROW('Water Data'!D20)))</f>
        <v/>
      </c>
      <c r="BT26" s="277" t="str">
        <f ca="true">+IF(OFFSET('Water Data'!$D$28,0,10*ROW('Water Data'!D20))="","",OFFSET('Water Data'!$D$28,0,10*ROW('Water Data'!D20)))</f>
        <v/>
      </c>
      <c r="BU26" s="277" t="str">
        <f ca="true">+IF(OFFSET('Water Data'!$D$29,0,10*ROW('Water Data'!D20))="","",OFFSET('Water Data'!$D$29,0,10*ROW('Water Data'!D20)))</f>
        <v/>
      </c>
      <c r="BV26" s="277" t="str">
        <f ca="true">+IF(OFFSET('Water Data'!$E$27,0,10*ROW('Water Data'!E20))="","",OFFSET('Water Data'!$E$27,0,10*ROW('Water Data'!E20)))</f>
        <v/>
      </c>
      <c r="BW26" s="277" t="str">
        <f ca="true">+IF(OFFSET('Water Data'!$E$28,0,10*ROW('Water Data'!E20))="","",OFFSET('Water Data'!$E$28,0,10*ROW('Water Data'!E20)))</f>
        <v/>
      </c>
      <c r="BX26" s="277" t="str">
        <f ca="true">+IF(OFFSET('Water Data'!$E$29,0,10*ROW('Water Data'!E20))="","",OFFSET('Water Data'!$E$29,0,10*ROW('Water Data'!E20)))</f>
        <v/>
      </c>
      <c r="BY26" s="277" t="str">
        <f ca="true">+IF(OFFSET('Water Data'!$F$27,0,10*ROW('Water Data'!F20))="","",OFFSET('Water Data'!$F$27,0,10*ROW('Water Data'!F20)))</f>
        <v/>
      </c>
      <c r="BZ26" s="277" t="str">
        <f ca="true">+IF(OFFSET('Water Data'!$F$28,0,10*ROW('Water Data'!F20))="","",OFFSET('Water Data'!$F$28,0,10*ROW('Water Data'!F20)))</f>
        <v/>
      </c>
      <c r="CA26" s="277" t="str">
        <f ca="true">+IF(OFFSET('Water Data'!$F$29,0,10*ROW('Water Data'!F20))="","",OFFSET('Water Data'!$F$29,0,10*ROW('Water Data'!F20)))</f>
        <v/>
      </c>
      <c r="CB26" s="277" t="str">
        <f ca="true">+IF(OFFSET('Water Data'!$G$27,0,10*ROW('Water Data'!G20))="","",OFFSET('Water Data'!$G$27,0,10*ROW('Water Data'!G20)))</f>
        <v/>
      </c>
      <c r="CC26" s="277" t="str">
        <f ca="true">+IF(OFFSET('Water Data'!$G$28,0,10*ROW('Water Data'!G20))="","",OFFSET('Water Data'!$G$28,0,10*ROW('Water Data'!G20)))</f>
        <v/>
      </c>
      <c r="CD26" s="277" t="str">
        <f ca="true">+IF(OFFSET('Water Data'!$G$29,0,10*ROW('Water Data'!G20))="","",OFFSET('Water Data'!$G$29,0,10*ROW('Water Data'!G20)))</f>
        <v/>
      </c>
      <c r="CE26" s="277" t="str">
        <f ca="true">+IF(OFFSET('Water Data'!$H$27,0,10*ROW('Water Data'!H20))="","",OFFSET('Water Data'!$H$27,0,10*ROW('Water Data'!H20)))</f>
        <v/>
      </c>
      <c r="CF26" s="277" t="str">
        <f ca="true">+IF(OFFSET('Water Data'!$H$28,0,10*ROW('Water Data'!H20))="","",OFFSET('Water Data'!$H$28,0,10*ROW('Water Data'!H20)))</f>
        <v/>
      </c>
      <c r="CG26" s="277" t="str">
        <f ca="true">+IF(OFFSET('Water Data'!$H$29,0,10*ROW('Water Data'!H20))="","",OFFSET('Water Data'!$H$29,0,10*ROW('Water Data'!H20)))</f>
        <v/>
      </c>
      <c r="CH26" s="277" t="str">
        <f ca="true">+IF(OFFSET('Water Data'!$I$27,0,10*ROW('Water Data'!I20))="","",OFFSET('Water Data'!$I$27,0,10*ROW('Water Data'!I20)))</f>
        <v/>
      </c>
      <c r="CI26" s="277" t="str">
        <f ca="true">+IF(OFFSET('Water Data'!$I$28,0,10*ROW('Water Data'!I20))="","",OFFSET('Water Data'!$I$28,0,10*ROW('Water Data'!I20)))</f>
        <v/>
      </c>
      <c r="CJ26" s="277" t="str">
        <f ca="true">+IF(OFFSET('Water Data'!$I$29,0,10*ROW('Water Data'!I20))="","",OFFSET('Water Data'!$I$29,0,10*ROW('Water Data'!I20)))</f>
        <v/>
      </c>
      <c r="CK26" s="277" t="str">
        <f ca="true">+IF(OFFSET('Sanitation Data'!$D$28,0,10*ROW('Sanitation Data'!D20))="","",OFFSET('Sanitation Data'!$D$28,0,10*ROW('Sanitation Data'!D20)))</f>
        <v/>
      </c>
      <c r="CL26" s="277" t="str">
        <f ca="true">+IF(OFFSET('Sanitation Data'!$D$29,0,10*ROW('Sanitation Data'!D20))="","",OFFSET('Sanitation Data'!$D$29,0,10*ROW('Sanitation Data'!D20)))</f>
        <v/>
      </c>
      <c r="CM26" s="277" t="str">
        <f ca="true">+IF(OFFSET('Sanitation Data'!$D$30,0,10*ROW('Sanitation Data'!D20))="","",OFFSET('Sanitation Data'!$D$30,0,10*ROW('Sanitation Data'!D20)))</f>
        <v/>
      </c>
      <c r="CN26" s="277" t="str">
        <f ca="true">+IF(OFFSET('Sanitation Data'!$D$31,0,10*ROW('Sanitation Data'!D20))="","",OFFSET('Sanitation Data'!$D$31,0,10*ROW('Sanitation Data'!D20)))</f>
        <v/>
      </c>
      <c r="CO26" s="277" t="str">
        <f ca="true">+IF(OFFSET('Sanitation Data'!$D$32,0,10*ROW('Sanitation Data'!D20))="","",OFFSET('Sanitation Data'!$D$32,0,10*ROW('Sanitation Data'!D20)))</f>
        <v/>
      </c>
      <c r="CP26" s="277" t="str">
        <f ca="true">+IF(OFFSET('Sanitation Data'!$E$28,0,10*ROW('Sanitation Data'!E20))="","",OFFSET('Sanitation Data'!$E$28,0,10*ROW('Sanitation Data'!E20)))</f>
        <v/>
      </c>
      <c r="CQ26" s="277" t="str">
        <f ca="true">+IF(OFFSET('Sanitation Data'!$E$29,0,10*ROW('Sanitation Data'!E20))="","",OFFSET('Sanitation Data'!$E$29,0,10*ROW('Sanitation Data'!E20)))</f>
        <v/>
      </c>
      <c r="CR26" s="277" t="str">
        <f ca="true">+IF(OFFSET('Sanitation Data'!$E$30,0,10*ROW('Sanitation Data'!E20))="","",OFFSET('Sanitation Data'!$E$30,0,10*ROW('Sanitation Data'!E20)))</f>
        <v/>
      </c>
      <c r="CS26" s="277" t="str">
        <f ca="true">+IF(OFFSET('Sanitation Data'!$E$31,0,10*ROW('Sanitation Data'!E20))="","",OFFSET('Sanitation Data'!$E$31,0,10*ROW('Sanitation Data'!E20)))</f>
        <v/>
      </c>
      <c r="CT26" s="277" t="str">
        <f ca="true">+IF(OFFSET('Sanitation Data'!$E$32,0,10*ROW('Sanitation Data'!E20))="","",OFFSET('Sanitation Data'!$E$32,0,10*ROW('Sanitation Data'!E20)))</f>
        <v/>
      </c>
      <c r="CU26" s="277" t="str">
        <f ca="true">+IF(OFFSET('Sanitation Data'!$F$28,0,10*ROW('Sanitation Data'!F20))="","",OFFSET('Sanitation Data'!$F$28,0,10*ROW('Sanitation Data'!F20)))</f>
        <v/>
      </c>
      <c r="CV26" s="277" t="str">
        <f ca="true">+IF(OFFSET('Sanitation Data'!$F$29,0,10*ROW('Sanitation Data'!F20))="","",OFFSET('Sanitation Data'!$F$29,0,10*ROW('Sanitation Data'!F20)))</f>
        <v/>
      </c>
      <c r="CW26" s="277" t="str">
        <f ca="true">+IF(OFFSET('Sanitation Data'!$F$30,0,10*ROW('Sanitation Data'!F20))="","",OFFSET('Sanitation Data'!$F$30,0,10*ROW('Sanitation Data'!F20)))</f>
        <v/>
      </c>
      <c r="CX26" s="277" t="str">
        <f ca="true">+IF(OFFSET('Sanitation Data'!$F$31,0,10*ROW('Sanitation Data'!F20))="","",OFFSET('Sanitation Data'!$F$31,0,10*ROW('Sanitation Data'!F20)))</f>
        <v/>
      </c>
      <c r="CY26" s="277" t="str">
        <f ca="true">+IF(OFFSET('Sanitation Data'!$F$32,0,10*ROW('Sanitation Data'!F20))="","",OFFSET('Sanitation Data'!$F$32,0,10*ROW('Sanitation Data'!F20)))</f>
        <v/>
      </c>
      <c r="CZ26" s="277" t="str">
        <f ca="true">+IF(OFFSET('Sanitation Data'!$G$28,0,10*ROW('Sanitation Data'!G20))="","",OFFSET('Sanitation Data'!$G$28,0,10*ROW('Sanitation Data'!G20)))</f>
        <v/>
      </c>
      <c r="DA26" s="277" t="str">
        <f ca="true">+IF(OFFSET('Sanitation Data'!$G$29,0,10*ROW('Sanitation Data'!G20))="","",OFFSET('Sanitation Data'!$G$29,0,10*ROW('Sanitation Data'!G20)))</f>
        <v/>
      </c>
      <c r="DB26" s="277" t="str">
        <f ca="true">+IF(OFFSET('Sanitation Data'!$G$30,0,10*ROW('Sanitation Data'!G20))="","",OFFSET('Sanitation Data'!$G$30,0,10*ROW('Sanitation Data'!G20)))</f>
        <v/>
      </c>
      <c r="DC26" s="277" t="str">
        <f ca="true">+IF(OFFSET('Sanitation Data'!$G$31,0,10*ROW('Sanitation Data'!G20))="","",OFFSET('Sanitation Data'!$G$31,0,10*ROW('Sanitation Data'!G20)))</f>
        <v/>
      </c>
      <c r="DD26" s="277" t="str">
        <f ca="true">+IF(OFFSET('Sanitation Data'!$G$32,0,10*ROW('Sanitation Data'!G20))="","",OFFSET('Sanitation Data'!$G$32,0,10*ROW('Sanitation Data'!G20)))</f>
        <v/>
      </c>
      <c r="DE26" s="277" t="str">
        <f ca="true">+IF(OFFSET('Sanitation Data'!$H$28,0,10*ROW('Sanitation Data'!H20))="","",OFFSET('Sanitation Data'!$H$28,0,10*ROW('Sanitation Data'!H20)))</f>
        <v/>
      </c>
      <c r="DF26" s="277" t="str">
        <f ca="true">+IF(OFFSET('Sanitation Data'!$H$29,0,10*ROW('Sanitation Data'!H20))="","",OFFSET('Sanitation Data'!$H$29,0,10*ROW('Sanitation Data'!H20)))</f>
        <v/>
      </c>
      <c r="DG26" s="277" t="str">
        <f ca="true">+IF(OFFSET('Sanitation Data'!$H$30,0,10*ROW('Sanitation Data'!H20))="","",OFFSET('Sanitation Data'!$H$30,0,10*ROW('Sanitation Data'!H20)))</f>
        <v/>
      </c>
      <c r="DH26" s="277" t="str">
        <f ca="true">+IF(OFFSET('Sanitation Data'!$H$31,0,10*ROW('Sanitation Data'!H20))="","",OFFSET('Sanitation Data'!$H$31,0,10*ROW('Sanitation Data'!H20)))</f>
        <v/>
      </c>
      <c r="DI26" s="277" t="str">
        <f ca="true">+IF(OFFSET('Sanitation Data'!$H$32,0,10*ROW('Sanitation Data'!H20))="","",OFFSET('Sanitation Data'!$H$32,0,10*ROW('Sanitation Data'!H20)))</f>
        <v/>
      </c>
      <c r="DJ26" s="277" t="str">
        <f ca="true">+IF(OFFSET('Sanitation Data'!$I$28,0,10*ROW('Sanitation Data'!I20))="","",OFFSET('Sanitation Data'!$I$28,0,10*ROW('Sanitation Data'!I20)))</f>
        <v/>
      </c>
      <c r="DK26" s="277" t="str">
        <f ca="true">+IF(OFFSET('Sanitation Data'!$I$29,0,10*ROW('Sanitation Data'!I20))="","",OFFSET('Sanitation Data'!$I$29,0,10*ROW('Sanitation Data'!I20)))</f>
        <v/>
      </c>
      <c r="DL26" s="277" t="str">
        <f ca="true">+IF(OFFSET('Sanitation Data'!$I$30,0,10*ROW('Sanitation Data'!I20))="","",OFFSET('Sanitation Data'!$I$30,0,10*ROW('Sanitation Data'!I20)))</f>
        <v/>
      </c>
      <c r="DM26" s="277" t="str">
        <f ca="true">+IF(OFFSET('Sanitation Data'!$I$31,0,10*ROW('Sanitation Data'!I20))="","",OFFSET('Sanitation Data'!$I$31,0,10*ROW('Sanitation Data'!I20)))</f>
        <v/>
      </c>
      <c r="DN26" s="277" t="str">
        <f ca="true">+IF(OFFSET('Sanitation Data'!$I$32,0,10*ROW('Sanitation Data'!I20))="","",OFFSET('Sanitation Data'!$I$32,0,10*ROW('Sanitation Data'!I20)))</f>
        <v/>
      </c>
      <c r="DO26" s="277" t="str">
        <f ca="true">+IF(OFFSET('Hygiene Data'!$D$11,0,10*ROW('Hygiene Data'!D20))="","",OFFSET('Hygiene Data'!$D$11,0,10*ROW('Hygiene Data'!D20)))</f>
        <v/>
      </c>
      <c r="DP26" s="277" t="str">
        <f ca="true">+IF(OFFSET('Hygiene Data'!$D$12,0,10*ROW('Hygiene Data'!D20))="","",OFFSET('Hygiene Data'!$D$12,0,10*ROW('Hygiene Data'!D20)))</f>
        <v/>
      </c>
      <c r="DQ26" s="277" t="str">
        <f ca="true">+IF(OFFSET('Hygiene Data'!$D$13,0,10*ROW('Hygiene Data'!D20))="","",OFFSET('Hygiene Data'!$D$13,0,10*ROW('Hygiene Data'!D20)))</f>
        <v/>
      </c>
      <c r="DR26" s="277" t="str">
        <f ca="true">+IF(OFFSET('Hygiene Data'!$E$11,0,10*ROW('Hygiene Data'!E20))="","",OFFSET('Hygiene Data'!$E$11,0,10*ROW('Hygiene Data'!E20)))</f>
        <v/>
      </c>
      <c r="DS26" s="277" t="str">
        <f ca="true">+IF(OFFSET('Hygiene Data'!$E$12,0,10*ROW('Hygiene Data'!E20))="","",OFFSET('Hygiene Data'!$E$12,0,10*ROW('Hygiene Data'!E20)))</f>
        <v/>
      </c>
      <c r="DT26" s="277" t="str">
        <f ca="true">+IF(OFFSET('Hygiene Data'!$E$13,0,10*ROW('Hygiene Data'!E20))="","",OFFSET('Hygiene Data'!$E$13,0,10*ROW('Hygiene Data'!E20)))</f>
        <v/>
      </c>
      <c r="DU26" s="277" t="str">
        <f ca="true">+IF(OFFSET('Hygiene Data'!$F$11,0,10*ROW('Hygiene Data'!F20))="","",OFFSET('Hygiene Data'!$F$11,0,10*ROW('Hygiene Data'!F20)))</f>
        <v/>
      </c>
      <c r="DV26" s="277" t="str">
        <f ca="true">+IF(OFFSET('Hygiene Data'!$F$12,0,10*ROW('Hygiene Data'!F20))="","",OFFSET('Hygiene Data'!$F$12,0,10*ROW('Hygiene Data'!F20)))</f>
        <v/>
      </c>
      <c r="DW26" s="277" t="str">
        <f ca="true">+IF(OFFSET('Hygiene Data'!$F$13,0,10*ROW('Hygiene Data'!F20))="","",OFFSET('Hygiene Data'!$F$13,0,10*ROW('Hygiene Data'!F20)))</f>
        <v/>
      </c>
      <c r="DX26" s="277" t="str">
        <f ca="true">+IF(OFFSET('Hygiene Data'!$G$11,0,10*ROW('Hygiene Data'!G20))="","",OFFSET('Hygiene Data'!$G$11,0,10*ROW('Hygiene Data'!G20)))</f>
        <v/>
      </c>
      <c r="DY26" s="277" t="str">
        <f ca="true">+IF(OFFSET('Hygiene Data'!$G$12,0,10*ROW('Hygiene Data'!G20))="","",OFFSET('Hygiene Data'!$G$12,0,10*ROW('Hygiene Data'!G20)))</f>
        <v/>
      </c>
      <c r="DZ26" s="277" t="str">
        <f ca="true">+IF(OFFSET('Hygiene Data'!$G$13,0,10*ROW('Hygiene Data'!G20))="","",OFFSET('Hygiene Data'!$G$13,0,10*ROW('Hygiene Data'!G20)))</f>
        <v/>
      </c>
      <c r="EA26" s="277" t="str">
        <f ca="true">+IF(OFFSET('Hygiene Data'!$H$11,0,10*ROW('Hygiene Data'!H20))="","",OFFSET('Hygiene Data'!$H$11,0,10*ROW('Hygiene Data'!H20)))</f>
        <v/>
      </c>
      <c r="EB26" s="277" t="str">
        <f ca="true">+IF(OFFSET('Hygiene Data'!$H$12,0,10*ROW('Hygiene Data'!H20))="","",OFFSET('Hygiene Data'!$H$12,0,10*ROW('Hygiene Data'!H20)))</f>
        <v/>
      </c>
      <c r="EC26" s="277" t="str">
        <f ca="true">+IF(OFFSET('Hygiene Data'!$H$13,0,10*ROW('Hygiene Data'!H20))="","",OFFSET('Hygiene Data'!$H$13,0,10*ROW('Hygiene Data'!H20)))</f>
        <v/>
      </c>
      <c r="ED26" s="277" t="str">
        <f ca="true">+IF(OFFSET('Hygiene Data'!$I$11,0,10*ROW('Hygiene Data'!I20))="","",OFFSET('Hygiene Data'!$I$11,0,10*ROW('Hygiene Data'!I20)))</f>
        <v/>
      </c>
      <c r="EE26" s="277" t="str">
        <f ca="true">+IF(OFFSET('Hygiene Data'!$I$12,0,10*ROW('Hygiene Data'!I20))="","",OFFSET('Hygiene Data'!$I$12,0,10*ROW('Hygiene Data'!I20)))</f>
        <v/>
      </c>
      <c r="EF26" s="277"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3"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7"/>
      <c r="BS27" s="277" t="str">
        <f ca="true">+IF(OFFSET('Water Data'!$D$27,0,10*ROW('Water Data'!D21))="","",OFFSET('Water Data'!$D$27,0,10*ROW('Water Data'!D21)))</f>
        <v/>
      </c>
      <c r="BT27" s="277" t="str">
        <f ca="true">+IF(OFFSET('Water Data'!$D$28,0,10*ROW('Water Data'!D21))="","",OFFSET('Water Data'!$D$28,0,10*ROW('Water Data'!D21)))</f>
        <v/>
      </c>
      <c r="BU27" s="277" t="str">
        <f ca="true">+IF(OFFSET('Water Data'!$D$29,0,10*ROW('Water Data'!D21))="","",OFFSET('Water Data'!$D$29,0,10*ROW('Water Data'!D21)))</f>
        <v/>
      </c>
      <c r="BV27" s="277" t="str">
        <f ca="true">+IF(OFFSET('Water Data'!$E$27,0,10*ROW('Water Data'!E21))="","",OFFSET('Water Data'!$E$27,0,10*ROW('Water Data'!E21)))</f>
        <v/>
      </c>
      <c r="BW27" s="277" t="str">
        <f ca="true">+IF(OFFSET('Water Data'!$E$28,0,10*ROW('Water Data'!E21))="","",OFFSET('Water Data'!$E$28,0,10*ROW('Water Data'!E21)))</f>
        <v/>
      </c>
      <c r="BX27" s="277" t="str">
        <f ca="true">+IF(OFFSET('Water Data'!$E$29,0,10*ROW('Water Data'!E21))="","",OFFSET('Water Data'!$E$29,0,10*ROW('Water Data'!E21)))</f>
        <v/>
      </c>
      <c r="BY27" s="277" t="str">
        <f ca="true">+IF(OFFSET('Water Data'!$F$27,0,10*ROW('Water Data'!F21))="","",OFFSET('Water Data'!$F$27,0,10*ROW('Water Data'!F21)))</f>
        <v/>
      </c>
      <c r="BZ27" s="277" t="str">
        <f ca="true">+IF(OFFSET('Water Data'!$F$28,0,10*ROW('Water Data'!F21))="","",OFFSET('Water Data'!$F$28,0,10*ROW('Water Data'!F21)))</f>
        <v/>
      </c>
      <c r="CA27" s="277" t="str">
        <f ca="true">+IF(OFFSET('Water Data'!$F$29,0,10*ROW('Water Data'!F21))="","",OFFSET('Water Data'!$F$29,0,10*ROW('Water Data'!F21)))</f>
        <v/>
      </c>
      <c r="CB27" s="277" t="str">
        <f ca="true">+IF(OFFSET('Water Data'!$G$27,0,10*ROW('Water Data'!G21))="","",OFFSET('Water Data'!$G$27,0,10*ROW('Water Data'!G21)))</f>
        <v/>
      </c>
      <c r="CC27" s="277" t="str">
        <f ca="true">+IF(OFFSET('Water Data'!$G$28,0,10*ROW('Water Data'!G21))="","",OFFSET('Water Data'!$G$28,0,10*ROW('Water Data'!G21)))</f>
        <v/>
      </c>
      <c r="CD27" s="277" t="str">
        <f ca="true">+IF(OFFSET('Water Data'!$G$29,0,10*ROW('Water Data'!G21))="","",OFFSET('Water Data'!$G$29,0,10*ROW('Water Data'!G21)))</f>
        <v/>
      </c>
      <c r="CE27" s="277" t="str">
        <f ca="true">+IF(OFFSET('Water Data'!$H$27,0,10*ROW('Water Data'!H21))="","",OFFSET('Water Data'!$H$27,0,10*ROW('Water Data'!H21)))</f>
        <v/>
      </c>
      <c r="CF27" s="277" t="str">
        <f ca="true">+IF(OFFSET('Water Data'!$H$28,0,10*ROW('Water Data'!H21))="","",OFFSET('Water Data'!$H$28,0,10*ROW('Water Data'!H21)))</f>
        <v/>
      </c>
      <c r="CG27" s="277" t="str">
        <f ca="true">+IF(OFFSET('Water Data'!$H$29,0,10*ROW('Water Data'!H21))="","",OFFSET('Water Data'!$H$29,0,10*ROW('Water Data'!H21)))</f>
        <v/>
      </c>
      <c r="CH27" s="277" t="str">
        <f ca="true">+IF(OFFSET('Water Data'!$I$27,0,10*ROW('Water Data'!I21))="","",OFFSET('Water Data'!$I$27,0,10*ROW('Water Data'!I21)))</f>
        <v/>
      </c>
      <c r="CI27" s="277" t="str">
        <f ca="true">+IF(OFFSET('Water Data'!$I$28,0,10*ROW('Water Data'!I21))="","",OFFSET('Water Data'!$I$28,0,10*ROW('Water Data'!I21)))</f>
        <v/>
      </c>
      <c r="CJ27" s="277" t="str">
        <f ca="true">+IF(OFFSET('Water Data'!$I$29,0,10*ROW('Water Data'!I21))="","",OFFSET('Water Data'!$I$29,0,10*ROW('Water Data'!I21)))</f>
        <v/>
      </c>
      <c r="CK27" s="277" t="str">
        <f ca="true">+IF(OFFSET('Sanitation Data'!$D$28,0,10*ROW('Sanitation Data'!D21))="","",OFFSET('Sanitation Data'!$D$28,0,10*ROW('Sanitation Data'!D21)))</f>
        <v/>
      </c>
      <c r="CL27" s="277" t="str">
        <f ca="true">+IF(OFFSET('Sanitation Data'!$D$29,0,10*ROW('Sanitation Data'!D21))="","",OFFSET('Sanitation Data'!$D$29,0,10*ROW('Sanitation Data'!D21)))</f>
        <v/>
      </c>
      <c r="CM27" s="277" t="str">
        <f ca="true">+IF(OFFSET('Sanitation Data'!$D$30,0,10*ROW('Sanitation Data'!D21))="","",OFFSET('Sanitation Data'!$D$30,0,10*ROW('Sanitation Data'!D21)))</f>
        <v/>
      </c>
      <c r="CN27" s="277" t="str">
        <f ca="true">+IF(OFFSET('Sanitation Data'!$D$31,0,10*ROW('Sanitation Data'!D21))="","",OFFSET('Sanitation Data'!$D$31,0,10*ROW('Sanitation Data'!D21)))</f>
        <v/>
      </c>
      <c r="CO27" s="277" t="str">
        <f ca="true">+IF(OFFSET('Sanitation Data'!$D$32,0,10*ROW('Sanitation Data'!D21))="","",OFFSET('Sanitation Data'!$D$32,0,10*ROW('Sanitation Data'!D21)))</f>
        <v/>
      </c>
      <c r="CP27" s="277" t="str">
        <f ca="true">+IF(OFFSET('Sanitation Data'!$E$28,0,10*ROW('Sanitation Data'!E21))="","",OFFSET('Sanitation Data'!$E$28,0,10*ROW('Sanitation Data'!E21)))</f>
        <v/>
      </c>
      <c r="CQ27" s="277" t="str">
        <f ca="true">+IF(OFFSET('Sanitation Data'!$E$29,0,10*ROW('Sanitation Data'!E21))="","",OFFSET('Sanitation Data'!$E$29,0,10*ROW('Sanitation Data'!E21)))</f>
        <v/>
      </c>
      <c r="CR27" s="277" t="str">
        <f ca="true">+IF(OFFSET('Sanitation Data'!$E$30,0,10*ROW('Sanitation Data'!E21))="","",OFFSET('Sanitation Data'!$E$30,0,10*ROW('Sanitation Data'!E21)))</f>
        <v/>
      </c>
      <c r="CS27" s="277" t="str">
        <f ca="true">+IF(OFFSET('Sanitation Data'!$E$31,0,10*ROW('Sanitation Data'!E21))="","",OFFSET('Sanitation Data'!$E$31,0,10*ROW('Sanitation Data'!E21)))</f>
        <v/>
      </c>
      <c r="CT27" s="277" t="str">
        <f ca="true">+IF(OFFSET('Sanitation Data'!$E$32,0,10*ROW('Sanitation Data'!E21))="","",OFFSET('Sanitation Data'!$E$32,0,10*ROW('Sanitation Data'!E21)))</f>
        <v/>
      </c>
      <c r="CU27" s="277" t="str">
        <f ca="true">+IF(OFFSET('Sanitation Data'!$F$28,0,10*ROW('Sanitation Data'!F21))="","",OFFSET('Sanitation Data'!$F$28,0,10*ROW('Sanitation Data'!F21)))</f>
        <v/>
      </c>
      <c r="CV27" s="277" t="str">
        <f ca="true">+IF(OFFSET('Sanitation Data'!$F$29,0,10*ROW('Sanitation Data'!F21))="","",OFFSET('Sanitation Data'!$F$29,0,10*ROW('Sanitation Data'!F21)))</f>
        <v/>
      </c>
      <c r="CW27" s="277" t="str">
        <f ca="true">+IF(OFFSET('Sanitation Data'!$F$30,0,10*ROW('Sanitation Data'!F21))="","",OFFSET('Sanitation Data'!$F$30,0,10*ROW('Sanitation Data'!F21)))</f>
        <v/>
      </c>
      <c r="CX27" s="277" t="str">
        <f ca="true">+IF(OFFSET('Sanitation Data'!$F$31,0,10*ROW('Sanitation Data'!F21))="","",OFFSET('Sanitation Data'!$F$31,0,10*ROW('Sanitation Data'!F21)))</f>
        <v/>
      </c>
      <c r="CY27" s="277" t="str">
        <f ca="true">+IF(OFFSET('Sanitation Data'!$F$32,0,10*ROW('Sanitation Data'!F21))="","",OFFSET('Sanitation Data'!$F$32,0,10*ROW('Sanitation Data'!F21)))</f>
        <v/>
      </c>
      <c r="CZ27" s="277" t="str">
        <f ca="true">+IF(OFFSET('Sanitation Data'!$G$28,0,10*ROW('Sanitation Data'!G21))="","",OFFSET('Sanitation Data'!$G$28,0,10*ROW('Sanitation Data'!G21)))</f>
        <v/>
      </c>
      <c r="DA27" s="277" t="str">
        <f ca="true">+IF(OFFSET('Sanitation Data'!$G$29,0,10*ROW('Sanitation Data'!G21))="","",OFFSET('Sanitation Data'!$G$29,0,10*ROW('Sanitation Data'!G21)))</f>
        <v/>
      </c>
      <c r="DB27" s="277" t="str">
        <f ca="true">+IF(OFFSET('Sanitation Data'!$G$30,0,10*ROW('Sanitation Data'!G21))="","",OFFSET('Sanitation Data'!$G$30,0,10*ROW('Sanitation Data'!G21)))</f>
        <v/>
      </c>
      <c r="DC27" s="277" t="str">
        <f ca="true">+IF(OFFSET('Sanitation Data'!$G$31,0,10*ROW('Sanitation Data'!G21))="","",OFFSET('Sanitation Data'!$G$31,0,10*ROW('Sanitation Data'!G21)))</f>
        <v/>
      </c>
      <c r="DD27" s="277" t="str">
        <f ca="true">+IF(OFFSET('Sanitation Data'!$G$32,0,10*ROW('Sanitation Data'!G21))="","",OFFSET('Sanitation Data'!$G$32,0,10*ROW('Sanitation Data'!G21)))</f>
        <v/>
      </c>
      <c r="DE27" s="277" t="str">
        <f ca="true">+IF(OFFSET('Sanitation Data'!$H$28,0,10*ROW('Sanitation Data'!H21))="","",OFFSET('Sanitation Data'!$H$28,0,10*ROW('Sanitation Data'!H21)))</f>
        <v/>
      </c>
      <c r="DF27" s="277" t="str">
        <f ca="true">+IF(OFFSET('Sanitation Data'!$H$29,0,10*ROW('Sanitation Data'!H21))="","",OFFSET('Sanitation Data'!$H$29,0,10*ROW('Sanitation Data'!H21)))</f>
        <v/>
      </c>
      <c r="DG27" s="277" t="str">
        <f ca="true">+IF(OFFSET('Sanitation Data'!$H$30,0,10*ROW('Sanitation Data'!H21))="","",OFFSET('Sanitation Data'!$H$30,0,10*ROW('Sanitation Data'!H21)))</f>
        <v/>
      </c>
      <c r="DH27" s="277" t="str">
        <f ca="true">+IF(OFFSET('Sanitation Data'!$H$31,0,10*ROW('Sanitation Data'!H21))="","",OFFSET('Sanitation Data'!$H$31,0,10*ROW('Sanitation Data'!H21)))</f>
        <v/>
      </c>
      <c r="DI27" s="277" t="str">
        <f ca="true">+IF(OFFSET('Sanitation Data'!$H$32,0,10*ROW('Sanitation Data'!H21))="","",OFFSET('Sanitation Data'!$H$32,0,10*ROW('Sanitation Data'!H21)))</f>
        <v/>
      </c>
      <c r="DJ27" s="277" t="str">
        <f ca="true">+IF(OFFSET('Sanitation Data'!$I$28,0,10*ROW('Sanitation Data'!I21))="","",OFFSET('Sanitation Data'!$I$28,0,10*ROW('Sanitation Data'!I21)))</f>
        <v/>
      </c>
      <c r="DK27" s="277" t="str">
        <f ca="true">+IF(OFFSET('Sanitation Data'!$I$29,0,10*ROW('Sanitation Data'!I21))="","",OFFSET('Sanitation Data'!$I$29,0,10*ROW('Sanitation Data'!I21)))</f>
        <v/>
      </c>
      <c r="DL27" s="277" t="str">
        <f ca="true">+IF(OFFSET('Sanitation Data'!$I$30,0,10*ROW('Sanitation Data'!I21))="","",OFFSET('Sanitation Data'!$I$30,0,10*ROW('Sanitation Data'!I21)))</f>
        <v/>
      </c>
      <c r="DM27" s="277" t="str">
        <f ca="true">+IF(OFFSET('Sanitation Data'!$I$31,0,10*ROW('Sanitation Data'!I21))="","",OFFSET('Sanitation Data'!$I$31,0,10*ROW('Sanitation Data'!I21)))</f>
        <v/>
      </c>
      <c r="DN27" s="277" t="str">
        <f ca="true">+IF(OFFSET('Sanitation Data'!$I$32,0,10*ROW('Sanitation Data'!I21))="","",OFFSET('Sanitation Data'!$I$32,0,10*ROW('Sanitation Data'!I21)))</f>
        <v/>
      </c>
      <c r="DO27" s="277" t="str">
        <f ca="true">+IF(OFFSET('Hygiene Data'!$D$11,0,10*ROW('Hygiene Data'!D21))="","",OFFSET('Hygiene Data'!$D$11,0,10*ROW('Hygiene Data'!D21)))</f>
        <v/>
      </c>
      <c r="DP27" s="277" t="str">
        <f ca="true">+IF(OFFSET('Hygiene Data'!$D$12,0,10*ROW('Hygiene Data'!D21))="","",OFFSET('Hygiene Data'!$D$12,0,10*ROW('Hygiene Data'!D21)))</f>
        <v/>
      </c>
      <c r="DQ27" s="277" t="str">
        <f ca="true">+IF(OFFSET('Hygiene Data'!$D$13,0,10*ROW('Hygiene Data'!D21))="","",OFFSET('Hygiene Data'!$D$13,0,10*ROW('Hygiene Data'!D21)))</f>
        <v/>
      </c>
      <c r="DR27" s="277" t="str">
        <f ca="true">+IF(OFFSET('Hygiene Data'!$E$11,0,10*ROW('Hygiene Data'!E21))="","",OFFSET('Hygiene Data'!$E$11,0,10*ROW('Hygiene Data'!E21)))</f>
        <v/>
      </c>
      <c r="DS27" s="277" t="str">
        <f ca="true">+IF(OFFSET('Hygiene Data'!$E$12,0,10*ROW('Hygiene Data'!E21))="","",OFFSET('Hygiene Data'!$E$12,0,10*ROW('Hygiene Data'!E21)))</f>
        <v/>
      </c>
      <c r="DT27" s="277" t="str">
        <f ca="true">+IF(OFFSET('Hygiene Data'!$E$13,0,10*ROW('Hygiene Data'!E21))="","",OFFSET('Hygiene Data'!$E$13,0,10*ROW('Hygiene Data'!E21)))</f>
        <v/>
      </c>
      <c r="DU27" s="277" t="str">
        <f ca="true">+IF(OFFSET('Hygiene Data'!$F$11,0,10*ROW('Hygiene Data'!F21))="","",OFFSET('Hygiene Data'!$F$11,0,10*ROW('Hygiene Data'!F21)))</f>
        <v/>
      </c>
      <c r="DV27" s="277" t="str">
        <f ca="true">+IF(OFFSET('Hygiene Data'!$F$12,0,10*ROW('Hygiene Data'!F21))="","",OFFSET('Hygiene Data'!$F$12,0,10*ROW('Hygiene Data'!F21)))</f>
        <v/>
      </c>
      <c r="DW27" s="277" t="str">
        <f ca="true">+IF(OFFSET('Hygiene Data'!$F$13,0,10*ROW('Hygiene Data'!F21))="","",OFFSET('Hygiene Data'!$F$13,0,10*ROW('Hygiene Data'!F21)))</f>
        <v/>
      </c>
      <c r="DX27" s="277" t="str">
        <f ca="true">+IF(OFFSET('Hygiene Data'!$G$11,0,10*ROW('Hygiene Data'!G21))="","",OFFSET('Hygiene Data'!$G$11,0,10*ROW('Hygiene Data'!G21)))</f>
        <v/>
      </c>
      <c r="DY27" s="277" t="str">
        <f ca="true">+IF(OFFSET('Hygiene Data'!$G$12,0,10*ROW('Hygiene Data'!G21))="","",OFFSET('Hygiene Data'!$G$12,0,10*ROW('Hygiene Data'!G21)))</f>
        <v/>
      </c>
      <c r="DZ27" s="277" t="str">
        <f ca="true">+IF(OFFSET('Hygiene Data'!$G$13,0,10*ROW('Hygiene Data'!G21))="","",OFFSET('Hygiene Data'!$G$13,0,10*ROW('Hygiene Data'!G21)))</f>
        <v/>
      </c>
      <c r="EA27" s="277" t="str">
        <f ca="true">+IF(OFFSET('Hygiene Data'!$H$11,0,10*ROW('Hygiene Data'!H21))="","",OFFSET('Hygiene Data'!$H$11,0,10*ROW('Hygiene Data'!H21)))</f>
        <v/>
      </c>
      <c r="EB27" s="277" t="str">
        <f ca="true">+IF(OFFSET('Hygiene Data'!$H$12,0,10*ROW('Hygiene Data'!H21))="","",OFFSET('Hygiene Data'!$H$12,0,10*ROW('Hygiene Data'!H21)))</f>
        <v/>
      </c>
      <c r="EC27" s="277" t="str">
        <f ca="true">+IF(OFFSET('Hygiene Data'!$H$13,0,10*ROW('Hygiene Data'!H21))="","",OFFSET('Hygiene Data'!$H$13,0,10*ROW('Hygiene Data'!H21)))</f>
        <v/>
      </c>
      <c r="ED27" s="277" t="str">
        <f ca="true">+IF(OFFSET('Hygiene Data'!$I$11,0,10*ROW('Hygiene Data'!I21))="","",OFFSET('Hygiene Data'!$I$11,0,10*ROW('Hygiene Data'!I21)))</f>
        <v/>
      </c>
      <c r="EE27" s="277" t="str">
        <f ca="true">+IF(OFFSET('Hygiene Data'!$I$12,0,10*ROW('Hygiene Data'!I21))="","",OFFSET('Hygiene Data'!$I$12,0,10*ROW('Hygiene Data'!I21)))</f>
        <v/>
      </c>
      <c r="EF27" s="277"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3"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7"/>
      <c r="BS28" s="277" t="str">
        <f ca="true">+IF(OFFSET('Water Data'!$D$27,0,10*ROW('Water Data'!D22))="","",OFFSET('Water Data'!$D$27,0,10*ROW('Water Data'!D22)))</f>
        <v/>
      </c>
      <c r="BT28" s="277" t="str">
        <f ca="true">+IF(OFFSET('Water Data'!$D$28,0,10*ROW('Water Data'!D22))="","",OFFSET('Water Data'!$D$28,0,10*ROW('Water Data'!D22)))</f>
        <v/>
      </c>
      <c r="BU28" s="277" t="str">
        <f ca="true">+IF(OFFSET('Water Data'!$D$29,0,10*ROW('Water Data'!D22))="","",OFFSET('Water Data'!$D$29,0,10*ROW('Water Data'!D22)))</f>
        <v/>
      </c>
      <c r="BV28" s="277" t="str">
        <f ca="true">+IF(OFFSET('Water Data'!$E$27,0,10*ROW('Water Data'!E22))="","",OFFSET('Water Data'!$E$27,0,10*ROW('Water Data'!E22)))</f>
        <v/>
      </c>
      <c r="BW28" s="277" t="str">
        <f ca="true">+IF(OFFSET('Water Data'!$E$28,0,10*ROW('Water Data'!E22))="","",OFFSET('Water Data'!$E$28,0,10*ROW('Water Data'!E22)))</f>
        <v/>
      </c>
      <c r="BX28" s="277" t="str">
        <f ca="true">+IF(OFFSET('Water Data'!$E$29,0,10*ROW('Water Data'!E22))="","",OFFSET('Water Data'!$E$29,0,10*ROW('Water Data'!E22)))</f>
        <v/>
      </c>
      <c r="BY28" s="277" t="str">
        <f ca="true">+IF(OFFSET('Water Data'!$F$27,0,10*ROW('Water Data'!F22))="","",OFFSET('Water Data'!$F$27,0,10*ROW('Water Data'!F22)))</f>
        <v/>
      </c>
      <c r="BZ28" s="277" t="str">
        <f ca="true">+IF(OFFSET('Water Data'!$F$28,0,10*ROW('Water Data'!F22))="","",OFFSET('Water Data'!$F$28,0,10*ROW('Water Data'!F22)))</f>
        <v/>
      </c>
      <c r="CA28" s="277" t="str">
        <f ca="true">+IF(OFFSET('Water Data'!$F$29,0,10*ROW('Water Data'!F22))="","",OFFSET('Water Data'!$F$29,0,10*ROW('Water Data'!F22)))</f>
        <v/>
      </c>
      <c r="CB28" s="277" t="str">
        <f ca="true">+IF(OFFSET('Water Data'!$G$27,0,10*ROW('Water Data'!G22))="","",OFFSET('Water Data'!$G$27,0,10*ROW('Water Data'!G22)))</f>
        <v/>
      </c>
      <c r="CC28" s="277" t="str">
        <f ca="true">+IF(OFFSET('Water Data'!$G$28,0,10*ROW('Water Data'!G22))="","",OFFSET('Water Data'!$G$28,0,10*ROW('Water Data'!G22)))</f>
        <v/>
      </c>
      <c r="CD28" s="277" t="str">
        <f ca="true">+IF(OFFSET('Water Data'!$G$29,0,10*ROW('Water Data'!G22))="","",OFFSET('Water Data'!$G$29,0,10*ROW('Water Data'!G22)))</f>
        <v/>
      </c>
      <c r="CE28" s="277" t="str">
        <f ca="true">+IF(OFFSET('Water Data'!$H$27,0,10*ROW('Water Data'!H22))="","",OFFSET('Water Data'!$H$27,0,10*ROW('Water Data'!H22)))</f>
        <v/>
      </c>
      <c r="CF28" s="277" t="str">
        <f ca="true">+IF(OFFSET('Water Data'!$H$28,0,10*ROW('Water Data'!H22))="","",OFFSET('Water Data'!$H$28,0,10*ROW('Water Data'!H22)))</f>
        <v/>
      </c>
      <c r="CG28" s="277" t="str">
        <f ca="true">+IF(OFFSET('Water Data'!$H$29,0,10*ROW('Water Data'!H22))="","",OFFSET('Water Data'!$H$29,0,10*ROW('Water Data'!H22)))</f>
        <v/>
      </c>
      <c r="CH28" s="277" t="str">
        <f ca="true">+IF(OFFSET('Water Data'!$I$27,0,10*ROW('Water Data'!I22))="","",OFFSET('Water Data'!$I$27,0,10*ROW('Water Data'!I22)))</f>
        <v/>
      </c>
      <c r="CI28" s="277" t="str">
        <f ca="true">+IF(OFFSET('Water Data'!$I$28,0,10*ROW('Water Data'!I22))="","",OFFSET('Water Data'!$I$28,0,10*ROW('Water Data'!I22)))</f>
        <v/>
      </c>
      <c r="CJ28" s="277" t="str">
        <f ca="true">+IF(OFFSET('Water Data'!$I$29,0,10*ROW('Water Data'!I22))="","",OFFSET('Water Data'!$I$29,0,10*ROW('Water Data'!I22)))</f>
        <v/>
      </c>
      <c r="CK28" s="277" t="str">
        <f ca="true">+IF(OFFSET('Sanitation Data'!$D$28,0,10*ROW('Sanitation Data'!D22))="","",OFFSET('Sanitation Data'!$D$28,0,10*ROW('Sanitation Data'!D22)))</f>
        <v/>
      </c>
      <c r="CL28" s="277" t="str">
        <f ca="true">+IF(OFFSET('Sanitation Data'!$D$29,0,10*ROW('Sanitation Data'!D22))="","",OFFSET('Sanitation Data'!$D$29,0,10*ROW('Sanitation Data'!D22)))</f>
        <v/>
      </c>
      <c r="CM28" s="277" t="str">
        <f ca="true">+IF(OFFSET('Sanitation Data'!$D$30,0,10*ROW('Sanitation Data'!D22))="","",OFFSET('Sanitation Data'!$D$30,0,10*ROW('Sanitation Data'!D22)))</f>
        <v/>
      </c>
      <c r="CN28" s="277" t="str">
        <f ca="true">+IF(OFFSET('Sanitation Data'!$D$31,0,10*ROW('Sanitation Data'!D22))="","",OFFSET('Sanitation Data'!$D$31,0,10*ROW('Sanitation Data'!D22)))</f>
        <v/>
      </c>
      <c r="CO28" s="277" t="str">
        <f ca="true">+IF(OFFSET('Sanitation Data'!$D$32,0,10*ROW('Sanitation Data'!D22))="","",OFFSET('Sanitation Data'!$D$32,0,10*ROW('Sanitation Data'!D22)))</f>
        <v/>
      </c>
      <c r="CP28" s="277" t="str">
        <f ca="true">+IF(OFFSET('Sanitation Data'!$E$28,0,10*ROW('Sanitation Data'!E22))="","",OFFSET('Sanitation Data'!$E$28,0,10*ROW('Sanitation Data'!E22)))</f>
        <v/>
      </c>
      <c r="CQ28" s="277" t="str">
        <f ca="true">+IF(OFFSET('Sanitation Data'!$E$29,0,10*ROW('Sanitation Data'!E22))="","",OFFSET('Sanitation Data'!$E$29,0,10*ROW('Sanitation Data'!E22)))</f>
        <v/>
      </c>
      <c r="CR28" s="277" t="str">
        <f ca="true">+IF(OFFSET('Sanitation Data'!$E$30,0,10*ROW('Sanitation Data'!E22))="","",OFFSET('Sanitation Data'!$E$30,0,10*ROW('Sanitation Data'!E22)))</f>
        <v/>
      </c>
      <c r="CS28" s="277" t="str">
        <f ca="true">+IF(OFFSET('Sanitation Data'!$E$31,0,10*ROW('Sanitation Data'!E22))="","",OFFSET('Sanitation Data'!$E$31,0,10*ROW('Sanitation Data'!E22)))</f>
        <v/>
      </c>
      <c r="CT28" s="277" t="str">
        <f ca="true">+IF(OFFSET('Sanitation Data'!$E$32,0,10*ROW('Sanitation Data'!E22))="","",OFFSET('Sanitation Data'!$E$32,0,10*ROW('Sanitation Data'!E22)))</f>
        <v/>
      </c>
      <c r="CU28" s="277" t="str">
        <f ca="true">+IF(OFFSET('Sanitation Data'!$F$28,0,10*ROW('Sanitation Data'!F22))="","",OFFSET('Sanitation Data'!$F$28,0,10*ROW('Sanitation Data'!F22)))</f>
        <v/>
      </c>
      <c r="CV28" s="277" t="str">
        <f ca="true">+IF(OFFSET('Sanitation Data'!$F$29,0,10*ROW('Sanitation Data'!F22))="","",OFFSET('Sanitation Data'!$F$29,0,10*ROW('Sanitation Data'!F22)))</f>
        <v/>
      </c>
      <c r="CW28" s="277" t="str">
        <f ca="true">+IF(OFFSET('Sanitation Data'!$F$30,0,10*ROW('Sanitation Data'!F22))="","",OFFSET('Sanitation Data'!$F$30,0,10*ROW('Sanitation Data'!F22)))</f>
        <v/>
      </c>
      <c r="CX28" s="277" t="str">
        <f ca="true">+IF(OFFSET('Sanitation Data'!$F$31,0,10*ROW('Sanitation Data'!F22))="","",OFFSET('Sanitation Data'!$F$31,0,10*ROW('Sanitation Data'!F22)))</f>
        <v/>
      </c>
      <c r="CY28" s="277" t="str">
        <f ca="true">+IF(OFFSET('Sanitation Data'!$F$32,0,10*ROW('Sanitation Data'!F22))="","",OFFSET('Sanitation Data'!$F$32,0,10*ROW('Sanitation Data'!F22)))</f>
        <v/>
      </c>
      <c r="CZ28" s="277" t="str">
        <f ca="true">+IF(OFFSET('Sanitation Data'!$G$28,0,10*ROW('Sanitation Data'!G22))="","",OFFSET('Sanitation Data'!$G$28,0,10*ROW('Sanitation Data'!G22)))</f>
        <v/>
      </c>
      <c r="DA28" s="277" t="str">
        <f ca="true">+IF(OFFSET('Sanitation Data'!$G$29,0,10*ROW('Sanitation Data'!G22))="","",OFFSET('Sanitation Data'!$G$29,0,10*ROW('Sanitation Data'!G22)))</f>
        <v/>
      </c>
      <c r="DB28" s="277" t="str">
        <f ca="true">+IF(OFFSET('Sanitation Data'!$G$30,0,10*ROW('Sanitation Data'!G22))="","",OFFSET('Sanitation Data'!$G$30,0,10*ROW('Sanitation Data'!G22)))</f>
        <v/>
      </c>
      <c r="DC28" s="277" t="str">
        <f ca="true">+IF(OFFSET('Sanitation Data'!$G$31,0,10*ROW('Sanitation Data'!G22))="","",OFFSET('Sanitation Data'!$G$31,0,10*ROW('Sanitation Data'!G22)))</f>
        <v/>
      </c>
      <c r="DD28" s="277" t="str">
        <f ca="true">+IF(OFFSET('Sanitation Data'!$G$32,0,10*ROW('Sanitation Data'!G22))="","",OFFSET('Sanitation Data'!$G$32,0,10*ROW('Sanitation Data'!G22)))</f>
        <v/>
      </c>
      <c r="DE28" s="277" t="str">
        <f ca="true">+IF(OFFSET('Sanitation Data'!$H$28,0,10*ROW('Sanitation Data'!H22))="","",OFFSET('Sanitation Data'!$H$28,0,10*ROW('Sanitation Data'!H22)))</f>
        <v/>
      </c>
      <c r="DF28" s="277" t="str">
        <f ca="true">+IF(OFFSET('Sanitation Data'!$H$29,0,10*ROW('Sanitation Data'!H22))="","",OFFSET('Sanitation Data'!$H$29,0,10*ROW('Sanitation Data'!H22)))</f>
        <v/>
      </c>
      <c r="DG28" s="277" t="str">
        <f ca="true">+IF(OFFSET('Sanitation Data'!$H$30,0,10*ROW('Sanitation Data'!H22))="","",OFFSET('Sanitation Data'!$H$30,0,10*ROW('Sanitation Data'!H22)))</f>
        <v/>
      </c>
      <c r="DH28" s="277" t="str">
        <f ca="true">+IF(OFFSET('Sanitation Data'!$H$31,0,10*ROW('Sanitation Data'!H22))="","",OFFSET('Sanitation Data'!$H$31,0,10*ROW('Sanitation Data'!H22)))</f>
        <v/>
      </c>
      <c r="DI28" s="277" t="str">
        <f ca="true">+IF(OFFSET('Sanitation Data'!$H$32,0,10*ROW('Sanitation Data'!H22))="","",OFFSET('Sanitation Data'!$H$32,0,10*ROW('Sanitation Data'!H22)))</f>
        <v/>
      </c>
      <c r="DJ28" s="277" t="str">
        <f ca="true">+IF(OFFSET('Sanitation Data'!$I$28,0,10*ROW('Sanitation Data'!I22))="","",OFFSET('Sanitation Data'!$I$28,0,10*ROW('Sanitation Data'!I22)))</f>
        <v/>
      </c>
      <c r="DK28" s="277" t="str">
        <f ca="true">+IF(OFFSET('Sanitation Data'!$I$29,0,10*ROW('Sanitation Data'!I22))="","",OFFSET('Sanitation Data'!$I$29,0,10*ROW('Sanitation Data'!I22)))</f>
        <v/>
      </c>
      <c r="DL28" s="277" t="str">
        <f ca="true">+IF(OFFSET('Sanitation Data'!$I$30,0,10*ROW('Sanitation Data'!I22))="","",OFFSET('Sanitation Data'!$I$30,0,10*ROW('Sanitation Data'!I22)))</f>
        <v/>
      </c>
      <c r="DM28" s="277" t="str">
        <f ca="true">+IF(OFFSET('Sanitation Data'!$I$31,0,10*ROW('Sanitation Data'!I22))="","",OFFSET('Sanitation Data'!$I$31,0,10*ROW('Sanitation Data'!I22)))</f>
        <v/>
      </c>
      <c r="DN28" s="277" t="str">
        <f ca="true">+IF(OFFSET('Sanitation Data'!$I$32,0,10*ROW('Sanitation Data'!I22))="","",OFFSET('Sanitation Data'!$I$32,0,10*ROW('Sanitation Data'!I22)))</f>
        <v/>
      </c>
      <c r="DO28" s="277" t="str">
        <f ca="true">+IF(OFFSET('Hygiene Data'!$D$11,0,10*ROW('Hygiene Data'!D22))="","",OFFSET('Hygiene Data'!$D$11,0,10*ROW('Hygiene Data'!D22)))</f>
        <v/>
      </c>
      <c r="DP28" s="277" t="str">
        <f ca="true">+IF(OFFSET('Hygiene Data'!$D$12,0,10*ROW('Hygiene Data'!D22))="","",OFFSET('Hygiene Data'!$D$12,0,10*ROW('Hygiene Data'!D22)))</f>
        <v/>
      </c>
      <c r="DQ28" s="277" t="str">
        <f ca="true">+IF(OFFSET('Hygiene Data'!$D$13,0,10*ROW('Hygiene Data'!D22))="","",OFFSET('Hygiene Data'!$D$13,0,10*ROW('Hygiene Data'!D22)))</f>
        <v/>
      </c>
      <c r="DR28" s="277" t="str">
        <f ca="true">+IF(OFFSET('Hygiene Data'!$E$11,0,10*ROW('Hygiene Data'!E22))="","",OFFSET('Hygiene Data'!$E$11,0,10*ROW('Hygiene Data'!E22)))</f>
        <v/>
      </c>
      <c r="DS28" s="277" t="str">
        <f ca="true">+IF(OFFSET('Hygiene Data'!$E$12,0,10*ROW('Hygiene Data'!E22))="","",OFFSET('Hygiene Data'!$E$12,0,10*ROW('Hygiene Data'!E22)))</f>
        <v/>
      </c>
      <c r="DT28" s="277" t="str">
        <f ca="true">+IF(OFFSET('Hygiene Data'!$E$13,0,10*ROW('Hygiene Data'!E22))="","",OFFSET('Hygiene Data'!$E$13,0,10*ROW('Hygiene Data'!E22)))</f>
        <v/>
      </c>
      <c r="DU28" s="277" t="str">
        <f ca="true">+IF(OFFSET('Hygiene Data'!$F$11,0,10*ROW('Hygiene Data'!F22))="","",OFFSET('Hygiene Data'!$F$11,0,10*ROW('Hygiene Data'!F22)))</f>
        <v/>
      </c>
      <c r="DV28" s="277" t="str">
        <f ca="true">+IF(OFFSET('Hygiene Data'!$F$12,0,10*ROW('Hygiene Data'!F22))="","",OFFSET('Hygiene Data'!$F$12,0,10*ROW('Hygiene Data'!F22)))</f>
        <v/>
      </c>
      <c r="DW28" s="277" t="str">
        <f ca="true">+IF(OFFSET('Hygiene Data'!$F$13,0,10*ROW('Hygiene Data'!F22))="","",OFFSET('Hygiene Data'!$F$13,0,10*ROW('Hygiene Data'!F22)))</f>
        <v/>
      </c>
      <c r="DX28" s="277" t="str">
        <f ca="true">+IF(OFFSET('Hygiene Data'!$G$11,0,10*ROW('Hygiene Data'!G22))="","",OFFSET('Hygiene Data'!$G$11,0,10*ROW('Hygiene Data'!G22)))</f>
        <v/>
      </c>
      <c r="DY28" s="277" t="str">
        <f ca="true">+IF(OFFSET('Hygiene Data'!$G$12,0,10*ROW('Hygiene Data'!G22))="","",OFFSET('Hygiene Data'!$G$12,0,10*ROW('Hygiene Data'!G22)))</f>
        <v/>
      </c>
      <c r="DZ28" s="277" t="str">
        <f ca="true">+IF(OFFSET('Hygiene Data'!$G$13,0,10*ROW('Hygiene Data'!G22))="","",OFFSET('Hygiene Data'!$G$13,0,10*ROW('Hygiene Data'!G22)))</f>
        <v/>
      </c>
      <c r="EA28" s="277" t="str">
        <f ca="true">+IF(OFFSET('Hygiene Data'!$H$11,0,10*ROW('Hygiene Data'!H22))="","",OFFSET('Hygiene Data'!$H$11,0,10*ROW('Hygiene Data'!H22)))</f>
        <v/>
      </c>
      <c r="EB28" s="277" t="str">
        <f ca="true">+IF(OFFSET('Hygiene Data'!$H$12,0,10*ROW('Hygiene Data'!H22))="","",OFFSET('Hygiene Data'!$H$12,0,10*ROW('Hygiene Data'!H22)))</f>
        <v/>
      </c>
      <c r="EC28" s="277" t="str">
        <f ca="true">+IF(OFFSET('Hygiene Data'!$H$13,0,10*ROW('Hygiene Data'!H22))="","",OFFSET('Hygiene Data'!$H$13,0,10*ROW('Hygiene Data'!H22)))</f>
        <v/>
      </c>
      <c r="ED28" s="277" t="str">
        <f ca="true">+IF(OFFSET('Hygiene Data'!$I$11,0,10*ROW('Hygiene Data'!I22))="","",OFFSET('Hygiene Data'!$I$11,0,10*ROW('Hygiene Data'!I22)))</f>
        <v/>
      </c>
      <c r="EE28" s="277" t="str">
        <f ca="true">+IF(OFFSET('Hygiene Data'!$I$12,0,10*ROW('Hygiene Data'!I22))="","",OFFSET('Hygiene Data'!$I$12,0,10*ROW('Hygiene Data'!I22)))</f>
        <v/>
      </c>
      <c r="EF28" s="277"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3"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7"/>
      <c r="BS29" s="277" t="str">
        <f ca="true">+IF(OFFSET('Water Data'!$D$27,0,10*ROW('Water Data'!D23))="","",OFFSET('Water Data'!$D$27,0,10*ROW('Water Data'!D23)))</f>
        <v/>
      </c>
      <c r="BT29" s="277" t="str">
        <f ca="true">+IF(OFFSET('Water Data'!$D$28,0,10*ROW('Water Data'!D23))="","",OFFSET('Water Data'!$D$28,0,10*ROW('Water Data'!D23)))</f>
        <v/>
      </c>
      <c r="BU29" s="277" t="str">
        <f ca="true">+IF(OFFSET('Water Data'!$D$29,0,10*ROW('Water Data'!D23))="","",OFFSET('Water Data'!$D$29,0,10*ROW('Water Data'!D23)))</f>
        <v/>
      </c>
      <c r="BV29" s="277" t="str">
        <f ca="true">+IF(OFFSET('Water Data'!$E$27,0,10*ROW('Water Data'!E23))="","",OFFSET('Water Data'!$E$27,0,10*ROW('Water Data'!E23)))</f>
        <v/>
      </c>
      <c r="BW29" s="277" t="str">
        <f ca="true">+IF(OFFSET('Water Data'!$E$28,0,10*ROW('Water Data'!E23))="","",OFFSET('Water Data'!$E$28,0,10*ROW('Water Data'!E23)))</f>
        <v/>
      </c>
      <c r="BX29" s="277" t="str">
        <f ca="true">+IF(OFFSET('Water Data'!$E$29,0,10*ROW('Water Data'!E23))="","",OFFSET('Water Data'!$E$29,0,10*ROW('Water Data'!E23)))</f>
        <v/>
      </c>
      <c r="BY29" s="277" t="str">
        <f ca="true">+IF(OFFSET('Water Data'!$F$27,0,10*ROW('Water Data'!F23))="","",OFFSET('Water Data'!$F$27,0,10*ROW('Water Data'!F23)))</f>
        <v/>
      </c>
      <c r="BZ29" s="277" t="str">
        <f ca="true">+IF(OFFSET('Water Data'!$F$28,0,10*ROW('Water Data'!F23))="","",OFFSET('Water Data'!$F$28,0,10*ROW('Water Data'!F23)))</f>
        <v/>
      </c>
      <c r="CA29" s="277" t="str">
        <f ca="true">+IF(OFFSET('Water Data'!$F$29,0,10*ROW('Water Data'!F23))="","",OFFSET('Water Data'!$F$29,0,10*ROW('Water Data'!F23)))</f>
        <v/>
      </c>
      <c r="CB29" s="277" t="str">
        <f ca="true">+IF(OFFSET('Water Data'!$G$27,0,10*ROW('Water Data'!G23))="","",OFFSET('Water Data'!$G$27,0,10*ROW('Water Data'!G23)))</f>
        <v/>
      </c>
      <c r="CC29" s="277" t="str">
        <f ca="true">+IF(OFFSET('Water Data'!$G$28,0,10*ROW('Water Data'!G23))="","",OFFSET('Water Data'!$G$28,0,10*ROW('Water Data'!G23)))</f>
        <v/>
      </c>
      <c r="CD29" s="277" t="str">
        <f ca="true">+IF(OFFSET('Water Data'!$G$29,0,10*ROW('Water Data'!G23))="","",OFFSET('Water Data'!$G$29,0,10*ROW('Water Data'!G23)))</f>
        <v/>
      </c>
      <c r="CE29" s="277" t="str">
        <f ca="true">+IF(OFFSET('Water Data'!$H$27,0,10*ROW('Water Data'!H23))="","",OFFSET('Water Data'!$H$27,0,10*ROW('Water Data'!H23)))</f>
        <v/>
      </c>
      <c r="CF29" s="277" t="str">
        <f ca="true">+IF(OFFSET('Water Data'!$H$28,0,10*ROW('Water Data'!H23))="","",OFFSET('Water Data'!$H$28,0,10*ROW('Water Data'!H23)))</f>
        <v/>
      </c>
      <c r="CG29" s="277" t="str">
        <f ca="true">+IF(OFFSET('Water Data'!$H$29,0,10*ROW('Water Data'!H23))="","",OFFSET('Water Data'!$H$29,0,10*ROW('Water Data'!H23)))</f>
        <v/>
      </c>
      <c r="CH29" s="277" t="str">
        <f ca="true">+IF(OFFSET('Water Data'!$I$27,0,10*ROW('Water Data'!I23))="","",OFFSET('Water Data'!$I$27,0,10*ROW('Water Data'!I23)))</f>
        <v/>
      </c>
      <c r="CI29" s="277" t="str">
        <f ca="true">+IF(OFFSET('Water Data'!$I$28,0,10*ROW('Water Data'!I23))="","",OFFSET('Water Data'!$I$28,0,10*ROW('Water Data'!I23)))</f>
        <v/>
      </c>
      <c r="CJ29" s="277" t="str">
        <f ca="true">+IF(OFFSET('Water Data'!$I$29,0,10*ROW('Water Data'!I23))="","",OFFSET('Water Data'!$I$29,0,10*ROW('Water Data'!I23)))</f>
        <v/>
      </c>
      <c r="CK29" s="277" t="str">
        <f ca="true">+IF(OFFSET('Sanitation Data'!$D$28,0,10*ROW('Sanitation Data'!D23))="","",OFFSET('Sanitation Data'!$D$28,0,10*ROW('Sanitation Data'!D23)))</f>
        <v/>
      </c>
      <c r="CL29" s="277" t="str">
        <f ca="true">+IF(OFFSET('Sanitation Data'!$D$29,0,10*ROW('Sanitation Data'!D23))="","",OFFSET('Sanitation Data'!$D$29,0,10*ROW('Sanitation Data'!D23)))</f>
        <v/>
      </c>
      <c r="CM29" s="277" t="str">
        <f ca="true">+IF(OFFSET('Sanitation Data'!$D$30,0,10*ROW('Sanitation Data'!D23))="","",OFFSET('Sanitation Data'!$D$30,0,10*ROW('Sanitation Data'!D23)))</f>
        <v/>
      </c>
      <c r="CN29" s="277" t="str">
        <f ca="true">+IF(OFFSET('Sanitation Data'!$D$31,0,10*ROW('Sanitation Data'!D23))="","",OFFSET('Sanitation Data'!$D$31,0,10*ROW('Sanitation Data'!D23)))</f>
        <v/>
      </c>
      <c r="CO29" s="277" t="str">
        <f ca="true">+IF(OFFSET('Sanitation Data'!$D$32,0,10*ROW('Sanitation Data'!D23))="","",OFFSET('Sanitation Data'!$D$32,0,10*ROW('Sanitation Data'!D23)))</f>
        <v/>
      </c>
      <c r="CP29" s="277" t="str">
        <f ca="true">+IF(OFFSET('Sanitation Data'!$E$28,0,10*ROW('Sanitation Data'!E23))="","",OFFSET('Sanitation Data'!$E$28,0,10*ROW('Sanitation Data'!E23)))</f>
        <v/>
      </c>
      <c r="CQ29" s="277" t="str">
        <f ca="true">+IF(OFFSET('Sanitation Data'!$E$29,0,10*ROW('Sanitation Data'!E23))="","",OFFSET('Sanitation Data'!$E$29,0,10*ROW('Sanitation Data'!E23)))</f>
        <v/>
      </c>
      <c r="CR29" s="277" t="str">
        <f ca="true">+IF(OFFSET('Sanitation Data'!$E$30,0,10*ROW('Sanitation Data'!E23))="","",OFFSET('Sanitation Data'!$E$30,0,10*ROW('Sanitation Data'!E23)))</f>
        <v/>
      </c>
      <c r="CS29" s="277" t="str">
        <f ca="true">+IF(OFFSET('Sanitation Data'!$E$31,0,10*ROW('Sanitation Data'!E23))="","",OFFSET('Sanitation Data'!$E$31,0,10*ROW('Sanitation Data'!E23)))</f>
        <v/>
      </c>
      <c r="CT29" s="277" t="str">
        <f ca="true">+IF(OFFSET('Sanitation Data'!$E$32,0,10*ROW('Sanitation Data'!E23))="","",OFFSET('Sanitation Data'!$E$32,0,10*ROW('Sanitation Data'!E23)))</f>
        <v/>
      </c>
      <c r="CU29" s="277" t="str">
        <f ca="true">+IF(OFFSET('Sanitation Data'!$F$28,0,10*ROW('Sanitation Data'!F23))="","",OFFSET('Sanitation Data'!$F$28,0,10*ROW('Sanitation Data'!F23)))</f>
        <v/>
      </c>
      <c r="CV29" s="277" t="str">
        <f ca="true">+IF(OFFSET('Sanitation Data'!$F$29,0,10*ROW('Sanitation Data'!F23))="","",OFFSET('Sanitation Data'!$F$29,0,10*ROW('Sanitation Data'!F23)))</f>
        <v/>
      </c>
      <c r="CW29" s="277" t="str">
        <f ca="true">+IF(OFFSET('Sanitation Data'!$F$30,0,10*ROW('Sanitation Data'!F23))="","",OFFSET('Sanitation Data'!$F$30,0,10*ROW('Sanitation Data'!F23)))</f>
        <v/>
      </c>
      <c r="CX29" s="277" t="str">
        <f ca="true">+IF(OFFSET('Sanitation Data'!$F$31,0,10*ROW('Sanitation Data'!F23))="","",OFFSET('Sanitation Data'!$F$31,0,10*ROW('Sanitation Data'!F23)))</f>
        <v/>
      </c>
      <c r="CY29" s="277" t="str">
        <f ca="true">+IF(OFFSET('Sanitation Data'!$F$32,0,10*ROW('Sanitation Data'!F23))="","",OFFSET('Sanitation Data'!$F$32,0,10*ROW('Sanitation Data'!F23)))</f>
        <v/>
      </c>
      <c r="CZ29" s="277" t="str">
        <f ca="true">+IF(OFFSET('Sanitation Data'!$G$28,0,10*ROW('Sanitation Data'!G23))="","",OFFSET('Sanitation Data'!$G$28,0,10*ROW('Sanitation Data'!G23)))</f>
        <v/>
      </c>
      <c r="DA29" s="277" t="str">
        <f ca="true">+IF(OFFSET('Sanitation Data'!$G$29,0,10*ROW('Sanitation Data'!G23))="","",OFFSET('Sanitation Data'!$G$29,0,10*ROW('Sanitation Data'!G23)))</f>
        <v/>
      </c>
      <c r="DB29" s="277" t="str">
        <f ca="true">+IF(OFFSET('Sanitation Data'!$G$30,0,10*ROW('Sanitation Data'!G23))="","",OFFSET('Sanitation Data'!$G$30,0,10*ROW('Sanitation Data'!G23)))</f>
        <v/>
      </c>
      <c r="DC29" s="277" t="str">
        <f ca="true">+IF(OFFSET('Sanitation Data'!$G$31,0,10*ROW('Sanitation Data'!G23))="","",OFFSET('Sanitation Data'!$G$31,0,10*ROW('Sanitation Data'!G23)))</f>
        <v/>
      </c>
      <c r="DD29" s="277" t="str">
        <f ca="true">+IF(OFFSET('Sanitation Data'!$G$32,0,10*ROW('Sanitation Data'!G23))="","",OFFSET('Sanitation Data'!$G$32,0,10*ROW('Sanitation Data'!G23)))</f>
        <v/>
      </c>
      <c r="DE29" s="277" t="str">
        <f ca="true">+IF(OFFSET('Sanitation Data'!$H$28,0,10*ROW('Sanitation Data'!H23))="","",OFFSET('Sanitation Data'!$H$28,0,10*ROW('Sanitation Data'!H23)))</f>
        <v/>
      </c>
      <c r="DF29" s="277" t="str">
        <f ca="true">+IF(OFFSET('Sanitation Data'!$H$29,0,10*ROW('Sanitation Data'!H23))="","",OFFSET('Sanitation Data'!$H$29,0,10*ROW('Sanitation Data'!H23)))</f>
        <v/>
      </c>
      <c r="DG29" s="277" t="str">
        <f ca="true">+IF(OFFSET('Sanitation Data'!$H$30,0,10*ROW('Sanitation Data'!H23))="","",OFFSET('Sanitation Data'!$H$30,0,10*ROW('Sanitation Data'!H23)))</f>
        <v/>
      </c>
      <c r="DH29" s="277" t="str">
        <f ca="true">+IF(OFFSET('Sanitation Data'!$H$31,0,10*ROW('Sanitation Data'!H23))="","",OFFSET('Sanitation Data'!$H$31,0,10*ROW('Sanitation Data'!H23)))</f>
        <v/>
      </c>
      <c r="DI29" s="277" t="str">
        <f ca="true">+IF(OFFSET('Sanitation Data'!$H$32,0,10*ROW('Sanitation Data'!H23))="","",OFFSET('Sanitation Data'!$H$32,0,10*ROW('Sanitation Data'!H23)))</f>
        <v/>
      </c>
      <c r="DJ29" s="277" t="str">
        <f ca="true">+IF(OFFSET('Sanitation Data'!$I$28,0,10*ROW('Sanitation Data'!I23))="","",OFFSET('Sanitation Data'!$I$28,0,10*ROW('Sanitation Data'!I23)))</f>
        <v/>
      </c>
      <c r="DK29" s="277" t="str">
        <f ca="true">+IF(OFFSET('Sanitation Data'!$I$29,0,10*ROW('Sanitation Data'!I23))="","",OFFSET('Sanitation Data'!$I$29,0,10*ROW('Sanitation Data'!I23)))</f>
        <v/>
      </c>
      <c r="DL29" s="277" t="str">
        <f ca="true">+IF(OFFSET('Sanitation Data'!$I$30,0,10*ROW('Sanitation Data'!I23))="","",OFFSET('Sanitation Data'!$I$30,0,10*ROW('Sanitation Data'!I23)))</f>
        <v/>
      </c>
      <c r="DM29" s="277" t="str">
        <f ca="true">+IF(OFFSET('Sanitation Data'!$I$31,0,10*ROW('Sanitation Data'!I23))="","",OFFSET('Sanitation Data'!$I$31,0,10*ROW('Sanitation Data'!I23)))</f>
        <v/>
      </c>
      <c r="DN29" s="277" t="str">
        <f ca="true">+IF(OFFSET('Sanitation Data'!$I$32,0,10*ROW('Sanitation Data'!I23))="","",OFFSET('Sanitation Data'!$I$32,0,10*ROW('Sanitation Data'!I23)))</f>
        <v/>
      </c>
      <c r="DO29" s="277" t="str">
        <f ca="true">+IF(OFFSET('Hygiene Data'!$D$11,0,10*ROW('Hygiene Data'!D23))="","",OFFSET('Hygiene Data'!$D$11,0,10*ROW('Hygiene Data'!D23)))</f>
        <v/>
      </c>
      <c r="DP29" s="277" t="str">
        <f ca="true">+IF(OFFSET('Hygiene Data'!$D$12,0,10*ROW('Hygiene Data'!D23))="","",OFFSET('Hygiene Data'!$D$12,0,10*ROW('Hygiene Data'!D23)))</f>
        <v/>
      </c>
      <c r="DQ29" s="277" t="str">
        <f ca="true">+IF(OFFSET('Hygiene Data'!$D$13,0,10*ROW('Hygiene Data'!D23))="","",OFFSET('Hygiene Data'!$D$13,0,10*ROW('Hygiene Data'!D23)))</f>
        <v/>
      </c>
      <c r="DR29" s="277" t="str">
        <f ca="true">+IF(OFFSET('Hygiene Data'!$E$11,0,10*ROW('Hygiene Data'!E23))="","",OFFSET('Hygiene Data'!$E$11,0,10*ROW('Hygiene Data'!E23)))</f>
        <v/>
      </c>
      <c r="DS29" s="277" t="str">
        <f ca="true">+IF(OFFSET('Hygiene Data'!$E$12,0,10*ROW('Hygiene Data'!E23))="","",OFFSET('Hygiene Data'!$E$12,0,10*ROW('Hygiene Data'!E23)))</f>
        <v/>
      </c>
      <c r="DT29" s="277" t="str">
        <f ca="true">+IF(OFFSET('Hygiene Data'!$E$13,0,10*ROW('Hygiene Data'!E23))="","",OFFSET('Hygiene Data'!$E$13,0,10*ROW('Hygiene Data'!E23)))</f>
        <v/>
      </c>
      <c r="DU29" s="277" t="str">
        <f ca="true">+IF(OFFSET('Hygiene Data'!$F$11,0,10*ROW('Hygiene Data'!F23))="","",OFFSET('Hygiene Data'!$F$11,0,10*ROW('Hygiene Data'!F23)))</f>
        <v/>
      </c>
      <c r="DV29" s="277" t="str">
        <f ca="true">+IF(OFFSET('Hygiene Data'!$F$12,0,10*ROW('Hygiene Data'!F23))="","",OFFSET('Hygiene Data'!$F$12,0,10*ROW('Hygiene Data'!F23)))</f>
        <v/>
      </c>
      <c r="DW29" s="277" t="str">
        <f ca="true">+IF(OFFSET('Hygiene Data'!$F$13,0,10*ROW('Hygiene Data'!F23))="","",OFFSET('Hygiene Data'!$F$13,0,10*ROW('Hygiene Data'!F23)))</f>
        <v/>
      </c>
      <c r="DX29" s="277" t="str">
        <f ca="true">+IF(OFFSET('Hygiene Data'!$G$11,0,10*ROW('Hygiene Data'!G23))="","",OFFSET('Hygiene Data'!$G$11,0,10*ROW('Hygiene Data'!G23)))</f>
        <v/>
      </c>
      <c r="DY29" s="277" t="str">
        <f ca="true">+IF(OFFSET('Hygiene Data'!$G$12,0,10*ROW('Hygiene Data'!G23))="","",OFFSET('Hygiene Data'!$G$12,0,10*ROW('Hygiene Data'!G23)))</f>
        <v/>
      </c>
      <c r="DZ29" s="277" t="str">
        <f ca="true">+IF(OFFSET('Hygiene Data'!$G$13,0,10*ROW('Hygiene Data'!G23))="","",OFFSET('Hygiene Data'!$G$13,0,10*ROW('Hygiene Data'!G23)))</f>
        <v/>
      </c>
      <c r="EA29" s="277" t="str">
        <f ca="true">+IF(OFFSET('Hygiene Data'!$H$11,0,10*ROW('Hygiene Data'!H23))="","",OFFSET('Hygiene Data'!$H$11,0,10*ROW('Hygiene Data'!H23)))</f>
        <v/>
      </c>
      <c r="EB29" s="277" t="str">
        <f ca="true">+IF(OFFSET('Hygiene Data'!$H$12,0,10*ROW('Hygiene Data'!H23))="","",OFFSET('Hygiene Data'!$H$12,0,10*ROW('Hygiene Data'!H23)))</f>
        <v/>
      </c>
      <c r="EC29" s="277" t="str">
        <f ca="true">+IF(OFFSET('Hygiene Data'!$H$13,0,10*ROW('Hygiene Data'!H23))="","",OFFSET('Hygiene Data'!$H$13,0,10*ROW('Hygiene Data'!H23)))</f>
        <v/>
      </c>
      <c r="ED29" s="277" t="str">
        <f ca="true">+IF(OFFSET('Hygiene Data'!$I$11,0,10*ROW('Hygiene Data'!I23))="","",OFFSET('Hygiene Data'!$I$11,0,10*ROW('Hygiene Data'!I23)))</f>
        <v/>
      </c>
      <c r="EE29" s="277" t="str">
        <f ca="true">+IF(OFFSET('Hygiene Data'!$I$12,0,10*ROW('Hygiene Data'!I23))="","",OFFSET('Hygiene Data'!$I$12,0,10*ROW('Hygiene Data'!I23)))</f>
        <v/>
      </c>
      <c r="EF29" s="277"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3"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7"/>
      <c r="BS30" s="277" t="str">
        <f ca="true">+IF(OFFSET('Water Data'!$D$27,0,10*ROW('Water Data'!D24))="","",OFFSET('Water Data'!$D$27,0,10*ROW('Water Data'!D24)))</f>
        <v/>
      </c>
      <c r="BT30" s="277" t="str">
        <f ca="true">+IF(OFFSET('Water Data'!$D$28,0,10*ROW('Water Data'!D24))="","",OFFSET('Water Data'!$D$28,0,10*ROW('Water Data'!D24)))</f>
        <v/>
      </c>
      <c r="BU30" s="277" t="str">
        <f ca="true">+IF(OFFSET('Water Data'!$D$29,0,10*ROW('Water Data'!D24))="","",OFFSET('Water Data'!$D$29,0,10*ROW('Water Data'!D24)))</f>
        <v/>
      </c>
      <c r="BV30" s="277" t="str">
        <f ca="true">+IF(OFFSET('Water Data'!$E$27,0,10*ROW('Water Data'!E24))="","",OFFSET('Water Data'!$E$27,0,10*ROW('Water Data'!E24)))</f>
        <v/>
      </c>
      <c r="BW30" s="277" t="str">
        <f ca="true">+IF(OFFSET('Water Data'!$E$28,0,10*ROW('Water Data'!E24))="","",OFFSET('Water Data'!$E$28,0,10*ROW('Water Data'!E24)))</f>
        <v/>
      </c>
      <c r="BX30" s="277" t="str">
        <f ca="true">+IF(OFFSET('Water Data'!$E$29,0,10*ROW('Water Data'!E24))="","",OFFSET('Water Data'!$E$29,0,10*ROW('Water Data'!E24)))</f>
        <v/>
      </c>
      <c r="BY30" s="277" t="str">
        <f ca="true">+IF(OFFSET('Water Data'!$F$27,0,10*ROW('Water Data'!F24))="","",OFFSET('Water Data'!$F$27,0,10*ROW('Water Data'!F24)))</f>
        <v/>
      </c>
      <c r="BZ30" s="277" t="str">
        <f ca="true">+IF(OFFSET('Water Data'!$F$28,0,10*ROW('Water Data'!F24))="","",OFFSET('Water Data'!$F$28,0,10*ROW('Water Data'!F24)))</f>
        <v/>
      </c>
      <c r="CA30" s="277" t="str">
        <f ca="true">+IF(OFFSET('Water Data'!$F$29,0,10*ROW('Water Data'!F24))="","",OFFSET('Water Data'!$F$29,0,10*ROW('Water Data'!F24)))</f>
        <v/>
      </c>
      <c r="CB30" s="277" t="str">
        <f ca="true">+IF(OFFSET('Water Data'!$G$27,0,10*ROW('Water Data'!G24))="","",OFFSET('Water Data'!$G$27,0,10*ROW('Water Data'!G24)))</f>
        <v/>
      </c>
      <c r="CC30" s="277" t="str">
        <f ca="true">+IF(OFFSET('Water Data'!$G$28,0,10*ROW('Water Data'!G24))="","",OFFSET('Water Data'!$G$28,0,10*ROW('Water Data'!G24)))</f>
        <v/>
      </c>
      <c r="CD30" s="277" t="str">
        <f ca="true">+IF(OFFSET('Water Data'!$G$29,0,10*ROW('Water Data'!G24))="","",OFFSET('Water Data'!$G$29,0,10*ROW('Water Data'!G24)))</f>
        <v/>
      </c>
      <c r="CE30" s="277" t="str">
        <f ca="true">+IF(OFFSET('Water Data'!$H$27,0,10*ROW('Water Data'!H24))="","",OFFSET('Water Data'!$H$27,0,10*ROW('Water Data'!H24)))</f>
        <v/>
      </c>
      <c r="CF30" s="277" t="str">
        <f ca="true">+IF(OFFSET('Water Data'!$H$28,0,10*ROW('Water Data'!H24))="","",OFFSET('Water Data'!$H$28,0,10*ROW('Water Data'!H24)))</f>
        <v/>
      </c>
      <c r="CG30" s="277" t="str">
        <f ca="true">+IF(OFFSET('Water Data'!$H$29,0,10*ROW('Water Data'!H24))="","",OFFSET('Water Data'!$H$29,0,10*ROW('Water Data'!H24)))</f>
        <v/>
      </c>
      <c r="CH30" s="277" t="str">
        <f ca="true">+IF(OFFSET('Water Data'!$I$27,0,10*ROW('Water Data'!I24))="","",OFFSET('Water Data'!$I$27,0,10*ROW('Water Data'!I24)))</f>
        <v/>
      </c>
      <c r="CI30" s="277" t="str">
        <f ca="true">+IF(OFFSET('Water Data'!$I$28,0,10*ROW('Water Data'!I24))="","",OFFSET('Water Data'!$I$28,0,10*ROW('Water Data'!I24)))</f>
        <v/>
      </c>
      <c r="CJ30" s="277" t="str">
        <f ca="true">+IF(OFFSET('Water Data'!$I$29,0,10*ROW('Water Data'!I24))="","",OFFSET('Water Data'!$I$29,0,10*ROW('Water Data'!I24)))</f>
        <v/>
      </c>
      <c r="CK30" s="277" t="str">
        <f ca="true">+IF(OFFSET('Sanitation Data'!$D$28,0,10*ROW('Sanitation Data'!D24))="","",OFFSET('Sanitation Data'!$D$28,0,10*ROW('Sanitation Data'!D24)))</f>
        <v/>
      </c>
      <c r="CL30" s="277" t="str">
        <f ca="true">+IF(OFFSET('Sanitation Data'!$D$29,0,10*ROW('Sanitation Data'!D24))="","",OFFSET('Sanitation Data'!$D$29,0,10*ROW('Sanitation Data'!D24)))</f>
        <v/>
      </c>
      <c r="CM30" s="277" t="str">
        <f ca="true">+IF(OFFSET('Sanitation Data'!$D$30,0,10*ROW('Sanitation Data'!D24))="","",OFFSET('Sanitation Data'!$D$30,0,10*ROW('Sanitation Data'!D24)))</f>
        <v/>
      </c>
      <c r="CN30" s="277" t="str">
        <f ca="true">+IF(OFFSET('Sanitation Data'!$D$31,0,10*ROW('Sanitation Data'!D24))="","",OFFSET('Sanitation Data'!$D$31,0,10*ROW('Sanitation Data'!D24)))</f>
        <v/>
      </c>
      <c r="CO30" s="277" t="str">
        <f ca="true">+IF(OFFSET('Sanitation Data'!$D$32,0,10*ROW('Sanitation Data'!D24))="","",OFFSET('Sanitation Data'!$D$32,0,10*ROW('Sanitation Data'!D24)))</f>
        <v/>
      </c>
      <c r="CP30" s="277" t="str">
        <f ca="true">+IF(OFFSET('Sanitation Data'!$E$28,0,10*ROW('Sanitation Data'!E24))="","",OFFSET('Sanitation Data'!$E$28,0,10*ROW('Sanitation Data'!E24)))</f>
        <v/>
      </c>
      <c r="CQ30" s="277" t="str">
        <f ca="true">+IF(OFFSET('Sanitation Data'!$E$29,0,10*ROW('Sanitation Data'!E24))="","",OFFSET('Sanitation Data'!$E$29,0,10*ROW('Sanitation Data'!E24)))</f>
        <v/>
      </c>
      <c r="CR30" s="277" t="str">
        <f ca="true">+IF(OFFSET('Sanitation Data'!$E$30,0,10*ROW('Sanitation Data'!E24))="","",OFFSET('Sanitation Data'!$E$30,0,10*ROW('Sanitation Data'!E24)))</f>
        <v/>
      </c>
      <c r="CS30" s="277" t="str">
        <f ca="true">+IF(OFFSET('Sanitation Data'!$E$31,0,10*ROW('Sanitation Data'!E24))="","",OFFSET('Sanitation Data'!$E$31,0,10*ROW('Sanitation Data'!E24)))</f>
        <v/>
      </c>
      <c r="CT30" s="277" t="str">
        <f ca="true">+IF(OFFSET('Sanitation Data'!$E$32,0,10*ROW('Sanitation Data'!E24))="","",OFFSET('Sanitation Data'!$E$32,0,10*ROW('Sanitation Data'!E24)))</f>
        <v/>
      </c>
      <c r="CU30" s="277" t="str">
        <f ca="true">+IF(OFFSET('Sanitation Data'!$F$28,0,10*ROW('Sanitation Data'!F24))="","",OFFSET('Sanitation Data'!$F$28,0,10*ROW('Sanitation Data'!F24)))</f>
        <v/>
      </c>
      <c r="CV30" s="277" t="str">
        <f ca="true">+IF(OFFSET('Sanitation Data'!$F$29,0,10*ROW('Sanitation Data'!F24))="","",OFFSET('Sanitation Data'!$F$29,0,10*ROW('Sanitation Data'!F24)))</f>
        <v/>
      </c>
      <c r="CW30" s="277" t="str">
        <f ca="true">+IF(OFFSET('Sanitation Data'!$F$30,0,10*ROW('Sanitation Data'!F24))="","",OFFSET('Sanitation Data'!$F$30,0,10*ROW('Sanitation Data'!F24)))</f>
        <v/>
      </c>
      <c r="CX30" s="277" t="str">
        <f ca="true">+IF(OFFSET('Sanitation Data'!$F$31,0,10*ROW('Sanitation Data'!F24))="","",OFFSET('Sanitation Data'!$F$31,0,10*ROW('Sanitation Data'!F24)))</f>
        <v/>
      </c>
      <c r="CY30" s="277" t="str">
        <f ca="true">+IF(OFFSET('Sanitation Data'!$F$32,0,10*ROW('Sanitation Data'!F24))="","",OFFSET('Sanitation Data'!$F$32,0,10*ROW('Sanitation Data'!F24)))</f>
        <v/>
      </c>
      <c r="CZ30" s="277" t="str">
        <f ca="true">+IF(OFFSET('Sanitation Data'!$G$28,0,10*ROW('Sanitation Data'!G24))="","",OFFSET('Sanitation Data'!$G$28,0,10*ROW('Sanitation Data'!G24)))</f>
        <v/>
      </c>
      <c r="DA30" s="277" t="str">
        <f ca="true">+IF(OFFSET('Sanitation Data'!$G$29,0,10*ROW('Sanitation Data'!G24))="","",OFFSET('Sanitation Data'!$G$29,0,10*ROW('Sanitation Data'!G24)))</f>
        <v/>
      </c>
      <c r="DB30" s="277" t="str">
        <f ca="true">+IF(OFFSET('Sanitation Data'!$G$30,0,10*ROW('Sanitation Data'!G24))="","",OFFSET('Sanitation Data'!$G$30,0,10*ROW('Sanitation Data'!G24)))</f>
        <v/>
      </c>
      <c r="DC30" s="277" t="str">
        <f ca="true">+IF(OFFSET('Sanitation Data'!$G$31,0,10*ROW('Sanitation Data'!G24))="","",OFFSET('Sanitation Data'!$G$31,0,10*ROW('Sanitation Data'!G24)))</f>
        <v/>
      </c>
      <c r="DD30" s="277" t="str">
        <f ca="true">+IF(OFFSET('Sanitation Data'!$G$32,0,10*ROW('Sanitation Data'!G24))="","",OFFSET('Sanitation Data'!$G$32,0,10*ROW('Sanitation Data'!G24)))</f>
        <v/>
      </c>
      <c r="DE30" s="277" t="str">
        <f ca="true">+IF(OFFSET('Sanitation Data'!$H$28,0,10*ROW('Sanitation Data'!H24))="","",OFFSET('Sanitation Data'!$H$28,0,10*ROW('Sanitation Data'!H24)))</f>
        <v/>
      </c>
      <c r="DF30" s="277" t="str">
        <f ca="true">+IF(OFFSET('Sanitation Data'!$H$29,0,10*ROW('Sanitation Data'!H24))="","",OFFSET('Sanitation Data'!$H$29,0,10*ROW('Sanitation Data'!H24)))</f>
        <v/>
      </c>
      <c r="DG30" s="277" t="str">
        <f ca="true">+IF(OFFSET('Sanitation Data'!$H$30,0,10*ROW('Sanitation Data'!H24))="","",OFFSET('Sanitation Data'!$H$30,0,10*ROW('Sanitation Data'!H24)))</f>
        <v/>
      </c>
      <c r="DH30" s="277" t="str">
        <f ca="true">+IF(OFFSET('Sanitation Data'!$H$31,0,10*ROW('Sanitation Data'!H24))="","",OFFSET('Sanitation Data'!$H$31,0,10*ROW('Sanitation Data'!H24)))</f>
        <v/>
      </c>
      <c r="DI30" s="277" t="str">
        <f ca="true">+IF(OFFSET('Sanitation Data'!$H$32,0,10*ROW('Sanitation Data'!H24))="","",OFFSET('Sanitation Data'!$H$32,0,10*ROW('Sanitation Data'!H24)))</f>
        <v/>
      </c>
      <c r="DJ30" s="277" t="str">
        <f ca="true">+IF(OFFSET('Sanitation Data'!$I$28,0,10*ROW('Sanitation Data'!I24))="","",OFFSET('Sanitation Data'!$I$28,0,10*ROW('Sanitation Data'!I24)))</f>
        <v/>
      </c>
      <c r="DK30" s="277" t="str">
        <f ca="true">+IF(OFFSET('Sanitation Data'!$I$29,0,10*ROW('Sanitation Data'!I24))="","",OFFSET('Sanitation Data'!$I$29,0,10*ROW('Sanitation Data'!I24)))</f>
        <v/>
      </c>
      <c r="DL30" s="277" t="str">
        <f ca="true">+IF(OFFSET('Sanitation Data'!$I$30,0,10*ROW('Sanitation Data'!I24))="","",OFFSET('Sanitation Data'!$I$30,0,10*ROW('Sanitation Data'!I24)))</f>
        <v/>
      </c>
      <c r="DM30" s="277" t="str">
        <f ca="true">+IF(OFFSET('Sanitation Data'!$I$31,0,10*ROW('Sanitation Data'!I24))="","",OFFSET('Sanitation Data'!$I$31,0,10*ROW('Sanitation Data'!I24)))</f>
        <v/>
      </c>
      <c r="DN30" s="277" t="str">
        <f ca="true">+IF(OFFSET('Sanitation Data'!$I$32,0,10*ROW('Sanitation Data'!I24))="","",OFFSET('Sanitation Data'!$I$32,0,10*ROW('Sanitation Data'!I24)))</f>
        <v/>
      </c>
      <c r="DO30" s="277" t="str">
        <f ca="true">+IF(OFFSET('Hygiene Data'!$D$11,0,10*ROW('Hygiene Data'!D24))="","",OFFSET('Hygiene Data'!$D$11,0,10*ROW('Hygiene Data'!D24)))</f>
        <v/>
      </c>
      <c r="DP30" s="277" t="str">
        <f ca="true">+IF(OFFSET('Hygiene Data'!$D$12,0,10*ROW('Hygiene Data'!D24))="","",OFFSET('Hygiene Data'!$D$12,0,10*ROW('Hygiene Data'!D24)))</f>
        <v/>
      </c>
      <c r="DQ30" s="277" t="str">
        <f ca="true">+IF(OFFSET('Hygiene Data'!$D$13,0,10*ROW('Hygiene Data'!D24))="","",OFFSET('Hygiene Data'!$D$13,0,10*ROW('Hygiene Data'!D24)))</f>
        <v/>
      </c>
      <c r="DR30" s="277" t="str">
        <f ca="true">+IF(OFFSET('Hygiene Data'!$E$11,0,10*ROW('Hygiene Data'!E24))="","",OFFSET('Hygiene Data'!$E$11,0,10*ROW('Hygiene Data'!E24)))</f>
        <v/>
      </c>
      <c r="DS30" s="277" t="str">
        <f ca="true">+IF(OFFSET('Hygiene Data'!$E$12,0,10*ROW('Hygiene Data'!E24))="","",OFFSET('Hygiene Data'!$E$12,0,10*ROW('Hygiene Data'!E24)))</f>
        <v/>
      </c>
      <c r="DT30" s="277" t="str">
        <f ca="true">+IF(OFFSET('Hygiene Data'!$E$13,0,10*ROW('Hygiene Data'!E24))="","",OFFSET('Hygiene Data'!$E$13,0,10*ROW('Hygiene Data'!E24)))</f>
        <v/>
      </c>
      <c r="DU30" s="277" t="str">
        <f ca="true">+IF(OFFSET('Hygiene Data'!$F$11,0,10*ROW('Hygiene Data'!F24))="","",OFFSET('Hygiene Data'!$F$11,0,10*ROW('Hygiene Data'!F24)))</f>
        <v/>
      </c>
      <c r="DV30" s="277" t="str">
        <f ca="true">+IF(OFFSET('Hygiene Data'!$F$12,0,10*ROW('Hygiene Data'!F24))="","",OFFSET('Hygiene Data'!$F$12,0,10*ROW('Hygiene Data'!F24)))</f>
        <v/>
      </c>
      <c r="DW30" s="277" t="str">
        <f ca="true">+IF(OFFSET('Hygiene Data'!$F$13,0,10*ROW('Hygiene Data'!F24))="","",OFFSET('Hygiene Data'!$F$13,0,10*ROW('Hygiene Data'!F24)))</f>
        <v/>
      </c>
      <c r="DX30" s="277" t="str">
        <f ca="true">+IF(OFFSET('Hygiene Data'!$G$11,0,10*ROW('Hygiene Data'!G24))="","",OFFSET('Hygiene Data'!$G$11,0,10*ROW('Hygiene Data'!G24)))</f>
        <v/>
      </c>
      <c r="DY30" s="277" t="str">
        <f ca="true">+IF(OFFSET('Hygiene Data'!$G$12,0,10*ROW('Hygiene Data'!G24))="","",OFFSET('Hygiene Data'!$G$12,0,10*ROW('Hygiene Data'!G24)))</f>
        <v/>
      </c>
      <c r="DZ30" s="277" t="str">
        <f ca="true">+IF(OFFSET('Hygiene Data'!$G$13,0,10*ROW('Hygiene Data'!G24))="","",OFFSET('Hygiene Data'!$G$13,0,10*ROW('Hygiene Data'!G24)))</f>
        <v/>
      </c>
      <c r="EA30" s="277" t="str">
        <f ca="true">+IF(OFFSET('Hygiene Data'!$H$11,0,10*ROW('Hygiene Data'!H24))="","",OFFSET('Hygiene Data'!$H$11,0,10*ROW('Hygiene Data'!H24)))</f>
        <v/>
      </c>
      <c r="EB30" s="277" t="str">
        <f ca="true">+IF(OFFSET('Hygiene Data'!$H$12,0,10*ROW('Hygiene Data'!H24))="","",OFFSET('Hygiene Data'!$H$12,0,10*ROW('Hygiene Data'!H24)))</f>
        <v/>
      </c>
      <c r="EC30" s="277" t="str">
        <f ca="true">+IF(OFFSET('Hygiene Data'!$H$13,0,10*ROW('Hygiene Data'!H24))="","",OFFSET('Hygiene Data'!$H$13,0,10*ROW('Hygiene Data'!H24)))</f>
        <v/>
      </c>
      <c r="ED30" s="277" t="str">
        <f ca="true">+IF(OFFSET('Hygiene Data'!$I$11,0,10*ROW('Hygiene Data'!I24))="","",OFFSET('Hygiene Data'!$I$11,0,10*ROW('Hygiene Data'!I24)))</f>
        <v/>
      </c>
      <c r="EE30" s="277" t="str">
        <f ca="true">+IF(OFFSET('Hygiene Data'!$I$12,0,10*ROW('Hygiene Data'!I24))="","",OFFSET('Hygiene Data'!$I$12,0,10*ROW('Hygiene Data'!I24)))</f>
        <v/>
      </c>
      <c r="EF30" s="277"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3"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7"/>
      <c r="BS31" s="277" t="str">
        <f ca="true">+IF(OFFSET('Water Data'!$D$27,0,10*ROW('Water Data'!D25))="","",OFFSET('Water Data'!$D$27,0,10*ROW('Water Data'!D25)))</f>
        <v/>
      </c>
      <c r="BT31" s="277" t="str">
        <f ca="true">+IF(OFFSET('Water Data'!$D$28,0,10*ROW('Water Data'!D25))="","",OFFSET('Water Data'!$D$28,0,10*ROW('Water Data'!D25)))</f>
        <v/>
      </c>
      <c r="BU31" s="277" t="str">
        <f ca="true">+IF(OFFSET('Water Data'!$D$29,0,10*ROW('Water Data'!D25))="","",OFFSET('Water Data'!$D$29,0,10*ROW('Water Data'!D25)))</f>
        <v/>
      </c>
      <c r="BV31" s="277" t="str">
        <f ca="true">+IF(OFFSET('Water Data'!$E$27,0,10*ROW('Water Data'!E25))="","",OFFSET('Water Data'!$E$27,0,10*ROW('Water Data'!E25)))</f>
        <v/>
      </c>
      <c r="BW31" s="277" t="str">
        <f ca="true">+IF(OFFSET('Water Data'!$E$28,0,10*ROW('Water Data'!E25))="","",OFFSET('Water Data'!$E$28,0,10*ROW('Water Data'!E25)))</f>
        <v/>
      </c>
      <c r="BX31" s="277" t="str">
        <f ca="true">+IF(OFFSET('Water Data'!$E$29,0,10*ROW('Water Data'!E25))="","",OFFSET('Water Data'!$E$29,0,10*ROW('Water Data'!E25)))</f>
        <v/>
      </c>
      <c r="BY31" s="277" t="str">
        <f ca="true">+IF(OFFSET('Water Data'!$F$27,0,10*ROW('Water Data'!F25))="","",OFFSET('Water Data'!$F$27,0,10*ROW('Water Data'!F25)))</f>
        <v/>
      </c>
      <c r="BZ31" s="277" t="str">
        <f ca="true">+IF(OFFSET('Water Data'!$F$28,0,10*ROW('Water Data'!F25))="","",OFFSET('Water Data'!$F$28,0,10*ROW('Water Data'!F25)))</f>
        <v/>
      </c>
      <c r="CA31" s="277" t="str">
        <f ca="true">+IF(OFFSET('Water Data'!$F$29,0,10*ROW('Water Data'!F25))="","",OFFSET('Water Data'!$F$29,0,10*ROW('Water Data'!F25)))</f>
        <v/>
      </c>
      <c r="CB31" s="277" t="str">
        <f ca="true">+IF(OFFSET('Water Data'!$G$27,0,10*ROW('Water Data'!G25))="","",OFFSET('Water Data'!$G$27,0,10*ROW('Water Data'!G25)))</f>
        <v/>
      </c>
      <c r="CC31" s="277" t="str">
        <f ca="true">+IF(OFFSET('Water Data'!$G$28,0,10*ROW('Water Data'!G25))="","",OFFSET('Water Data'!$G$28,0,10*ROW('Water Data'!G25)))</f>
        <v/>
      </c>
      <c r="CD31" s="277" t="str">
        <f ca="true">+IF(OFFSET('Water Data'!$G$29,0,10*ROW('Water Data'!G25))="","",OFFSET('Water Data'!$G$29,0,10*ROW('Water Data'!G25)))</f>
        <v/>
      </c>
      <c r="CE31" s="277" t="str">
        <f ca="true">+IF(OFFSET('Water Data'!$H$27,0,10*ROW('Water Data'!H25))="","",OFFSET('Water Data'!$H$27,0,10*ROW('Water Data'!H25)))</f>
        <v/>
      </c>
      <c r="CF31" s="277" t="str">
        <f ca="true">+IF(OFFSET('Water Data'!$H$28,0,10*ROW('Water Data'!H25))="","",OFFSET('Water Data'!$H$28,0,10*ROW('Water Data'!H25)))</f>
        <v/>
      </c>
      <c r="CG31" s="277" t="str">
        <f ca="true">+IF(OFFSET('Water Data'!$H$29,0,10*ROW('Water Data'!H25))="","",OFFSET('Water Data'!$H$29,0,10*ROW('Water Data'!H25)))</f>
        <v/>
      </c>
      <c r="CH31" s="277" t="str">
        <f ca="true">+IF(OFFSET('Water Data'!$I$27,0,10*ROW('Water Data'!I25))="","",OFFSET('Water Data'!$I$27,0,10*ROW('Water Data'!I25)))</f>
        <v/>
      </c>
      <c r="CI31" s="277" t="str">
        <f ca="true">+IF(OFFSET('Water Data'!$I$28,0,10*ROW('Water Data'!I25))="","",OFFSET('Water Data'!$I$28,0,10*ROW('Water Data'!I25)))</f>
        <v/>
      </c>
      <c r="CJ31" s="277" t="str">
        <f ca="true">+IF(OFFSET('Water Data'!$I$29,0,10*ROW('Water Data'!I25))="","",OFFSET('Water Data'!$I$29,0,10*ROW('Water Data'!I25)))</f>
        <v/>
      </c>
      <c r="CK31" s="277" t="str">
        <f ca="true">+IF(OFFSET('Sanitation Data'!$D$28,0,10*ROW('Sanitation Data'!D25))="","",OFFSET('Sanitation Data'!$D$28,0,10*ROW('Sanitation Data'!D25)))</f>
        <v/>
      </c>
      <c r="CL31" s="277" t="str">
        <f ca="true">+IF(OFFSET('Sanitation Data'!$D$29,0,10*ROW('Sanitation Data'!D25))="","",OFFSET('Sanitation Data'!$D$29,0,10*ROW('Sanitation Data'!D25)))</f>
        <v/>
      </c>
      <c r="CM31" s="277" t="str">
        <f ca="true">+IF(OFFSET('Sanitation Data'!$D$30,0,10*ROW('Sanitation Data'!D25))="","",OFFSET('Sanitation Data'!$D$30,0,10*ROW('Sanitation Data'!D25)))</f>
        <v/>
      </c>
      <c r="CN31" s="277" t="str">
        <f ca="true">+IF(OFFSET('Sanitation Data'!$D$31,0,10*ROW('Sanitation Data'!D25))="","",OFFSET('Sanitation Data'!$D$31,0,10*ROW('Sanitation Data'!D25)))</f>
        <v/>
      </c>
      <c r="CO31" s="277" t="str">
        <f ca="true">+IF(OFFSET('Sanitation Data'!$D$32,0,10*ROW('Sanitation Data'!D25))="","",OFFSET('Sanitation Data'!$D$32,0,10*ROW('Sanitation Data'!D25)))</f>
        <v/>
      </c>
      <c r="CP31" s="277" t="str">
        <f ca="true">+IF(OFFSET('Sanitation Data'!$E$28,0,10*ROW('Sanitation Data'!E25))="","",OFFSET('Sanitation Data'!$E$28,0,10*ROW('Sanitation Data'!E25)))</f>
        <v/>
      </c>
      <c r="CQ31" s="277" t="str">
        <f ca="true">+IF(OFFSET('Sanitation Data'!$E$29,0,10*ROW('Sanitation Data'!E25))="","",OFFSET('Sanitation Data'!$E$29,0,10*ROW('Sanitation Data'!E25)))</f>
        <v/>
      </c>
      <c r="CR31" s="277" t="str">
        <f ca="true">+IF(OFFSET('Sanitation Data'!$E$30,0,10*ROW('Sanitation Data'!E25))="","",OFFSET('Sanitation Data'!$E$30,0,10*ROW('Sanitation Data'!E25)))</f>
        <v/>
      </c>
      <c r="CS31" s="277" t="str">
        <f ca="true">+IF(OFFSET('Sanitation Data'!$E$31,0,10*ROW('Sanitation Data'!E25))="","",OFFSET('Sanitation Data'!$E$31,0,10*ROW('Sanitation Data'!E25)))</f>
        <v/>
      </c>
      <c r="CT31" s="277" t="str">
        <f ca="true">+IF(OFFSET('Sanitation Data'!$E$32,0,10*ROW('Sanitation Data'!E25))="","",OFFSET('Sanitation Data'!$E$32,0,10*ROW('Sanitation Data'!E25)))</f>
        <v/>
      </c>
      <c r="CU31" s="277" t="str">
        <f ca="true">+IF(OFFSET('Sanitation Data'!$F$28,0,10*ROW('Sanitation Data'!F25))="","",OFFSET('Sanitation Data'!$F$28,0,10*ROW('Sanitation Data'!F25)))</f>
        <v/>
      </c>
      <c r="CV31" s="277" t="str">
        <f ca="true">+IF(OFFSET('Sanitation Data'!$F$29,0,10*ROW('Sanitation Data'!F25))="","",OFFSET('Sanitation Data'!$F$29,0,10*ROW('Sanitation Data'!F25)))</f>
        <v/>
      </c>
      <c r="CW31" s="277" t="str">
        <f ca="true">+IF(OFFSET('Sanitation Data'!$F$30,0,10*ROW('Sanitation Data'!F25))="","",OFFSET('Sanitation Data'!$F$30,0,10*ROW('Sanitation Data'!F25)))</f>
        <v/>
      </c>
      <c r="CX31" s="277" t="str">
        <f ca="true">+IF(OFFSET('Sanitation Data'!$F$31,0,10*ROW('Sanitation Data'!F25))="","",OFFSET('Sanitation Data'!$F$31,0,10*ROW('Sanitation Data'!F25)))</f>
        <v/>
      </c>
      <c r="CY31" s="277" t="str">
        <f ca="true">+IF(OFFSET('Sanitation Data'!$F$32,0,10*ROW('Sanitation Data'!F25))="","",OFFSET('Sanitation Data'!$F$32,0,10*ROW('Sanitation Data'!F25)))</f>
        <v/>
      </c>
      <c r="CZ31" s="277" t="str">
        <f ca="true">+IF(OFFSET('Sanitation Data'!$G$28,0,10*ROW('Sanitation Data'!G25))="","",OFFSET('Sanitation Data'!$G$28,0,10*ROW('Sanitation Data'!G25)))</f>
        <v/>
      </c>
      <c r="DA31" s="277" t="str">
        <f ca="true">+IF(OFFSET('Sanitation Data'!$G$29,0,10*ROW('Sanitation Data'!G25))="","",OFFSET('Sanitation Data'!$G$29,0,10*ROW('Sanitation Data'!G25)))</f>
        <v/>
      </c>
      <c r="DB31" s="277" t="str">
        <f ca="true">+IF(OFFSET('Sanitation Data'!$G$30,0,10*ROW('Sanitation Data'!G25))="","",OFFSET('Sanitation Data'!$G$30,0,10*ROW('Sanitation Data'!G25)))</f>
        <v/>
      </c>
      <c r="DC31" s="277" t="str">
        <f ca="true">+IF(OFFSET('Sanitation Data'!$G$31,0,10*ROW('Sanitation Data'!G25))="","",OFFSET('Sanitation Data'!$G$31,0,10*ROW('Sanitation Data'!G25)))</f>
        <v/>
      </c>
      <c r="DD31" s="277" t="str">
        <f ca="true">+IF(OFFSET('Sanitation Data'!$G$32,0,10*ROW('Sanitation Data'!G25))="","",OFFSET('Sanitation Data'!$G$32,0,10*ROW('Sanitation Data'!G25)))</f>
        <v/>
      </c>
      <c r="DE31" s="277" t="str">
        <f ca="true">+IF(OFFSET('Sanitation Data'!$H$28,0,10*ROW('Sanitation Data'!H25))="","",OFFSET('Sanitation Data'!$H$28,0,10*ROW('Sanitation Data'!H25)))</f>
        <v/>
      </c>
      <c r="DF31" s="277" t="str">
        <f ca="true">+IF(OFFSET('Sanitation Data'!$H$29,0,10*ROW('Sanitation Data'!H25))="","",OFFSET('Sanitation Data'!$H$29,0,10*ROW('Sanitation Data'!H25)))</f>
        <v/>
      </c>
      <c r="DG31" s="277" t="str">
        <f ca="true">+IF(OFFSET('Sanitation Data'!$H$30,0,10*ROW('Sanitation Data'!H25))="","",OFFSET('Sanitation Data'!$H$30,0,10*ROW('Sanitation Data'!H25)))</f>
        <v/>
      </c>
      <c r="DH31" s="277" t="str">
        <f ca="true">+IF(OFFSET('Sanitation Data'!$H$31,0,10*ROW('Sanitation Data'!H25))="","",OFFSET('Sanitation Data'!$H$31,0,10*ROW('Sanitation Data'!H25)))</f>
        <v/>
      </c>
      <c r="DI31" s="277" t="str">
        <f ca="true">+IF(OFFSET('Sanitation Data'!$H$32,0,10*ROW('Sanitation Data'!H25))="","",OFFSET('Sanitation Data'!$H$32,0,10*ROW('Sanitation Data'!H25)))</f>
        <v/>
      </c>
      <c r="DJ31" s="277" t="str">
        <f ca="true">+IF(OFFSET('Sanitation Data'!$I$28,0,10*ROW('Sanitation Data'!I25))="","",OFFSET('Sanitation Data'!$I$28,0,10*ROW('Sanitation Data'!I25)))</f>
        <v/>
      </c>
      <c r="DK31" s="277" t="str">
        <f ca="true">+IF(OFFSET('Sanitation Data'!$I$29,0,10*ROW('Sanitation Data'!I25))="","",OFFSET('Sanitation Data'!$I$29,0,10*ROW('Sanitation Data'!I25)))</f>
        <v/>
      </c>
      <c r="DL31" s="277" t="str">
        <f ca="true">+IF(OFFSET('Sanitation Data'!$I$30,0,10*ROW('Sanitation Data'!I25))="","",OFFSET('Sanitation Data'!$I$30,0,10*ROW('Sanitation Data'!I25)))</f>
        <v/>
      </c>
      <c r="DM31" s="277" t="str">
        <f ca="true">+IF(OFFSET('Sanitation Data'!$I$31,0,10*ROW('Sanitation Data'!I25))="","",OFFSET('Sanitation Data'!$I$31,0,10*ROW('Sanitation Data'!I25)))</f>
        <v/>
      </c>
      <c r="DN31" s="277" t="str">
        <f ca="true">+IF(OFFSET('Sanitation Data'!$I$32,0,10*ROW('Sanitation Data'!I25))="","",OFFSET('Sanitation Data'!$I$32,0,10*ROW('Sanitation Data'!I25)))</f>
        <v/>
      </c>
      <c r="DO31" s="277" t="str">
        <f ca="true">+IF(OFFSET('Hygiene Data'!$D$11,0,10*ROW('Hygiene Data'!D25))="","",OFFSET('Hygiene Data'!$D$11,0,10*ROW('Hygiene Data'!D25)))</f>
        <v/>
      </c>
      <c r="DP31" s="277" t="str">
        <f ca="true">+IF(OFFSET('Hygiene Data'!$D$12,0,10*ROW('Hygiene Data'!D25))="","",OFFSET('Hygiene Data'!$D$12,0,10*ROW('Hygiene Data'!D25)))</f>
        <v/>
      </c>
      <c r="DQ31" s="277" t="str">
        <f ca="true">+IF(OFFSET('Hygiene Data'!$D$13,0,10*ROW('Hygiene Data'!D25))="","",OFFSET('Hygiene Data'!$D$13,0,10*ROW('Hygiene Data'!D25)))</f>
        <v/>
      </c>
      <c r="DR31" s="277" t="str">
        <f ca="true">+IF(OFFSET('Hygiene Data'!$E$11,0,10*ROW('Hygiene Data'!E25))="","",OFFSET('Hygiene Data'!$E$11,0,10*ROW('Hygiene Data'!E25)))</f>
        <v/>
      </c>
      <c r="DS31" s="277" t="str">
        <f ca="true">+IF(OFFSET('Hygiene Data'!$E$12,0,10*ROW('Hygiene Data'!E25))="","",OFFSET('Hygiene Data'!$E$12,0,10*ROW('Hygiene Data'!E25)))</f>
        <v/>
      </c>
      <c r="DT31" s="277" t="str">
        <f ca="true">+IF(OFFSET('Hygiene Data'!$E$13,0,10*ROW('Hygiene Data'!E25))="","",OFFSET('Hygiene Data'!$E$13,0,10*ROW('Hygiene Data'!E25)))</f>
        <v/>
      </c>
      <c r="DU31" s="277" t="str">
        <f ca="true">+IF(OFFSET('Hygiene Data'!$F$11,0,10*ROW('Hygiene Data'!F25))="","",OFFSET('Hygiene Data'!$F$11,0,10*ROW('Hygiene Data'!F25)))</f>
        <v/>
      </c>
      <c r="DV31" s="277" t="str">
        <f ca="true">+IF(OFFSET('Hygiene Data'!$F$12,0,10*ROW('Hygiene Data'!F25))="","",OFFSET('Hygiene Data'!$F$12,0,10*ROW('Hygiene Data'!F25)))</f>
        <v/>
      </c>
      <c r="DW31" s="277" t="str">
        <f ca="true">+IF(OFFSET('Hygiene Data'!$F$13,0,10*ROW('Hygiene Data'!F25))="","",OFFSET('Hygiene Data'!$F$13,0,10*ROW('Hygiene Data'!F25)))</f>
        <v/>
      </c>
      <c r="DX31" s="277" t="str">
        <f ca="true">+IF(OFFSET('Hygiene Data'!$G$11,0,10*ROW('Hygiene Data'!G25))="","",OFFSET('Hygiene Data'!$G$11,0,10*ROW('Hygiene Data'!G25)))</f>
        <v/>
      </c>
      <c r="DY31" s="277" t="str">
        <f ca="true">+IF(OFFSET('Hygiene Data'!$G$12,0,10*ROW('Hygiene Data'!G25))="","",OFFSET('Hygiene Data'!$G$12,0,10*ROW('Hygiene Data'!G25)))</f>
        <v/>
      </c>
      <c r="DZ31" s="277" t="str">
        <f ca="true">+IF(OFFSET('Hygiene Data'!$G$13,0,10*ROW('Hygiene Data'!G25))="","",OFFSET('Hygiene Data'!$G$13,0,10*ROW('Hygiene Data'!G25)))</f>
        <v/>
      </c>
      <c r="EA31" s="277" t="str">
        <f ca="true">+IF(OFFSET('Hygiene Data'!$H$11,0,10*ROW('Hygiene Data'!H25))="","",OFFSET('Hygiene Data'!$H$11,0,10*ROW('Hygiene Data'!H25)))</f>
        <v/>
      </c>
      <c r="EB31" s="277" t="str">
        <f ca="true">+IF(OFFSET('Hygiene Data'!$H$12,0,10*ROW('Hygiene Data'!H25))="","",OFFSET('Hygiene Data'!$H$12,0,10*ROW('Hygiene Data'!H25)))</f>
        <v/>
      </c>
      <c r="EC31" s="277" t="str">
        <f ca="true">+IF(OFFSET('Hygiene Data'!$H$13,0,10*ROW('Hygiene Data'!H25))="","",OFFSET('Hygiene Data'!$H$13,0,10*ROW('Hygiene Data'!H25)))</f>
        <v/>
      </c>
      <c r="ED31" s="277" t="str">
        <f ca="true">+IF(OFFSET('Hygiene Data'!$I$11,0,10*ROW('Hygiene Data'!I25))="","",OFFSET('Hygiene Data'!$I$11,0,10*ROW('Hygiene Data'!I25)))</f>
        <v/>
      </c>
      <c r="EE31" s="277" t="str">
        <f ca="true">+IF(OFFSET('Hygiene Data'!$I$12,0,10*ROW('Hygiene Data'!I25))="","",OFFSET('Hygiene Data'!$I$12,0,10*ROW('Hygiene Data'!I25)))</f>
        <v/>
      </c>
      <c r="EF31" s="277"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3"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7"/>
      <c r="BS32" s="277" t="str">
        <f ca="true">+IF(OFFSET('Water Data'!$D$27,0,10*ROW('Water Data'!D26))="","",OFFSET('Water Data'!$D$27,0,10*ROW('Water Data'!D26)))</f>
        <v/>
      </c>
      <c r="BT32" s="277" t="str">
        <f ca="true">+IF(OFFSET('Water Data'!$D$28,0,10*ROW('Water Data'!D26))="","",OFFSET('Water Data'!$D$28,0,10*ROW('Water Data'!D26)))</f>
        <v/>
      </c>
      <c r="BU32" s="277" t="str">
        <f ca="true">+IF(OFFSET('Water Data'!$D$29,0,10*ROW('Water Data'!D26))="","",OFFSET('Water Data'!$D$29,0,10*ROW('Water Data'!D26)))</f>
        <v/>
      </c>
      <c r="BV32" s="277" t="str">
        <f ca="true">+IF(OFFSET('Water Data'!$E$27,0,10*ROW('Water Data'!E26))="","",OFFSET('Water Data'!$E$27,0,10*ROW('Water Data'!E26)))</f>
        <v/>
      </c>
      <c r="BW32" s="277" t="str">
        <f ca="true">+IF(OFFSET('Water Data'!$E$28,0,10*ROW('Water Data'!E26))="","",OFFSET('Water Data'!$E$28,0,10*ROW('Water Data'!E26)))</f>
        <v/>
      </c>
      <c r="BX32" s="277" t="str">
        <f ca="true">+IF(OFFSET('Water Data'!$E$29,0,10*ROW('Water Data'!E26))="","",OFFSET('Water Data'!$E$29,0,10*ROW('Water Data'!E26)))</f>
        <v/>
      </c>
      <c r="BY32" s="277" t="str">
        <f ca="true">+IF(OFFSET('Water Data'!$F$27,0,10*ROW('Water Data'!F26))="","",OFFSET('Water Data'!$F$27,0,10*ROW('Water Data'!F26)))</f>
        <v/>
      </c>
      <c r="BZ32" s="277" t="str">
        <f ca="true">+IF(OFFSET('Water Data'!$F$28,0,10*ROW('Water Data'!F26))="","",OFFSET('Water Data'!$F$28,0,10*ROW('Water Data'!F26)))</f>
        <v/>
      </c>
      <c r="CA32" s="277" t="str">
        <f ca="true">+IF(OFFSET('Water Data'!$F$29,0,10*ROW('Water Data'!F26))="","",OFFSET('Water Data'!$F$29,0,10*ROW('Water Data'!F26)))</f>
        <v/>
      </c>
      <c r="CB32" s="277" t="str">
        <f ca="true">+IF(OFFSET('Water Data'!$G$27,0,10*ROW('Water Data'!G26))="","",OFFSET('Water Data'!$G$27,0,10*ROW('Water Data'!G26)))</f>
        <v/>
      </c>
      <c r="CC32" s="277" t="str">
        <f ca="true">+IF(OFFSET('Water Data'!$G$28,0,10*ROW('Water Data'!G26))="","",OFFSET('Water Data'!$G$28,0,10*ROW('Water Data'!G26)))</f>
        <v/>
      </c>
      <c r="CD32" s="277" t="str">
        <f ca="true">+IF(OFFSET('Water Data'!$G$29,0,10*ROW('Water Data'!G26))="","",OFFSET('Water Data'!$G$29,0,10*ROW('Water Data'!G26)))</f>
        <v/>
      </c>
      <c r="CE32" s="277" t="str">
        <f ca="true">+IF(OFFSET('Water Data'!$H$27,0,10*ROW('Water Data'!H26))="","",OFFSET('Water Data'!$H$27,0,10*ROW('Water Data'!H26)))</f>
        <v/>
      </c>
      <c r="CF32" s="277" t="str">
        <f ca="true">+IF(OFFSET('Water Data'!$H$28,0,10*ROW('Water Data'!H26))="","",OFFSET('Water Data'!$H$28,0,10*ROW('Water Data'!H26)))</f>
        <v/>
      </c>
      <c r="CG32" s="277" t="str">
        <f ca="true">+IF(OFFSET('Water Data'!$H$29,0,10*ROW('Water Data'!H26))="","",OFFSET('Water Data'!$H$29,0,10*ROW('Water Data'!H26)))</f>
        <v/>
      </c>
      <c r="CH32" s="277" t="str">
        <f ca="true">+IF(OFFSET('Water Data'!$I$27,0,10*ROW('Water Data'!I26))="","",OFFSET('Water Data'!$I$27,0,10*ROW('Water Data'!I26)))</f>
        <v/>
      </c>
      <c r="CI32" s="277" t="str">
        <f ca="true">+IF(OFFSET('Water Data'!$I$28,0,10*ROW('Water Data'!I26))="","",OFFSET('Water Data'!$I$28,0,10*ROW('Water Data'!I26)))</f>
        <v/>
      </c>
      <c r="CJ32" s="277" t="str">
        <f ca="true">+IF(OFFSET('Water Data'!$I$29,0,10*ROW('Water Data'!I26))="","",OFFSET('Water Data'!$I$29,0,10*ROW('Water Data'!I26)))</f>
        <v/>
      </c>
      <c r="CK32" s="277" t="str">
        <f ca="true">+IF(OFFSET('Sanitation Data'!$D$28,0,10*ROW('Sanitation Data'!D26))="","",OFFSET('Sanitation Data'!$D$28,0,10*ROW('Sanitation Data'!D26)))</f>
        <v/>
      </c>
      <c r="CL32" s="277" t="str">
        <f ca="true">+IF(OFFSET('Sanitation Data'!$D$29,0,10*ROW('Sanitation Data'!D26))="","",OFFSET('Sanitation Data'!$D$29,0,10*ROW('Sanitation Data'!D26)))</f>
        <v/>
      </c>
      <c r="CM32" s="277" t="str">
        <f ca="true">+IF(OFFSET('Sanitation Data'!$D$30,0,10*ROW('Sanitation Data'!D26))="","",OFFSET('Sanitation Data'!$D$30,0,10*ROW('Sanitation Data'!D26)))</f>
        <v/>
      </c>
      <c r="CN32" s="277" t="str">
        <f ca="true">+IF(OFFSET('Sanitation Data'!$D$31,0,10*ROW('Sanitation Data'!D26))="","",OFFSET('Sanitation Data'!$D$31,0,10*ROW('Sanitation Data'!D26)))</f>
        <v/>
      </c>
      <c r="CO32" s="277" t="str">
        <f ca="true">+IF(OFFSET('Sanitation Data'!$D$32,0,10*ROW('Sanitation Data'!D26))="","",OFFSET('Sanitation Data'!$D$32,0,10*ROW('Sanitation Data'!D26)))</f>
        <v/>
      </c>
      <c r="CP32" s="277" t="str">
        <f ca="true">+IF(OFFSET('Sanitation Data'!$E$28,0,10*ROW('Sanitation Data'!E26))="","",OFFSET('Sanitation Data'!$E$28,0,10*ROW('Sanitation Data'!E26)))</f>
        <v/>
      </c>
      <c r="CQ32" s="277" t="str">
        <f ca="true">+IF(OFFSET('Sanitation Data'!$E$29,0,10*ROW('Sanitation Data'!E26))="","",OFFSET('Sanitation Data'!$E$29,0,10*ROW('Sanitation Data'!E26)))</f>
        <v/>
      </c>
      <c r="CR32" s="277" t="str">
        <f ca="true">+IF(OFFSET('Sanitation Data'!$E$30,0,10*ROW('Sanitation Data'!E26))="","",OFFSET('Sanitation Data'!$E$30,0,10*ROW('Sanitation Data'!E26)))</f>
        <v/>
      </c>
      <c r="CS32" s="277" t="str">
        <f ca="true">+IF(OFFSET('Sanitation Data'!$E$31,0,10*ROW('Sanitation Data'!E26))="","",OFFSET('Sanitation Data'!$E$31,0,10*ROW('Sanitation Data'!E26)))</f>
        <v/>
      </c>
      <c r="CT32" s="277" t="str">
        <f ca="true">+IF(OFFSET('Sanitation Data'!$E$32,0,10*ROW('Sanitation Data'!E26))="","",OFFSET('Sanitation Data'!$E$32,0,10*ROW('Sanitation Data'!E26)))</f>
        <v/>
      </c>
      <c r="CU32" s="277" t="str">
        <f ca="true">+IF(OFFSET('Sanitation Data'!$F$28,0,10*ROW('Sanitation Data'!F26))="","",OFFSET('Sanitation Data'!$F$28,0,10*ROW('Sanitation Data'!F26)))</f>
        <v/>
      </c>
      <c r="CV32" s="277" t="str">
        <f ca="true">+IF(OFFSET('Sanitation Data'!$F$29,0,10*ROW('Sanitation Data'!F26))="","",OFFSET('Sanitation Data'!$F$29,0,10*ROW('Sanitation Data'!F26)))</f>
        <v/>
      </c>
      <c r="CW32" s="277" t="str">
        <f ca="true">+IF(OFFSET('Sanitation Data'!$F$30,0,10*ROW('Sanitation Data'!F26))="","",OFFSET('Sanitation Data'!$F$30,0,10*ROW('Sanitation Data'!F26)))</f>
        <v/>
      </c>
      <c r="CX32" s="277" t="str">
        <f ca="true">+IF(OFFSET('Sanitation Data'!$F$31,0,10*ROW('Sanitation Data'!F26))="","",OFFSET('Sanitation Data'!$F$31,0,10*ROW('Sanitation Data'!F26)))</f>
        <v/>
      </c>
      <c r="CY32" s="277" t="str">
        <f ca="true">+IF(OFFSET('Sanitation Data'!$F$32,0,10*ROW('Sanitation Data'!F26))="","",OFFSET('Sanitation Data'!$F$32,0,10*ROW('Sanitation Data'!F26)))</f>
        <v/>
      </c>
      <c r="CZ32" s="277" t="str">
        <f ca="true">+IF(OFFSET('Sanitation Data'!$G$28,0,10*ROW('Sanitation Data'!G26))="","",OFFSET('Sanitation Data'!$G$28,0,10*ROW('Sanitation Data'!G26)))</f>
        <v/>
      </c>
      <c r="DA32" s="277" t="str">
        <f ca="true">+IF(OFFSET('Sanitation Data'!$G$29,0,10*ROW('Sanitation Data'!G26))="","",OFFSET('Sanitation Data'!$G$29,0,10*ROW('Sanitation Data'!G26)))</f>
        <v/>
      </c>
      <c r="DB32" s="277" t="str">
        <f ca="true">+IF(OFFSET('Sanitation Data'!$G$30,0,10*ROW('Sanitation Data'!G26))="","",OFFSET('Sanitation Data'!$G$30,0,10*ROW('Sanitation Data'!G26)))</f>
        <v/>
      </c>
      <c r="DC32" s="277" t="str">
        <f ca="true">+IF(OFFSET('Sanitation Data'!$G$31,0,10*ROW('Sanitation Data'!G26))="","",OFFSET('Sanitation Data'!$G$31,0,10*ROW('Sanitation Data'!G26)))</f>
        <v/>
      </c>
      <c r="DD32" s="277" t="str">
        <f ca="true">+IF(OFFSET('Sanitation Data'!$G$32,0,10*ROW('Sanitation Data'!G26))="","",OFFSET('Sanitation Data'!$G$32,0,10*ROW('Sanitation Data'!G26)))</f>
        <v/>
      </c>
      <c r="DE32" s="277" t="str">
        <f ca="true">+IF(OFFSET('Sanitation Data'!$H$28,0,10*ROW('Sanitation Data'!H26))="","",OFFSET('Sanitation Data'!$H$28,0,10*ROW('Sanitation Data'!H26)))</f>
        <v/>
      </c>
      <c r="DF32" s="277" t="str">
        <f ca="true">+IF(OFFSET('Sanitation Data'!$H$29,0,10*ROW('Sanitation Data'!H26))="","",OFFSET('Sanitation Data'!$H$29,0,10*ROW('Sanitation Data'!H26)))</f>
        <v/>
      </c>
      <c r="DG32" s="277" t="str">
        <f ca="true">+IF(OFFSET('Sanitation Data'!$H$30,0,10*ROW('Sanitation Data'!H26))="","",OFFSET('Sanitation Data'!$H$30,0,10*ROW('Sanitation Data'!H26)))</f>
        <v/>
      </c>
      <c r="DH32" s="277" t="str">
        <f ca="true">+IF(OFFSET('Sanitation Data'!$H$31,0,10*ROW('Sanitation Data'!H26))="","",OFFSET('Sanitation Data'!$H$31,0,10*ROW('Sanitation Data'!H26)))</f>
        <v/>
      </c>
      <c r="DI32" s="277" t="str">
        <f ca="true">+IF(OFFSET('Sanitation Data'!$H$32,0,10*ROW('Sanitation Data'!H26))="","",OFFSET('Sanitation Data'!$H$32,0,10*ROW('Sanitation Data'!H26)))</f>
        <v/>
      </c>
      <c r="DJ32" s="277" t="str">
        <f ca="true">+IF(OFFSET('Sanitation Data'!$I$28,0,10*ROW('Sanitation Data'!I26))="","",OFFSET('Sanitation Data'!$I$28,0,10*ROW('Sanitation Data'!I26)))</f>
        <v/>
      </c>
      <c r="DK32" s="277" t="str">
        <f ca="true">+IF(OFFSET('Sanitation Data'!$I$29,0,10*ROW('Sanitation Data'!I26))="","",OFFSET('Sanitation Data'!$I$29,0,10*ROW('Sanitation Data'!I26)))</f>
        <v/>
      </c>
      <c r="DL32" s="277" t="str">
        <f ca="true">+IF(OFFSET('Sanitation Data'!$I$30,0,10*ROW('Sanitation Data'!I26))="","",OFFSET('Sanitation Data'!$I$30,0,10*ROW('Sanitation Data'!I26)))</f>
        <v/>
      </c>
      <c r="DM32" s="277" t="str">
        <f ca="true">+IF(OFFSET('Sanitation Data'!$I$31,0,10*ROW('Sanitation Data'!I26))="","",OFFSET('Sanitation Data'!$I$31,0,10*ROW('Sanitation Data'!I26)))</f>
        <v/>
      </c>
      <c r="DN32" s="277" t="str">
        <f ca="true">+IF(OFFSET('Sanitation Data'!$I$32,0,10*ROW('Sanitation Data'!I26))="","",OFFSET('Sanitation Data'!$I$32,0,10*ROW('Sanitation Data'!I26)))</f>
        <v/>
      </c>
      <c r="DO32" s="277" t="str">
        <f ca="true">+IF(OFFSET('Hygiene Data'!$D$11,0,10*ROW('Hygiene Data'!D26))="","",OFFSET('Hygiene Data'!$D$11,0,10*ROW('Hygiene Data'!D26)))</f>
        <v/>
      </c>
      <c r="DP32" s="277" t="str">
        <f ca="true">+IF(OFFSET('Hygiene Data'!$D$12,0,10*ROW('Hygiene Data'!D26))="","",OFFSET('Hygiene Data'!$D$12,0,10*ROW('Hygiene Data'!D26)))</f>
        <v/>
      </c>
      <c r="DQ32" s="277" t="str">
        <f ca="true">+IF(OFFSET('Hygiene Data'!$D$13,0,10*ROW('Hygiene Data'!D26))="","",OFFSET('Hygiene Data'!$D$13,0,10*ROW('Hygiene Data'!D26)))</f>
        <v/>
      </c>
      <c r="DR32" s="277" t="str">
        <f ca="true">+IF(OFFSET('Hygiene Data'!$E$11,0,10*ROW('Hygiene Data'!E26))="","",OFFSET('Hygiene Data'!$E$11,0,10*ROW('Hygiene Data'!E26)))</f>
        <v/>
      </c>
      <c r="DS32" s="277" t="str">
        <f ca="true">+IF(OFFSET('Hygiene Data'!$E$12,0,10*ROW('Hygiene Data'!E26))="","",OFFSET('Hygiene Data'!$E$12,0,10*ROW('Hygiene Data'!E26)))</f>
        <v/>
      </c>
      <c r="DT32" s="277" t="str">
        <f ca="true">+IF(OFFSET('Hygiene Data'!$E$13,0,10*ROW('Hygiene Data'!E26))="","",OFFSET('Hygiene Data'!$E$13,0,10*ROW('Hygiene Data'!E26)))</f>
        <v/>
      </c>
      <c r="DU32" s="277" t="str">
        <f ca="true">+IF(OFFSET('Hygiene Data'!$F$11,0,10*ROW('Hygiene Data'!F26))="","",OFFSET('Hygiene Data'!$F$11,0,10*ROW('Hygiene Data'!F26)))</f>
        <v/>
      </c>
      <c r="DV32" s="277" t="str">
        <f ca="true">+IF(OFFSET('Hygiene Data'!$F$12,0,10*ROW('Hygiene Data'!F26))="","",OFFSET('Hygiene Data'!$F$12,0,10*ROW('Hygiene Data'!F26)))</f>
        <v/>
      </c>
      <c r="DW32" s="277" t="str">
        <f ca="true">+IF(OFFSET('Hygiene Data'!$F$13,0,10*ROW('Hygiene Data'!F26))="","",OFFSET('Hygiene Data'!$F$13,0,10*ROW('Hygiene Data'!F26)))</f>
        <v/>
      </c>
      <c r="DX32" s="277" t="str">
        <f ca="true">+IF(OFFSET('Hygiene Data'!$G$11,0,10*ROW('Hygiene Data'!G26))="","",OFFSET('Hygiene Data'!$G$11,0,10*ROW('Hygiene Data'!G26)))</f>
        <v/>
      </c>
      <c r="DY32" s="277" t="str">
        <f ca="true">+IF(OFFSET('Hygiene Data'!$G$12,0,10*ROW('Hygiene Data'!G26))="","",OFFSET('Hygiene Data'!$G$12,0,10*ROW('Hygiene Data'!G26)))</f>
        <v/>
      </c>
      <c r="DZ32" s="277" t="str">
        <f ca="true">+IF(OFFSET('Hygiene Data'!$G$13,0,10*ROW('Hygiene Data'!G26))="","",OFFSET('Hygiene Data'!$G$13,0,10*ROW('Hygiene Data'!G26)))</f>
        <v/>
      </c>
      <c r="EA32" s="277" t="str">
        <f ca="true">+IF(OFFSET('Hygiene Data'!$H$11,0,10*ROW('Hygiene Data'!H26))="","",OFFSET('Hygiene Data'!$H$11,0,10*ROW('Hygiene Data'!H26)))</f>
        <v/>
      </c>
      <c r="EB32" s="277" t="str">
        <f ca="true">+IF(OFFSET('Hygiene Data'!$H$12,0,10*ROW('Hygiene Data'!H26))="","",OFFSET('Hygiene Data'!$H$12,0,10*ROW('Hygiene Data'!H26)))</f>
        <v/>
      </c>
      <c r="EC32" s="277" t="str">
        <f ca="true">+IF(OFFSET('Hygiene Data'!$H$13,0,10*ROW('Hygiene Data'!H26))="","",OFFSET('Hygiene Data'!$H$13,0,10*ROW('Hygiene Data'!H26)))</f>
        <v/>
      </c>
      <c r="ED32" s="277" t="str">
        <f ca="true">+IF(OFFSET('Hygiene Data'!$I$11,0,10*ROW('Hygiene Data'!I26))="","",OFFSET('Hygiene Data'!$I$11,0,10*ROW('Hygiene Data'!I26)))</f>
        <v/>
      </c>
      <c r="EE32" s="277" t="str">
        <f ca="true">+IF(OFFSET('Hygiene Data'!$I$12,0,10*ROW('Hygiene Data'!I26))="","",OFFSET('Hygiene Data'!$I$12,0,10*ROW('Hygiene Data'!I26)))</f>
        <v/>
      </c>
      <c r="EF32" s="277"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3"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7"/>
      <c r="BS33" s="277" t="str">
        <f ca="true">+IF(OFFSET('Water Data'!$D$27,0,10*ROW('Water Data'!D27))="","",OFFSET('Water Data'!$D$27,0,10*ROW('Water Data'!D27)))</f>
        <v/>
      </c>
      <c r="BT33" s="277" t="str">
        <f ca="true">+IF(OFFSET('Water Data'!$D$28,0,10*ROW('Water Data'!D27))="","",OFFSET('Water Data'!$D$28,0,10*ROW('Water Data'!D27)))</f>
        <v/>
      </c>
      <c r="BU33" s="277" t="str">
        <f ca="true">+IF(OFFSET('Water Data'!$D$29,0,10*ROW('Water Data'!D27))="","",OFFSET('Water Data'!$D$29,0,10*ROW('Water Data'!D27)))</f>
        <v/>
      </c>
      <c r="BV33" s="277" t="str">
        <f ca="true">+IF(OFFSET('Water Data'!$E$27,0,10*ROW('Water Data'!E27))="","",OFFSET('Water Data'!$E$27,0,10*ROW('Water Data'!E27)))</f>
        <v/>
      </c>
      <c r="BW33" s="277" t="str">
        <f ca="true">+IF(OFFSET('Water Data'!$E$28,0,10*ROW('Water Data'!E27))="","",OFFSET('Water Data'!$E$28,0,10*ROW('Water Data'!E27)))</f>
        <v/>
      </c>
      <c r="BX33" s="277" t="str">
        <f ca="true">+IF(OFFSET('Water Data'!$E$29,0,10*ROW('Water Data'!E27))="","",OFFSET('Water Data'!$E$29,0,10*ROW('Water Data'!E27)))</f>
        <v/>
      </c>
      <c r="BY33" s="277" t="str">
        <f ca="true">+IF(OFFSET('Water Data'!$F$27,0,10*ROW('Water Data'!F27))="","",OFFSET('Water Data'!$F$27,0,10*ROW('Water Data'!F27)))</f>
        <v/>
      </c>
      <c r="BZ33" s="277" t="str">
        <f ca="true">+IF(OFFSET('Water Data'!$F$28,0,10*ROW('Water Data'!F27))="","",OFFSET('Water Data'!$F$28,0,10*ROW('Water Data'!F27)))</f>
        <v/>
      </c>
      <c r="CA33" s="277" t="str">
        <f ca="true">+IF(OFFSET('Water Data'!$F$29,0,10*ROW('Water Data'!F27))="","",OFFSET('Water Data'!$F$29,0,10*ROW('Water Data'!F27)))</f>
        <v/>
      </c>
      <c r="CB33" s="277" t="str">
        <f ca="true">+IF(OFFSET('Water Data'!$G$27,0,10*ROW('Water Data'!G27))="","",OFFSET('Water Data'!$G$27,0,10*ROW('Water Data'!G27)))</f>
        <v/>
      </c>
      <c r="CC33" s="277" t="str">
        <f ca="true">+IF(OFFSET('Water Data'!$G$28,0,10*ROW('Water Data'!G27))="","",OFFSET('Water Data'!$G$28,0,10*ROW('Water Data'!G27)))</f>
        <v/>
      </c>
      <c r="CD33" s="277" t="str">
        <f ca="true">+IF(OFFSET('Water Data'!$G$29,0,10*ROW('Water Data'!G27))="","",OFFSET('Water Data'!$G$29,0,10*ROW('Water Data'!G27)))</f>
        <v/>
      </c>
      <c r="CE33" s="277" t="str">
        <f ca="true">+IF(OFFSET('Water Data'!$H$27,0,10*ROW('Water Data'!H27))="","",OFFSET('Water Data'!$H$27,0,10*ROW('Water Data'!H27)))</f>
        <v/>
      </c>
      <c r="CF33" s="277" t="str">
        <f ca="true">+IF(OFFSET('Water Data'!$H$28,0,10*ROW('Water Data'!H27))="","",OFFSET('Water Data'!$H$28,0,10*ROW('Water Data'!H27)))</f>
        <v/>
      </c>
      <c r="CG33" s="277" t="str">
        <f ca="true">+IF(OFFSET('Water Data'!$H$29,0,10*ROW('Water Data'!H27))="","",OFFSET('Water Data'!$H$29,0,10*ROW('Water Data'!H27)))</f>
        <v/>
      </c>
      <c r="CH33" s="277" t="str">
        <f ca="true">+IF(OFFSET('Water Data'!$I$27,0,10*ROW('Water Data'!I27))="","",OFFSET('Water Data'!$I$27,0,10*ROW('Water Data'!I27)))</f>
        <v/>
      </c>
      <c r="CI33" s="277" t="str">
        <f ca="true">+IF(OFFSET('Water Data'!$I$28,0,10*ROW('Water Data'!I27))="","",OFFSET('Water Data'!$I$28,0,10*ROW('Water Data'!I27)))</f>
        <v/>
      </c>
      <c r="CJ33" s="277" t="str">
        <f ca="true">+IF(OFFSET('Water Data'!$I$29,0,10*ROW('Water Data'!I27))="","",OFFSET('Water Data'!$I$29,0,10*ROW('Water Data'!I27)))</f>
        <v/>
      </c>
      <c r="CK33" s="277" t="str">
        <f ca="true">+IF(OFFSET('Sanitation Data'!$D$28,0,10*ROW('Sanitation Data'!D27))="","",OFFSET('Sanitation Data'!$D$28,0,10*ROW('Sanitation Data'!D27)))</f>
        <v/>
      </c>
      <c r="CL33" s="277" t="str">
        <f ca="true">+IF(OFFSET('Sanitation Data'!$D$29,0,10*ROW('Sanitation Data'!D27))="","",OFFSET('Sanitation Data'!$D$29,0,10*ROW('Sanitation Data'!D27)))</f>
        <v/>
      </c>
      <c r="CM33" s="277" t="str">
        <f ca="true">+IF(OFFSET('Sanitation Data'!$D$30,0,10*ROW('Sanitation Data'!D27))="","",OFFSET('Sanitation Data'!$D$30,0,10*ROW('Sanitation Data'!D27)))</f>
        <v/>
      </c>
      <c r="CN33" s="277" t="str">
        <f ca="true">+IF(OFFSET('Sanitation Data'!$D$31,0,10*ROW('Sanitation Data'!D27))="","",OFFSET('Sanitation Data'!$D$31,0,10*ROW('Sanitation Data'!D27)))</f>
        <v/>
      </c>
      <c r="CO33" s="277" t="str">
        <f ca="true">+IF(OFFSET('Sanitation Data'!$D$32,0,10*ROW('Sanitation Data'!D27))="","",OFFSET('Sanitation Data'!$D$32,0,10*ROW('Sanitation Data'!D27)))</f>
        <v/>
      </c>
      <c r="CP33" s="277" t="str">
        <f ca="true">+IF(OFFSET('Sanitation Data'!$E$28,0,10*ROW('Sanitation Data'!E27))="","",OFFSET('Sanitation Data'!$E$28,0,10*ROW('Sanitation Data'!E27)))</f>
        <v/>
      </c>
      <c r="CQ33" s="277" t="str">
        <f ca="true">+IF(OFFSET('Sanitation Data'!$E$29,0,10*ROW('Sanitation Data'!E27))="","",OFFSET('Sanitation Data'!$E$29,0,10*ROW('Sanitation Data'!E27)))</f>
        <v/>
      </c>
      <c r="CR33" s="277" t="str">
        <f ca="true">+IF(OFFSET('Sanitation Data'!$E$30,0,10*ROW('Sanitation Data'!E27))="","",OFFSET('Sanitation Data'!$E$30,0,10*ROW('Sanitation Data'!E27)))</f>
        <v/>
      </c>
      <c r="CS33" s="277" t="str">
        <f ca="true">+IF(OFFSET('Sanitation Data'!$E$31,0,10*ROW('Sanitation Data'!E27))="","",OFFSET('Sanitation Data'!$E$31,0,10*ROW('Sanitation Data'!E27)))</f>
        <v/>
      </c>
      <c r="CT33" s="277" t="str">
        <f ca="true">+IF(OFFSET('Sanitation Data'!$E$32,0,10*ROW('Sanitation Data'!E27))="","",OFFSET('Sanitation Data'!$E$32,0,10*ROW('Sanitation Data'!E27)))</f>
        <v/>
      </c>
      <c r="CU33" s="277" t="str">
        <f ca="true">+IF(OFFSET('Sanitation Data'!$F$28,0,10*ROW('Sanitation Data'!F27))="","",OFFSET('Sanitation Data'!$F$28,0,10*ROW('Sanitation Data'!F27)))</f>
        <v/>
      </c>
      <c r="CV33" s="277" t="str">
        <f ca="true">+IF(OFFSET('Sanitation Data'!$F$29,0,10*ROW('Sanitation Data'!F27))="","",OFFSET('Sanitation Data'!$F$29,0,10*ROW('Sanitation Data'!F27)))</f>
        <v/>
      </c>
      <c r="CW33" s="277" t="str">
        <f ca="true">+IF(OFFSET('Sanitation Data'!$F$30,0,10*ROW('Sanitation Data'!F27))="","",OFFSET('Sanitation Data'!$F$30,0,10*ROW('Sanitation Data'!F27)))</f>
        <v/>
      </c>
      <c r="CX33" s="277" t="str">
        <f ca="true">+IF(OFFSET('Sanitation Data'!$F$31,0,10*ROW('Sanitation Data'!F27))="","",OFFSET('Sanitation Data'!$F$31,0,10*ROW('Sanitation Data'!F27)))</f>
        <v/>
      </c>
      <c r="CY33" s="277" t="str">
        <f ca="true">+IF(OFFSET('Sanitation Data'!$F$32,0,10*ROW('Sanitation Data'!F27))="","",OFFSET('Sanitation Data'!$F$32,0,10*ROW('Sanitation Data'!F27)))</f>
        <v/>
      </c>
      <c r="CZ33" s="277" t="str">
        <f ca="true">+IF(OFFSET('Sanitation Data'!$G$28,0,10*ROW('Sanitation Data'!G27))="","",OFFSET('Sanitation Data'!$G$28,0,10*ROW('Sanitation Data'!G27)))</f>
        <v/>
      </c>
      <c r="DA33" s="277" t="str">
        <f ca="true">+IF(OFFSET('Sanitation Data'!$G$29,0,10*ROW('Sanitation Data'!G27))="","",OFFSET('Sanitation Data'!$G$29,0,10*ROW('Sanitation Data'!G27)))</f>
        <v/>
      </c>
      <c r="DB33" s="277" t="str">
        <f ca="true">+IF(OFFSET('Sanitation Data'!$G$30,0,10*ROW('Sanitation Data'!G27))="","",OFFSET('Sanitation Data'!$G$30,0,10*ROW('Sanitation Data'!G27)))</f>
        <v/>
      </c>
      <c r="DC33" s="277" t="str">
        <f ca="true">+IF(OFFSET('Sanitation Data'!$G$31,0,10*ROW('Sanitation Data'!G27))="","",OFFSET('Sanitation Data'!$G$31,0,10*ROW('Sanitation Data'!G27)))</f>
        <v/>
      </c>
      <c r="DD33" s="277" t="str">
        <f ca="true">+IF(OFFSET('Sanitation Data'!$G$32,0,10*ROW('Sanitation Data'!G27))="","",OFFSET('Sanitation Data'!$G$32,0,10*ROW('Sanitation Data'!G27)))</f>
        <v/>
      </c>
      <c r="DE33" s="277" t="str">
        <f ca="true">+IF(OFFSET('Sanitation Data'!$H$28,0,10*ROW('Sanitation Data'!H27))="","",OFFSET('Sanitation Data'!$H$28,0,10*ROW('Sanitation Data'!H27)))</f>
        <v/>
      </c>
      <c r="DF33" s="277" t="str">
        <f ca="true">+IF(OFFSET('Sanitation Data'!$H$29,0,10*ROW('Sanitation Data'!H27))="","",OFFSET('Sanitation Data'!$H$29,0,10*ROW('Sanitation Data'!H27)))</f>
        <v/>
      </c>
      <c r="DG33" s="277" t="str">
        <f ca="true">+IF(OFFSET('Sanitation Data'!$H$30,0,10*ROW('Sanitation Data'!H27))="","",OFFSET('Sanitation Data'!$H$30,0,10*ROW('Sanitation Data'!H27)))</f>
        <v/>
      </c>
      <c r="DH33" s="277" t="str">
        <f ca="true">+IF(OFFSET('Sanitation Data'!$H$31,0,10*ROW('Sanitation Data'!H27))="","",OFFSET('Sanitation Data'!$H$31,0,10*ROW('Sanitation Data'!H27)))</f>
        <v/>
      </c>
      <c r="DI33" s="277" t="str">
        <f ca="true">+IF(OFFSET('Sanitation Data'!$H$32,0,10*ROW('Sanitation Data'!H27))="","",OFFSET('Sanitation Data'!$H$32,0,10*ROW('Sanitation Data'!H27)))</f>
        <v/>
      </c>
      <c r="DJ33" s="277" t="str">
        <f ca="true">+IF(OFFSET('Sanitation Data'!$I$28,0,10*ROW('Sanitation Data'!I27))="","",OFFSET('Sanitation Data'!$I$28,0,10*ROW('Sanitation Data'!I27)))</f>
        <v/>
      </c>
      <c r="DK33" s="277" t="str">
        <f ca="true">+IF(OFFSET('Sanitation Data'!$I$29,0,10*ROW('Sanitation Data'!I27))="","",OFFSET('Sanitation Data'!$I$29,0,10*ROW('Sanitation Data'!I27)))</f>
        <v/>
      </c>
      <c r="DL33" s="277" t="str">
        <f ca="true">+IF(OFFSET('Sanitation Data'!$I$30,0,10*ROW('Sanitation Data'!I27))="","",OFFSET('Sanitation Data'!$I$30,0,10*ROW('Sanitation Data'!I27)))</f>
        <v/>
      </c>
      <c r="DM33" s="277" t="str">
        <f ca="true">+IF(OFFSET('Sanitation Data'!$I$31,0,10*ROW('Sanitation Data'!I27))="","",OFFSET('Sanitation Data'!$I$31,0,10*ROW('Sanitation Data'!I27)))</f>
        <v/>
      </c>
      <c r="DN33" s="277" t="str">
        <f ca="true">+IF(OFFSET('Sanitation Data'!$I$32,0,10*ROW('Sanitation Data'!I27))="","",OFFSET('Sanitation Data'!$I$32,0,10*ROW('Sanitation Data'!I27)))</f>
        <v/>
      </c>
      <c r="DO33" s="277" t="str">
        <f ca="true">+IF(OFFSET('Hygiene Data'!$D$11,0,10*ROW('Hygiene Data'!D27))="","",OFFSET('Hygiene Data'!$D$11,0,10*ROW('Hygiene Data'!D27)))</f>
        <v/>
      </c>
      <c r="DP33" s="277" t="str">
        <f ca="true">+IF(OFFSET('Hygiene Data'!$D$12,0,10*ROW('Hygiene Data'!D27))="","",OFFSET('Hygiene Data'!$D$12,0,10*ROW('Hygiene Data'!D27)))</f>
        <v/>
      </c>
      <c r="DQ33" s="277" t="str">
        <f ca="true">+IF(OFFSET('Hygiene Data'!$D$13,0,10*ROW('Hygiene Data'!D27))="","",OFFSET('Hygiene Data'!$D$13,0,10*ROW('Hygiene Data'!D27)))</f>
        <v/>
      </c>
      <c r="DR33" s="277" t="str">
        <f ca="true">+IF(OFFSET('Hygiene Data'!$E$11,0,10*ROW('Hygiene Data'!E27))="","",OFFSET('Hygiene Data'!$E$11,0,10*ROW('Hygiene Data'!E27)))</f>
        <v/>
      </c>
      <c r="DS33" s="277" t="str">
        <f ca="true">+IF(OFFSET('Hygiene Data'!$E$12,0,10*ROW('Hygiene Data'!E27))="","",OFFSET('Hygiene Data'!$E$12,0,10*ROW('Hygiene Data'!E27)))</f>
        <v/>
      </c>
      <c r="DT33" s="277" t="str">
        <f ca="true">+IF(OFFSET('Hygiene Data'!$E$13,0,10*ROW('Hygiene Data'!E27))="","",OFFSET('Hygiene Data'!$E$13,0,10*ROW('Hygiene Data'!E27)))</f>
        <v/>
      </c>
      <c r="DU33" s="277" t="str">
        <f ca="true">+IF(OFFSET('Hygiene Data'!$F$11,0,10*ROW('Hygiene Data'!F27))="","",OFFSET('Hygiene Data'!$F$11,0,10*ROW('Hygiene Data'!F27)))</f>
        <v/>
      </c>
      <c r="DV33" s="277" t="str">
        <f ca="true">+IF(OFFSET('Hygiene Data'!$F$12,0,10*ROW('Hygiene Data'!F27))="","",OFFSET('Hygiene Data'!$F$12,0,10*ROW('Hygiene Data'!F27)))</f>
        <v/>
      </c>
      <c r="DW33" s="277" t="str">
        <f ca="true">+IF(OFFSET('Hygiene Data'!$F$13,0,10*ROW('Hygiene Data'!F27))="","",OFFSET('Hygiene Data'!$F$13,0,10*ROW('Hygiene Data'!F27)))</f>
        <v/>
      </c>
      <c r="DX33" s="277" t="str">
        <f ca="true">+IF(OFFSET('Hygiene Data'!$G$11,0,10*ROW('Hygiene Data'!G27))="","",OFFSET('Hygiene Data'!$G$11,0,10*ROW('Hygiene Data'!G27)))</f>
        <v/>
      </c>
      <c r="DY33" s="277" t="str">
        <f ca="true">+IF(OFFSET('Hygiene Data'!$G$12,0,10*ROW('Hygiene Data'!G27))="","",OFFSET('Hygiene Data'!$G$12,0,10*ROW('Hygiene Data'!G27)))</f>
        <v/>
      </c>
      <c r="DZ33" s="277" t="str">
        <f ca="true">+IF(OFFSET('Hygiene Data'!$G$13,0,10*ROW('Hygiene Data'!G27))="","",OFFSET('Hygiene Data'!$G$13,0,10*ROW('Hygiene Data'!G27)))</f>
        <v/>
      </c>
      <c r="EA33" s="277" t="str">
        <f ca="true">+IF(OFFSET('Hygiene Data'!$H$11,0,10*ROW('Hygiene Data'!H27))="","",OFFSET('Hygiene Data'!$H$11,0,10*ROW('Hygiene Data'!H27)))</f>
        <v/>
      </c>
      <c r="EB33" s="277" t="str">
        <f ca="true">+IF(OFFSET('Hygiene Data'!$H$12,0,10*ROW('Hygiene Data'!H27))="","",OFFSET('Hygiene Data'!$H$12,0,10*ROW('Hygiene Data'!H27)))</f>
        <v/>
      </c>
      <c r="EC33" s="277" t="str">
        <f ca="true">+IF(OFFSET('Hygiene Data'!$H$13,0,10*ROW('Hygiene Data'!H27))="","",OFFSET('Hygiene Data'!$H$13,0,10*ROW('Hygiene Data'!H27)))</f>
        <v/>
      </c>
      <c r="ED33" s="277" t="str">
        <f ca="true">+IF(OFFSET('Hygiene Data'!$I$11,0,10*ROW('Hygiene Data'!I27))="","",OFFSET('Hygiene Data'!$I$11,0,10*ROW('Hygiene Data'!I27)))</f>
        <v/>
      </c>
      <c r="EE33" s="277" t="str">
        <f ca="true">+IF(OFFSET('Hygiene Data'!$I$12,0,10*ROW('Hygiene Data'!I27))="","",OFFSET('Hygiene Data'!$I$12,0,10*ROW('Hygiene Data'!I27)))</f>
        <v/>
      </c>
      <c r="EF33" s="277"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3"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7"/>
      <c r="BS34" s="277" t="str">
        <f ca="true">+IF(OFFSET('Water Data'!$D$27,0,10*ROW('Water Data'!D28))="","",OFFSET('Water Data'!$D$27,0,10*ROW('Water Data'!D28)))</f>
        <v/>
      </c>
      <c r="BT34" s="277" t="str">
        <f ca="true">+IF(OFFSET('Water Data'!$D$28,0,10*ROW('Water Data'!D28))="","",OFFSET('Water Data'!$D$28,0,10*ROW('Water Data'!D28)))</f>
        <v/>
      </c>
      <c r="BU34" s="277" t="str">
        <f ca="true">+IF(OFFSET('Water Data'!$D$29,0,10*ROW('Water Data'!D28))="","",OFFSET('Water Data'!$D$29,0,10*ROW('Water Data'!D28)))</f>
        <v/>
      </c>
      <c r="BV34" s="277" t="str">
        <f ca="true">+IF(OFFSET('Water Data'!$E$27,0,10*ROW('Water Data'!E28))="","",OFFSET('Water Data'!$E$27,0,10*ROW('Water Data'!E28)))</f>
        <v/>
      </c>
      <c r="BW34" s="277" t="str">
        <f ca="true">+IF(OFFSET('Water Data'!$E$28,0,10*ROW('Water Data'!E28))="","",OFFSET('Water Data'!$E$28,0,10*ROW('Water Data'!E28)))</f>
        <v/>
      </c>
      <c r="BX34" s="277" t="str">
        <f ca="true">+IF(OFFSET('Water Data'!$E$29,0,10*ROW('Water Data'!E28))="","",OFFSET('Water Data'!$E$29,0,10*ROW('Water Data'!E28)))</f>
        <v/>
      </c>
      <c r="BY34" s="277" t="str">
        <f ca="true">+IF(OFFSET('Water Data'!$F$27,0,10*ROW('Water Data'!F28))="","",OFFSET('Water Data'!$F$27,0,10*ROW('Water Data'!F28)))</f>
        <v/>
      </c>
      <c r="BZ34" s="277" t="str">
        <f ca="true">+IF(OFFSET('Water Data'!$F$28,0,10*ROW('Water Data'!F28))="","",OFFSET('Water Data'!$F$28,0,10*ROW('Water Data'!F28)))</f>
        <v/>
      </c>
      <c r="CA34" s="277" t="str">
        <f ca="true">+IF(OFFSET('Water Data'!$F$29,0,10*ROW('Water Data'!F28))="","",OFFSET('Water Data'!$F$29,0,10*ROW('Water Data'!F28)))</f>
        <v/>
      </c>
      <c r="CB34" s="277" t="str">
        <f ca="true">+IF(OFFSET('Water Data'!$G$27,0,10*ROW('Water Data'!G28))="","",OFFSET('Water Data'!$G$27,0,10*ROW('Water Data'!G28)))</f>
        <v/>
      </c>
      <c r="CC34" s="277" t="str">
        <f ca="true">+IF(OFFSET('Water Data'!$G$28,0,10*ROW('Water Data'!G28))="","",OFFSET('Water Data'!$G$28,0,10*ROW('Water Data'!G28)))</f>
        <v/>
      </c>
      <c r="CD34" s="277" t="str">
        <f ca="true">+IF(OFFSET('Water Data'!$G$29,0,10*ROW('Water Data'!G28))="","",OFFSET('Water Data'!$G$29,0,10*ROW('Water Data'!G28)))</f>
        <v/>
      </c>
      <c r="CE34" s="277" t="str">
        <f ca="true">+IF(OFFSET('Water Data'!$H$27,0,10*ROW('Water Data'!H28))="","",OFFSET('Water Data'!$H$27,0,10*ROW('Water Data'!H28)))</f>
        <v/>
      </c>
      <c r="CF34" s="277" t="str">
        <f ca="true">+IF(OFFSET('Water Data'!$H$28,0,10*ROW('Water Data'!H28))="","",OFFSET('Water Data'!$H$28,0,10*ROW('Water Data'!H28)))</f>
        <v/>
      </c>
      <c r="CG34" s="277" t="str">
        <f ca="true">+IF(OFFSET('Water Data'!$H$29,0,10*ROW('Water Data'!H28))="","",OFFSET('Water Data'!$H$29,0,10*ROW('Water Data'!H28)))</f>
        <v/>
      </c>
      <c r="CH34" s="277" t="str">
        <f ca="true">+IF(OFFSET('Water Data'!$I$27,0,10*ROW('Water Data'!I28))="","",OFFSET('Water Data'!$I$27,0,10*ROW('Water Data'!I28)))</f>
        <v/>
      </c>
      <c r="CI34" s="277" t="str">
        <f ca="true">+IF(OFFSET('Water Data'!$I$28,0,10*ROW('Water Data'!I28))="","",OFFSET('Water Data'!$I$28,0,10*ROW('Water Data'!I28)))</f>
        <v/>
      </c>
      <c r="CJ34" s="277" t="str">
        <f ca="true">+IF(OFFSET('Water Data'!$I$29,0,10*ROW('Water Data'!I28))="","",OFFSET('Water Data'!$I$29,0,10*ROW('Water Data'!I28)))</f>
        <v/>
      </c>
      <c r="CK34" s="277" t="str">
        <f ca="true">+IF(OFFSET('Sanitation Data'!$D$28,0,10*ROW('Sanitation Data'!D28))="","",OFFSET('Sanitation Data'!$D$28,0,10*ROW('Sanitation Data'!D28)))</f>
        <v/>
      </c>
      <c r="CL34" s="277" t="str">
        <f ca="true">+IF(OFFSET('Sanitation Data'!$D$29,0,10*ROW('Sanitation Data'!D28))="","",OFFSET('Sanitation Data'!$D$29,0,10*ROW('Sanitation Data'!D28)))</f>
        <v/>
      </c>
      <c r="CM34" s="277" t="str">
        <f ca="true">+IF(OFFSET('Sanitation Data'!$D$30,0,10*ROW('Sanitation Data'!D28))="","",OFFSET('Sanitation Data'!$D$30,0,10*ROW('Sanitation Data'!D28)))</f>
        <v/>
      </c>
      <c r="CN34" s="277" t="str">
        <f ca="true">+IF(OFFSET('Sanitation Data'!$D$31,0,10*ROW('Sanitation Data'!D28))="","",OFFSET('Sanitation Data'!$D$31,0,10*ROW('Sanitation Data'!D28)))</f>
        <v/>
      </c>
      <c r="CO34" s="277" t="str">
        <f ca="true">+IF(OFFSET('Sanitation Data'!$D$32,0,10*ROW('Sanitation Data'!D28))="","",OFFSET('Sanitation Data'!$D$32,0,10*ROW('Sanitation Data'!D28)))</f>
        <v/>
      </c>
      <c r="CP34" s="277" t="str">
        <f ca="true">+IF(OFFSET('Sanitation Data'!$E$28,0,10*ROW('Sanitation Data'!E28))="","",OFFSET('Sanitation Data'!$E$28,0,10*ROW('Sanitation Data'!E28)))</f>
        <v/>
      </c>
      <c r="CQ34" s="277" t="str">
        <f ca="true">+IF(OFFSET('Sanitation Data'!$E$29,0,10*ROW('Sanitation Data'!E28))="","",OFFSET('Sanitation Data'!$E$29,0,10*ROW('Sanitation Data'!E28)))</f>
        <v/>
      </c>
      <c r="CR34" s="277" t="str">
        <f ca="true">+IF(OFFSET('Sanitation Data'!$E$30,0,10*ROW('Sanitation Data'!E28))="","",OFFSET('Sanitation Data'!$E$30,0,10*ROW('Sanitation Data'!E28)))</f>
        <v/>
      </c>
      <c r="CS34" s="277" t="str">
        <f ca="true">+IF(OFFSET('Sanitation Data'!$E$31,0,10*ROW('Sanitation Data'!E28))="","",OFFSET('Sanitation Data'!$E$31,0,10*ROW('Sanitation Data'!E28)))</f>
        <v/>
      </c>
      <c r="CT34" s="277" t="str">
        <f ca="true">+IF(OFFSET('Sanitation Data'!$E$32,0,10*ROW('Sanitation Data'!E28))="","",OFFSET('Sanitation Data'!$E$32,0,10*ROW('Sanitation Data'!E28)))</f>
        <v/>
      </c>
      <c r="CU34" s="277" t="str">
        <f ca="true">+IF(OFFSET('Sanitation Data'!$F$28,0,10*ROW('Sanitation Data'!F28))="","",OFFSET('Sanitation Data'!$F$28,0,10*ROW('Sanitation Data'!F28)))</f>
        <v/>
      </c>
      <c r="CV34" s="277" t="str">
        <f ca="true">+IF(OFFSET('Sanitation Data'!$F$29,0,10*ROW('Sanitation Data'!F28))="","",OFFSET('Sanitation Data'!$F$29,0,10*ROW('Sanitation Data'!F28)))</f>
        <v/>
      </c>
      <c r="CW34" s="277" t="str">
        <f ca="true">+IF(OFFSET('Sanitation Data'!$F$30,0,10*ROW('Sanitation Data'!F28))="","",OFFSET('Sanitation Data'!$F$30,0,10*ROW('Sanitation Data'!F28)))</f>
        <v/>
      </c>
      <c r="CX34" s="277" t="str">
        <f ca="true">+IF(OFFSET('Sanitation Data'!$F$31,0,10*ROW('Sanitation Data'!F28))="","",OFFSET('Sanitation Data'!$F$31,0,10*ROW('Sanitation Data'!F28)))</f>
        <v/>
      </c>
      <c r="CY34" s="277" t="str">
        <f ca="true">+IF(OFFSET('Sanitation Data'!$F$32,0,10*ROW('Sanitation Data'!F28))="","",OFFSET('Sanitation Data'!$F$32,0,10*ROW('Sanitation Data'!F28)))</f>
        <v/>
      </c>
      <c r="CZ34" s="277" t="str">
        <f ca="true">+IF(OFFSET('Sanitation Data'!$G$28,0,10*ROW('Sanitation Data'!G28))="","",OFFSET('Sanitation Data'!$G$28,0,10*ROW('Sanitation Data'!G28)))</f>
        <v/>
      </c>
      <c r="DA34" s="277" t="str">
        <f ca="true">+IF(OFFSET('Sanitation Data'!$G$29,0,10*ROW('Sanitation Data'!G28))="","",OFFSET('Sanitation Data'!$G$29,0,10*ROW('Sanitation Data'!G28)))</f>
        <v/>
      </c>
      <c r="DB34" s="277" t="str">
        <f ca="true">+IF(OFFSET('Sanitation Data'!$G$30,0,10*ROW('Sanitation Data'!G28))="","",OFFSET('Sanitation Data'!$G$30,0,10*ROW('Sanitation Data'!G28)))</f>
        <v/>
      </c>
      <c r="DC34" s="277" t="str">
        <f ca="true">+IF(OFFSET('Sanitation Data'!$G$31,0,10*ROW('Sanitation Data'!G28))="","",OFFSET('Sanitation Data'!$G$31,0,10*ROW('Sanitation Data'!G28)))</f>
        <v/>
      </c>
      <c r="DD34" s="277" t="str">
        <f ca="true">+IF(OFFSET('Sanitation Data'!$G$32,0,10*ROW('Sanitation Data'!G28))="","",OFFSET('Sanitation Data'!$G$32,0,10*ROW('Sanitation Data'!G28)))</f>
        <v/>
      </c>
      <c r="DE34" s="277" t="str">
        <f ca="true">+IF(OFFSET('Sanitation Data'!$H$28,0,10*ROW('Sanitation Data'!H28))="","",OFFSET('Sanitation Data'!$H$28,0,10*ROW('Sanitation Data'!H28)))</f>
        <v/>
      </c>
      <c r="DF34" s="277" t="str">
        <f ca="true">+IF(OFFSET('Sanitation Data'!$H$29,0,10*ROW('Sanitation Data'!H28))="","",OFFSET('Sanitation Data'!$H$29,0,10*ROW('Sanitation Data'!H28)))</f>
        <v/>
      </c>
      <c r="DG34" s="277" t="str">
        <f ca="true">+IF(OFFSET('Sanitation Data'!$H$30,0,10*ROW('Sanitation Data'!H28))="","",OFFSET('Sanitation Data'!$H$30,0,10*ROW('Sanitation Data'!H28)))</f>
        <v/>
      </c>
      <c r="DH34" s="277" t="str">
        <f ca="true">+IF(OFFSET('Sanitation Data'!$H$31,0,10*ROW('Sanitation Data'!H28))="","",OFFSET('Sanitation Data'!$H$31,0,10*ROW('Sanitation Data'!H28)))</f>
        <v/>
      </c>
      <c r="DI34" s="277" t="str">
        <f ca="true">+IF(OFFSET('Sanitation Data'!$H$32,0,10*ROW('Sanitation Data'!H28))="","",OFFSET('Sanitation Data'!$H$32,0,10*ROW('Sanitation Data'!H28)))</f>
        <v/>
      </c>
      <c r="DJ34" s="277" t="str">
        <f ca="true">+IF(OFFSET('Sanitation Data'!$I$28,0,10*ROW('Sanitation Data'!I28))="","",OFFSET('Sanitation Data'!$I$28,0,10*ROW('Sanitation Data'!I28)))</f>
        <v/>
      </c>
      <c r="DK34" s="277" t="str">
        <f ca="true">+IF(OFFSET('Sanitation Data'!$I$29,0,10*ROW('Sanitation Data'!I28))="","",OFFSET('Sanitation Data'!$I$29,0,10*ROW('Sanitation Data'!I28)))</f>
        <v/>
      </c>
      <c r="DL34" s="277" t="str">
        <f ca="true">+IF(OFFSET('Sanitation Data'!$I$30,0,10*ROW('Sanitation Data'!I28))="","",OFFSET('Sanitation Data'!$I$30,0,10*ROW('Sanitation Data'!I28)))</f>
        <v/>
      </c>
      <c r="DM34" s="277" t="str">
        <f ca="true">+IF(OFFSET('Sanitation Data'!$I$31,0,10*ROW('Sanitation Data'!I28))="","",OFFSET('Sanitation Data'!$I$31,0,10*ROW('Sanitation Data'!I28)))</f>
        <v/>
      </c>
      <c r="DN34" s="277" t="str">
        <f ca="true">+IF(OFFSET('Sanitation Data'!$I$32,0,10*ROW('Sanitation Data'!I28))="","",OFFSET('Sanitation Data'!$I$32,0,10*ROW('Sanitation Data'!I28)))</f>
        <v/>
      </c>
      <c r="DO34" s="277" t="str">
        <f ca="true">+IF(OFFSET('Hygiene Data'!$D$11,0,10*ROW('Hygiene Data'!D28))="","",OFFSET('Hygiene Data'!$D$11,0,10*ROW('Hygiene Data'!D28)))</f>
        <v/>
      </c>
      <c r="DP34" s="277" t="str">
        <f ca="true">+IF(OFFSET('Hygiene Data'!$D$12,0,10*ROW('Hygiene Data'!D28))="","",OFFSET('Hygiene Data'!$D$12,0,10*ROW('Hygiene Data'!D28)))</f>
        <v/>
      </c>
      <c r="DQ34" s="277" t="str">
        <f ca="true">+IF(OFFSET('Hygiene Data'!$D$13,0,10*ROW('Hygiene Data'!D28))="","",OFFSET('Hygiene Data'!$D$13,0,10*ROW('Hygiene Data'!D28)))</f>
        <v/>
      </c>
      <c r="DR34" s="277" t="str">
        <f ca="true">+IF(OFFSET('Hygiene Data'!$E$11,0,10*ROW('Hygiene Data'!E28))="","",OFFSET('Hygiene Data'!$E$11,0,10*ROW('Hygiene Data'!E28)))</f>
        <v/>
      </c>
      <c r="DS34" s="277" t="str">
        <f ca="true">+IF(OFFSET('Hygiene Data'!$E$12,0,10*ROW('Hygiene Data'!E28))="","",OFFSET('Hygiene Data'!$E$12,0,10*ROW('Hygiene Data'!E28)))</f>
        <v/>
      </c>
      <c r="DT34" s="277" t="str">
        <f ca="true">+IF(OFFSET('Hygiene Data'!$E$13,0,10*ROW('Hygiene Data'!E28))="","",OFFSET('Hygiene Data'!$E$13,0,10*ROW('Hygiene Data'!E28)))</f>
        <v/>
      </c>
      <c r="DU34" s="277" t="str">
        <f ca="true">+IF(OFFSET('Hygiene Data'!$F$11,0,10*ROW('Hygiene Data'!F28))="","",OFFSET('Hygiene Data'!$F$11,0,10*ROW('Hygiene Data'!F28)))</f>
        <v/>
      </c>
      <c r="DV34" s="277" t="str">
        <f ca="true">+IF(OFFSET('Hygiene Data'!$F$12,0,10*ROW('Hygiene Data'!F28))="","",OFFSET('Hygiene Data'!$F$12,0,10*ROW('Hygiene Data'!F28)))</f>
        <v/>
      </c>
      <c r="DW34" s="277" t="str">
        <f ca="true">+IF(OFFSET('Hygiene Data'!$F$13,0,10*ROW('Hygiene Data'!F28))="","",OFFSET('Hygiene Data'!$F$13,0,10*ROW('Hygiene Data'!F28)))</f>
        <v/>
      </c>
      <c r="DX34" s="277" t="str">
        <f ca="true">+IF(OFFSET('Hygiene Data'!$G$11,0,10*ROW('Hygiene Data'!G28))="","",OFFSET('Hygiene Data'!$G$11,0,10*ROW('Hygiene Data'!G28)))</f>
        <v/>
      </c>
      <c r="DY34" s="277" t="str">
        <f ca="true">+IF(OFFSET('Hygiene Data'!$G$12,0,10*ROW('Hygiene Data'!G28))="","",OFFSET('Hygiene Data'!$G$12,0,10*ROW('Hygiene Data'!G28)))</f>
        <v/>
      </c>
      <c r="DZ34" s="277" t="str">
        <f ca="true">+IF(OFFSET('Hygiene Data'!$G$13,0,10*ROW('Hygiene Data'!G28))="","",OFFSET('Hygiene Data'!$G$13,0,10*ROW('Hygiene Data'!G28)))</f>
        <v/>
      </c>
      <c r="EA34" s="277" t="str">
        <f ca="true">+IF(OFFSET('Hygiene Data'!$H$11,0,10*ROW('Hygiene Data'!H28))="","",OFFSET('Hygiene Data'!$H$11,0,10*ROW('Hygiene Data'!H28)))</f>
        <v/>
      </c>
      <c r="EB34" s="277" t="str">
        <f ca="true">+IF(OFFSET('Hygiene Data'!$H$12,0,10*ROW('Hygiene Data'!H28))="","",OFFSET('Hygiene Data'!$H$12,0,10*ROW('Hygiene Data'!H28)))</f>
        <v/>
      </c>
      <c r="EC34" s="277" t="str">
        <f ca="true">+IF(OFFSET('Hygiene Data'!$H$13,0,10*ROW('Hygiene Data'!H28))="","",OFFSET('Hygiene Data'!$H$13,0,10*ROW('Hygiene Data'!H28)))</f>
        <v/>
      </c>
      <c r="ED34" s="277" t="str">
        <f ca="true">+IF(OFFSET('Hygiene Data'!$I$11,0,10*ROW('Hygiene Data'!I28))="","",OFFSET('Hygiene Data'!$I$11,0,10*ROW('Hygiene Data'!I28)))</f>
        <v/>
      </c>
      <c r="EE34" s="277" t="str">
        <f ca="true">+IF(OFFSET('Hygiene Data'!$I$12,0,10*ROW('Hygiene Data'!I28))="","",OFFSET('Hygiene Data'!$I$12,0,10*ROW('Hygiene Data'!I28)))</f>
        <v/>
      </c>
      <c r="EF34" s="277"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3"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7"/>
      <c r="BS35" s="277" t="str">
        <f ca="true">+IF(OFFSET('Water Data'!$D$27,0,10*ROW('Water Data'!D29))="","",OFFSET('Water Data'!$D$27,0,10*ROW('Water Data'!D29)))</f>
        <v/>
      </c>
      <c r="BT35" s="277" t="str">
        <f ca="true">+IF(OFFSET('Water Data'!$D$28,0,10*ROW('Water Data'!D29))="","",OFFSET('Water Data'!$D$28,0,10*ROW('Water Data'!D29)))</f>
        <v/>
      </c>
      <c r="BU35" s="277" t="str">
        <f ca="true">+IF(OFFSET('Water Data'!$D$29,0,10*ROW('Water Data'!D29))="","",OFFSET('Water Data'!$D$29,0,10*ROW('Water Data'!D29)))</f>
        <v/>
      </c>
      <c r="BV35" s="277" t="str">
        <f ca="true">+IF(OFFSET('Water Data'!$E$27,0,10*ROW('Water Data'!E29))="","",OFFSET('Water Data'!$E$27,0,10*ROW('Water Data'!E29)))</f>
        <v/>
      </c>
      <c r="BW35" s="277" t="str">
        <f ca="true">+IF(OFFSET('Water Data'!$E$28,0,10*ROW('Water Data'!E29))="","",OFFSET('Water Data'!$E$28,0,10*ROW('Water Data'!E29)))</f>
        <v/>
      </c>
      <c r="BX35" s="277" t="str">
        <f ca="true">+IF(OFFSET('Water Data'!$E$29,0,10*ROW('Water Data'!E29))="","",OFFSET('Water Data'!$E$29,0,10*ROW('Water Data'!E29)))</f>
        <v/>
      </c>
      <c r="BY35" s="277" t="str">
        <f ca="true">+IF(OFFSET('Water Data'!$F$27,0,10*ROW('Water Data'!F29))="","",OFFSET('Water Data'!$F$27,0,10*ROW('Water Data'!F29)))</f>
        <v/>
      </c>
      <c r="BZ35" s="277" t="str">
        <f ca="true">+IF(OFFSET('Water Data'!$F$28,0,10*ROW('Water Data'!F29))="","",OFFSET('Water Data'!$F$28,0,10*ROW('Water Data'!F29)))</f>
        <v/>
      </c>
      <c r="CA35" s="277" t="str">
        <f ca="true">+IF(OFFSET('Water Data'!$F$29,0,10*ROW('Water Data'!F29))="","",OFFSET('Water Data'!$F$29,0,10*ROW('Water Data'!F29)))</f>
        <v/>
      </c>
      <c r="CB35" s="277" t="str">
        <f ca="true">+IF(OFFSET('Water Data'!$G$27,0,10*ROW('Water Data'!G29))="","",OFFSET('Water Data'!$G$27,0,10*ROW('Water Data'!G29)))</f>
        <v/>
      </c>
      <c r="CC35" s="277" t="str">
        <f ca="true">+IF(OFFSET('Water Data'!$G$28,0,10*ROW('Water Data'!G29))="","",OFFSET('Water Data'!$G$28,0,10*ROW('Water Data'!G29)))</f>
        <v/>
      </c>
      <c r="CD35" s="277" t="str">
        <f ca="true">+IF(OFFSET('Water Data'!$G$29,0,10*ROW('Water Data'!G29))="","",OFFSET('Water Data'!$G$29,0,10*ROW('Water Data'!G29)))</f>
        <v/>
      </c>
      <c r="CE35" s="277" t="str">
        <f ca="true">+IF(OFFSET('Water Data'!$H$27,0,10*ROW('Water Data'!H29))="","",OFFSET('Water Data'!$H$27,0,10*ROW('Water Data'!H29)))</f>
        <v/>
      </c>
      <c r="CF35" s="277" t="str">
        <f ca="true">+IF(OFFSET('Water Data'!$H$28,0,10*ROW('Water Data'!H29))="","",OFFSET('Water Data'!$H$28,0,10*ROW('Water Data'!H29)))</f>
        <v/>
      </c>
      <c r="CG35" s="277" t="str">
        <f ca="true">+IF(OFFSET('Water Data'!$H$29,0,10*ROW('Water Data'!H29))="","",OFFSET('Water Data'!$H$29,0,10*ROW('Water Data'!H29)))</f>
        <v/>
      </c>
      <c r="CH35" s="277" t="str">
        <f ca="true">+IF(OFFSET('Water Data'!$I$27,0,10*ROW('Water Data'!I29))="","",OFFSET('Water Data'!$I$27,0,10*ROW('Water Data'!I29)))</f>
        <v/>
      </c>
      <c r="CI35" s="277" t="str">
        <f ca="true">+IF(OFFSET('Water Data'!$I$28,0,10*ROW('Water Data'!I29))="","",OFFSET('Water Data'!$I$28,0,10*ROW('Water Data'!I29)))</f>
        <v/>
      </c>
      <c r="CJ35" s="277" t="str">
        <f ca="true">+IF(OFFSET('Water Data'!$I$29,0,10*ROW('Water Data'!I29))="","",OFFSET('Water Data'!$I$29,0,10*ROW('Water Data'!I29)))</f>
        <v/>
      </c>
      <c r="CK35" s="277" t="str">
        <f ca="true">+IF(OFFSET('Sanitation Data'!$D$28,0,10*ROW('Sanitation Data'!D29))="","",OFFSET('Sanitation Data'!$D$28,0,10*ROW('Sanitation Data'!D29)))</f>
        <v/>
      </c>
      <c r="CL35" s="277" t="str">
        <f ca="true">+IF(OFFSET('Sanitation Data'!$D$29,0,10*ROW('Sanitation Data'!D29))="","",OFFSET('Sanitation Data'!$D$29,0,10*ROW('Sanitation Data'!D29)))</f>
        <v/>
      </c>
      <c r="CM35" s="277" t="str">
        <f ca="true">+IF(OFFSET('Sanitation Data'!$D$30,0,10*ROW('Sanitation Data'!D29))="","",OFFSET('Sanitation Data'!$D$30,0,10*ROW('Sanitation Data'!D29)))</f>
        <v/>
      </c>
      <c r="CN35" s="277" t="str">
        <f ca="true">+IF(OFFSET('Sanitation Data'!$D$31,0,10*ROW('Sanitation Data'!D29))="","",OFFSET('Sanitation Data'!$D$31,0,10*ROW('Sanitation Data'!D29)))</f>
        <v/>
      </c>
      <c r="CO35" s="277" t="str">
        <f ca="true">+IF(OFFSET('Sanitation Data'!$D$32,0,10*ROW('Sanitation Data'!D29))="","",OFFSET('Sanitation Data'!$D$32,0,10*ROW('Sanitation Data'!D29)))</f>
        <v/>
      </c>
      <c r="CP35" s="277" t="str">
        <f ca="true">+IF(OFFSET('Sanitation Data'!$E$28,0,10*ROW('Sanitation Data'!E29))="","",OFFSET('Sanitation Data'!$E$28,0,10*ROW('Sanitation Data'!E29)))</f>
        <v/>
      </c>
      <c r="CQ35" s="277" t="str">
        <f ca="true">+IF(OFFSET('Sanitation Data'!$E$29,0,10*ROW('Sanitation Data'!E29))="","",OFFSET('Sanitation Data'!$E$29,0,10*ROW('Sanitation Data'!E29)))</f>
        <v/>
      </c>
      <c r="CR35" s="277" t="str">
        <f ca="true">+IF(OFFSET('Sanitation Data'!$E$30,0,10*ROW('Sanitation Data'!E29))="","",OFFSET('Sanitation Data'!$E$30,0,10*ROW('Sanitation Data'!E29)))</f>
        <v/>
      </c>
      <c r="CS35" s="277" t="str">
        <f ca="true">+IF(OFFSET('Sanitation Data'!$E$31,0,10*ROW('Sanitation Data'!E29))="","",OFFSET('Sanitation Data'!$E$31,0,10*ROW('Sanitation Data'!E29)))</f>
        <v/>
      </c>
      <c r="CT35" s="277" t="str">
        <f ca="true">+IF(OFFSET('Sanitation Data'!$E$32,0,10*ROW('Sanitation Data'!E29))="","",OFFSET('Sanitation Data'!$E$32,0,10*ROW('Sanitation Data'!E29)))</f>
        <v/>
      </c>
      <c r="CU35" s="277" t="str">
        <f ca="true">+IF(OFFSET('Sanitation Data'!$F$28,0,10*ROW('Sanitation Data'!F29))="","",OFFSET('Sanitation Data'!$F$28,0,10*ROW('Sanitation Data'!F29)))</f>
        <v/>
      </c>
      <c r="CV35" s="277" t="str">
        <f ca="true">+IF(OFFSET('Sanitation Data'!$F$29,0,10*ROW('Sanitation Data'!F29))="","",OFFSET('Sanitation Data'!$F$29,0,10*ROW('Sanitation Data'!F29)))</f>
        <v/>
      </c>
      <c r="CW35" s="277" t="str">
        <f ca="true">+IF(OFFSET('Sanitation Data'!$F$30,0,10*ROW('Sanitation Data'!F29))="","",OFFSET('Sanitation Data'!$F$30,0,10*ROW('Sanitation Data'!F29)))</f>
        <v/>
      </c>
      <c r="CX35" s="277" t="str">
        <f ca="true">+IF(OFFSET('Sanitation Data'!$F$31,0,10*ROW('Sanitation Data'!F29))="","",OFFSET('Sanitation Data'!$F$31,0,10*ROW('Sanitation Data'!F29)))</f>
        <v/>
      </c>
      <c r="CY35" s="277" t="str">
        <f ca="true">+IF(OFFSET('Sanitation Data'!$F$32,0,10*ROW('Sanitation Data'!F29))="","",OFFSET('Sanitation Data'!$F$32,0,10*ROW('Sanitation Data'!F29)))</f>
        <v/>
      </c>
      <c r="CZ35" s="277" t="str">
        <f ca="true">+IF(OFFSET('Sanitation Data'!$G$28,0,10*ROW('Sanitation Data'!G29))="","",OFFSET('Sanitation Data'!$G$28,0,10*ROW('Sanitation Data'!G29)))</f>
        <v/>
      </c>
      <c r="DA35" s="277" t="str">
        <f ca="true">+IF(OFFSET('Sanitation Data'!$G$29,0,10*ROW('Sanitation Data'!G29))="","",OFFSET('Sanitation Data'!$G$29,0,10*ROW('Sanitation Data'!G29)))</f>
        <v/>
      </c>
      <c r="DB35" s="277" t="str">
        <f ca="true">+IF(OFFSET('Sanitation Data'!$G$30,0,10*ROW('Sanitation Data'!G29))="","",OFFSET('Sanitation Data'!$G$30,0,10*ROW('Sanitation Data'!G29)))</f>
        <v/>
      </c>
      <c r="DC35" s="277" t="str">
        <f ca="true">+IF(OFFSET('Sanitation Data'!$G$31,0,10*ROW('Sanitation Data'!G29))="","",OFFSET('Sanitation Data'!$G$31,0,10*ROW('Sanitation Data'!G29)))</f>
        <v/>
      </c>
      <c r="DD35" s="277" t="str">
        <f ca="true">+IF(OFFSET('Sanitation Data'!$G$32,0,10*ROW('Sanitation Data'!G29))="","",OFFSET('Sanitation Data'!$G$32,0,10*ROW('Sanitation Data'!G29)))</f>
        <v/>
      </c>
      <c r="DE35" s="277" t="str">
        <f ca="true">+IF(OFFSET('Sanitation Data'!$H$28,0,10*ROW('Sanitation Data'!H29))="","",OFFSET('Sanitation Data'!$H$28,0,10*ROW('Sanitation Data'!H29)))</f>
        <v/>
      </c>
      <c r="DF35" s="277" t="str">
        <f ca="true">+IF(OFFSET('Sanitation Data'!$H$29,0,10*ROW('Sanitation Data'!H29))="","",OFFSET('Sanitation Data'!$H$29,0,10*ROW('Sanitation Data'!H29)))</f>
        <v/>
      </c>
      <c r="DG35" s="277" t="str">
        <f ca="true">+IF(OFFSET('Sanitation Data'!$H$30,0,10*ROW('Sanitation Data'!H29))="","",OFFSET('Sanitation Data'!$H$30,0,10*ROW('Sanitation Data'!H29)))</f>
        <v/>
      </c>
      <c r="DH35" s="277" t="str">
        <f ca="true">+IF(OFFSET('Sanitation Data'!$H$31,0,10*ROW('Sanitation Data'!H29))="","",OFFSET('Sanitation Data'!$H$31,0,10*ROW('Sanitation Data'!H29)))</f>
        <v/>
      </c>
      <c r="DI35" s="277" t="str">
        <f ca="true">+IF(OFFSET('Sanitation Data'!$H$32,0,10*ROW('Sanitation Data'!H29))="","",OFFSET('Sanitation Data'!$H$32,0,10*ROW('Sanitation Data'!H29)))</f>
        <v/>
      </c>
      <c r="DJ35" s="277" t="str">
        <f ca="true">+IF(OFFSET('Sanitation Data'!$I$28,0,10*ROW('Sanitation Data'!I29))="","",OFFSET('Sanitation Data'!$I$28,0,10*ROW('Sanitation Data'!I29)))</f>
        <v/>
      </c>
      <c r="DK35" s="277" t="str">
        <f ca="true">+IF(OFFSET('Sanitation Data'!$I$29,0,10*ROW('Sanitation Data'!I29))="","",OFFSET('Sanitation Data'!$I$29,0,10*ROW('Sanitation Data'!I29)))</f>
        <v/>
      </c>
      <c r="DL35" s="277" t="str">
        <f ca="true">+IF(OFFSET('Sanitation Data'!$I$30,0,10*ROW('Sanitation Data'!I29))="","",OFFSET('Sanitation Data'!$I$30,0,10*ROW('Sanitation Data'!I29)))</f>
        <v/>
      </c>
      <c r="DM35" s="277" t="str">
        <f ca="true">+IF(OFFSET('Sanitation Data'!$I$31,0,10*ROW('Sanitation Data'!I29))="","",OFFSET('Sanitation Data'!$I$31,0,10*ROW('Sanitation Data'!I29)))</f>
        <v/>
      </c>
      <c r="DN35" s="277" t="str">
        <f ca="true">+IF(OFFSET('Sanitation Data'!$I$32,0,10*ROW('Sanitation Data'!I29))="","",OFFSET('Sanitation Data'!$I$32,0,10*ROW('Sanitation Data'!I29)))</f>
        <v/>
      </c>
      <c r="DO35" s="277" t="str">
        <f ca="true">+IF(OFFSET('Hygiene Data'!$D$11,0,10*ROW('Hygiene Data'!D29))="","",OFFSET('Hygiene Data'!$D$11,0,10*ROW('Hygiene Data'!D29)))</f>
        <v/>
      </c>
      <c r="DP35" s="277" t="str">
        <f ca="true">+IF(OFFSET('Hygiene Data'!$D$12,0,10*ROW('Hygiene Data'!D29))="","",OFFSET('Hygiene Data'!$D$12,0,10*ROW('Hygiene Data'!D29)))</f>
        <v/>
      </c>
      <c r="DQ35" s="277" t="str">
        <f ca="true">+IF(OFFSET('Hygiene Data'!$D$13,0,10*ROW('Hygiene Data'!D29))="","",OFFSET('Hygiene Data'!$D$13,0,10*ROW('Hygiene Data'!D29)))</f>
        <v/>
      </c>
      <c r="DR35" s="277" t="str">
        <f ca="true">+IF(OFFSET('Hygiene Data'!$E$11,0,10*ROW('Hygiene Data'!E29))="","",OFFSET('Hygiene Data'!$E$11,0,10*ROW('Hygiene Data'!E29)))</f>
        <v/>
      </c>
      <c r="DS35" s="277" t="str">
        <f ca="true">+IF(OFFSET('Hygiene Data'!$E$12,0,10*ROW('Hygiene Data'!E29))="","",OFFSET('Hygiene Data'!$E$12,0,10*ROW('Hygiene Data'!E29)))</f>
        <v/>
      </c>
      <c r="DT35" s="277" t="str">
        <f ca="true">+IF(OFFSET('Hygiene Data'!$E$13,0,10*ROW('Hygiene Data'!E29))="","",OFFSET('Hygiene Data'!$E$13,0,10*ROW('Hygiene Data'!E29)))</f>
        <v/>
      </c>
      <c r="DU35" s="277" t="str">
        <f ca="true">+IF(OFFSET('Hygiene Data'!$F$11,0,10*ROW('Hygiene Data'!F29))="","",OFFSET('Hygiene Data'!$F$11,0,10*ROW('Hygiene Data'!F29)))</f>
        <v/>
      </c>
      <c r="DV35" s="277" t="str">
        <f ca="true">+IF(OFFSET('Hygiene Data'!$F$12,0,10*ROW('Hygiene Data'!F29))="","",OFFSET('Hygiene Data'!$F$12,0,10*ROW('Hygiene Data'!F29)))</f>
        <v/>
      </c>
      <c r="DW35" s="277" t="str">
        <f ca="true">+IF(OFFSET('Hygiene Data'!$F$13,0,10*ROW('Hygiene Data'!F29))="","",OFFSET('Hygiene Data'!$F$13,0,10*ROW('Hygiene Data'!F29)))</f>
        <v/>
      </c>
      <c r="DX35" s="277" t="str">
        <f ca="true">+IF(OFFSET('Hygiene Data'!$G$11,0,10*ROW('Hygiene Data'!G29))="","",OFFSET('Hygiene Data'!$G$11,0,10*ROW('Hygiene Data'!G29)))</f>
        <v/>
      </c>
      <c r="DY35" s="277" t="str">
        <f ca="true">+IF(OFFSET('Hygiene Data'!$G$12,0,10*ROW('Hygiene Data'!G29))="","",OFFSET('Hygiene Data'!$G$12,0,10*ROW('Hygiene Data'!G29)))</f>
        <v/>
      </c>
      <c r="DZ35" s="277" t="str">
        <f ca="true">+IF(OFFSET('Hygiene Data'!$G$13,0,10*ROW('Hygiene Data'!G29))="","",OFFSET('Hygiene Data'!$G$13,0,10*ROW('Hygiene Data'!G29)))</f>
        <v/>
      </c>
      <c r="EA35" s="277" t="str">
        <f ca="true">+IF(OFFSET('Hygiene Data'!$H$11,0,10*ROW('Hygiene Data'!H29))="","",OFFSET('Hygiene Data'!$H$11,0,10*ROW('Hygiene Data'!H29)))</f>
        <v/>
      </c>
      <c r="EB35" s="277" t="str">
        <f ca="true">+IF(OFFSET('Hygiene Data'!$H$12,0,10*ROW('Hygiene Data'!H29))="","",OFFSET('Hygiene Data'!$H$12,0,10*ROW('Hygiene Data'!H29)))</f>
        <v/>
      </c>
      <c r="EC35" s="277" t="str">
        <f ca="true">+IF(OFFSET('Hygiene Data'!$H$13,0,10*ROW('Hygiene Data'!H29))="","",OFFSET('Hygiene Data'!$H$13,0,10*ROW('Hygiene Data'!H29)))</f>
        <v/>
      </c>
      <c r="ED35" s="277" t="str">
        <f ca="true">+IF(OFFSET('Hygiene Data'!$I$11,0,10*ROW('Hygiene Data'!I29))="","",OFFSET('Hygiene Data'!$I$11,0,10*ROW('Hygiene Data'!I29)))</f>
        <v/>
      </c>
      <c r="EE35" s="277" t="str">
        <f ca="true">+IF(OFFSET('Hygiene Data'!$I$12,0,10*ROW('Hygiene Data'!I29))="","",OFFSET('Hygiene Data'!$I$12,0,10*ROW('Hygiene Data'!I29)))</f>
        <v/>
      </c>
      <c r="EF35" s="277"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3"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7"/>
      <c r="BS36" s="277" t="str">
        <f ca="true">+IF(OFFSET('Water Data'!$D$27,0,10*ROW('Water Data'!D30))="","",OFFSET('Water Data'!$D$27,0,10*ROW('Water Data'!D30)))</f>
        <v/>
      </c>
      <c r="BT36" s="277" t="str">
        <f ca="true">+IF(OFFSET('Water Data'!$D$28,0,10*ROW('Water Data'!D30))="","",OFFSET('Water Data'!$D$28,0,10*ROW('Water Data'!D30)))</f>
        <v/>
      </c>
      <c r="BU36" s="277" t="str">
        <f ca="true">+IF(OFFSET('Water Data'!$D$29,0,10*ROW('Water Data'!D30))="","",OFFSET('Water Data'!$D$29,0,10*ROW('Water Data'!D30)))</f>
        <v/>
      </c>
      <c r="BV36" s="277" t="str">
        <f ca="true">+IF(OFFSET('Water Data'!$E$27,0,10*ROW('Water Data'!E30))="","",OFFSET('Water Data'!$E$27,0,10*ROW('Water Data'!E30)))</f>
        <v/>
      </c>
      <c r="BW36" s="277" t="str">
        <f ca="true">+IF(OFFSET('Water Data'!$E$28,0,10*ROW('Water Data'!E30))="","",OFFSET('Water Data'!$E$28,0,10*ROW('Water Data'!E30)))</f>
        <v/>
      </c>
      <c r="BX36" s="277" t="str">
        <f ca="true">+IF(OFFSET('Water Data'!$E$29,0,10*ROW('Water Data'!E30))="","",OFFSET('Water Data'!$E$29,0,10*ROW('Water Data'!E30)))</f>
        <v/>
      </c>
      <c r="BY36" s="277" t="str">
        <f ca="true">+IF(OFFSET('Water Data'!$F$27,0,10*ROW('Water Data'!F30))="","",OFFSET('Water Data'!$F$27,0,10*ROW('Water Data'!F30)))</f>
        <v/>
      </c>
      <c r="BZ36" s="277" t="str">
        <f ca="true">+IF(OFFSET('Water Data'!$F$28,0,10*ROW('Water Data'!F30))="","",OFFSET('Water Data'!$F$28,0,10*ROW('Water Data'!F30)))</f>
        <v/>
      </c>
      <c r="CA36" s="277" t="str">
        <f ca="true">+IF(OFFSET('Water Data'!$F$29,0,10*ROW('Water Data'!F30))="","",OFFSET('Water Data'!$F$29,0,10*ROW('Water Data'!F30)))</f>
        <v/>
      </c>
      <c r="CB36" s="277" t="str">
        <f ca="true">+IF(OFFSET('Water Data'!$G$27,0,10*ROW('Water Data'!G30))="","",OFFSET('Water Data'!$G$27,0,10*ROW('Water Data'!G30)))</f>
        <v/>
      </c>
      <c r="CC36" s="277" t="str">
        <f ca="true">+IF(OFFSET('Water Data'!$G$28,0,10*ROW('Water Data'!G30))="","",OFFSET('Water Data'!$G$28,0,10*ROW('Water Data'!G30)))</f>
        <v/>
      </c>
      <c r="CD36" s="277" t="str">
        <f ca="true">+IF(OFFSET('Water Data'!$G$29,0,10*ROW('Water Data'!G30))="","",OFFSET('Water Data'!$G$29,0,10*ROW('Water Data'!G30)))</f>
        <v/>
      </c>
      <c r="CE36" s="277" t="str">
        <f ca="true">+IF(OFFSET('Water Data'!$H$27,0,10*ROW('Water Data'!H30))="","",OFFSET('Water Data'!$H$27,0,10*ROW('Water Data'!H30)))</f>
        <v/>
      </c>
      <c r="CF36" s="277" t="str">
        <f ca="true">+IF(OFFSET('Water Data'!$H$28,0,10*ROW('Water Data'!H30))="","",OFFSET('Water Data'!$H$28,0,10*ROW('Water Data'!H30)))</f>
        <v/>
      </c>
      <c r="CG36" s="277" t="str">
        <f ca="true">+IF(OFFSET('Water Data'!$H$29,0,10*ROW('Water Data'!H30))="","",OFFSET('Water Data'!$H$29,0,10*ROW('Water Data'!H30)))</f>
        <v/>
      </c>
      <c r="CH36" s="277" t="str">
        <f ca="true">+IF(OFFSET('Water Data'!$I$27,0,10*ROW('Water Data'!I30))="","",OFFSET('Water Data'!$I$27,0,10*ROW('Water Data'!I30)))</f>
        <v/>
      </c>
      <c r="CI36" s="277" t="str">
        <f ca="true">+IF(OFFSET('Water Data'!$I$28,0,10*ROW('Water Data'!I30))="","",OFFSET('Water Data'!$I$28,0,10*ROW('Water Data'!I30)))</f>
        <v/>
      </c>
      <c r="CJ36" s="277" t="str">
        <f ca="true">+IF(OFFSET('Water Data'!$I$29,0,10*ROW('Water Data'!I30))="","",OFFSET('Water Data'!$I$29,0,10*ROW('Water Data'!I30)))</f>
        <v/>
      </c>
      <c r="CK36" s="277" t="str">
        <f ca="true">+IF(OFFSET('Sanitation Data'!$D$28,0,10*ROW('Sanitation Data'!D30))="","",OFFSET('Sanitation Data'!$D$28,0,10*ROW('Sanitation Data'!D30)))</f>
        <v/>
      </c>
      <c r="CL36" s="277" t="str">
        <f ca="true">+IF(OFFSET('Sanitation Data'!$D$29,0,10*ROW('Sanitation Data'!D30))="","",OFFSET('Sanitation Data'!$D$29,0,10*ROW('Sanitation Data'!D30)))</f>
        <v/>
      </c>
      <c r="CM36" s="277" t="str">
        <f ca="true">+IF(OFFSET('Sanitation Data'!$D$30,0,10*ROW('Sanitation Data'!D30))="","",OFFSET('Sanitation Data'!$D$30,0,10*ROW('Sanitation Data'!D30)))</f>
        <v/>
      </c>
      <c r="CN36" s="277" t="str">
        <f ca="true">+IF(OFFSET('Sanitation Data'!$D$31,0,10*ROW('Sanitation Data'!D30))="","",OFFSET('Sanitation Data'!$D$31,0,10*ROW('Sanitation Data'!D30)))</f>
        <v/>
      </c>
      <c r="CO36" s="277" t="str">
        <f ca="true">+IF(OFFSET('Sanitation Data'!$D$32,0,10*ROW('Sanitation Data'!D30))="","",OFFSET('Sanitation Data'!$D$32,0,10*ROW('Sanitation Data'!D30)))</f>
        <v/>
      </c>
      <c r="CP36" s="277" t="str">
        <f ca="true">+IF(OFFSET('Sanitation Data'!$E$28,0,10*ROW('Sanitation Data'!E30))="","",OFFSET('Sanitation Data'!$E$28,0,10*ROW('Sanitation Data'!E30)))</f>
        <v/>
      </c>
      <c r="CQ36" s="277" t="str">
        <f ca="true">+IF(OFFSET('Sanitation Data'!$E$29,0,10*ROW('Sanitation Data'!E30))="","",OFFSET('Sanitation Data'!$E$29,0,10*ROW('Sanitation Data'!E30)))</f>
        <v/>
      </c>
      <c r="CR36" s="277" t="str">
        <f ca="true">+IF(OFFSET('Sanitation Data'!$E$30,0,10*ROW('Sanitation Data'!E30))="","",OFFSET('Sanitation Data'!$E$30,0,10*ROW('Sanitation Data'!E30)))</f>
        <v/>
      </c>
      <c r="CS36" s="277" t="str">
        <f ca="true">+IF(OFFSET('Sanitation Data'!$E$31,0,10*ROW('Sanitation Data'!E30))="","",OFFSET('Sanitation Data'!$E$31,0,10*ROW('Sanitation Data'!E30)))</f>
        <v/>
      </c>
      <c r="CT36" s="277" t="str">
        <f ca="true">+IF(OFFSET('Sanitation Data'!$E$32,0,10*ROW('Sanitation Data'!E30))="","",OFFSET('Sanitation Data'!$E$32,0,10*ROW('Sanitation Data'!E30)))</f>
        <v/>
      </c>
      <c r="CU36" s="277" t="str">
        <f ca="true">+IF(OFFSET('Sanitation Data'!$F$28,0,10*ROW('Sanitation Data'!F30))="","",OFFSET('Sanitation Data'!$F$28,0,10*ROW('Sanitation Data'!F30)))</f>
        <v/>
      </c>
      <c r="CV36" s="277" t="str">
        <f ca="true">+IF(OFFSET('Sanitation Data'!$F$29,0,10*ROW('Sanitation Data'!F30))="","",OFFSET('Sanitation Data'!$F$29,0,10*ROW('Sanitation Data'!F30)))</f>
        <v/>
      </c>
      <c r="CW36" s="277" t="str">
        <f ca="true">+IF(OFFSET('Sanitation Data'!$F$30,0,10*ROW('Sanitation Data'!F30))="","",OFFSET('Sanitation Data'!$F$30,0,10*ROW('Sanitation Data'!F30)))</f>
        <v/>
      </c>
      <c r="CX36" s="277" t="str">
        <f ca="true">+IF(OFFSET('Sanitation Data'!$F$31,0,10*ROW('Sanitation Data'!F30))="","",OFFSET('Sanitation Data'!$F$31,0,10*ROW('Sanitation Data'!F30)))</f>
        <v/>
      </c>
      <c r="CY36" s="277" t="str">
        <f ca="true">+IF(OFFSET('Sanitation Data'!$F$32,0,10*ROW('Sanitation Data'!F30))="","",OFFSET('Sanitation Data'!$F$32,0,10*ROW('Sanitation Data'!F30)))</f>
        <v/>
      </c>
      <c r="CZ36" s="277" t="str">
        <f ca="true">+IF(OFFSET('Sanitation Data'!$G$28,0,10*ROW('Sanitation Data'!G30))="","",OFFSET('Sanitation Data'!$G$28,0,10*ROW('Sanitation Data'!G30)))</f>
        <v/>
      </c>
      <c r="DA36" s="277" t="str">
        <f ca="true">+IF(OFFSET('Sanitation Data'!$G$29,0,10*ROW('Sanitation Data'!G30))="","",OFFSET('Sanitation Data'!$G$29,0,10*ROW('Sanitation Data'!G30)))</f>
        <v/>
      </c>
      <c r="DB36" s="277" t="str">
        <f ca="true">+IF(OFFSET('Sanitation Data'!$G$30,0,10*ROW('Sanitation Data'!G30))="","",OFFSET('Sanitation Data'!$G$30,0,10*ROW('Sanitation Data'!G30)))</f>
        <v/>
      </c>
      <c r="DC36" s="277" t="str">
        <f ca="true">+IF(OFFSET('Sanitation Data'!$G$31,0,10*ROW('Sanitation Data'!G30))="","",OFFSET('Sanitation Data'!$G$31,0,10*ROW('Sanitation Data'!G30)))</f>
        <v/>
      </c>
      <c r="DD36" s="277" t="str">
        <f ca="true">+IF(OFFSET('Sanitation Data'!$G$32,0,10*ROW('Sanitation Data'!G30))="","",OFFSET('Sanitation Data'!$G$32,0,10*ROW('Sanitation Data'!G30)))</f>
        <v/>
      </c>
      <c r="DE36" s="277" t="str">
        <f ca="true">+IF(OFFSET('Sanitation Data'!$H$28,0,10*ROW('Sanitation Data'!H30))="","",OFFSET('Sanitation Data'!$H$28,0,10*ROW('Sanitation Data'!H30)))</f>
        <v/>
      </c>
      <c r="DF36" s="277" t="str">
        <f ca="true">+IF(OFFSET('Sanitation Data'!$H$29,0,10*ROW('Sanitation Data'!H30))="","",OFFSET('Sanitation Data'!$H$29,0,10*ROW('Sanitation Data'!H30)))</f>
        <v/>
      </c>
      <c r="DG36" s="277" t="str">
        <f ca="true">+IF(OFFSET('Sanitation Data'!$H$30,0,10*ROW('Sanitation Data'!H30))="","",OFFSET('Sanitation Data'!$H$30,0,10*ROW('Sanitation Data'!H30)))</f>
        <v/>
      </c>
      <c r="DH36" s="277" t="str">
        <f ca="true">+IF(OFFSET('Sanitation Data'!$H$31,0,10*ROW('Sanitation Data'!H30))="","",OFFSET('Sanitation Data'!$H$31,0,10*ROW('Sanitation Data'!H30)))</f>
        <v/>
      </c>
      <c r="DI36" s="277" t="str">
        <f ca="true">+IF(OFFSET('Sanitation Data'!$H$32,0,10*ROW('Sanitation Data'!H30))="","",OFFSET('Sanitation Data'!$H$32,0,10*ROW('Sanitation Data'!H30)))</f>
        <v/>
      </c>
      <c r="DJ36" s="277" t="str">
        <f ca="true">+IF(OFFSET('Sanitation Data'!$I$28,0,10*ROW('Sanitation Data'!I30))="","",OFFSET('Sanitation Data'!$I$28,0,10*ROW('Sanitation Data'!I30)))</f>
        <v/>
      </c>
      <c r="DK36" s="277" t="str">
        <f ca="true">+IF(OFFSET('Sanitation Data'!$I$29,0,10*ROW('Sanitation Data'!I30))="","",OFFSET('Sanitation Data'!$I$29,0,10*ROW('Sanitation Data'!I30)))</f>
        <v/>
      </c>
      <c r="DL36" s="277" t="str">
        <f ca="true">+IF(OFFSET('Sanitation Data'!$I$30,0,10*ROW('Sanitation Data'!I30))="","",OFFSET('Sanitation Data'!$I$30,0,10*ROW('Sanitation Data'!I30)))</f>
        <v/>
      </c>
      <c r="DM36" s="277" t="str">
        <f ca="true">+IF(OFFSET('Sanitation Data'!$I$31,0,10*ROW('Sanitation Data'!I30))="","",OFFSET('Sanitation Data'!$I$31,0,10*ROW('Sanitation Data'!I30)))</f>
        <v/>
      </c>
      <c r="DN36" s="277" t="str">
        <f ca="true">+IF(OFFSET('Sanitation Data'!$I$32,0,10*ROW('Sanitation Data'!I30))="","",OFFSET('Sanitation Data'!$I$32,0,10*ROW('Sanitation Data'!I30)))</f>
        <v/>
      </c>
      <c r="DO36" s="277" t="str">
        <f ca="true">+IF(OFFSET('Hygiene Data'!$D$11,0,10*ROW('Hygiene Data'!D30))="","",OFFSET('Hygiene Data'!$D$11,0,10*ROW('Hygiene Data'!D30)))</f>
        <v/>
      </c>
      <c r="DP36" s="277" t="str">
        <f ca="true">+IF(OFFSET('Hygiene Data'!$D$12,0,10*ROW('Hygiene Data'!D30))="","",OFFSET('Hygiene Data'!$D$12,0,10*ROW('Hygiene Data'!D30)))</f>
        <v/>
      </c>
      <c r="DQ36" s="277" t="str">
        <f ca="true">+IF(OFFSET('Hygiene Data'!$D$13,0,10*ROW('Hygiene Data'!D30))="","",OFFSET('Hygiene Data'!$D$13,0,10*ROW('Hygiene Data'!D30)))</f>
        <v/>
      </c>
      <c r="DR36" s="277" t="str">
        <f ca="true">+IF(OFFSET('Hygiene Data'!$E$11,0,10*ROW('Hygiene Data'!E30))="","",OFFSET('Hygiene Data'!$E$11,0,10*ROW('Hygiene Data'!E30)))</f>
        <v/>
      </c>
      <c r="DS36" s="277" t="str">
        <f ca="true">+IF(OFFSET('Hygiene Data'!$E$12,0,10*ROW('Hygiene Data'!E30))="","",OFFSET('Hygiene Data'!$E$12,0,10*ROW('Hygiene Data'!E30)))</f>
        <v/>
      </c>
      <c r="DT36" s="277" t="str">
        <f ca="true">+IF(OFFSET('Hygiene Data'!$E$13,0,10*ROW('Hygiene Data'!E30))="","",OFFSET('Hygiene Data'!$E$13,0,10*ROW('Hygiene Data'!E30)))</f>
        <v/>
      </c>
      <c r="DU36" s="277" t="str">
        <f ca="true">+IF(OFFSET('Hygiene Data'!$F$11,0,10*ROW('Hygiene Data'!F30))="","",OFFSET('Hygiene Data'!$F$11,0,10*ROW('Hygiene Data'!F30)))</f>
        <v/>
      </c>
      <c r="DV36" s="277" t="str">
        <f ca="true">+IF(OFFSET('Hygiene Data'!$F$12,0,10*ROW('Hygiene Data'!F30))="","",OFFSET('Hygiene Data'!$F$12,0,10*ROW('Hygiene Data'!F30)))</f>
        <v/>
      </c>
      <c r="DW36" s="277" t="str">
        <f ca="true">+IF(OFFSET('Hygiene Data'!$F$13,0,10*ROW('Hygiene Data'!F30))="","",OFFSET('Hygiene Data'!$F$13,0,10*ROW('Hygiene Data'!F30)))</f>
        <v/>
      </c>
      <c r="DX36" s="277" t="str">
        <f ca="true">+IF(OFFSET('Hygiene Data'!$G$11,0,10*ROW('Hygiene Data'!G30))="","",OFFSET('Hygiene Data'!$G$11,0,10*ROW('Hygiene Data'!G30)))</f>
        <v/>
      </c>
      <c r="DY36" s="277" t="str">
        <f ca="true">+IF(OFFSET('Hygiene Data'!$G$12,0,10*ROW('Hygiene Data'!G30))="","",OFFSET('Hygiene Data'!$G$12,0,10*ROW('Hygiene Data'!G30)))</f>
        <v/>
      </c>
      <c r="DZ36" s="277" t="str">
        <f ca="true">+IF(OFFSET('Hygiene Data'!$G$13,0,10*ROW('Hygiene Data'!G30))="","",OFFSET('Hygiene Data'!$G$13,0,10*ROW('Hygiene Data'!G30)))</f>
        <v/>
      </c>
      <c r="EA36" s="277" t="str">
        <f ca="true">+IF(OFFSET('Hygiene Data'!$H$11,0,10*ROW('Hygiene Data'!H30))="","",OFFSET('Hygiene Data'!$H$11,0,10*ROW('Hygiene Data'!H30)))</f>
        <v/>
      </c>
      <c r="EB36" s="277" t="str">
        <f ca="true">+IF(OFFSET('Hygiene Data'!$H$12,0,10*ROW('Hygiene Data'!H30))="","",OFFSET('Hygiene Data'!$H$12,0,10*ROW('Hygiene Data'!H30)))</f>
        <v/>
      </c>
      <c r="EC36" s="277" t="str">
        <f ca="true">+IF(OFFSET('Hygiene Data'!$H$13,0,10*ROW('Hygiene Data'!H30))="","",OFFSET('Hygiene Data'!$H$13,0,10*ROW('Hygiene Data'!H30)))</f>
        <v/>
      </c>
      <c r="ED36" s="277" t="str">
        <f ca="true">+IF(OFFSET('Hygiene Data'!$I$11,0,10*ROW('Hygiene Data'!I30))="","",OFFSET('Hygiene Data'!$I$11,0,10*ROW('Hygiene Data'!I30)))</f>
        <v/>
      </c>
      <c r="EE36" s="277" t="str">
        <f ca="true">+IF(OFFSET('Hygiene Data'!$I$12,0,10*ROW('Hygiene Data'!I30))="","",OFFSET('Hygiene Data'!$I$12,0,10*ROW('Hygiene Data'!I30)))</f>
        <v/>
      </c>
      <c r="EF36" s="277"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3"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7"/>
      <c r="BS37" s="277" t="str">
        <f ca="true">+IF(OFFSET('Water Data'!$D$27,0,10*ROW('Water Data'!D31))="","",OFFSET('Water Data'!$D$27,0,10*ROW('Water Data'!D31)))</f>
        <v/>
      </c>
      <c r="BT37" s="277" t="str">
        <f ca="true">+IF(OFFSET('Water Data'!$D$28,0,10*ROW('Water Data'!D31))="","",OFFSET('Water Data'!$D$28,0,10*ROW('Water Data'!D31)))</f>
        <v/>
      </c>
      <c r="BU37" s="277" t="str">
        <f ca="true">+IF(OFFSET('Water Data'!$D$29,0,10*ROW('Water Data'!D31))="","",OFFSET('Water Data'!$D$29,0,10*ROW('Water Data'!D31)))</f>
        <v/>
      </c>
      <c r="BV37" s="277" t="str">
        <f ca="true">+IF(OFFSET('Water Data'!$E$27,0,10*ROW('Water Data'!E31))="","",OFFSET('Water Data'!$E$27,0,10*ROW('Water Data'!E31)))</f>
        <v/>
      </c>
      <c r="BW37" s="277" t="str">
        <f ca="true">+IF(OFFSET('Water Data'!$E$28,0,10*ROW('Water Data'!E31))="","",OFFSET('Water Data'!$E$28,0,10*ROW('Water Data'!E31)))</f>
        <v/>
      </c>
      <c r="BX37" s="277" t="str">
        <f ca="true">+IF(OFFSET('Water Data'!$E$29,0,10*ROW('Water Data'!E31))="","",OFFSET('Water Data'!$E$29,0,10*ROW('Water Data'!E31)))</f>
        <v/>
      </c>
      <c r="BY37" s="277" t="str">
        <f ca="true">+IF(OFFSET('Water Data'!$F$27,0,10*ROW('Water Data'!F31))="","",OFFSET('Water Data'!$F$27,0,10*ROW('Water Data'!F31)))</f>
        <v/>
      </c>
      <c r="BZ37" s="277" t="str">
        <f ca="true">+IF(OFFSET('Water Data'!$F$28,0,10*ROW('Water Data'!F31))="","",OFFSET('Water Data'!$F$28,0,10*ROW('Water Data'!F31)))</f>
        <v/>
      </c>
      <c r="CA37" s="277" t="str">
        <f ca="true">+IF(OFFSET('Water Data'!$F$29,0,10*ROW('Water Data'!F31))="","",OFFSET('Water Data'!$F$29,0,10*ROW('Water Data'!F31)))</f>
        <v/>
      </c>
      <c r="CB37" s="277" t="str">
        <f ca="true">+IF(OFFSET('Water Data'!$G$27,0,10*ROW('Water Data'!G31))="","",OFFSET('Water Data'!$G$27,0,10*ROW('Water Data'!G31)))</f>
        <v/>
      </c>
      <c r="CC37" s="277" t="str">
        <f ca="true">+IF(OFFSET('Water Data'!$G$28,0,10*ROW('Water Data'!G31))="","",OFFSET('Water Data'!$G$28,0,10*ROW('Water Data'!G31)))</f>
        <v/>
      </c>
      <c r="CD37" s="277" t="str">
        <f ca="true">+IF(OFFSET('Water Data'!$G$29,0,10*ROW('Water Data'!G31))="","",OFFSET('Water Data'!$G$29,0,10*ROW('Water Data'!G31)))</f>
        <v/>
      </c>
      <c r="CE37" s="277" t="str">
        <f ca="true">+IF(OFFSET('Water Data'!$H$27,0,10*ROW('Water Data'!H31))="","",OFFSET('Water Data'!$H$27,0,10*ROW('Water Data'!H31)))</f>
        <v/>
      </c>
      <c r="CF37" s="277" t="str">
        <f ca="true">+IF(OFFSET('Water Data'!$H$28,0,10*ROW('Water Data'!H31))="","",OFFSET('Water Data'!$H$28,0,10*ROW('Water Data'!H31)))</f>
        <v/>
      </c>
      <c r="CG37" s="277" t="str">
        <f ca="true">+IF(OFFSET('Water Data'!$H$29,0,10*ROW('Water Data'!H31))="","",OFFSET('Water Data'!$H$29,0,10*ROW('Water Data'!H31)))</f>
        <v/>
      </c>
      <c r="CH37" s="277" t="str">
        <f ca="true">+IF(OFFSET('Water Data'!$I$27,0,10*ROW('Water Data'!I31))="","",OFFSET('Water Data'!$I$27,0,10*ROW('Water Data'!I31)))</f>
        <v/>
      </c>
      <c r="CI37" s="277" t="str">
        <f ca="true">+IF(OFFSET('Water Data'!$I$28,0,10*ROW('Water Data'!I31))="","",OFFSET('Water Data'!$I$28,0,10*ROW('Water Data'!I31)))</f>
        <v/>
      </c>
      <c r="CJ37" s="277" t="str">
        <f ca="true">+IF(OFFSET('Water Data'!$I$29,0,10*ROW('Water Data'!I31))="","",OFFSET('Water Data'!$I$29,0,10*ROW('Water Data'!I31)))</f>
        <v/>
      </c>
      <c r="CK37" s="277" t="str">
        <f ca="true">+IF(OFFSET('Sanitation Data'!$D$28,0,10*ROW('Sanitation Data'!D31))="","",OFFSET('Sanitation Data'!$D$28,0,10*ROW('Sanitation Data'!D31)))</f>
        <v/>
      </c>
      <c r="CL37" s="277" t="str">
        <f ca="true">+IF(OFFSET('Sanitation Data'!$D$29,0,10*ROW('Sanitation Data'!D31))="","",OFFSET('Sanitation Data'!$D$29,0,10*ROW('Sanitation Data'!D31)))</f>
        <v/>
      </c>
      <c r="CM37" s="277" t="str">
        <f ca="true">+IF(OFFSET('Sanitation Data'!$D$30,0,10*ROW('Sanitation Data'!D31))="","",OFFSET('Sanitation Data'!$D$30,0,10*ROW('Sanitation Data'!D31)))</f>
        <v/>
      </c>
      <c r="CN37" s="277" t="str">
        <f ca="true">+IF(OFFSET('Sanitation Data'!$D$31,0,10*ROW('Sanitation Data'!D31))="","",OFFSET('Sanitation Data'!$D$31,0,10*ROW('Sanitation Data'!D31)))</f>
        <v/>
      </c>
      <c r="CO37" s="277" t="str">
        <f ca="true">+IF(OFFSET('Sanitation Data'!$D$32,0,10*ROW('Sanitation Data'!D31))="","",OFFSET('Sanitation Data'!$D$32,0,10*ROW('Sanitation Data'!D31)))</f>
        <v/>
      </c>
      <c r="CP37" s="277" t="str">
        <f ca="true">+IF(OFFSET('Sanitation Data'!$E$28,0,10*ROW('Sanitation Data'!E31))="","",OFFSET('Sanitation Data'!$E$28,0,10*ROW('Sanitation Data'!E31)))</f>
        <v/>
      </c>
      <c r="CQ37" s="277" t="str">
        <f ca="true">+IF(OFFSET('Sanitation Data'!$E$29,0,10*ROW('Sanitation Data'!E31))="","",OFFSET('Sanitation Data'!$E$29,0,10*ROW('Sanitation Data'!E31)))</f>
        <v/>
      </c>
      <c r="CR37" s="277" t="str">
        <f ca="true">+IF(OFFSET('Sanitation Data'!$E$30,0,10*ROW('Sanitation Data'!E31))="","",OFFSET('Sanitation Data'!$E$30,0,10*ROW('Sanitation Data'!E31)))</f>
        <v/>
      </c>
      <c r="CS37" s="277" t="str">
        <f ca="true">+IF(OFFSET('Sanitation Data'!$E$31,0,10*ROW('Sanitation Data'!E31))="","",OFFSET('Sanitation Data'!$E$31,0,10*ROW('Sanitation Data'!E31)))</f>
        <v/>
      </c>
      <c r="CT37" s="277" t="str">
        <f ca="true">+IF(OFFSET('Sanitation Data'!$E$32,0,10*ROW('Sanitation Data'!E31))="","",OFFSET('Sanitation Data'!$E$32,0,10*ROW('Sanitation Data'!E31)))</f>
        <v/>
      </c>
      <c r="CU37" s="277" t="str">
        <f ca="true">+IF(OFFSET('Sanitation Data'!$F$28,0,10*ROW('Sanitation Data'!F31))="","",OFFSET('Sanitation Data'!$F$28,0,10*ROW('Sanitation Data'!F31)))</f>
        <v/>
      </c>
      <c r="CV37" s="277" t="str">
        <f ca="true">+IF(OFFSET('Sanitation Data'!$F$29,0,10*ROW('Sanitation Data'!F31))="","",OFFSET('Sanitation Data'!$F$29,0,10*ROW('Sanitation Data'!F31)))</f>
        <v/>
      </c>
      <c r="CW37" s="277" t="str">
        <f ca="true">+IF(OFFSET('Sanitation Data'!$F$30,0,10*ROW('Sanitation Data'!F31))="","",OFFSET('Sanitation Data'!$F$30,0,10*ROW('Sanitation Data'!F31)))</f>
        <v/>
      </c>
      <c r="CX37" s="277" t="str">
        <f ca="true">+IF(OFFSET('Sanitation Data'!$F$31,0,10*ROW('Sanitation Data'!F31))="","",OFFSET('Sanitation Data'!$F$31,0,10*ROW('Sanitation Data'!F31)))</f>
        <v/>
      </c>
      <c r="CY37" s="277" t="str">
        <f ca="true">+IF(OFFSET('Sanitation Data'!$F$32,0,10*ROW('Sanitation Data'!F31))="","",OFFSET('Sanitation Data'!$F$32,0,10*ROW('Sanitation Data'!F31)))</f>
        <v/>
      </c>
      <c r="CZ37" s="277" t="str">
        <f ca="true">+IF(OFFSET('Sanitation Data'!$G$28,0,10*ROW('Sanitation Data'!G31))="","",OFFSET('Sanitation Data'!$G$28,0,10*ROW('Sanitation Data'!G31)))</f>
        <v/>
      </c>
      <c r="DA37" s="277" t="str">
        <f ca="true">+IF(OFFSET('Sanitation Data'!$G$29,0,10*ROW('Sanitation Data'!G31))="","",OFFSET('Sanitation Data'!$G$29,0,10*ROW('Sanitation Data'!G31)))</f>
        <v/>
      </c>
      <c r="DB37" s="277" t="str">
        <f ca="true">+IF(OFFSET('Sanitation Data'!$G$30,0,10*ROW('Sanitation Data'!G31))="","",OFFSET('Sanitation Data'!$G$30,0,10*ROW('Sanitation Data'!G31)))</f>
        <v/>
      </c>
      <c r="DC37" s="277" t="str">
        <f ca="true">+IF(OFFSET('Sanitation Data'!$G$31,0,10*ROW('Sanitation Data'!G31))="","",OFFSET('Sanitation Data'!$G$31,0,10*ROW('Sanitation Data'!G31)))</f>
        <v/>
      </c>
      <c r="DD37" s="277" t="str">
        <f ca="true">+IF(OFFSET('Sanitation Data'!$G$32,0,10*ROW('Sanitation Data'!G31))="","",OFFSET('Sanitation Data'!$G$32,0,10*ROW('Sanitation Data'!G31)))</f>
        <v/>
      </c>
      <c r="DE37" s="277" t="str">
        <f ca="true">+IF(OFFSET('Sanitation Data'!$H$28,0,10*ROW('Sanitation Data'!H31))="","",OFFSET('Sanitation Data'!$H$28,0,10*ROW('Sanitation Data'!H31)))</f>
        <v/>
      </c>
      <c r="DF37" s="277" t="str">
        <f ca="true">+IF(OFFSET('Sanitation Data'!$H$29,0,10*ROW('Sanitation Data'!H31))="","",OFFSET('Sanitation Data'!$H$29,0,10*ROW('Sanitation Data'!H31)))</f>
        <v/>
      </c>
      <c r="DG37" s="277" t="str">
        <f ca="true">+IF(OFFSET('Sanitation Data'!$H$30,0,10*ROW('Sanitation Data'!H31))="","",OFFSET('Sanitation Data'!$H$30,0,10*ROW('Sanitation Data'!H31)))</f>
        <v/>
      </c>
      <c r="DH37" s="277" t="str">
        <f ca="true">+IF(OFFSET('Sanitation Data'!$H$31,0,10*ROW('Sanitation Data'!H31))="","",OFFSET('Sanitation Data'!$H$31,0,10*ROW('Sanitation Data'!H31)))</f>
        <v/>
      </c>
      <c r="DI37" s="277" t="str">
        <f ca="true">+IF(OFFSET('Sanitation Data'!$H$32,0,10*ROW('Sanitation Data'!H31))="","",OFFSET('Sanitation Data'!$H$32,0,10*ROW('Sanitation Data'!H31)))</f>
        <v/>
      </c>
      <c r="DJ37" s="277" t="str">
        <f ca="true">+IF(OFFSET('Sanitation Data'!$I$28,0,10*ROW('Sanitation Data'!I31))="","",OFFSET('Sanitation Data'!$I$28,0,10*ROW('Sanitation Data'!I31)))</f>
        <v/>
      </c>
      <c r="DK37" s="277" t="str">
        <f ca="true">+IF(OFFSET('Sanitation Data'!$I$29,0,10*ROW('Sanitation Data'!I31))="","",OFFSET('Sanitation Data'!$I$29,0,10*ROW('Sanitation Data'!I31)))</f>
        <v/>
      </c>
      <c r="DL37" s="277" t="str">
        <f ca="true">+IF(OFFSET('Sanitation Data'!$I$30,0,10*ROW('Sanitation Data'!I31))="","",OFFSET('Sanitation Data'!$I$30,0,10*ROW('Sanitation Data'!I31)))</f>
        <v/>
      </c>
      <c r="DM37" s="277" t="str">
        <f ca="true">+IF(OFFSET('Sanitation Data'!$I$31,0,10*ROW('Sanitation Data'!I31))="","",OFFSET('Sanitation Data'!$I$31,0,10*ROW('Sanitation Data'!I31)))</f>
        <v/>
      </c>
      <c r="DN37" s="277" t="str">
        <f ca="true">+IF(OFFSET('Sanitation Data'!$I$32,0,10*ROW('Sanitation Data'!I31))="","",OFFSET('Sanitation Data'!$I$32,0,10*ROW('Sanitation Data'!I31)))</f>
        <v/>
      </c>
      <c r="DO37" s="277" t="str">
        <f ca="true">+IF(OFFSET('Hygiene Data'!$D$11,0,10*ROW('Hygiene Data'!D31))="","",OFFSET('Hygiene Data'!$D$11,0,10*ROW('Hygiene Data'!D31)))</f>
        <v/>
      </c>
      <c r="DP37" s="277" t="str">
        <f ca="true">+IF(OFFSET('Hygiene Data'!$D$12,0,10*ROW('Hygiene Data'!D31))="","",OFFSET('Hygiene Data'!$D$12,0,10*ROW('Hygiene Data'!D31)))</f>
        <v/>
      </c>
      <c r="DQ37" s="277" t="str">
        <f ca="true">+IF(OFFSET('Hygiene Data'!$D$13,0,10*ROW('Hygiene Data'!D31))="","",OFFSET('Hygiene Data'!$D$13,0,10*ROW('Hygiene Data'!D31)))</f>
        <v/>
      </c>
      <c r="DR37" s="277" t="str">
        <f ca="true">+IF(OFFSET('Hygiene Data'!$E$11,0,10*ROW('Hygiene Data'!E31))="","",OFFSET('Hygiene Data'!$E$11,0,10*ROW('Hygiene Data'!E31)))</f>
        <v/>
      </c>
      <c r="DS37" s="277" t="str">
        <f ca="true">+IF(OFFSET('Hygiene Data'!$E$12,0,10*ROW('Hygiene Data'!E31))="","",OFFSET('Hygiene Data'!$E$12,0,10*ROW('Hygiene Data'!E31)))</f>
        <v/>
      </c>
      <c r="DT37" s="277" t="str">
        <f ca="true">+IF(OFFSET('Hygiene Data'!$E$13,0,10*ROW('Hygiene Data'!E31))="","",OFFSET('Hygiene Data'!$E$13,0,10*ROW('Hygiene Data'!E31)))</f>
        <v/>
      </c>
      <c r="DU37" s="277" t="str">
        <f ca="true">+IF(OFFSET('Hygiene Data'!$F$11,0,10*ROW('Hygiene Data'!F31))="","",OFFSET('Hygiene Data'!$F$11,0,10*ROW('Hygiene Data'!F31)))</f>
        <v/>
      </c>
      <c r="DV37" s="277" t="str">
        <f ca="true">+IF(OFFSET('Hygiene Data'!$F$12,0,10*ROW('Hygiene Data'!F31))="","",OFFSET('Hygiene Data'!$F$12,0,10*ROW('Hygiene Data'!F31)))</f>
        <v/>
      </c>
      <c r="DW37" s="277" t="str">
        <f ca="true">+IF(OFFSET('Hygiene Data'!$F$13,0,10*ROW('Hygiene Data'!F31))="","",OFFSET('Hygiene Data'!$F$13,0,10*ROW('Hygiene Data'!F31)))</f>
        <v/>
      </c>
      <c r="DX37" s="277" t="str">
        <f ca="true">+IF(OFFSET('Hygiene Data'!$G$11,0,10*ROW('Hygiene Data'!G31))="","",OFFSET('Hygiene Data'!$G$11,0,10*ROW('Hygiene Data'!G31)))</f>
        <v/>
      </c>
      <c r="DY37" s="277" t="str">
        <f ca="true">+IF(OFFSET('Hygiene Data'!$G$12,0,10*ROW('Hygiene Data'!G31))="","",OFFSET('Hygiene Data'!$G$12,0,10*ROW('Hygiene Data'!G31)))</f>
        <v/>
      </c>
      <c r="DZ37" s="277" t="str">
        <f ca="true">+IF(OFFSET('Hygiene Data'!$G$13,0,10*ROW('Hygiene Data'!G31))="","",OFFSET('Hygiene Data'!$G$13,0,10*ROW('Hygiene Data'!G31)))</f>
        <v/>
      </c>
      <c r="EA37" s="277" t="str">
        <f ca="true">+IF(OFFSET('Hygiene Data'!$H$11,0,10*ROW('Hygiene Data'!H31))="","",OFFSET('Hygiene Data'!$H$11,0,10*ROW('Hygiene Data'!H31)))</f>
        <v/>
      </c>
      <c r="EB37" s="277" t="str">
        <f ca="true">+IF(OFFSET('Hygiene Data'!$H$12,0,10*ROW('Hygiene Data'!H31))="","",OFFSET('Hygiene Data'!$H$12,0,10*ROW('Hygiene Data'!H31)))</f>
        <v/>
      </c>
      <c r="EC37" s="277" t="str">
        <f ca="true">+IF(OFFSET('Hygiene Data'!$H$13,0,10*ROW('Hygiene Data'!H31))="","",OFFSET('Hygiene Data'!$H$13,0,10*ROW('Hygiene Data'!H31)))</f>
        <v/>
      </c>
      <c r="ED37" s="277" t="str">
        <f ca="true">+IF(OFFSET('Hygiene Data'!$I$11,0,10*ROW('Hygiene Data'!I31))="","",OFFSET('Hygiene Data'!$I$11,0,10*ROW('Hygiene Data'!I31)))</f>
        <v/>
      </c>
      <c r="EE37" s="277" t="str">
        <f ca="true">+IF(OFFSET('Hygiene Data'!$I$12,0,10*ROW('Hygiene Data'!I31))="","",OFFSET('Hygiene Data'!$I$12,0,10*ROW('Hygiene Data'!I31)))</f>
        <v/>
      </c>
      <c r="EF37" s="277"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3"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7"/>
      <c r="BS38" s="277" t="str">
        <f ca="true">+IF(OFFSET('Water Data'!$D$27,0,10*ROW('Water Data'!D32))="","",OFFSET('Water Data'!$D$27,0,10*ROW('Water Data'!D32)))</f>
        <v/>
      </c>
      <c r="BT38" s="277" t="str">
        <f ca="true">+IF(OFFSET('Water Data'!$D$28,0,10*ROW('Water Data'!D32))="","",OFFSET('Water Data'!$D$28,0,10*ROW('Water Data'!D32)))</f>
        <v/>
      </c>
      <c r="BU38" s="277" t="str">
        <f ca="true">+IF(OFFSET('Water Data'!$D$29,0,10*ROW('Water Data'!D32))="","",OFFSET('Water Data'!$D$29,0,10*ROW('Water Data'!D32)))</f>
        <v/>
      </c>
      <c r="BV38" s="277" t="str">
        <f ca="true">+IF(OFFSET('Water Data'!$E$27,0,10*ROW('Water Data'!E32))="","",OFFSET('Water Data'!$E$27,0,10*ROW('Water Data'!E32)))</f>
        <v/>
      </c>
      <c r="BW38" s="277" t="str">
        <f ca="true">+IF(OFFSET('Water Data'!$E$28,0,10*ROW('Water Data'!E32))="","",OFFSET('Water Data'!$E$28,0,10*ROW('Water Data'!E32)))</f>
        <v/>
      </c>
      <c r="BX38" s="277" t="str">
        <f ca="true">+IF(OFFSET('Water Data'!$E$29,0,10*ROW('Water Data'!E32))="","",OFFSET('Water Data'!$E$29,0,10*ROW('Water Data'!E32)))</f>
        <v/>
      </c>
      <c r="BY38" s="277" t="str">
        <f ca="true">+IF(OFFSET('Water Data'!$F$27,0,10*ROW('Water Data'!F32))="","",OFFSET('Water Data'!$F$27,0,10*ROW('Water Data'!F32)))</f>
        <v/>
      </c>
      <c r="BZ38" s="277" t="str">
        <f ca="true">+IF(OFFSET('Water Data'!$F$28,0,10*ROW('Water Data'!F32))="","",OFFSET('Water Data'!$F$28,0,10*ROW('Water Data'!F32)))</f>
        <v/>
      </c>
      <c r="CA38" s="277" t="str">
        <f ca="true">+IF(OFFSET('Water Data'!$F$29,0,10*ROW('Water Data'!F32))="","",OFFSET('Water Data'!$F$29,0,10*ROW('Water Data'!F32)))</f>
        <v/>
      </c>
      <c r="CB38" s="277" t="str">
        <f ca="true">+IF(OFFSET('Water Data'!$G$27,0,10*ROW('Water Data'!G32))="","",OFFSET('Water Data'!$G$27,0,10*ROW('Water Data'!G32)))</f>
        <v/>
      </c>
      <c r="CC38" s="277" t="str">
        <f ca="true">+IF(OFFSET('Water Data'!$G$28,0,10*ROW('Water Data'!G32))="","",OFFSET('Water Data'!$G$28,0,10*ROW('Water Data'!G32)))</f>
        <v/>
      </c>
      <c r="CD38" s="277" t="str">
        <f ca="true">+IF(OFFSET('Water Data'!$G$29,0,10*ROW('Water Data'!G32))="","",OFFSET('Water Data'!$G$29,0,10*ROW('Water Data'!G32)))</f>
        <v/>
      </c>
      <c r="CE38" s="277" t="str">
        <f ca="true">+IF(OFFSET('Water Data'!$H$27,0,10*ROW('Water Data'!H32))="","",OFFSET('Water Data'!$H$27,0,10*ROW('Water Data'!H32)))</f>
        <v/>
      </c>
      <c r="CF38" s="277" t="str">
        <f ca="true">+IF(OFFSET('Water Data'!$H$28,0,10*ROW('Water Data'!H32))="","",OFFSET('Water Data'!$H$28,0,10*ROW('Water Data'!H32)))</f>
        <v/>
      </c>
      <c r="CG38" s="277" t="str">
        <f ca="true">+IF(OFFSET('Water Data'!$H$29,0,10*ROW('Water Data'!H32))="","",OFFSET('Water Data'!$H$29,0,10*ROW('Water Data'!H32)))</f>
        <v/>
      </c>
      <c r="CH38" s="277" t="str">
        <f ca="true">+IF(OFFSET('Water Data'!$I$27,0,10*ROW('Water Data'!I32))="","",OFFSET('Water Data'!$I$27,0,10*ROW('Water Data'!I32)))</f>
        <v/>
      </c>
      <c r="CI38" s="277" t="str">
        <f ca="true">+IF(OFFSET('Water Data'!$I$28,0,10*ROW('Water Data'!I32))="","",OFFSET('Water Data'!$I$28,0,10*ROW('Water Data'!I32)))</f>
        <v/>
      </c>
      <c r="CJ38" s="277" t="str">
        <f ca="true">+IF(OFFSET('Water Data'!$I$29,0,10*ROW('Water Data'!I32))="","",OFFSET('Water Data'!$I$29,0,10*ROW('Water Data'!I32)))</f>
        <v/>
      </c>
      <c r="CK38" s="277" t="str">
        <f ca="true">+IF(OFFSET('Sanitation Data'!$D$28,0,10*ROW('Sanitation Data'!D32))="","",OFFSET('Sanitation Data'!$D$28,0,10*ROW('Sanitation Data'!D32)))</f>
        <v/>
      </c>
      <c r="CL38" s="277" t="str">
        <f ca="true">+IF(OFFSET('Sanitation Data'!$D$29,0,10*ROW('Sanitation Data'!D32))="","",OFFSET('Sanitation Data'!$D$29,0,10*ROW('Sanitation Data'!D32)))</f>
        <v/>
      </c>
      <c r="CM38" s="277" t="str">
        <f ca="true">+IF(OFFSET('Sanitation Data'!$D$30,0,10*ROW('Sanitation Data'!D32))="","",OFFSET('Sanitation Data'!$D$30,0,10*ROW('Sanitation Data'!D32)))</f>
        <v/>
      </c>
      <c r="CN38" s="277" t="str">
        <f ca="true">+IF(OFFSET('Sanitation Data'!$D$31,0,10*ROW('Sanitation Data'!D32))="","",OFFSET('Sanitation Data'!$D$31,0,10*ROW('Sanitation Data'!D32)))</f>
        <v/>
      </c>
      <c r="CO38" s="277" t="str">
        <f ca="true">+IF(OFFSET('Sanitation Data'!$D$32,0,10*ROW('Sanitation Data'!D32))="","",OFFSET('Sanitation Data'!$D$32,0,10*ROW('Sanitation Data'!D32)))</f>
        <v/>
      </c>
      <c r="CP38" s="277" t="str">
        <f ca="true">+IF(OFFSET('Sanitation Data'!$E$28,0,10*ROW('Sanitation Data'!E32))="","",OFFSET('Sanitation Data'!$E$28,0,10*ROW('Sanitation Data'!E32)))</f>
        <v/>
      </c>
      <c r="CQ38" s="277" t="str">
        <f ca="true">+IF(OFFSET('Sanitation Data'!$E$29,0,10*ROW('Sanitation Data'!E32))="","",OFFSET('Sanitation Data'!$E$29,0,10*ROW('Sanitation Data'!E32)))</f>
        <v/>
      </c>
      <c r="CR38" s="277" t="str">
        <f ca="true">+IF(OFFSET('Sanitation Data'!$E$30,0,10*ROW('Sanitation Data'!E32))="","",OFFSET('Sanitation Data'!$E$30,0,10*ROW('Sanitation Data'!E32)))</f>
        <v/>
      </c>
      <c r="CS38" s="277" t="str">
        <f ca="true">+IF(OFFSET('Sanitation Data'!$E$31,0,10*ROW('Sanitation Data'!E32))="","",OFFSET('Sanitation Data'!$E$31,0,10*ROW('Sanitation Data'!E32)))</f>
        <v/>
      </c>
      <c r="CT38" s="277" t="str">
        <f ca="true">+IF(OFFSET('Sanitation Data'!$E$32,0,10*ROW('Sanitation Data'!E32))="","",OFFSET('Sanitation Data'!$E$32,0,10*ROW('Sanitation Data'!E32)))</f>
        <v/>
      </c>
      <c r="CU38" s="277" t="str">
        <f ca="true">+IF(OFFSET('Sanitation Data'!$F$28,0,10*ROW('Sanitation Data'!F32))="","",OFFSET('Sanitation Data'!$F$28,0,10*ROW('Sanitation Data'!F32)))</f>
        <v/>
      </c>
      <c r="CV38" s="277" t="str">
        <f ca="true">+IF(OFFSET('Sanitation Data'!$F$29,0,10*ROW('Sanitation Data'!F32))="","",OFFSET('Sanitation Data'!$F$29,0,10*ROW('Sanitation Data'!F32)))</f>
        <v/>
      </c>
      <c r="CW38" s="277" t="str">
        <f ca="true">+IF(OFFSET('Sanitation Data'!$F$30,0,10*ROW('Sanitation Data'!F32))="","",OFFSET('Sanitation Data'!$F$30,0,10*ROW('Sanitation Data'!F32)))</f>
        <v/>
      </c>
      <c r="CX38" s="277" t="str">
        <f ca="true">+IF(OFFSET('Sanitation Data'!$F$31,0,10*ROW('Sanitation Data'!F32))="","",OFFSET('Sanitation Data'!$F$31,0,10*ROW('Sanitation Data'!F32)))</f>
        <v/>
      </c>
      <c r="CY38" s="277" t="str">
        <f ca="true">+IF(OFFSET('Sanitation Data'!$F$32,0,10*ROW('Sanitation Data'!F32))="","",OFFSET('Sanitation Data'!$F$32,0,10*ROW('Sanitation Data'!F32)))</f>
        <v/>
      </c>
      <c r="CZ38" s="277" t="str">
        <f ca="true">+IF(OFFSET('Sanitation Data'!$G$28,0,10*ROW('Sanitation Data'!G32))="","",OFFSET('Sanitation Data'!$G$28,0,10*ROW('Sanitation Data'!G32)))</f>
        <v/>
      </c>
      <c r="DA38" s="277" t="str">
        <f ca="true">+IF(OFFSET('Sanitation Data'!$G$29,0,10*ROW('Sanitation Data'!G32))="","",OFFSET('Sanitation Data'!$G$29,0,10*ROW('Sanitation Data'!G32)))</f>
        <v/>
      </c>
      <c r="DB38" s="277" t="str">
        <f ca="true">+IF(OFFSET('Sanitation Data'!$G$30,0,10*ROW('Sanitation Data'!G32))="","",OFFSET('Sanitation Data'!$G$30,0,10*ROW('Sanitation Data'!G32)))</f>
        <v/>
      </c>
      <c r="DC38" s="277" t="str">
        <f ca="true">+IF(OFFSET('Sanitation Data'!$G$31,0,10*ROW('Sanitation Data'!G32))="","",OFFSET('Sanitation Data'!$G$31,0,10*ROW('Sanitation Data'!G32)))</f>
        <v/>
      </c>
      <c r="DD38" s="277" t="str">
        <f ca="true">+IF(OFFSET('Sanitation Data'!$G$32,0,10*ROW('Sanitation Data'!G32))="","",OFFSET('Sanitation Data'!$G$32,0,10*ROW('Sanitation Data'!G32)))</f>
        <v/>
      </c>
      <c r="DE38" s="277" t="str">
        <f ca="true">+IF(OFFSET('Sanitation Data'!$H$28,0,10*ROW('Sanitation Data'!H32))="","",OFFSET('Sanitation Data'!$H$28,0,10*ROW('Sanitation Data'!H32)))</f>
        <v/>
      </c>
      <c r="DF38" s="277" t="str">
        <f ca="true">+IF(OFFSET('Sanitation Data'!$H$29,0,10*ROW('Sanitation Data'!H32))="","",OFFSET('Sanitation Data'!$H$29,0,10*ROW('Sanitation Data'!H32)))</f>
        <v/>
      </c>
      <c r="DG38" s="277" t="str">
        <f ca="true">+IF(OFFSET('Sanitation Data'!$H$30,0,10*ROW('Sanitation Data'!H32))="","",OFFSET('Sanitation Data'!$H$30,0,10*ROW('Sanitation Data'!H32)))</f>
        <v/>
      </c>
      <c r="DH38" s="277" t="str">
        <f ca="true">+IF(OFFSET('Sanitation Data'!$H$31,0,10*ROW('Sanitation Data'!H32))="","",OFFSET('Sanitation Data'!$H$31,0,10*ROW('Sanitation Data'!H32)))</f>
        <v/>
      </c>
      <c r="DI38" s="277" t="str">
        <f ca="true">+IF(OFFSET('Sanitation Data'!$H$32,0,10*ROW('Sanitation Data'!H32))="","",OFFSET('Sanitation Data'!$H$32,0,10*ROW('Sanitation Data'!H32)))</f>
        <v/>
      </c>
      <c r="DJ38" s="277" t="str">
        <f ca="true">+IF(OFFSET('Sanitation Data'!$I$28,0,10*ROW('Sanitation Data'!I32))="","",OFFSET('Sanitation Data'!$I$28,0,10*ROW('Sanitation Data'!I32)))</f>
        <v/>
      </c>
      <c r="DK38" s="277" t="str">
        <f ca="true">+IF(OFFSET('Sanitation Data'!$I$29,0,10*ROW('Sanitation Data'!I32))="","",OFFSET('Sanitation Data'!$I$29,0,10*ROW('Sanitation Data'!I32)))</f>
        <v/>
      </c>
      <c r="DL38" s="277" t="str">
        <f ca="true">+IF(OFFSET('Sanitation Data'!$I$30,0,10*ROW('Sanitation Data'!I32))="","",OFFSET('Sanitation Data'!$I$30,0,10*ROW('Sanitation Data'!I32)))</f>
        <v/>
      </c>
      <c r="DM38" s="277" t="str">
        <f ca="true">+IF(OFFSET('Sanitation Data'!$I$31,0,10*ROW('Sanitation Data'!I32))="","",OFFSET('Sanitation Data'!$I$31,0,10*ROW('Sanitation Data'!I32)))</f>
        <v/>
      </c>
      <c r="DN38" s="277" t="str">
        <f ca="true">+IF(OFFSET('Sanitation Data'!$I$32,0,10*ROW('Sanitation Data'!I32))="","",OFFSET('Sanitation Data'!$I$32,0,10*ROW('Sanitation Data'!I32)))</f>
        <v/>
      </c>
      <c r="DO38" s="277" t="str">
        <f ca="true">+IF(OFFSET('Hygiene Data'!$D$11,0,10*ROW('Hygiene Data'!D32))="","",OFFSET('Hygiene Data'!$D$11,0,10*ROW('Hygiene Data'!D32)))</f>
        <v/>
      </c>
      <c r="DP38" s="277" t="str">
        <f ca="true">+IF(OFFSET('Hygiene Data'!$D$12,0,10*ROW('Hygiene Data'!D32))="","",OFFSET('Hygiene Data'!$D$12,0,10*ROW('Hygiene Data'!D32)))</f>
        <v/>
      </c>
      <c r="DQ38" s="277" t="str">
        <f ca="true">+IF(OFFSET('Hygiene Data'!$D$13,0,10*ROW('Hygiene Data'!D32))="","",OFFSET('Hygiene Data'!$D$13,0,10*ROW('Hygiene Data'!D32)))</f>
        <v/>
      </c>
      <c r="DR38" s="277" t="str">
        <f ca="true">+IF(OFFSET('Hygiene Data'!$E$11,0,10*ROW('Hygiene Data'!E32))="","",OFFSET('Hygiene Data'!$E$11,0,10*ROW('Hygiene Data'!E32)))</f>
        <v/>
      </c>
      <c r="DS38" s="277" t="str">
        <f ca="true">+IF(OFFSET('Hygiene Data'!$E$12,0,10*ROW('Hygiene Data'!E32))="","",OFFSET('Hygiene Data'!$E$12,0,10*ROW('Hygiene Data'!E32)))</f>
        <v/>
      </c>
      <c r="DT38" s="277" t="str">
        <f ca="true">+IF(OFFSET('Hygiene Data'!$E$13,0,10*ROW('Hygiene Data'!E32))="","",OFFSET('Hygiene Data'!$E$13,0,10*ROW('Hygiene Data'!E32)))</f>
        <v/>
      </c>
      <c r="DU38" s="277" t="str">
        <f ca="true">+IF(OFFSET('Hygiene Data'!$F$11,0,10*ROW('Hygiene Data'!F32))="","",OFFSET('Hygiene Data'!$F$11,0,10*ROW('Hygiene Data'!F32)))</f>
        <v/>
      </c>
      <c r="DV38" s="277" t="str">
        <f ca="true">+IF(OFFSET('Hygiene Data'!$F$12,0,10*ROW('Hygiene Data'!F32))="","",OFFSET('Hygiene Data'!$F$12,0,10*ROW('Hygiene Data'!F32)))</f>
        <v/>
      </c>
      <c r="DW38" s="277" t="str">
        <f ca="true">+IF(OFFSET('Hygiene Data'!$F$13,0,10*ROW('Hygiene Data'!F32))="","",OFFSET('Hygiene Data'!$F$13,0,10*ROW('Hygiene Data'!F32)))</f>
        <v/>
      </c>
      <c r="DX38" s="277" t="str">
        <f ca="true">+IF(OFFSET('Hygiene Data'!$G$11,0,10*ROW('Hygiene Data'!G32))="","",OFFSET('Hygiene Data'!$G$11,0,10*ROW('Hygiene Data'!G32)))</f>
        <v/>
      </c>
      <c r="DY38" s="277" t="str">
        <f ca="true">+IF(OFFSET('Hygiene Data'!$G$12,0,10*ROW('Hygiene Data'!G32))="","",OFFSET('Hygiene Data'!$G$12,0,10*ROW('Hygiene Data'!G32)))</f>
        <v/>
      </c>
      <c r="DZ38" s="277" t="str">
        <f ca="true">+IF(OFFSET('Hygiene Data'!$G$13,0,10*ROW('Hygiene Data'!G32))="","",OFFSET('Hygiene Data'!$G$13,0,10*ROW('Hygiene Data'!G32)))</f>
        <v/>
      </c>
      <c r="EA38" s="277" t="str">
        <f ca="true">+IF(OFFSET('Hygiene Data'!$H$11,0,10*ROW('Hygiene Data'!H32))="","",OFFSET('Hygiene Data'!$H$11,0,10*ROW('Hygiene Data'!H32)))</f>
        <v/>
      </c>
      <c r="EB38" s="277" t="str">
        <f ca="true">+IF(OFFSET('Hygiene Data'!$H$12,0,10*ROW('Hygiene Data'!H32))="","",OFFSET('Hygiene Data'!$H$12,0,10*ROW('Hygiene Data'!H32)))</f>
        <v/>
      </c>
      <c r="EC38" s="277" t="str">
        <f ca="true">+IF(OFFSET('Hygiene Data'!$H$13,0,10*ROW('Hygiene Data'!H32))="","",OFFSET('Hygiene Data'!$H$13,0,10*ROW('Hygiene Data'!H32)))</f>
        <v/>
      </c>
      <c r="ED38" s="277" t="str">
        <f ca="true">+IF(OFFSET('Hygiene Data'!$I$11,0,10*ROW('Hygiene Data'!I32))="","",OFFSET('Hygiene Data'!$I$11,0,10*ROW('Hygiene Data'!I32)))</f>
        <v/>
      </c>
      <c r="EE38" s="277" t="str">
        <f ca="true">+IF(OFFSET('Hygiene Data'!$I$12,0,10*ROW('Hygiene Data'!I32))="","",OFFSET('Hygiene Data'!$I$12,0,10*ROW('Hygiene Data'!I32)))</f>
        <v/>
      </c>
      <c r="EF38" s="277"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3"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7"/>
      <c r="BS39" s="277" t="str">
        <f ca="true">+IF(OFFSET('Water Data'!$D$27,0,10*ROW('Water Data'!D33))="","",OFFSET('Water Data'!$D$27,0,10*ROW('Water Data'!D33)))</f>
        <v/>
      </c>
      <c r="BT39" s="277" t="str">
        <f ca="true">+IF(OFFSET('Water Data'!$D$28,0,10*ROW('Water Data'!D33))="","",OFFSET('Water Data'!$D$28,0,10*ROW('Water Data'!D33)))</f>
        <v/>
      </c>
      <c r="BU39" s="277" t="str">
        <f ca="true">+IF(OFFSET('Water Data'!$D$29,0,10*ROW('Water Data'!D33))="","",OFFSET('Water Data'!$D$29,0,10*ROW('Water Data'!D33)))</f>
        <v/>
      </c>
      <c r="BV39" s="277" t="str">
        <f ca="true">+IF(OFFSET('Water Data'!$E$27,0,10*ROW('Water Data'!E33))="","",OFFSET('Water Data'!$E$27,0,10*ROW('Water Data'!E33)))</f>
        <v/>
      </c>
      <c r="BW39" s="277" t="str">
        <f ca="true">+IF(OFFSET('Water Data'!$E$28,0,10*ROW('Water Data'!E33))="","",OFFSET('Water Data'!$E$28,0,10*ROW('Water Data'!E33)))</f>
        <v/>
      </c>
      <c r="BX39" s="277" t="str">
        <f ca="true">+IF(OFFSET('Water Data'!$E$29,0,10*ROW('Water Data'!E33))="","",OFFSET('Water Data'!$E$29,0,10*ROW('Water Data'!E33)))</f>
        <v/>
      </c>
      <c r="BY39" s="277" t="str">
        <f ca="true">+IF(OFFSET('Water Data'!$F$27,0,10*ROW('Water Data'!F33))="","",OFFSET('Water Data'!$F$27,0,10*ROW('Water Data'!F33)))</f>
        <v/>
      </c>
      <c r="BZ39" s="277" t="str">
        <f ca="true">+IF(OFFSET('Water Data'!$F$28,0,10*ROW('Water Data'!F33))="","",OFFSET('Water Data'!$F$28,0,10*ROW('Water Data'!F33)))</f>
        <v/>
      </c>
      <c r="CA39" s="277" t="str">
        <f ca="true">+IF(OFFSET('Water Data'!$F$29,0,10*ROW('Water Data'!F33))="","",OFFSET('Water Data'!$F$29,0,10*ROW('Water Data'!F33)))</f>
        <v/>
      </c>
      <c r="CB39" s="277" t="str">
        <f ca="true">+IF(OFFSET('Water Data'!$G$27,0,10*ROW('Water Data'!G33))="","",OFFSET('Water Data'!$G$27,0,10*ROW('Water Data'!G33)))</f>
        <v/>
      </c>
      <c r="CC39" s="277" t="str">
        <f ca="true">+IF(OFFSET('Water Data'!$G$28,0,10*ROW('Water Data'!G33))="","",OFFSET('Water Data'!$G$28,0,10*ROW('Water Data'!G33)))</f>
        <v/>
      </c>
      <c r="CD39" s="277" t="str">
        <f ca="true">+IF(OFFSET('Water Data'!$G$29,0,10*ROW('Water Data'!G33))="","",OFFSET('Water Data'!$G$29,0,10*ROW('Water Data'!G33)))</f>
        <v/>
      </c>
      <c r="CE39" s="277" t="str">
        <f ca="true">+IF(OFFSET('Water Data'!$H$27,0,10*ROW('Water Data'!H33))="","",OFFSET('Water Data'!$H$27,0,10*ROW('Water Data'!H33)))</f>
        <v/>
      </c>
      <c r="CF39" s="277" t="str">
        <f ca="true">+IF(OFFSET('Water Data'!$H$28,0,10*ROW('Water Data'!H33))="","",OFFSET('Water Data'!$H$28,0,10*ROW('Water Data'!H33)))</f>
        <v/>
      </c>
      <c r="CG39" s="277" t="str">
        <f ca="true">+IF(OFFSET('Water Data'!$H$29,0,10*ROW('Water Data'!H33))="","",OFFSET('Water Data'!$H$29,0,10*ROW('Water Data'!H33)))</f>
        <v/>
      </c>
      <c r="CH39" s="277" t="str">
        <f ca="true">+IF(OFFSET('Water Data'!$I$27,0,10*ROW('Water Data'!I33))="","",OFFSET('Water Data'!$I$27,0,10*ROW('Water Data'!I33)))</f>
        <v/>
      </c>
      <c r="CI39" s="277" t="str">
        <f ca="true">+IF(OFFSET('Water Data'!$I$28,0,10*ROW('Water Data'!I33))="","",OFFSET('Water Data'!$I$28,0,10*ROW('Water Data'!I33)))</f>
        <v/>
      </c>
      <c r="CJ39" s="277" t="str">
        <f ca="true">+IF(OFFSET('Water Data'!$I$29,0,10*ROW('Water Data'!I33))="","",OFFSET('Water Data'!$I$29,0,10*ROW('Water Data'!I33)))</f>
        <v/>
      </c>
      <c r="CK39" s="277" t="str">
        <f ca="true">+IF(OFFSET('Sanitation Data'!$D$28,0,10*ROW('Sanitation Data'!D33))="","",OFFSET('Sanitation Data'!$D$28,0,10*ROW('Sanitation Data'!D33)))</f>
        <v/>
      </c>
      <c r="CL39" s="277" t="str">
        <f ca="true">+IF(OFFSET('Sanitation Data'!$D$29,0,10*ROW('Sanitation Data'!D33))="","",OFFSET('Sanitation Data'!$D$29,0,10*ROW('Sanitation Data'!D33)))</f>
        <v/>
      </c>
      <c r="CM39" s="277" t="str">
        <f ca="true">+IF(OFFSET('Sanitation Data'!$D$30,0,10*ROW('Sanitation Data'!D33))="","",OFFSET('Sanitation Data'!$D$30,0,10*ROW('Sanitation Data'!D33)))</f>
        <v/>
      </c>
      <c r="CN39" s="277" t="str">
        <f ca="true">+IF(OFFSET('Sanitation Data'!$D$31,0,10*ROW('Sanitation Data'!D33))="","",OFFSET('Sanitation Data'!$D$31,0,10*ROW('Sanitation Data'!D33)))</f>
        <v/>
      </c>
      <c r="CO39" s="277" t="str">
        <f ca="true">+IF(OFFSET('Sanitation Data'!$D$32,0,10*ROW('Sanitation Data'!D33))="","",OFFSET('Sanitation Data'!$D$32,0,10*ROW('Sanitation Data'!D33)))</f>
        <v/>
      </c>
      <c r="CP39" s="277" t="str">
        <f ca="true">+IF(OFFSET('Sanitation Data'!$E$28,0,10*ROW('Sanitation Data'!E33))="","",OFFSET('Sanitation Data'!$E$28,0,10*ROW('Sanitation Data'!E33)))</f>
        <v/>
      </c>
      <c r="CQ39" s="277" t="str">
        <f ca="true">+IF(OFFSET('Sanitation Data'!$E$29,0,10*ROW('Sanitation Data'!E33))="","",OFFSET('Sanitation Data'!$E$29,0,10*ROW('Sanitation Data'!E33)))</f>
        <v/>
      </c>
      <c r="CR39" s="277" t="str">
        <f ca="true">+IF(OFFSET('Sanitation Data'!$E$30,0,10*ROW('Sanitation Data'!E33))="","",OFFSET('Sanitation Data'!$E$30,0,10*ROW('Sanitation Data'!E33)))</f>
        <v/>
      </c>
      <c r="CS39" s="277" t="str">
        <f ca="true">+IF(OFFSET('Sanitation Data'!$E$31,0,10*ROW('Sanitation Data'!E33))="","",OFFSET('Sanitation Data'!$E$31,0,10*ROW('Sanitation Data'!E33)))</f>
        <v/>
      </c>
      <c r="CT39" s="277" t="str">
        <f ca="true">+IF(OFFSET('Sanitation Data'!$E$32,0,10*ROW('Sanitation Data'!E33))="","",OFFSET('Sanitation Data'!$E$32,0,10*ROW('Sanitation Data'!E33)))</f>
        <v/>
      </c>
      <c r="CU39" s="277" t="str">
        <f ca="true">+IF(OFFSET('Sanitation Data'!$F$28,0,10*ROW('Sanitation Data'!F33))="","",OFFSET('Sanitation Data'!$F$28,0,10*ROW('Sanitation Data'!F33)))</f>
        <v/>
      </c>
      <c r="CV39" s="277" t="str">
        <f ca="true">+IF(OFFSET('Sanitation Data'!$F$29,0,10*ROW('Sanitation Data'!F33))="","",OFFSET('Sanitation Data'!$F$29,0,10*ROW('Sanitation Data'!F33)))</f>
        <v/>
      </c>
      <c r="CW39" s="277" t="str">
        <f ca="true">+IF(OFFSET('Sanitation Data'!$F$30,0,10*ROW('Sanitation Data'!F33))="","",OFFSET('Sanitation Data'!$F$30,0,10*ROW('Sanitation Data'!F33)))</f>
        <v/>
      </c>
      <c r="CX39" s="277" t="str">
        <f ca="true">+IF(OFFSET('Sanitation Data'!$F$31,0,10*ROW('Sanitation Data'!F33))="","",OFFSET('Sanitation Data'!$F$31,0,10*ROW('Sanitation Data'!F33)))</f>
        <v/>
      </c>
      <c r="CY39" s="277" t="str">
        <f ca="true">+IF(OFFSET('Sanitation Data'!$F$32,0,10*ROW('Sanitation Data'!F33))="","",OFFSET('Sanitation Data'!$F$32,0,10*ROW('Sanitation Data'!F33)))</f>
        <v/>
      </c>
      <c r="CZ39" s="277" t="str">
        <f ca="true">+IF(OFFSET('Sanitation Data'!$G$28,0,10*ROW('Sanitation Data'!G33))="","",OFFSET('Sanitation Data'!$G$28,0,10*ROW('Sanitation Data'!G33)))</f>
        <v/>
      </c>
      <c r="DA39" s="277" t="str">
        <f ca="true">+IF(OFFSET('Sanitation Data'!$G$29,0,10*ROW('Sanitation Data'!G33))="","",OFFSET('Sanitation Data'!$G$29,0,10*ROW('Sanitation Data'!G33)))</f>
        <v/>
      </c>
      <c r="DB39" s="277" t="str">
        <f ca="true">+IF(OFFSET('Sanitation Data'!$G$30,0,10*ROW('Sanitation Data'!G33))="","",OFFSET('Sanitation Data'!$G$30,0,10*ROW('Sanitation Data'!G33)))</f>
        <v/>
      </c>
      <c r="DC39" s="277" t="str">
        <f ca="true">+IF(OFFSET('Sanitation Data'!$G$31,0,10*ROW('Sanitation Data'!G33))="","",OFFSET('Sanitation Data'!$G$31,0,10*ROW('Sanitation Data'!G33)))</f>
        <v/>
      </c>
      <c r="DD39" s="277" t="str">
        <f ca="true">+IF(OFFSET('Sanitation Data'!$G$32,0,10*ROW('Sanitation Data'!G33))="","",OFFSET('Sanitation Data'!$G$32,0,10*ROW('Sanitation Data'!G33)))</f>
        <v/>
      </c>
      <c r="DE39" s="277" t="str">
        <f ca="true">+IF(OFFSET('Sanitation Data'!$H$28,0,10*ROW('Sanitation Data'!H33))="","",OFFSET('Sanitation Data'!$H$28,0,10*ROW('Sanitation Data'!H33)))</f>
        <v/>
      </c>
      <c r="DF39" s="277" t="str">
        <f ca="true">+IF(OFFSET('Sanitation Data'!$H$29,0,10*ROW('Sanitation Data'!H33))="","",OFFSET('Sanitation Data'!$H$29,0,10*ROW('Sanitation Data'!H33)))</f>
        <v/>
      </c>
      <c r="DG39" s="277" t="str">
        <f ca="true">+IF(OFFSET('Sanitation Data'!$H$30,0,10*ROW('Sanitation Data'!H33))="","",OFFSET('Sanitation Data'!$H$30,0,10*ROW('Sanitation Data'!H33)))</f>
        <v/>
      </c>
      <c r="DH39" s="277" t="str">
        <f ca="true">+IF(OFFSET('Sanitation Data'!$H$31,0,10*ROW('Sanitation Data'!H33))="","",OFFSET('Sanitation Data'!$H$31,0,10*ROW('Sanitation Data'!H33)))</f>
        <v/>
      </c>
      <c r="DI39" s="277" t="str">
        <f ca="true">+IF(OFFSET('Sanitation Data'!$H$32,0,10*ROW('Sanitation Data'!H33))="","",OFFSET('Sanitation Data'!$H$32,0,10*ROW('Sanitation Data'!H33)))</f>
        <v/>
      </c>
      <c r="DJ39" s="277" t="str">
        <f ca="true">+IF(OFFSET('Sanitation Data'!$I$28,0,10*ROW('Sanitation Data'!I33))="","",OFFSET('Sanitation Data'!$I$28,0,10*ROW('Sanitation Data'!I33)))</f>
        <v/>
      </c>
      <c r="DK39" s="277" t="str">
        <f ca="true">+IF(OFFSET('Sanitation Data'!$I$29,0,10*ROW('Sanitation Data'!I33))="","",OFFSET('Sanitation Data'!$I$29,0,10*ROW('Sanitation Data'!I33)))</f>
        <v/>
      </c>
      <c r="DL39" s="277" t="str">
        <f ca="true">+IF(OFFSET('Sanitation Data'!$I$30,0,10*ROW('Sanitation Data'!I33))="","",OFFSET('Sanitation Data'!$I$30,0,10*ROW('Sanitation Data'!I33)))</f>
        <v/>
      </c>
      <c r="DM39" s="277" t="str">
        <f ca="true">+IF(OFFSET('Sanitation Data'!$I$31,0,10*ROW('Sanitation Data'!I33))="","",OFFSET('Sanitation Data'!$I$31,0,10*ROW('Sanitation Data'!I33)))</f>
        <v/>
      </c>
      <c r="DN39" s="277" t="str">
        <f ca="true">+IF(OFFSET('Sanitation Data'!$I$32,0,10*ROW('Sanitation Data'!I33))="","",OFFSET('Sanitation Data'!$I$32,0,10*ROW('Sanitation Data'!I33)))</f>
        <v/>
      </c>
      <c r="DO39" s="277" t="str">
        <f ca="true">+IF(OFFSET('Hygiene Data'!$D$11,0,10*ROW('Hygiene Data'!D33))="","",OFFSET('Hygiene Data'!$D$11,0,10*ROW('Hygiene Data'!D33)))</f>
        <v/>
      </c>
      <c r="DP39" s="277" t="str">
        <f ca="true">+IF(OFFSET('Hygiene Data'!$D$12,0,10*ROW('Hygiene Data'!D33))="","",OFFSET('Hygiene Data'!$D$12,0,10*ROW('Hygiene Data'!D33)))</f>
        <v/>
      </c>
      <c r="DQ39" s="277" t="str">
        <f ca="true">+IF(OFFSET('Hygiene Data'!$D$13,0,10*ROW('Hygiene Data'!D33))="","",OFFSET('Hygiene Data'!$D$13,0,10*ROW('Hygiene Data'!D33)))</f>
        <v/>
      </c>
      <c r="DR39" s="277" t="str">
        <f ca="true">+IF(OFFSET('Hygiene Data'!$E$11,0,10*ROW('Hygiene Data'!E33))="","",OFFSET('Hygiene Data'!$E$11,0,10*ROW('Hygiene Data'!E33)))</f>
        <v/>
      </c>
      <c r="DS39" s="277" t="str">
        <f ca="true">+IF(OFFSET('Hygiene Data'!$E$12,0,10*ROW('Hygiene Data'!E33))="","",OFFSET('Hygiene Data'!$E$12,0,10*ROW('Hygiene Data'!E33)))</f>
        <v/>
      </c>
      <c r="DT39" s="277" t="str">
        <f ca="true">+IF(OFFSET('Hygiene Data'!$E$13,0,10*ROW('Hygiene Data'!E33))="","",OFFSET('Hygiene Data'!$E$13,0,10*ROW('Hygiene Data'!E33)))</f>
        <v/>
      </c>
      <c r="DU39" s="277" t="str">
        <f ca="true">+IF(OFFSET('Hygiene Data'!$F$11,0,10*ROW('Hygiene Data'!F33))="","",OFFSET('Hygiene Data'!$F$11,0,10*ROW('Hygiene Data'!F33)))</f>
        <v/>
      </c>
      <c r="DV39" s="277" t="str">
        <f ca="true">+IF(OFFSET('Hygiene Data'!$F$12,0,10*ROW('Hygiene Data'!F33))="","",OFFSET('Hygiene Data'!$F$12,0,10*ROW('Hygiene Data'!F33)))</f>
        <v/>
      </c>
      <c r="DW39" s="277" t="str">
        <f ca="true">+IF(OFFSET('Hygiene Data'!$F$13,0,10*ROW('Hygiene Data'!F33))="","",OFFSET('Hygiene Data'!$F$13,0,10*ROW('Hygiene Data'!F33)))</f>
        <v/>
      </c>
      <c r="DX39" s="277" t="str">
        <f ca="true">+IF(OFFSET('Hygiene Data'!$G$11,0,10*ROW('Hygiene Data'!G33))="","",OFFSET('Hygiene Data'!$G$11,0,10*ROW('Hygiene Data'!G33)))</f>
        <v/>
      </c>
      <c r="DY39" s="277" t="str">
        <f ca="true">+IF(OFFSET('Hygiene Data'!$G$12,0,10*ROW('Hygiene Data'!G33))="","",OFFSET('Hygiene Data'!$G$12,0,10*ROW('Hygiene Data'!G33)))</f>
        <v/>
      </c>
      <c r="DZ39" s="277" t="str">
        <f ca="true">+IF(OFFSET('Hygiene Data'!$G$13,0,10*ROW('Hygiene Data'!G33))="","",OFFSET('Hygiene Data'!$G$13,0,10*ROW('Hygiene Data'!G33)))</f>
        <v/>
      </c>
      <c r="EA39" s="277" t="str">
        <f ca="true">+IF(OFFSET('Hygiene Data'!$H$11,0,10*ROW('Hygiene Data'!H33))="","",OFFSET('Hygiene Data'!$H$11,0,10*ROW('Hygiene Data'!H33)))</f>
        <v/>
      </c>
      <c r="EB39" s="277" t="str">
        <f ca="true">+IF(OFFSET('Hygiene Data'!$H$12,0,10*ROW('Hygiene Data'!H33))="","",OFFSET('Hygiene Data'!$H$12,0,10*ROW('Hygiene Data'!H33)))</f>
        <v/>
      </c>
      <c r="EC39" s="277" t="str">
        <f ca="true">+IF(OFFSET('Hygiene Data'!$H$13,0,10*ROW('Hygiene Data'!H33))="","",OFFSET('Hygiene Data'!$H$13,0,10*ROW('Hygiene Data'!H33)))</f>
        <v/>
      </c>
      <c r="ED39" s="277" t="str">
        <f ca="true">+IF(OFFSET('Hygiene Data'!$I$11,0,10*ROW('Hygiene Data'!I33))="","",OFFSET('Hygiene Data'!$I$11,0,10*ROW('Hygiene Data'!I33)))</f>
        <v/>
      </c>
      <c r="EE39" s="277" t="str">
        <f ca="true">+IF(OFFSET('Hygiene Data'!$I$12,0,10*ROW('Hygiene Data'!I33))="","",OFFSET('Hygiene Data'!$I$12,0,10*ROW('Hygiene Data'!I33)))</f>
        <v/>
      </c>
      <c r="EF39" s="277"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3"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7"/>
      <c r="BS40" s="277" t="str">
        <f ca="true">+IF(OFFSET('Water Data'!$D$27,0,10*ROW('Water Data'!D34))="","",OFFSET('Water Data'!$D$27,0,10*ROW('Water Data'!D34)))</f>
        <v/>
      </c>
      <c r="BT40" s="277" t="str">
        <f ca="true">+IF(OFFSET('Water Data'!$D$28,0,10*ROW('Water Data'!D34))="","",OFFSET('Water Data'!$D$28,0,10*ROW('Water Data'!D34)))</f>
        <v/>
      </c>
      <c r="BU40" s="277" t="str">
        <f ca="true">+IF(OFFSET('Water Data'!$D$29,0,10*ROW('Water Data'!D34))="","",OFFSET('Water Data'!$D$29,0,10*ROW('Water Data'!D34)))</f>
        <v/>
      </c>
      <c r="BV40" s="277" t="str">
        <f ca="true">+IF(OFFSET('Water Data'!$E$27,0,10*ROW('Water Data'!E34))="","",OFFSET('Water Data'!$E$27,0,10*ROW('Water Data'!E34)))</f>
        <v/>
      </c>
      <c r="BW40" s="277" t="str">
        <f ca="true">+IF(OFFSET('Water Data'!$E$28,0,10*ROW('Water Data'!E34))="","",OFFSET('Water Data'!$E$28,0,10*ROW('Water Data'!E34)))</f>
        <v/>
      </c>
      <c r="BX40" s="277" t="str">
        <f ca="true">+IF(OFFSET('Water Data'!$E$29,0,10*ROW('Water Data'!E34))="","",OFFSET('Water Data'!$E$29,0,10*ROW('Water Data'!E34)))</f>
        <v/>
      </c>
      <c r="BY40" s="277" t="str">
        <f ca="true">+IF(OFFSET('Water Data'!$F$27,0,10*ROW('Water Data'!F34))="","",OFFSET('Water Data'!$F$27,0,10*ROW('Water Data'!F34)))</f>
        <v/>
      </c>
      <c r="BZ40" s="277" t="str">
        <f ca="true">+IF(OFFSET('Water Data'!$F$28,0,10*ROW('Water Data'!F34))="","",OFFSET('Water Data'!$F$28,0,10*ROW('Water Data'!F34)))</f>
        <v/>
      </c>
      <c r="CA40" s="277" t="str">
        <f ca="true">+IF(OFFSET('Water Data'!$F$29,0,10*ROW('Water Data'!F34))="","",OFFSET('Water Data'!$F$29,0,10*ROW('Water Data'!F34)))</f>
        <v/>
      </c>
      <c r="CB40" s="277" t="str">
        <f ca="true">+IF(OFFSET('Water Data'!$G$27,0,10*ROW('Water Data'!G34))="","",OFFSET('Water Data'!$G$27,0,10*ROW('Water Data'!G34)))</f>
        <v/>
      </c>
      <c r="CC40" s="277" t="str">
        <f ca="true">+IF(OFFSET('Water Data'!$G$28,0,10*ROW('Water Data'!G34))="","",OFFSET('Water Data'!$G$28,0,10*ROW('Water Data'!G34)))</f>
        <v/>
      </c>
      <c r="CD40" s="277" t="str">
        <f ca="true">+IF(OFFSET('Water Data'!$G$29,0,10*ROW('Water Data'!G34))="","",OFFSET('Water Data'!$G$29,0,10*ROW('Water Data'!G34)))</f>
        <v/>
      </c>
      <c r="CE40" s="277" t="str">
        <f ca="true">+IF(OFFSET('Water Data'!$H$27,0,10*ROW('Water Data'!H34))="","",OFFSET('Water Data'!$H$27,0,10*ROW('Water Data'!H34)))</f>
        <v/>
      </c>
      <c r="CF40" s="277" t="str">
        <f ca="true">+IF(OFFSET('Water Data'!$H$28,0,10*ROW('Water Data'!H34))="","",OFFSET('Water Data'!$H$28,0,10*ROW('Water Data'!H34)))</f>
        <v/>
      </c>
      <c r="CG40" s="277" t="str">
        <f ca="true">+IF(OFFSET('Water Data'!$H$29,0,10*ROW('Water Data'!H34))="","",OFFSET('Water Data'!$H$29,0,10*ROW('Water Data'!H34)))</f>
        <v/>
      </c>
      <c r="CH40" s="277" t="str">
        <f ca="true">+IF(OFFSET('Water Data'!$I$27,0,10*ROW('Water Data'!I34))="","",OFFSET('Water Data'!$I$27,0,10*ROW('Water Data'!I34)))</f>
        <v/>
      </c>
      <c r="CI40" s="277" t="str">
        <f ca="true">+IF(OFFSET('Water Data'!$I$28,0,10*ROW('Water Data'!I34))="","",OFFSET('Water Data'!$I$28,0,10*ROW('Water Data'!I34)))</f>
        <v/>
      </c>
      <c r="CJ40" s="277" t="str">
        <f ca="true">+IF(OFFSET('Water Data'!$I$29,0,10*ROW('Water Data'!I34))="","",OFFSET('Water Data'!$I$29,0,10*ROW('Water Data'!I34)))</f>
        <v/>
      </c>
      <c r="CK40" s="277" t="str">
        <f ca="true">+IF(OFFSET('Sanitation Data'!$D$28,0,10*ROW('Sanitation Data'!D34))="","",OFFSET('Sanitation Data'!$D$28,0,10*ROW('Sanitation Data'!D34)))</f>
        <v/>
      </c>
      <c r="CL40" s="277" t="str">
        <f ca="true">+IF(OFFSET('Sanitation Data'!$D$29,0,10*ROW('Sanitation Data'!D34))="","",OFFSET('Sanitation Data'!$D$29,0,10*ROW('Sanitation Data'!D34)))</f>
        <v/>
      </c>
      <c r="CM40" s="277" t="str">
        <f ca="true">+IF(OFFSET('Sanitation Data'!$D$30,0,10*ROW('Sanitation Data'!D34))="","",OFFSET('Sanitation Data'!$D$30,0,10*ROW('Sanitation Data'!D34)))</f>
        <v/>
      </c>
      <c r="CN40" s="277" t="str">
        <f ca="true">+IF(OFFSET('Sanitation Data'!$D$31,0,10*ROW('Sanitation Data'!D34))="","",OFFSET('Sanitation Data'!$D$31,0,10*ROW('Sanitation Data'!D34)))</f>
        <v/>
      </c>
      <c r="CO40" s="277" t="str">
        <f ca="true">+IF(OFFSET('Sanitation Data'!$D$32,0,10*ROW('Sanitation Data'!D34))="","",OFFSET('Sanitation Data'!$D$32,0,10*ROW('Sanitation Data'!D34)))</f>
        <v/>
      </c>
      <c r="CP40" s="277" t="str">
        <f ca="true">+IF(OFFSET('Sanitation Data'!$E$28,0,10*ROW('Sanitation Data'!E34))="","",OFFSET('Sanitation Data'!$E$28,0,10*ROW('Sanitation Data'!E34)))</f>
        <v/>
      </c>
      <c r="CQ40" s="277" t="str">
        <f ca="true">+IF(OFFSET('Sanitation Data'!$E$29,0,10*ROW('Sanitation Data'!E34))="","",OFFSET('Sanitation Data'!$E$29,0,10*ROW('Sanitation Data'!E34)))</f>
        <v/>
      </c>
      <c r="CR40" s="277" t="str">
        <f ca="true">+IF(OFFSET('Sanitation Data'!$E$30,0,10*ROW('Sanitation Data'!E34))="","",OFFSET('Sanitation Data'!$E$30,0,10*ROW('Sanitation Data'!E34)))</f>
        <v/>
      </c>
      <c r="CS40" s="277" t="str">
        <f ca="true">+IF(OFFSET('Sanitation Data'!$E$31,0,10*ROW('Sanitation Data'!E34))="","",OFFSET('Sanitation Data'!$E$31,0,10*ROW('Sanitation Data'!E34)))</f>
        <v/>
      </c>
      <c r="CT40" s="277" t="str">
        <f ca="true">+IF(OFFSET('Sanitation Data'!$E$32,0,10*ROW('Sanitation Data'!E34))="","",OFFSET('Sanitation Data'!$E$32,0,10*ROW('Sanitation Data'!E34)))</f>
        <v/>
      </c>
      <c r="CU40" s="277" t="str">
        <f ca="true">+IF(OFFSET('Sanitation Data'!$F$28,0,10*ROW('Sanitation Data'!F34))="","",OFFSET('Sanitation Data'!$F$28,0,10*ROW('Sanitation Data'!F34)))</f>
        <v/>
      </c>
      <c r="CV40" s="277" t="str">
        <f ca="true">+IF(OFFSET('Sanitation Data'!$F$29,0,10*ROW('Sanitation Data'!F34))="","",OFFSET('Sanitation Data'!$F$29,0,10*ROW('Sanitation Data'!F34)))</f>
        <v/>
      </c>
      <c r="CW40" s="277" t="str">
        <f ca="true">+IF(OFFSET('Sanitation Data'!$F$30,0,10*ROW('Sanitation Data'!F34))="","",OFFSET('Sanitation Data'!$F$30,0,10*ROW('Sanitation Data'!F34)))</f>
        <v/>
      </c>
      <c r="CX40" s="277" t="str">
        <f ca="true">+IF(OFFSET('Sanitation Data'!$F$31,0,10*ROW('Sanitation Data'!F34))="","",OFFSET('Sanitation Data'!$F$31,0,10*ROW('Sanitation Data'!F34)))</f>
        <v/>
      </c>
      <c r="CY40" s="277" t="str">
        <f ca="true">+IF(OFFSET('Sanitation Data'!$F$32,0,10*ROW('Sanitation Data'!F34))="","",OFFSET('Sanitation Data'!$F$32,0,10*ROW('Sanitation Data'!F34)))</f>
        <v/>
      </c>
      <c r="CZ40" s="277" t="str">
        <f ca="true">+IF(OFFSET('Sanitation Data'!$G$28,0,10*ROW('Sanitation Data'!G34))="","",OFFSET('Sanitation Data'!$G$28,0,10*ROW('Sanitation Data'!G34)))</f>
        <v/>
      </c>
      <c r="DA40" s="277" t="str">
        <f ca="true">+IF(OFFSET('Sanitation Data'!$G$29,0,10*ROW('Sanitation Data'!G34))="","",OFFSET('Sanitation Data'!$G$29,0,10*ROW('Sanitation Data'!G34)))</f>
        <v/>
      </c>
      <c r="DB40" s="277" t="str">
        <f ca="true">+IF(OFFSET('Sanitation Data'!$G$30,0,10*ROW('Sanitation Data'!G34))="","",OFFSET('Sanitation Data'!$G$30,0,10*ROW('Sanitation Data'!G34)))</f>
        <v/>
      </c>
      <c r="DC40" s="277" t="str">
        <f ca="true">+IF(OFFSET('Sanitation Data'!$G$31,0,10*ROW('Sanitation Data'!G34))="","",OFFSET('Sanitation Data'!$G$31,0,10*ROW('Sanitation Data'!G34)))</f>
        <v/>
      </c>
      <c r="DD40" s="277" t="str">
        <f ca="true">+IF(OFFSET('Sanitation Data'!$G$32,0,10*ROW('Sanitation Data'!G34))="","",OFFSET('Sanitation Data'!$G$32,0,10*ROW('Sanitation Data'!G34)))</f>
        <v/>
      </c>
      <c r="DE40" s="277" t="str">
        <f ca="true">+IF(OFFSET('Sanitation Data'!$H$28,0,10*ROW('Sanitation Data'!H34))="","",OFFSET('Sanitation Data'!$H$28,0,10*ROW('Sanitation Data'!H34)))</f>
        <v/>
      </c>
      <c r="DF40" s="277" t="str">
        <f ca="true">+IF(OFFSET('Sanitation Data'!$H$29,0,10*ROW('Sanitation Data'!H34))="","",OFFSET('Sanitation Data'!$H$29,0,10*ROW('Sanitation Data'!H34)))</f>
        <v/>
      </c>
      <c r="DG40" s="277" t="str">
        <f ca="true">+IF(OFFSET('Sanitation Data'!$H$30,0,10*ROW('Sanitation Data'!H34))="","",OFFSET('Sanitation Data'!$H$30,0,10*ROW('Sanitation Data'!H34)))</f>
        <v/>
      </c>
      <c r="DH40" s="277" t="str">
        <f ca="true">+IF(OFFSET('Sanitation Data'!$H$31,0,10*ROW('Sanitation Data'!H34))="","",OFFSET('Sanitation Data'!$H$31,0,10*ROW('Sanitation Data'!H34)))</f>
        <v/>
      </c>
      <c r="DI40" s="277" t="str">
        <f ca="true">+IF(OFFSET('Sanitation Data'!$H$32,0,10*ROW('Sanitation Data'!H34))="","",OFFSET('Sanitation Data'!$H$32,0,10*ROW('Sanitation Data'!H34)))</f>
        <v/>
      </c>
      <c r="DJ40" s="277" t="str">
        <f ca="true">+IF(OFFSET('Sanitation Data'!$I$28,0,10*ROW('Sanitation Data'!I34))="","",OFFSET('Sanitation Data'!$I$28,0,10*ROW('Sanitation Data'!I34)))</f>
        <v/>
      </c>
      <c r="DK40" s="277" t="str">
        <f ca="true">+IF(OFFSET('Sanitation Data'!$I$29,0,10*ROW('Sanitation Data'!I34))="","",OFFSET('Sanitation Data'!$I$29,0,10*ROW('Sanitation Data'!I34)))</f>
        <v/>
      </c>
      <c r="DL40" s="277" t="str">
        <f ca="true">+IF(OFFSET('Sanitation Data'!$I$30,0,10*ROW('Sanitation Data'!I34))="","",OFFSET('Sanitation Data'!$I$30,0,10*ROW('Sanitation Data'!I34)))</f>
        <v/>
      </c>
      <c r="DM40" s="277" t="str">
        <f ca="true">+IF(OFFSET('Sanitation Data'!$I$31,0,10*ROW('Sanitation Data'!I34))="","",OFFSET('Sanitation Data'!$I$31,0,10*ROW('Sanitation Data'!I34)))</f>
        <v/>
      </c>
      <c r="DN40" s="277" t="str">
        <f ca="true">+IF(OFFSET('Sanitation Data'!$I$32,0,10*ROW('Sanitation Data'!I34))="","",OFFSET('Sanitation Data'!$I$32,0,10*ROW('Sanitation Data'!I34)))</f>
        <v/>
      </c>
      <c r="DO40" s="277" t="str">
        <f ca="true">+IF(OFFSET('Hygiene Data'!$D$11,0,10*ROW('Hygiene Data'!D34))="","",OFFSET('Hygiene Data'!$D$11,0,10*ROW('Hygiene Data'!D34)))</f>
        <v/>
      </c>
      <c r="DP40" s="277" t="str">
        <f ca="true">+IF(OFFSET('Hygiene Data'!$D$12,0,10*ROW('Hygiene Data'!D34))="","",OFFSET('Hygiene Data'!$D$12,0,10*ROW('Hygiene Data'!D34)))</f>
        <v/>
      </c>
      <c r="DQ40" s="277" t="str">
        <f ca="true">+IF(OFFSET('Hygiene Data'!$D$13,0,10*ROW('Hygiene Data'!D34))="","",OFFSET('Hygiene Data'!$D$13,0,10*ROW('Hygiene Data'!D34)))</f>
        <v/>
      </c>
      <c r="DR40" s="277" t="str">
        <f ca="true">+IF(OFFSET('Hygiene Data'!$E$11,0,10*ROW('Hygiene Data'!E34))="","",OFFSET('Hygiene Data'!$E$11,0,10*ROW('Hygiene Data'!E34)))</f>
        <v/>
      </c>
      <c r="DS40" s="277" t="str">
        <f ca="true">+IF(OFFSET('Hygiene Data'!$E$12,0,10*ROW('Hygiene Data'!E34))="","",OFFSET('Hygiene Data'!$E$12,0,10*ROW('Hygiene Data'!E34)))</f>
        <v/>
      </c>
      <c r="DT40" s="277" t="str">
        <f ca="true">+IF(OFFSET('Hygiene Data'!$E$13,0,10*ROW('Hygiene Data'!E34))="","",OFFSET('Hygiene Data'!$E$13,0,10*ROW('Hygiene Data'!E34)))</f>
        <v/>
      </c>
      <c r="DU40" s="277" t="str">
        <f ca="true">+IF(OFFSET('Hygiene Data'!$F$11,0,10*ROW('Hygiene Data'!F34))="","",OFFSET('Hygiene Data'!$F$11,0,10*ROW('Hygiene Data'!F34)))</f>
        <v/>
      </c>
      <c r="DV40" s="277" t="str">
        <f ca="true">+IF(OFFSET('Hygiene Data'!$F$12,0,10*ROW('Hygiene Data'!F34))="","",OFFSET('Hygiene Data'!$F$12,0,10*ROW('Hygiene Data'!F34)))</f>
        <v/>
      </c>
      <c r="DW40" s="277" t="str">
        <f ca="true">+IF(OFFSET('Hygiene Data'!$F$13,0,10*ROW('Hygiene Data'!F34))="","",OFFSET('Hygiene Data'!$F$13,0,10*ROW('Hygiene Data'!F34)))</f>
        <v/>
      </c>
      <c r="DX40" s="277" t="str">
        <f ca="true">+IF(OFFSET('Hygiene Data'!$G$11,0,10*ROW('Hygiene Data'!G34))="","",OFFSET('Hygiene Data'!$G$11,0,10*ROW('Hygiene Data'!G34)))</f>
        <v/>
      </c>
      <c r="DY40" s="277" t="str">
        <f ca="true">+IF(OFFSET('Hygiene Data'!$G$12,0,10*ROW('Hygiene Data'!G34))="","",OFFSET('Hygiene Data'!$G$12,0,10*ROW('Hygiene Data'!G34)))</f>
        <v/>
      </c>
      <c r="DZ40" s="277" t="str">
        <f ca="true">+IF(OFFSET('Hygiene Data'!$G$13,0,10*ROW('Hygiene Data'!G34))="","",OFFSET('Hygiene Data'!$G$13,0,10*ROW('Hygiene Data'!G34)))</f>
        <v/>
      </c>
      <c r="EA40" s="277" t="str">
        <f ca="true">+IF(OFFSET('Hygiene Data'!$H$11,0,10*ROW('Hygiene Data'!H34))="","",OFFSET('Hygiene Data'!$H$11,0,10*ROW('Hygiene Data'!H34)))</f>
        <v/>
      </c>
      <c r="EB40" s="277" t="str">
        <f ca="true">+IF(OFFSET('Hygiene Data'!$H$12,0,10*ROW('Hygiene Data'!H34))="","",OFFSET('Hygiene Data'!$H$12,0,10*ROW('Hygiene Data'!H34)))</f>
        <v/>
      </c>
      <c r="EC40" s="277" t="str">
        <f ca="true">+IF(OFFSET('Hygiene Data'!$H$13,0,10*ROW('Hygiene Data'!H34))="","",OFFSET('Hygiene Data'!$H$13,0,10*ROW('Hygiene Data'!H34)))</f>
        <v/>
      </c>
      <c r="ED40" s="277" t="str">
        <f ca="true">+IF(OFFSET('Hygiene Data'!$I$11,0,10*ROW('Hygiene Data'!I34))="","",OFFSET('Hygiene Data'!$I$11,0,10*ROW('Hygiene Data'!I34)))</f>
        <v/>
      </c>
      <c r="EE40" s="277" t="str">
        <f ca="true">+IF(OFFSET('Hygiene Data'!$I$12,0,10*ROW('Hygiene Data'!I34))="","",OFFSET('Hygiene Data'!$I$12,0,10*ROW('Hygiene Data'!I34)))</f>
        <v/>
      </c>
      <c r="EF40" s="277"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3"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7"/>
      <c r="BS41" s="277" t="str">
        <f ca="true">+IF(OFFSET('Water Data'!$D$27,0,10*ROW('Water Data'!D35))="","",OFFSET('Water Data'!$D$27,0,10*ROW('Water Data'!D35)))</f>
        <v/>
      </c>
      <c r="BT41" s="277" t="str">
        <f ca="true">+IF(OFFSET('Water Data'!$D$28,0,10*ROW('Water Data'!D35))="","",OFFSET('Water Data'!$D$28,0,10*ROW('Water Data'!D35)))</f>
        <v/>
      </c>
      <c r="BU41" s="277" t="str">
        <f ca="true">+IF(OFFSET('Water Data'!$D$29,0,10*ROW('Water Data'!D35))="","",OFFSET('Water Data'!$D$29,0,10*ROW('Water Data'!D35)))</f>
        <v/>
      </c>
      <c r="BV41" s="277" t="str">
        <f ca="true">+IF(OFFSET('Water Data'!$E$27,0,10*ROW('Water Data'!E35))="","",OFFSET('Water Data'!$E$27,0,10*ROW('Water Data'!E35)))</f>
        <v/>
      </c>
      <c r="BW41" s="277" t="str">
        <f ca="true">+IF(OFFSET('Water Data'!$E$28,0,10*ROW('Water Data'!E35))="","",OFFSET('Water Data'!$E$28,0,10*ROW('Water Data'!E35)))</f>
        <v/>
      </c>
      <c r="BX41" s="277" t="str">
        <f ca="true">+IF(OFFSET('Water Data'!$E$29,0,10*ROW('Water Data'!E35))="","",OFFSET('Water Data'!$E$29,0,10*ROW('Water Data'!E35)))</f>
        <v/>
      </c>
      <c r="BY41" s="277" t="str">
        <f ca="true">+IF(OFFSET('Water Data'!$F$27,0,10*ROW('Water Data'!F35))="","",OFFSET('Water Data'!$F$27,0,10*ROW('Water Data'!F35)))</f>
        <v/>
      </c>
      <c r="BZ41" s="277" t="str">
        <f ca="true">+IF(OFFSET('Water Data'!$F$28,0,10*ROW('Water Data'!F35))="","",OFFSET('Water Data'!$F$28,0,10*ROW('Water Data'!F35)))</f>
        <v/>
      </c>
      <c r="CA41" s="277" t="str">
        <f ca="true">+IF(OFFSET('Water Data'!$F$29,0,10*ROW('Water Data'!F35))="","",OFFSET('Water Data'!$F$29,0,10*ROW('Water Data'!F35)))</f>
        <v/>
      </c>
      <c r="CB41" s="277" t="str">
        <f ca="true">+IF(OFFSET('Water Data'!$G$27,0,10*ROW('Water Data'!G35))="","",OFFSET('Water Data'!$G$27,0,10*ROW('Water Data'!G35)))</f>
        <v/>
      </c>
      <c r="CC41" s="277" t="str">
        <f ca="true">+IF(OFFSET('Water Data'!$G$28,0,10*ROW('Water Data'!G35))="","",OFFSET('Water Data'!$G$28,0,10*ROW('Water Data'!G35)))</f>
        <v/>
      </c>
      <c r="CD41" s="277" t="str">
        <f ca="true">+IF(OFFSET('Water Data'!$G$29,0,10*ROW('Water Data'!G35))="","",OFFSET('Water Data'!$G$29,0,10*ROW('Water Data'!G35)))</f>
        <v/>
      </c>
      <c r="CE41" s="277" t="str">
        <f ca="true">+IF(OFFSET('Water Data'!$H$27,0,10*ROW('Water Data'!H35))="","",OFFSET('Water Data'!$H$27,0,10*ROW('Water Data'!H35)))</f>
        <v/>
      </c>
      <c r="CF41" s="277" t="str">
        <f ca="true">+IF(OFFSET('Water Data'!$H$28,0,10*ROW('Water Data'!H35))="","",OFFSET('Water Data'!$H$28,0,10*ROW('Water Data'!H35)))</f>
        <v/>
      </c>
      <c r="CG41" s="277" t="str">
        <f ca="true">+IF(OFFSET('Water Data'!$H$29,0,10*ROW('Water Data'!H35))="","",OFFSET('Water Data'!$H$29,0,10*ROW('Water Data'!H35)))</f>
        <v/>
      </c>
      <c r="CH41" s="277" t="str">
        <f ca="true">+IF(OFFSET('Water Data'!$I$27,0,10*ROW('Water Data'!I35))="","",OFFSET('Water Data'!$I$27,0,10*ROW('Water Data'!I35)))</f>
        <v/>
      </c>
      <c r="CI41" s="277" t="str">
        <f ca="true">+IF(OFFSET('Water Data'!$I$28,0,10*ROW('Water Data'!I35))="","",OFFSET('Water Data'!$I$28,0,10*ROW('Water Data'!I35)))</f>
        <v/>
      </c>
      <c r="CJ41" s="277" t="str">
        <f ca="true">+IF(OFFSET('Water Data'!$I$29,0,10*ROW('Water Data'!I35))="","",OFFSET('Water Data'!$I$29,0,10*ROW('Water Data'!I35)))</f>
        <v/>
      </c>
      <c r="CK41" s="277" t="str">
        <f ca="true">+IF(OFFSET('Sanitation Data'!$D$28,0,10*ROW('Sanitation Data'!D35))="","",OFFSET('Sanitation Data'!$D$28,0,10*ROW('Sanitation Data'!D35)))</f>
        <v/>
      </c>
      <c r="CL41" s="277" t="str">
        <f ca="true">+IF(OFFSET('Sanitation Data'!$D$29,0,10*ROW('Sanitation Data'!D35))="","",OFFSET('Sanitation Data'!$D$29,0,10*ROW('Sanitation Data'!D35)))</f>
        <v/>
      </c>
      <c r="CM41" s="277" t="str">
        <f ca="true">+IF(OFFSET('Sanitation Data'!$D$30,0,10*ROW('Sanitation Data'!D35))="","",OFFSET('Sanitation Data'!$D$30,0,10*ROW('Sanitation Data'!D35)))</f>
        <v/>
      </c>
      <c r="CN41" s="277" t="str">
        <f ca="true">+IF(OFFSET('Sanitation Data'!$D$31,0,10*ROW('Sanitation Data'!D35))="","",OFFSET('Sanitation Data'!$D$31,0,10*ROW('Sanitation Data'!D35)))</f>
        <v/>
      </c>
      <c r="CO41" s="277" t="str">
        <f ca="true">+IF(OFFSET('Sanitation Data'!$D$32,0,10*ROW('Sanitation Data'!D35))="","",OFFSET('Sanitation Data'!$D$32,0,10*ROW('Sanitation Data'!D35)))</f>
        <v/>
      </c>
      <c r="CP41" s="277" t="str">
        <f ca="true">+IF(OFFSET('Sanitation Data'!$E$28,0,10*ROW('Sanitation Data'!E35))="","",OFFSET('Sanitation Data'!$E$28,0,10*ROW('Sanitation Data'!E35)))</f>
        <v/>
      </c>
      <c r="CQ41" s="277" t="str">
        <f ca="true">+IF(OFFSET('Sanitation Data'!$E$29,0,10*ROW('Sanitation Data'!E35))="","",OFFSET('Sanitation Data'!$E$29,0,10*ROW('Sanitation Data'!E35)))</f>
        <v/>
      </c>
      <c r="CR41" s="277" t="str">
        <f ca="true">+IF(OFFSET('Sanitation Data'!$E$30,0,10*ROW('Sanitation Data'!E35))="","",OFFSET('Sanitation Data'!$E$30,0,10*ROW('Sanitation Data'!E35)))</f>
        <v/>
      </c>
      <c r="CS41" s="277" t="str">
        <f ca="true">+IF(OFFSET('Sanitation Data'!$E$31,0,10*ROW('Sanitation Data'!E35))="","",OFFSET('Sanitation Data'!$E$31,0,10*ROW('Sanitation Data'!E35)))</f>
        <v/>
      </c>
      <c r="CT41" s="277" t="str">
        <f ca="true">+IF(OFFSET('Sanitation Data'!$E$32,0,10*ROW('Sanitation Data'!E35))="","",OFFSET('Sanitation Data'!$E$32,0,10*ROW('Sanitation Data'!E35)))</f>
        <v/>
      </c>
      <c r="CU41" s="277" t="str">
        <f ca="true">+IF(OFFSET('Sanitation Data'!$F$28,0,10*ROW('Sanitation Data'!F35))="","",OFFSET('Sanitation Data'!$F$28,0,10*ROW('Sanitation Data'!F35)))</f>
        <v/>
      </c>
      <c r="CV41" s="277" t="str">
        <f ca="true">+IF(OFFSET('Sanitation Data'!$F$29,0,10*ROW('Sanitation Data'!F35))="","",OFFSET('Sanitation Data'!$F$29,0,10*ROW('Sanitation Data'!F35)))</f>
        <v/>
      </c>
      <c r="CW41" s="277" t="str">
        <f ca="true">+IF(OFFSET('Sanitation Data'!$F$30,0,10*ROW('Sanitation Data'!F35))="","",OFFSET('Sanitation Data'!$F$30,0,10*ROW('Sanitation Data'!F35)))</f>
        <v/>
      </c>
      <c r="CX41" s="277" t="str">
        <f ca="true">+IF(OFFSET('Sanitation Data'!$F$31,0,10*ROW('Sanitation Data'!F35))="","",OFFSET('Sanitation Data'!$F$31,0,10*ROW('Sanitation Data'!F35)))</f>
        <v/>
      </c>
      <c r="CY41" s="277" t="str">
        <f ca="true">+IF(OFFSET('Sanitation Data'!$F$32,0,10*ROW('Sanitation Data'!F35))="","",OFFSET('Sanitation Data'!$F$32,0,10*ROW('Sanitation Data'!F35)))</f>
        <v/>
      </c>
      <c r="CZ41" s="277" t="str">
        <f ca="true">+IF(OFFSET('Sanitation Data'!$G$28,0,10*ROW('Sanitation Data'!G35))="","",OFFSET('Sanitation Data'!$G$28,0,10*ROW('Sanitation Data'!G35)))</f>
        <v/>
      </c>
      <c r="DA41" s="277" t="str">
        <f ca="true">+IF(OFFSET('Sanitation Data'!$G$29,0,10*ROW('Sanitation Data'!G35))="","",OFFSET('Sanitation Data'!$G$29,0,10*ROW('Sanitation Data'!G35)))</f>
        <v/>
      </c>
      <c r="DB41" s="277" t="str">
        <f ca="true">+IF(OFFSET('Sanitation Data'!$G$30,0,10*ROW('Sanitation Data'!G35))="","",OFFSET('Sanitation Data'!$G$30,0,10*ROW('Sanitation Data'!G35)))</f>
        <v/>
      </c>
      <c r="DC41" s="277" t="str">
        <f ca="true">+IF(OFFSET('Sanitation Data'!$G$31,0,10*ROW('Sanitation Data'!G35))="","",OFFSET('Sanitation Data'!$G$31,0,10*ROW('Sanitation Data'!G35)))</f>
        <v/>
      </c>
      <c r="DD41" s="277" t="str">
        <f ca="true">+IF(OFFSET('Sanitation Data'!$G$32,0,10*ROW('Sanitation Data'!G35))="","",OFFSET('Sanitation Data'!$G$32,0,10*ROW('Sanitation Data'!G35)))</f>
        <v/>
      </c>
      <c r="DE41" s="277" t="str">
        <f ca="true">+IF(OFFSET('Sanitation Data'!$H$28,0,10*ROW('Sanitation Data'!H35))="","",OFFSET('Sanitation Data'!$H$28,0,10*ROW('Sanitation Data'!H35)))</f>
        <v/>
      </c>
      <c r="DF41" s="277" t="str">
        <f ca="true">+IF(OFFSET('Sanitation Data'!$H$29,0,10*ROW('Sanitation Data'!H35))="","",OFFSET('Sanitation Data'!$H$29,0,10*ROW('Sanitation Data'!H35)))</f>
        <v/>
      </c>
      <c r="DG41" s="277" t="str">
        <f ca="true">+IF(OFFSET('Sanitation Data'!$H$30,0,10*ROW('Sanitation Data'!H35))="","",OFFSET('Sanitation Data'!$H$30,0,10*ROW('Sanitation Data'!H35)))</f>
        <v/>
      </c>
      <c r="DH41" s="277" t="str">
        <f ca="true">+IF(OFFSET('Sanitation Data'!$H$31,0,10*ROW('Sanitation Data'!H35))="","",OFFSET('Sanitation Data'!$H$31,0,10*ROW('Sanitation Data'!H35)))</f>
        <v/>
      </c>
      <c r="DI41" s="277" t="str">
        <f ca="true">+IF(OFFSET('Sanitation Data'!$H$32,0,10*ROW('Sanitation Data'!H35))="","",OFFSET('Sanitation Data'!$H$32,0,10*ROW('Sanitation Data'!H35)))</f>
        <v/>
      </c>
      <c r="DJ41" s="277" t="str">
        <f ca="true">+IF(OFFSET('Sanitation Data'!$I$28,0,10*ROW('Sanitation Data'!I35))="","",OFFSET('Sanitation Data'!$I$28,0,10*ROW('Sanitation Data'!I35)))</f>
        <v/>
      </c>
      <c r="DK41" s="277" t="str">
        <f ca="true">+IF(OFFSET('Sanitation Data'!$I$29,0,10*ROW('Sanitation Data'!I35))="","",OFFSET('Sanitation Data'!$I$29,0,10*ROW('Sanitation Data'!I35)))</f>
        <v/>
      </c>
      <c r="DL41" s="277" t="str">
        <f ca="true">+IF(OFFSET('Sanitation Data'!$I$30,0,10*ROW('Sanitation Data'!I35))="","",OFFSET('Sanitation Data'!$I$30,0,10*ROW('Sanitation Data'!I35)))</f>
        <v/>
      </c>
      <c r="DM41" s="277" t="str">
        <f ca="true">+IF(OFFSET('Sanitation Data'!$I$31,0,10*ROW('Sanitation Data'!I35))="","",OFFSET('Sanitation Data'!$I$31,0,10*ROW('Sanitation Data'!I35)))</f>
        <v/>
      </c>
      <c r="DN41" s="277" t="str">
        <f ca="true">+IF(OFFSET('Sanitation Data'!$I$32,0,10*ROW('Sanitation Data'!I35))="","",OFFSET('Sanitation Data'!$I$32,0,10*ROW('Sanitation Data'!I35)))</f>
        <v/>
      </c>
      <c r="DO41" s="277" t="str">
        <f ca="true">+IF(OFFSET('Hygiene Data'!$D$11,0,10*ROW('Hygiene Data'!D35))="","",OFFSET('Hygiene Data'!$D$11,0,10*ROW('Hygiene Data'!D35)))</f>
        <v/>
      </c>
      <c r="DP41" s="277" t="str">
        <f ca="true">+IF(OFFSET('Hygiene Data'!$D$12,0,10*ROW('Hygiene Data'!D35))="","",OFFSET('Hygiene Data'!$D$12,0,10*ROW('Hygiene Data'!D35)))</f>
        <v/>
      </c>
      <c r="DQ41" s="277" t="str">
        <f ca="true">+IF(OFFSET('Hygiene Data'!$D$13,0,10*ROW('Hygiene Data'!D35))="","",OFFSET('Hygiene Data'!$D$13,0,10*ROW('Hygiene Data'!D35)))</f>
        <v/>
      </c>
      <c r="DR41" s="277" t="str">
        <f ca="true">+IF(OFFSET('Hygiene Data'!$E$11,0,10*ROW('Hygiene Data'!E35))="","",OFFSET('Hygiene Data'!$E$11,0,10*ROW('Hygiene Data'!E35)))</f>
        <v/>
      </c>
      <c r="DS41" s="277" t="str">
        <f ca="true">+IF(OFFSET('Hygiene Data'!$E$12,0,10*ROW('Hygiene Data'!E35))="","",OFFSET('Hygiene Data'!$E$12,0,10*ROW('Hygiene Data'!E35)))</f>
        <v/>
      </c>
      <c r="DT41" s="277" t="str">
        <f ca="true">+IF(OFFSET('Hygiene Data'!$E$13,0,10*ROW('Hygiene Data'!E35))="","",OFFSET('Hygiene Data'!$E$13,0,10*ROW('Hygiene Data'!E35)))</f>
        <v/>
      </c>
      <c r="DU41" s="277" t="str">
        <f ca="true">+IF(OFFSET('Hygiene Data'!$F$11,0,10*ROW('Hygiene Data'!F35))="","",OFFSET('Hygiene Data'!$F$11,0,10*ROW('Hygiene Data'!F35)))</f>
        <v/>
      </c>
      <c r="DV41" s="277" t="str">
        <f ca="true">+IF(OFFSET('Hygiene Data'!$F$12,0,10*ROW('Hygiene Data'!F35))="","",OFFSET('Hygiene Data'!$F$12,0,10*ROW('Hygiene Data'!F35)))</f>
        <v/>
      </c>
      <c r="DW41" s="277" t="str">
        <f ca="true">+IF(OFFSET('Hygiene Data'!$F$13,0,10*ROW('Hygiene Data'!F35))="","",OFFSET('Hygiene Data'!$F$13,0,10*ROW('Hygiene Data'!F35)))</f>
        <v/>
      </c>
      <c r="DX41" s="277" t="str">
        <f ca="true">+IF(OFFSET('Hygiene Data'!$G$11,0,10*ROW('Hygiene Data'!G35))="","",OFFSET('Hygiene Data'!$G$11,0,10*ROW('Hygiene Data'!G35)))</f>
        <v/>
      </c>
      <c r="DY41" s="277" t="str">
        <f ca="true">+IF(OFFSET('Hygiene Data'!$G$12,0,10*ROW('Hygiene Data'!G35))="","",OFFSET('Hygiene Data'!$G$12,0,10*ROW('Hygiene Data'!G35)))</f>
        <v/>
      </c>
      <c r="DZ41" s="277" t="str">
        <f ca="true">+IF(OFFSET('Hygiene Data'!$G$13,0,10*ROW('Hygiene Data'!G35))="","",OFFSET('Hygiene Data'!$G$13,0,10*ROW('Hygiene Data'!G35)))</f>
        <v/>
      </c>
      <c r="EA41" s="277" t="str">
        <f ca="true">+IF(OFFSET('Hygiene Data'!$H$11,0,10*ROW('Hygiene Data'!H35))="","",OFFSET('Hygiene Data'!$H$11,0,10*ROW('Hygiene Data'!H35)))</f>
        <v/>
      </c>
      <c r="EB41" s="277" t="str">
        <f ca="true">+IF(OFFSET('Hygiene Data'!$H$12,0,10*ROW('Hygiene Data'!H35))="","",OFFSET('Hygiene Data'!$H$12,0,10*ROW('Hygiene Data'!H35)))</f>
        <v/>
      </c>
      <c r="EC41" s="277" t="str">
        <f ca="true">+IF(OFFSET('Hygiene Data'!$H$13,0,10*ROW('Hygiene Data'!H35))="","",OFFSET('Hygiene Data'!$H$13,0,10*ROW('Hygiene Data'!H35)))</f>
        <v/>
      </c>
      <c r="ED41" s="277" t="str">
        <f ca="true">+IF(OFFSET('Hygiene Data'!$I$11,0,10*ROW('Hygiene Data'!I35))="","",OFFSET('Hygiene Data'!$I$11,0,10*ROW('Hygiene Data'!I35)))</f>
        <v/>
      </c>
      <c r="EE41" s="277" t="str">
        <f ca="true">+IF(OFFSET('Hygiene Data'!$I$12,0,10*ROW('Hygiene Data'!I35))="","",OFFSET('Hygiene Data'!$I$12,0,10*ROW('Hygiene Data'!I35)))</f>
        <v/>
      </c>
      <c r="EF41" s="277"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3"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7"/>
      <c r="BS42" s="277" t="str">
        <f ca="true">+IF(OFFSET('Water Data'!$D$27,0,10*ROW('Water Data'!D36))="","",OFFSET('Water Data'!$D$27,0,10*ROW('Water Data'!D36)))</f>
        <v/>
      </c>
      <c r="BT42" s="277" t="str">
        <f ca="true">+IF(OFFSET('Water Data'!$D$28,0,10*ROW('Water Data'!D36))="","",OFFSET('Water Data'!$D$28,0,10*ROW('Water Data'!D36)))</f>
        <v/>
      </c>
      <c r="BU42" s="277" t="str">
        <f ca="true">+IF(OFFSET('Water Data'!$D$29,0,10*ROW('Water Data'!D36))="","",OFFSET('Water Data'!$D$29,0,10*ROW('Water Data'!D36)))</f>
        <v/>
      </c>
      <c r="BV42" s="277" t="str">
        <f ca="true">+IF(OFFSET('Water Data'!$E$27,0,10*ROW('Water Data'!E36))="","",OFFSET('Water Data'!$E$27,0,10*ROW('Water Data'!E36)))</f>
        <v/>
      </c>
      <c r="BW42" s="277" t="str">
        <f ca="true">+IF(OFFSET('Water Data'!$E$28,0,10*ROW('Water Data'!E36))="","",OFFSET('Water Data'!$E$28,0,10*ROW('Water Data'!E36)))</f>
        <v/>
      </c>
      <c r="BX42" s="277" t="str">
        <f ca="true">+IF(OFFSET('Water Data'!$E$29,0,10*ROW('Water Data'!E36))="","",OFFSET('Water Data'!$E$29,0,10*ROW('Water Data'!E36)))</f>
        <v/>
      </c>
      <c r="BY42" s="277" t="str">
        <f ca="true">+IF(OFFSET('Water Data'!$F$27,0,10*ROW('Water Data'!F36))="","",OFFSET('Water Data'!$F$27,0,10*ROW('Water Data'!F36)))</f>
        <v/>
      </c>
      <c r="BZ42" s="277" t="str">
        <f ca="true">+IF(OFFSET('Water Data'!$F$28,0,10*ROW('Water Data'!F36))="","",OFFSET('Water Data'!$F$28,0,10*ROW('Water Data'!F36)))</f>
        <v/>
      </c>
      <c r="CA42" s="277" t="str">
        <f ca="true">+IF(OFFSET('Water Data'!$F$29,0,10*ROW('Water Data'!F36))="","",OFFSET('Water Data'!$F$29,0,10*ROW('Water Data'!F36)))</f>
        <v/>
      </c>
      <c r="CB42" s="277" t="str">
        <f ca="true">+IF(OFFSET('Water Data'!$G$27,0,10*ROW('Water Data'!G36))="","",OFFSET('Water Data'!$G$27,0,10*ROW('Water Data'!G36)))</f>
        <v/>
      </c>
      <c r="CC42" s="277" t="str">
        <f ca="true">+IF(OFFSET('Water Data'!$G$28,0,10*ROW('Water Data'!G36))="","",OFFSET('Water Data'!$G$28,0,10*ROW('Water Data'!G36)))</f>
        <v/>
      </c>
      <c r="CD42" s="277" t="str">
        <f ca="true">+IF(OFFSET('Water Data'!$G$29,0,10*ROW('Water Data'!G36))="","",OFFSET('Water Data'!$G$29,0,10*ROW('Water Data'!G36)))</f>
        <v/>
      </c>
      <c r="CE42" s="277" t="str">
        <f ca="true">+IF(OFFSET('Water Data'!$H$27,0,10*ROW('Water Data'!H36))="","",OFFSET('Water Data'!$H$27,0,10*ROW('Water Data'!H36)))</f>
        <v/>
      </c>
      <c r="CF42" s="277" t="str">
        <f ca="true">+IF(OFFSET('Water Data'!$H$28,0,10*ROW('Water Data'!H36))="","",OFFSET('Water Data'!$H$28,0,10*ROW('Water Data'!H36)))</f>
        <v/>
      </c>
      <c r="CG42" s="277" t="str">
        <f ca="true">+IF(OFFSET('Water Data'!$H$29,0,10*ROW('Water Data'!H36))="","",OFFSET('Water Data'!$H$29,0,10*ROW('Water Data'!H36)))</f>
        <v/>
      </c>
      <c r="CH42" s="277" t="str">
        <f ca="true">+IF(OFFSET('Water Data'!$I$27,0,10*ROW('Water Data'!I36))="","",OFFSET('Water Data'!$I$27,0,10*ROW('Water Data'!I36)))</f>
        <v/>
      </c>
      <c r="CI42" s="277" t="str">
        <f ca="true">+IF(OFFSET('Water Data'!$I$28,0,10*ROW('Water Data'!I36))="","",OFFSET('Water Data'!$I$28,0,10*ROW('Water Data'!I36)))</f>
        <v/>
      </c>
      <c r="CJ42" s="277" t="str">
        <f ca="true">+IF(OFFSET('Water Data'!$I$29,0,10*ROW('Water Data'!I36))="","",OFFSET('Water Data'!$I$29,0,10*ROW('Water Data'!I36)))</f>
        <v/>
      </c>
      <c r="CK42" s="277" t="str">
        <f ca="true">+IF(OFFSET('Sanitation Data'!$D$28,0,10*ROW('Sanitation Data'!D36))="","",OFFSET('Sanitation Data'!$D$28,0,10*ROW('Sanitation Data'!D36)))</f>
        <v/>
      </c>
      <c r="CL42" s="277" t="str">
        <f ca="true">+IF(OFFSET('Sanitation Data'!$D$29,0,10*ROW('Sanitation Data'!D36))="","",OFFSET('Sanitation Data'!$D$29,0,10*ROW('Sanitation Data'!D36)))</f>
        <v/>
      </c>
      <c r="CM42" s="277" t="str">
        <f ca="true">+IF(OFFSET('Sanitation Data'!$D$30,0,10*ROW('Sanitation Data'!D36))="","",OFFSET('Sanitation Data'!$D$30,0,10*ROW('Sanitation Data'!D36)))</f>
        <v/>
      </c>
      <c r="CN42" s="277" t="str">
        <f ca="true">+IF(OFFSET('Sanitation Data'!$D$31,0,10*ROW('Sanitation Data'!D36))="","",OFFSET('Sanitation Data'!$D$31,0,10*ROW('Sanitation Data'!D36)))</f>
        <v/>
      </c>
      <c r="CO42" s="277" t="str">
        <f ca="true">+IF(OFFSET('Sanitation Data'!$D$32,0,10*ROW('Sanitation Data'!D36))="","",OFFSET('Sanitation Data'!$D$32,0,10*ROW('Sanitation Data'!D36)))</f>
        <v/>
      </c>
      <c r="CP42" s="277" t="str">
        <f ca="true">+IF(OFFSET('Sanitation Data'!$E$28,0,10*ROW('Sanitation Data'!E36))="","",OFFSET('Sanitation Data'!$E$28,0,10*ROW('Sanitation Data'!E36)))</f>
        <v/>
      </c>
      <c r="CQ42" s="277" t="str">
        <f ca="true">+IF(OFFSET('Sanitation Data'!$E$29,0,10*ROW('Sanitation Data'!E36))="","",OFFSET('Sanitation Data'!$E$29,0,10*ROW('Sanitation Data'!E36)))</f>
        <v/>
      </c>
      <c r="CR42" s="277" t="str">
        <f ca="true">+IF(OFFSET('Sanitation Data'!$E$30,0,10*ROW('Sanitation Data'!E36))="","",OFFSET('Sanitation Data'!$E$30,0,10*ROW('Sanitation Data'!E36)))</f>
        <v/>
      </c>
      <c r="CS42" s="277" t="str">
        <f ca="true">+IF(OFFSET('Sanitation Data'!$E$31,0,10*ROW('Sanitation Data'!E36))="","",OFFSET('Sanitation Data'!$E$31,0,10*ROW('Sanitation Data'!E36)))</f>
        <v/>
      </c>
      <c r="CT42" s="277" t="str">
        <f ca="true">+IF(OFFSET('Sanitation Data'!$E$32,0,10*ROW('Sanitation Data'!E36))="","",OFFSET('Sanitation Data'!$E$32,0,10*ROW('Sanitation Data'!E36)))</f>
        <v/>
      </c>
      <c r="CU42" s="277" t="str">
        <f ca="true">+IF(OFFSET('Sanitation Data'!$F$28,0,10*ROW('Sanitation Data'!F36))="","",OFFSET('Sanitation Data'!$F$28,0,10*ROW('Sanitation Data'!F36)))</f>
        <v/>
      </c>
      <c r="CV42" s="277" t="str">
        <f ca="true">+IF(OFFSET('Sanitation Data'!$F$29,0,10*ROW('Sanitation Data'!F36))="","",OFFSET('Sanitation Data'!$F$29,0,10*ROW('Sanitation Data'!F36)))</f>
        <v/>
      </c>
      <c r="CW42" s="277" t="str">
        <f ca="true">+IF(OFFSET('Sanitation Data'!$F$30,0,10*ROW('Sanitation Data'!F36))="","",OFFSET('Sanitation Data'!$F$30,0,10*ROW('Sanitation Data'!F36)))</f>
        <v/>
      </c>
      <c r="CX42" s="277" t="str">
        <f ca="true">+IF(OFFSET('Sanitation Data'!$F$31,0,10*ROW('Sanitation Data'!F36))="","",OFFSET('Sanitation Data'!$F$31,0,10*ROW('Sanitation Data'!F36)))</f>
        <v/>
      </c>
      <c r="CY42" s="277" t="str">
        <f ca="true">+IF(OFFSET('Sanitation Data'!$F$32,0,10*ROW('Sanitation Data'!F36))="","",OFFSET('Sanitation Data'!$F$32,0,10*ROW('Sanitation Data'!F36)))</f>
        <v/>
      </c>
      <c r="CZ42" s="277" t="str">
        <f ca="true">+IF(OFFSET('Sanitation Data'!$G$28,0,10*ROW('Sanitation Data'!G36))="","",OFFSET('Sanitation Data'!$G$28,0,10*ROW('Sanitation Data'!G36)))</f>
        <v/>
      </c>
      <c r="DA42" s="277" t="str">
        <f ca="true">+IF(OFFSET('Sanitation Data'!$G$29,0,10*ROW('Sanitation Data'!G36))="","",OFFSET('Sanitation Data'!$G$29,0,10*ROW('Sanitation Data'!G36)))</f>
        <v/>
      </c>
      <c r="DB42" s="277" t="str">
        <f ca="true">+IF(OFFSET('Sanitation Data'!$G$30,0,10*ROW('Sanitation Data'!G36))="","",OFFSET('Sanitation Data'!$G$30,0,10*ROW('Sanitation Data'!G36)))</f>
        <v/>
      </c>
      <c r="DC42" s="277" t="str">
        <f ca="true">+IF(OFFSET('Sanitation Data'!$G$31,0,10*ROW('Sanitation Data'!G36))="","",OFFSET('Sanitation Data'!$G$31,0,10*ROW('Sanitation Data'!G36)))</f>
        <v/>
      </c>
      <c r="DD42" s="277" t="str">
        <f ca="true">+IF(OFFSET('Sanitation Data'!$G$32,0,10*ROW('Sanitation Data'!G36))="","",OFFSET('Sanitation Data'!$G$32,0,10*ROW('Sanitation Data'!G36)))</f>
        <v/>
      </c>
      <c r="DE42" s="277" t="str">
        <f ca="true">+IF(OFFSET('Sanitation Data'!$H$28,0,10*ROW('Sanitation Data'!H36))="","",OFFSET('Sanitation Data'!$H$28,0,10*ROW('Sanitation Data'!H36)))</f>
        <v/>
      </c>
      <c r="DF42" s="277" t="str">
        <f ca="true">+IF(OFFSET('Sanitation Data'!$H$29,0,10*ROW('Sanitation Data'!H36))="","",OFFSET('Sanitation Data'!$H$29,0,10*ROW('Sanitation Data'!H36)))</f>
        <v/>
      </c>
      <c r="DG42" s="277" t="str">
        <f ca="true">+IF(OFFSET('Sanitation Data'!$H$30,0,10*ROW('Sanitation Data'!H36))="","",OFFSET('Sanitation Data'!$H$30,0,10*ROW('Sanitation Data'!H36)))</f>
        <v/>
      </c>
      <c r="DH42" s="277" t="str">
        <f ca="true">+IF(OFFSET('Sanitation Data'!$H$31,0,10*ROW('Sanitation Data'!H36))="","",OFFSET('Sanitation Data'!$H$31,0,10*ROW('Sanitation Data'!H36)))</f>
        <v/>
      </c>
      <c r="DI42" s="277" t="str">
        <f ca="true">+IF(OFFSET('Sanitation Data'!$H$32,0,10*ROW('Sanitation Data'!H36))="","",OFFSET('Sanitation Data'!$H$32,0,10*ROW('Sanitation Data'!H36)))</f>
        <v/>
      </c>
      <c r="DJ42" s="277" t="str">
        <f ca="true">+IF(OFFSET('Sanitation Data'!$I$28,0,10*ROW('Sanitation Data'!I36))="","",OFFSET('Sanitation Data'!$I$28,0,10*ROW('Sanitation Data'!I36)))</f>
        <v/>
      </c>
      <c r="DK42" s="277" t="str">
        <f ca="true">+IF(OFFSET('Sanitation Data'!$I$29,0,10*ROW('Sanitation Data'!I36))="","",OFFSET('Sanitation Data'!$I$29,0,10*ROW('Sanitation Data'!I36)))</f>
        <v/>
      </c>
      <c r="DL42" s="277" t="str">
        <f ca="true">+IF(OFFSET('Sanitation Data'!$I$30,0,10*ROW('Sanitation Data'!I36))="","",OFFSET('Sanitation Data'!$I$30,0,10*ROW('Sanitation Data'!I36)))</f>
        <v/>
      </c>
      <c r="DM42" s="277" t="str">
        <f ca="true">+IF(OFFSET('Sanitation Data'!$I$31,0,10*ROW('Sanitation Data'!I36))="","",OFFSET('Sanitation Data'!$I$31,0,10*ROW('Sanitation Data'!I36)))</f>
        <v/>
      </c>
      <c r="DN42" s="277" t="str">
        <f ca="true">+IF(OFFSET('Sanitation Data'!$I$32,0,10*ROW('Sanitation Data'!I36))="","",OFFSET('Sanitation Data'!$I$32,0,10*ROW('Sanitation Data'!I36)))</f>
        <v/>
      </c>
      <c r="DO42" s="277" t="str">
        <f ca="true">+IF(OFFSET('Hygiene Data'!$D$11,0,10*ROW('Hygiene Data'!D36))="","",OFFSET('Hygiene Data'!$D$11,0,10*ROW('Hygiene Data'!D36)))</f>
        <v/>
      </c>
      <c r="DP42" s="277" t="str">
        <f ca="true">+IF(OFFSET('Hygiene Data'!$D$12,0,10*ROW('Hygiene Data'!D36))="","",OFFSET('Hygiene Data'!$D$12,0,10*ROW('Hygiene Data'!D36)))</f>
        <v/>
      </c>
      <c r="DQ42" s="277" t="str">
        <f ca="true">+IF(OFFSET('Hygiene Data'!$D$13,0,10*ROW('Hygiene Data'!D36))="","",OFFSET('Hygiene Data'!$D$13,0,10*ROW('Hygiene Data'!D36)))</f>
        <v/>
      </c>
      <c r="DR42" s="277" t="str">
        <f ca="true">+IF(OFFSET('Hygiene Data'!$E$11,0,10*ROW('Hygiene Data'!E36))="","",OFFSET('Hygiene Data'!$E$11,0,10*ROW('Hygiene Data'!E36)))</f>
        <v/>
      </c>
      <c r="DS42" s="277" t="str">
        <f ca="true">+IF(OFFSET('Hygiene Data'!$E$12,0,10*ROW('Hygiene Data'!E36))="","",OFFSET('Hygiene Data'!$E$12,0,10*ROW('Hygiene Data'!E36)))</f>
        <v/>
      </c>
      <c r="DT42" s="277" t="str">
        <f ca="true">+IF(OFFSET('Hygiene Data'!$E$13,0,10*ROW('Hygiene Data'!E36))="","",OFFSET('Hygiene Data'!$E$13,0,10*ROW('Hygiene Data'!E36)))</f>
        <v/>
      </c>
      <c r="DU42" s="277" t="str">
        <f ca="true">+IF(OFFSET('Hygiene Data'!$F$11,0,10*ROW('Hygiene Data'!F36))="","",OFFSET('Hygiene Data'!$F$11,0,10*ROW('Hygiene Data'!F36)))</f>
        <v/>
      </c>
      <c r="DV42" s="277" t="str">
        <f ca="true">+IF(OFFSET('Hygiene Data'!$F$12,0,10*ROW('Hygiene Data'!F36))="","",OFFSET('Hygiene Data'!$F$12,0,10*ROW('Hygiene Data'!F36)))</f>
        <v/>
      </c>
      <c r="DW42" s="277" t="str">
        <f ca="true">+IF(OFFSET('Hygiene Data'!$F$13,0,10*ROW('Hygiene Data'!F36))="","",OFFSET('Hygiene Data'!$F$13,0,10*ROW('Hygiene Data'!F36)))</f>
        <v/>
      </c>
      <c r="DX42" s="277" t="str">
        <f ca="true">+IF(OFFSET('Hygiene Data'!$G$11,0,10*ROW('Hygiene Data'!G36))="","",OFFSET('Hygiene Data'!$G$11,0,10*ROW('Hygiene Data'!G36)))</f>
        <v/>
      </c>
      <c r="DY42" s="277" t="str">
        <f ca="true">+IF(OFFSET('Hygiene Data'!$G$12,0,10*ROW('Hygiene Data'!G36))="","",OFFSET('Hygiene Data'!$G$12,0,10*ROW('Hygiene Data'!G36)))</f>
        <v/>
      </c>
      <c r="DZ42" s="277" t="str">
        <f ca="true">+IF(OFFSET('Hygiene Data'!$G$13,0,10*ROW('Hygiene Data'!G36))="","",OFFSET('Hygiene Data'!$G$13,0,10*ROW('Hygiene Data'!G36)))</f>
        <v/>
      </c>
      <c r="EA42" s="277" t="str">
        <f ca="true">+IF(OFFSET('Hygiene Data'!$H$11,0,10*ROW('Hygiene Data'!H36))="","",OFFSET('Hygiene Data'!$H$11,0,10*ROW('Hygiene Data'!H36)))</f>
        <v/>
      </c>
      <c r="EB42" s="277" t="str">
        <f ca="true">+IF(OFFSET('Hygiene Data'!$H$12,0,10*ROW('Hygiene Data'!H36))="","",OFFSET('Hygiene Data'!$H$12,0,10*ROW('Hygiene Data'!H36)))</f>
        <v/>
      </c>
      <c r="EC42" s="277" t="str">
        <f ca="true">+IF(OFFSET('Hygiene Data'!$H$13,0,10*ROW('Hygiene Data'!H36))="","",OFFSET('Hygiene Data'!$H$13,0,10*ROW('Hygiene Data'!H36)))</f>
        <v/>
      </c>
      <c r="ED42" s="277" t="str">
        <f ca="true">+IF(OFFSET('Hygiene Data'!$I$11,0,10*ROW('Hygiene Data'!I36))="","",OFFSET('Hygiene Data'!$I$11,0,10*ROW('Hygiene Data'!I36)))</f>
        <v/>
      </c>
      <c r="EE42" s="277" t="str">
        <f ca="true">+IF(OFFSET('Hygiene Data'!$I$12,0,10*ROW('Hygiene Data'!I36))="","",OFFSET('Hygiene Data'!$I$12,0,10*ROW('Hygiene Data'!I36)))</f>
        <v/>
      </c>
      <c r="EF42" s="277"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3"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7"/>
      <c r="BS43" s="277" t="str">
        <f ca="true">+IF(OFFSET('Water Data'!$D$27,0,10*ROW('Water Data'!D37))="","",OFFSET('Water Data'!$D$27,0,10*ROW('Water Data'!D37)))</f>
        <v/>
      </c>
      <c r="BT43" s="277" t="str">
        <f ca="true">+IF(OFFSET('Water Data'!$D$28,0,10*ROW('Water Data'!D37))="","",OFFSET('Water Data'!$D$28,0,10*ROW('Water Data'!D37)))</f>
        <v/>
      </c>
      <c r="BU43" s="277" t="str">
        <f ca="true">+IF(OFFSET('Water Data'!$D$29,0,10*ROW('Water Data'!D37))="","",OFFSET('Water Data'!$D$29,0,10*ROW('Water Data'!D37)))</f>
        <v/>
      </c>
      <c r="BV43" s="277" t="str">
        <f ca="true">+IF(OFFSET('Water Data'!$E$27,0,10*ROW('Water Data'!E37))="","",OFFSET('Water Data'!$E$27,0,10*ROW('Water Data'!E37)))</f>
        <v/>
      </c>
      <c r="BW43" s="277" t="str">
        <f ca="true">+IF(OFFSET('Water Data'!$E$28,0,10*ROW('Water Data'!E37))="","",OFFSET('Water Data'!$E$28,0,10*ROW('Water Data'!E37)))</f>
        <v/>
      </c>
      <c r="BX43" s="277" t="str">
        <f ca="true">+IF(OFFSET('Water Data'!$E$29,0,10*ROW('Water Data'!E37))="","",OFFSET('Water Data'!$E$29,0,10*ROW('Water Data'!E37)))</f>
        <v/>
      </c>
      <c r="BY43" s="277" t="str">
        <f ca="true">+IF(OFFSET('Water Data'!$F$27,0,10*ROW('Water Data'!F37))="","",OFFSET('Water Data'!$F$27,0,10*ROW('Water Data'!F37)))</f>
        <v/>
      </c>
      <c r="BZ43" s="277" t="str">
        <f ca="true">+IF(OFFSET('Water Data'!$F$28,0,10*ROW('Water Data'!F37))="","",OFFSET('Water Data'!$F$28,0,10*ROW('Water Data'!F37)))</f>
        <v/>
      </c>
      <c r="CA43" s="277" t="str">
        <f ca="true">+IF(OFFSET('Water Data'!$F$29,0,10*ROW('Water Data'!F37))="","",OFFSET('Water Data'!$F$29,0,10*ROW('Water Data'!F37)))</f>
        <v/>
      </c>
      <c r="CB43" s="277" t="str">
        <f ca="true">+IF(OFFSET('Water Data'!$G$27,0,10*ROW('Water Data'!G37))="","",OFFSET('Water Data'!$G$27,0,10*ROW('Water Data'!G37)))</f>
        <v/>
      </c>
      <c r="CC43" s="277" t="str">
        <f ca="true">+IF(OFFSET('Water Data'!$G$28,0,10*ROW('Water Data'!G37))="","",OFFSET('Water Data'!$G$28,0,10*ROW('Water Data'!G37)))</f>
        <v/>
      </c>
      <c r="CD43" s="277" t="str">
        <f ca="true">+IF(OFFSET('Water Data'!$G$29,0,10*ROW('Water Data'!G37))="","",OFFSET('Water Data'!$G$29,0,10*ROW('Water Data'!G37)))</f>
        <v/>
      </c>
      <c r="CE43" s="277" t="str">
        <f ca="true">+IF(OFFSET('Water Data'!$H$27,0,10*ROW('Water Data'!H37))="","",OFFSET('Water Data'!$H$27,0,10*ROW('Water Data'!H37)))</f>
        <v/>
      </c>
      <c r="CF43" s="277" t="str">
        <f ca="true">+IF(OFFSET('Water Data'!$H$28,0,10*ROW('Water Data'!H37))="","",OFFSET('Water Data'!$H$28,0,10*ROW('Water Data'!H37)))</f>
        <v/>
      </c>
      <c r="CG43" s="277" t="str">
        <f ca="true">+IF(OFFSET('Water Data'!$H$29,0,10*ROW('Water Data'!H37))="","",OFFSET('Water Data'!$H$29,0,10*ROW('Water Data'!H37)))</f>
        <v/>
      </c>
      <c r="CH43" s="277" t="str">
        <f ca="true">+IF(OFFSET('Water Data'!$I$27,0,10*ROW('Water Data'!I37))="","",OFFSET('Water Data'!$I$27,0,10*ROW('Water Data'!I37)))</f>
        <v/>
      </c>
      <c r="CI43" s="277" t="str">
        <f ca="true">+IF(OFFSET('Water Data'!$I$28,0,10*ROW('Water Data'!I37))="","",OFFSET('Water Data'!$I$28,0,10*ROW('Water Data'!I37)))</f>
        <v/>
      </c>
      <c r="CJ43" s="277" t="str">
        <f ca="true">+IF(OFFSET('Water Data'!$I$29,0,10*ROW('Water Data'!I37))="","",OFFSET('Water Data'!$I$29,0,10*ROW('Water Data'!I37)))</f>
        <v/>
      </c>
      <c r="CK43" s="277" t="str">
        <f ca="true">+IF(OFFSET('Sanitation Data'!$D$28,0,10*ROW('Sanitation Data'!D37))="","",OFFSET('Sanitation Data'!$D$28,0,10*ROW('Sanitation Data'!D37)))</f>
        <v/>
      </c>
      <c r="CL43" s="277" t="str">
        <f ca="true">+IF(OFFSET('Sanitation Data'!$D$29,0,10*ROW('Sanitation Data'!D37))="","",OFFSET('Sanitation Data'!$D$29,0,10*ROW('Sanitation Data'!D37)))</f>
        <v/>
      </c>
      <c r="CM43" s="277" t="str">
        <f ca="true">+IF(OFFSET('Sanitation Data'!$D$30,0,10*ROW('Sanitation Data'!D37))="","",OFFSET('Sanitation Data'!$D$30,0,10*ROW('Sanitation Data'!D37)))</f>
        <v/>
      </c>
      <c r="CN43" s="277" t="str">
        <f ca="true">+IF(OFFSET('Sanitation Data'!$D$31,0,10*ROW('Sanitation Data'!D37))="","",OFFSET('Sanitation Data'!$D$31,0,10*ROW('Sanitation Data'!D37)))</f>
        <v/>
      </c>
      <c r="CO43" s="277" t="str">
        <f ca="true">+IF(OFFSET('Sanitation Data'!$D$32,0,10*ROW('Sanitation Data'!D37))="","",OFFSET('Sanitation Data'!$D$32,0,10*ROW('Sanitation Data'!D37)))</f>
        <v/>
      </c>
      <c r="CP43" s="277" t="str">
        <f ca="true">+IF(OFFSET('Sanitation Data'!$E$28,0,10*ROW('Sanitation Data'!E37))="","",OFFSET('Sanitation Data'!$E$28,0,10*ROW('Sanitation Data'!E37)))</f>
        <v/>
      </c>
      <c r="CQ43" s="277" t="str">
        <f ca="true">+IF(OFFSET('Sanitation Data'!$E$29,0,10*ROW('Sanitation Data'!E37))="","",OFFSET('Sanitation Data'!$E$29,0,10*ROW('Sanitation Data'!E37)))</f>
        <v/>
      </c>
      <c r="CR43" s="277" t="str">
        <f ca="true">+IF(OFFSET('Sanitation Data'!$E$30,0,10*ROW('Sanitation Data'!E37))="","",OFFSET('Sanitation Data'!$E$30,0,10*ROW('Sanitation Data'!E37)))</f>
        <v/>
      </c>
      <c r="CS43" s="277" t="str">
        <f ca="true">+IF(OFFSET('Sanitation Data'!$E$31,0,10*ROW('Sanitation Data'!E37))="","",OFFSET('Sanitation Data'!$E$31,0,10*ROW('Sanitation Data'!E37)))</f>
        <v/>
      </c>
      <c r="CT43" s="277" t="str">
        <f ca="true">+IF(OFFSET('Sanitation Data'!$E$32,0,10*ROW('Sanitation Data'!E37))="","",OFFSET('Sanitation Data'!$E$32,0,10*ROW('Sanitation Data'!E37)))</f>
        <v/>
      </c>
      <c r="CU43" s="277" t="str">
        <f ca="true">+IF(OFFSET('Sanitation Data'!$F$28,0,10*ROW('Sanitation Data'!F37))="","",OFFSET('Sanitation Data'!$F$28,0,10*ROW('Sanitation Data'!F37)))</f>
        <v/>
      </c>
      <c r="CV43" s="277" t="str">
        <f ca="true">+IF(OFFSET('Sanitation Data'!$F$29,0,10*ROW('Sanitation Data'!F37))="","",OFFSET('Sanitation Data'!$F$29,0,10*ROW('Sanitation Data'!F37)))</f>
        <v/>
      </c>
      <c r="CW43" s="277" t="str">
        <f ca="true">+IF(OFFSET('Sanitation Data'!$F$30,0,10*ROW('Sanitation Data'!F37))="","",OFFSET('Sanitation Data'!$F$30,0,10*ROW('Sanitation Data'!F37)))</f>
        <v/>
      </c>
      <c r="CX43" s="277" t="str">
        <f ca="true">+IF(OFFSET('Sanitation Data'!$F$31,0,10*ROW('Sanitation Data'!F37))="","",OFFSET('Sanitation Data'!$F$31,0,10*ROW('Sanitation Data'!F37)))</f>
        <v/>
      </c>
      <c r="CY43" s="277" t="str">
        <f ca="true">+IF(OFFSET('Sanitation Data'!$F$32,0,10*ROW('Sanitation Data'!F37))="","",OFFSET('Sanitation Data'!$F$32,0,10*ROW('Sanitation Data'!F37)))</f>
        <v/>
      </c>
      <c r="CZ43" s="277" t="str">
        <f ca="true">+IF(OFFSET('Sanitation Data'!$G$28,0,10*ROW('Sanitation Data'!G37))="","",OFFSET('Sanitation Data'!$G$28,0,10*ROW('Sanitation Data'!G37)))</f>
        <v/>
      </c>
      <c r="DA43" s="277" t="str">
        <f ca="true">+IF(OFFSET('Sanitation Data'!$G$29,0,10*ROW('Sanitation Data'!G37))="","",OFFSET('Sanitation Data'!$G$29,0,10*ROW('Sanitation Data'!G37)))</f>
        <v/>
      </c>
      <c r="DB43" s="277" t="str">
        <f ca="true">+IF(OFFSET('Sanitation Data'!$G$30,0,10*ROW('Sanitation Data'!G37))="","",OFFSET('Sanitation Data'!$G$30,0,10*ROW('Sanitation Data'!G37)))</f>
        <v/>
      </c>
      <c r="DC43" s="277" t="str">
        <f ca="true">+IF(OFFSET('Sanitation Data'!$G$31,0,10*ROW('Sanitation Data'!G37))="","",OFFSET('Sanitation Data'!$G$31,0,10*ROW('Sanitation Data'!G37)))</f>
        <v/>
      </c>
      <c r="DD43" s="277" t="str">
        <f ca="true">+IF(OFFSET('Sanitation Data'!$G$32,0,10*ROW('Sanitation Data'!G37))="","",OFFSET('Sanitation Data'!$G$32,0,10*ROW('Sanitation Data'!G37)))</f>
        <v/>
      </c>
      <c r="DE43" s="277" t="str">
        <f ca="true">+IF(OFFSET('Sanitation Data'!$H$28,0,10*ROW('Sanitation Data'!H37))="","",OFFSET('Sanitation Data'!$H$28,0,10*ROW('Sanitation Data'!H37)))</f>
        <v/>
      </c>
      <c r="DF43" s="277" t="str">
        <f ca="true">+IF(OFFSET('Sanitation Data'!$H$29,0,10*ROW('Sanitation Data'!H37))="","",OFFSET('Sanitation Data'!$H$29,0,10*ROW('Sanitation Data'!H37)))</f>
        <v/>
      </c>
      <c r="DG43" s="277" t="str">
        <f ca="true">+IF(OFFSET('Sanitation Data'!$H$30,0,10*ROW('Sanitation Data'!H37))="","",OFFSET('Sanitation Data'!$H$30,0,10*ROW('Sanitation Data'!H37)))</f>
        <v/>
      </c>
      <c r="DH43" s="277" t="str">
        <f ca="true">+IF(OFFSET('Sanitation Data'!$H$31,0,10*ROW('Sanitation Data'!H37))="","",OFFSET('Sanitation Data'!$H$31,0,10*ROW('Sanitation Data'!H37)))</f>
        <v/>
      </c>
      <c r="DI43" s="277" t="str">
        <f ca="true">+IF(OFFSET('Sanitation Data'!$H$32,0,10*ROW('Sanitation Data'!H37))="","",OFFSET('Sanitation Data'!$H$32,0,10*ROW('Sanitation Data'!H37)))</f>
        <v/>
      </c>
      <c r="DJ43" s="277" t="str">
        <f ca="true">+IF(OFFSET('Sanitation Data'!$I$28,0,10*ROW('Sanitation Data'!I37))="","",OFFSET('Sanitation Data'!$I$28,0,10*ROW('Sanitation Data'!I37)))</f>
        <v/>
      </c>
      <c r="DK43" s="277" t="str">
        <f ca="true">+IF(OFFSET('Sanitation Data'!$I$29,0,10*ROW('Sanitation Data'!I37))="","",OFFSET('Sanitation Data'!$I$29,0,10*ROW('Sanitation Data'!I37)))</f>
        <v/>
      </c>
      <c r="DL43" s="277" t="str">
        <f ca="true">+IF(OFFSET('Sanitation Data'!$I$30,0,10*ROW('Sanitation Data'!I37))="","",OFFSET('Sanitation Data'!$I$30,0,10*ROW('Sanitation Data'!I37)))</f>
        <v/>
      </c>
      <c r="DM43" s="277" t="str">
        <f ca="true">+IF(OFFSET('Sanitation Data'!$I$31,0,10*ROW('Sanitation Data'!I37))="","",OFFSET('Sanitation Data'!$I$31,0,10*ROW('Sanitation Data'!I37)))</f>
        <v/>
      </c>
      <c r="DN43" s="277" t="str">
        <f ca="true">+IF(OFFSET('Sanitation Data'!$I$32,0,10*ROW('Sanitation Data'!I37))="","",OFFSET('Sanitation Data'!$I$32,0,10*ROW('Sanitation Data'!I37)))</f>
        <v/>
      </c>
      <c r="DO43" s="277" t="str">
        <f ca="true">+IF(OFFSET('Hygiene Data'!$D$11,0,10*ROW('Hygiene Data'!D37))="","",OFFSET('Hygiene Data'!$D$11,0,10*ROW('Hygiene Data'!D37)))</f>
        <v/>
      </c>
      <c r="DP43" s="277" t="str">
        <f ca="true">+IF(OFFSET('Hygiene Data'!$D$12,0,10*ROW('Hygiene Data'!D37))="","",OFFSET('Hygiene Data'!$D$12,0,10*ROW('Hygiene Data'!D37)))</f>
        <v/>
      </c>
      <c r="DQ43" s="277" t="str">
        <f ca="true">+IF(OFFSET('Hygiene Data'!$D$13,0,10*ROW('Hygiene Data'!D37))="","",OFFSET('Hygiene Data'!$D$13,0,10*ROW('Hygiene Data'!D37)))</f>
        <v/>
      </c>
      <c r="DR43" s="277" t="str">
        <f ca="true">+IF(OFFSET('Hygiene Data'!$E$11,0,10*ROW('Hygiene Data'!E37))="","",OFFSET('Hygiene Data'!$E$11,0,10*ROW('Hygiene Data'!E37)))</f>
        <v/>
      </c>
      <c r="DS43" s="277" t="str">
        <f ca="true">+IF(OFFSET('Hygiene Data'!$E$12,0,10*ROW('Hygiene Data'!E37))="","",OFFSET('Hygiene Data'!$E$12,0,10*ROW('Hygiene Data'!E37)))</f>
        <v/>
      </c>
      <c r="DT43" s="277" t="str">
        <f ca="true">+IF(OFFSET('Hygiene Data'!$E$13,0,10*ROW('Hygiene Data'!E37))="","",OFFSET('Hygiene Data'!$E$13,0,10*ROW('Hygiene Data'!E37)))</f>
        <v/>
      </c>
      <c r="DU43" s="277" t="str">
        <f ca="true">+IF(OFFSET('Hygiene Data'!$F$11,0,10*ROW('Hygiene Data'!F37))="","",OFFSET('Hygiene Data'!$F$11,0,10*ROW('Hygiene Data'!F37)))</f>
        <v/>
      </c>
      <c r="DV43" s="277" t="str">
        <f ca="true">+IF(OFFSET('Hygiene Data'!$F$12,0,10*ROW('Hygiene Data'!F37))="","",OFFSET('Hygiene Data'!$F$12,0,10*ROW('Hygiene Data'!F37)))</f>
        <v/>
      </c>
      <c r="DW43" s="277" t="str">
        <f ca="true">+IF(OFFSET('Hygiene Data'!$F$13,0,10*ROW('Hygiene Data'!F37))="","",OFFSET('Hygiene Data'!$F$13,0,10*ROW('Hygiene Data'!F37)))</f>
        <v/>
      </c>
      <c r="DX43" s="277" t="str">
        <f ca="true">+IF(OFFSET('Hygiene Data'!$G$11,0,10*ROW('Hygiene Data'!G37))="","",OFFSET('Hygiene Data'!$G$11,0,10*ROW('Hygiene Data'!G37)))</f>
        <v/>
      </c>
      <c r="DY43" s="277" t="str">
        <f ca="true">+IF(OFFSET('Hygiene Data'!$G$12,0,10*ROW('Hygiene Data'!G37))="","",OFFSET('Hygiene Data'!$G$12,0,10*ROW('Hygiene Data'!G37)))</f>
        <v/>
      </c>
      <c r="DZ43" s="277" t="str">
        <f ca="true">+IF(OFFSET('Hygiene Data'!$G$13,0,10*ROW('Hygiene Data'!G37))="","",OFFSET('Hygiene Data'!$G$13,0,10*ROW('Hygiene Data'!G37)))</f>
        <v/>
      </c>
      <c r="EA43" s="277" t="str">
        <f ca="true">+IF(OFFSET('Hygiene Data'!$H$11,0,10*ROW('Hygiene Data'!H37))="","",OFFSET('Hygiene Data'!$H$11,0,10*ROW('Hygiene Data'!H37)))</f>
        <v/>
      </c>
      <c r="EB43" s="277" t="str">
        <f ca="true">+IF(OFFSET('Hygiene Data'!$H$12,0,10*ROW('Hygiene Data'!H37))="","",OFFSET('Hygiene Data'!$H$12,0,10*ROW('Hygiene Data'!H37)))</f>
        <v/>
      </c>
      <c r="EC43" s="277" t="str">
        <f ca="true">+IF(OFFSET('Hygiene Data'!$H$13,0,10*ROW('Hygiene Data'!H37))="","",OFFSET('Hygiene Data'!$H$13,0,10*ROW('Hygiene Data'!H37)))</f>
        <v/>
      </c>
      <c r="ED43" s="277" t="str">
        <f ca="true">+IF(OFFSET('Hygiene Data'!$I$11,0,10*ROW('Hygiene Data'!I37))="","",OFFSET('Hygiene Data'!$I$11,0,10*ROW('Hygiene Data'!I37)))</f>
        <v/>
      </c>
      <c r="EE43" s="277" t="str">
        <f ca="true">+IF(OFFSET('Hygiene Data'!$I$12,0,10*ROW('Hygiene Data'!I37))="","",OFFSET('Hygiene Data'!$I$12,0,10*ROW('Hygiene Data'!I37)))</f>
        <v/>
      </c>
      <c r="EF43" s="277"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3"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7"/>
      <c r="BS44" s="277" t="str">
        <f ca="true">+IF(OFFSET('Water Data'!$D$27,0,10*ROW('Water Data'!D38))="","",OFFSET('Water Data'!$D$27,0,10*ROW('Water Data'!D38)))</f>
        <v/>
      </c>
      <c r="BT44" s="277" t="str">
        <f ca="true">+IF(OFFSET('Water Data'!$D$28,0,10*ROW('Water Data'!D38))="","",OFFSET('Water Data'!$D$28,0,10*ROW('Water Data'!D38)))</f>
        <v/>
      </c>
      <c r="BU44" s="277" t="str">
        <f ca="true">+IF(OFFSET('Water Data'!$D$29,0,10*ROW('Water Data'!D38))="","",OFFSET('Water Data'!$D$29,0,10*ROW('Water Data'!D38)))</f>
        <v/>
      </c>
      <c r="BV44" s="277" t="str">
        <f ca="true">+IF(OFFSET('Water Data'!$E$27,0,10*ROW('Water Data'!E38))="","",OFFSET('Water Data'!$E$27,0,10*ROW('Water Data'!E38)))</f>
        <v/>
      </c>
      <c r="BW44" s="277" t="str">
        <f ca="true">+IF(OFFSET('Water Data'!$E$28,0,10*ROW('Water Data'!E38))="","",OFFSET('Water Data'!$E$28,0,10*ROW('Water Data'!E38)))</f>
        <v/>
      </c>
      <c r="BX44" s="277" t="str">
        <f ca="true">+IF(OFFSET('Water Data'!$E$29,0,10*ROW('Water Data'!E38))="","",OFFSET('Water Data'!$E$29,0,10*ROW('Water Data'!E38)))</f>
        <v/>
      </c>
      <c r="BY44" s="277" t="str">
        <f ca="true">+IF(OFFSET('Water Data'!$F$27,0,10*ROW('Water Data'!F38))="","",OFFSET('Water Data'!$F$27,0,10*ROW('Water Data'!F38)))</f>
        <v/>
      </c>
      <c r="BZ44" s="277" t="str">
        <f ca="true">+IF(OFFSET('Water Data'!$F$28,0,10*ROW('Water Data'!F38))="","",OFFSET('Water Data'!$F$28,0,10*ROW('Water Data'!F38)))</f>
        <v/>
      </c>
      <c r="CA44" s="277" t="str">
        <f ca="true">+IF(OFFSET('Water Data'!$F$29,0,10*ROW('Water Data'!F38))="","",OFFSET('Water Data'!$F$29,0,10*ROW('Water Data'!F38)))</f>
        <v/>
      </c>
      <c r="CB44" s="277" t="str">
        <f ca="true">+IF(OFFSET('Water Data'!$G$27,0,10*ROW('Water Data'!G38))="","",OFFSET('Water Data'!$G$27,0,10*ROW('Water Data'!G38)))</f>
        <v/>
      </c>
      <c r="CC44" s="277" t="str">
        <f ca="true">+IF(OFFSET('Water Data'!$G$28,0,10*ROW('Water Data'!G38))="","",OFFSET('Water Data'!$G$28,0,10*ROW('Water Data'!G38)))</f>
        <v/>
      </c>
      <c r="CD44" s="277" t="str">
        <f ca="true">+IF(OFFSET('Water Data'!$G$29,0,10*ROW('Water Data'!G38))="","",OFFSET('Water Data'!$G$29,0,10*ROW('Water Data'!G38)))</f>
        <v/>
      </c>
      <c r="CE44" s="277" t="str">
        <f ca="true">+IF(OFFSET('Water Data'!$H$27,0,10*ROW('Water Data'!H38))="","",OFFSET('Water Data'!$H$27,0,10*ROW('Water Data'!H38)))</f>
        <v/>
      </c>
      <c r="CF44" s="277" t="str">
        <f ca="true">+IF(OFFSET('Water Data'!$H$28,0,10*ROW('Water Data'!H38))="","",OFFSET('Water Data'!$H$28,0,10*ROW('Water Data'!H38)))</f>
        <v/>
      </c>
      <c r="CG44" s="277" t="str">
        <f ca="true">+IF(OFFSET('Water Data'!$H$29,0,10*ROW('Water Data'!H38))="","",OFFSET('Water Data'!$H$29,0,10*ROW('Water Data'!H38)))</f>
        <v/>
      </c>
      <c r="CH44" s="277" t="str">
        <f ca="true">+IF(OFFSET('Water Data'!$I$27,0,10*ROW('Water Data'!I38))="","",OFFSET('Water Data'!$I$27,0,10*ROW('Water Data'!I38)))</f>
        <v/>
      </c>
      <c r="CI44" s="277" t="str">
        <f ca="true">+IF(OFFSET('Water Data'!$I$28,0,10*ROW('Water Data'!I38))="","",OFFSET('Water Data'!$I$28,0,10*ROW('Water Data'!I38)))</f>
        <v/>
      </c>
      <c r="CJ44" s="277" t="str">
        <f ca="true">+IF(OFFSET('Water Data'!$I$29,0,10*ROW('Water Data'!I38))="","",OFFSET('Water Data'!$I$29,0,10*ROW('Water Data'!I38)))</f>
        <v/>
      </c>
      <c r="CK44" s="277" t="str">
        <f ca="true">+IF(OFFSET('Sanitation Data'!$D$28,0,10*ROW('Sanitation Data'!D38))="","",OFFSET('Sanitation Data'!$D$28,0,10*ROW('Sanitation Data'!D38)))</f>
        <v/>
      </c>
      <c r="CL44" s="277" t="str">
        <f ca="true">+IF(OFFSET('Sanitation Data'!$D$29,0,10*ROW('Sanitation Data'!D38))="","",OFFSET('Sanitation Data'!$D$29,0,10*ROW('Sanitation Data'!D38)))</f>
        <v/>
      </c>
      <c r="CM44" s="277" t="str">
        <f ca="true">+IF(OFFSET('Sanitation Data'!$D$30,0,10*ROW('Sanitation Data'!D38))="","",OFFSET('Sanitation Data'!$D$30,0,10*ROW('Sanitation Data'!D38)))</f>
        <v/>
      </c>
      <c r="CN44" s="277" t="str">
        <f ca="true">+IF(OFFSET('Sanitation Data'!$D$31,0,10*ROW('Sanitation Data'!D38))="","",OFFSET('Sanitation Data'!$D$31,0,10*ROW('Sanitation Data'!D38)))</f>
        <v/>
      </c>
      <c r="CO44" s="277" t="str">
        <f ca="true">+IF(OFFSET('Sanitation Data'!$D$32,0,10*ROW('Sanitation Data'!D38))="","",OFFSET('Sanitation Data'!$D$32,0,10*ROW('Sanitation Data'!D38)))</f>
        <v/>
      </c>
      <c r="CP44" s="277" t="str">
        <f ca="true">+IF(OFFSET('Sanitation Data'!$E$28,0,10*ROW('Sanitation Data'!E38))="","",OFFSET('Sanitation Data'!$E$28,0,10*ROW('Sanitation Data'!E38)))</f>
        <v/>
      </c>
      <c r="CQ44" s="277" t="str">
        <f ca="true">+IF(OFFSET('Sanitation Data'!$E$29,0,10*ROW('Sanitation Data'!E38))="","",OFFSET('Sanitation Data'!$E$29,0,10*ROW('Sanitation Data'!E38)))</f>
        <v/>
      </c>
      <c r="CR44" s="277" t="str">
        <f ca="true">+IF(OFFSET('Sanitation Data'!$E$30,0,10*ROW('Sanitation Data'!E38))="","",OFFSET('Sanitation Data'!$E$30,0,10*ROW('Sanitation Data'!E38)))</f>
        <v/>
      </c>
      <c r="CS44" s="277" t="str">
        <f ca="true">+IF(OFFSET('Sanitation Data'!$E$31,0,10*ROW('Sanitation Data'!E38))="","",OFFSET('Sanitation Data'!$E$31,0,10*ROW('Sanitation Data'!E38)))</f>
        <v/>
      </c>
      <c r="CT44" s="277" t="str">
        <f ca="true">+IF(OFFSET('Sanitation Data'!$E$32,0,10*ROW('Sanitation Data'!E38))="","",OFFSET('Sanitation Data'!$E$32,0,10*ROW('Sanitation Data'!E38)))</f>
        <v/>
      </c>
      <c r="CU44" s="277" t="str">
        <f ca="true">+IF(OFFSET('Sanitation Data'!$F$28,0,10*ROW('Sanitation Data'!F38))="","",OFFSET('Sanitation Data'!$F$28,0,10*ROW('Sanitation Data'!F38)))</f>
        <v/>
      </c>
      <c r="CV44" s="277" t="str">
        <f ca="true">+IF(OFFSET('Sanitation Data'!$F$29,0,10*ROW('Sanitation Data'!F38))="","",OFFSET('Sanitation Data'!$F$29,0,10*ROW('Sanitation Data'!F38)))</f>
        <v/>
      </c>
      <c r="CW44" s="277" t="str">
        <f ca="true">+IF(OFFSET('Sanitation Data'!$F$30,0,10*ROW('Sanitation Data'!F38))="","",OFFSET('Sanitation Data'!$F$30,0,10*ROW('Sanitation Data'!F38)))</f>
        <v/>
      </c>
      <c r="CX44" s="277" t="str">
        <f ca="true">+IF(OFFSET('Sanitation Data'!$F$31,0,10*ROW('Sanitation Data'!F38))="","",OFFSET('Sanitation Data'!$F$31,0,10*ROW('Sanitation Data'!F38)))</f>
        <v/>
      </c>
      <c r="CY44" s="277" t="str">
        <f ca="true">+IF(OFFSET('Sanitation Data'!$F$32,0,10*ROW('Sanitation Data'!F38))="","",OFFSET('Sanitation Data'!$F$32,0,10*ROW('Sanitation Data'!F38)))</f>
        <v/>
      </c>
      <c r="CZ44" s="277" t="str">
        <f ca="true">+IF(OFFSET('Sanitation Data'!$G$28,0,10*ROW('Sanitation Data'!G38))="","",OFFSET('Sanitation Data'!$G$28,0,10*ROW('Sanitation Data'!G38)))</f>
        <v/>
      </c>
      <c r="DA44" s="277" t="str">
        <f ca="true">+IF(OFFSET('Sanitation Data'!$G$29,0,10*ROW('Sanitation Data'!G38))="","",OFFSET('Sanitation Data'!$G$29,0,10*ROW('Sanitation Data'!G38)))</f>
        <v/>
      </c>
      <c r="DB44" s="277" t="str">
        <f ca="true">+IF(OFFSET('Sanitation Data'!$G$30,0,10*ROW('Sanitation Data'!G38))="","",OFFSET('Sanitation Data'!$G$30,0,10*ROW('Sanitation Data'!G38)))</f>
        <v/>
      </c>
      <c r="DC44" s="277" t="str">
        <f ca="true">+IF(OFFSET('Sanitation Data'!$G$31,0,10*ROW('Sanitation Data'!G38))="","",OFFSET('Sanitation Data'!$G$31,0,10*ROW('Sanitation Data'!G38)))</f>
        <v/>
      </c>
      <c r="DD44" s="277" t="str">
        <f ca="true">+IF(OFFSET('Sanitation Data'!$G$32,0,10*ROW('Sanitation Data'!G38))="","",OFFSET('Sanitation Data'!$G$32,0,10*ROW('Sanitation Data'!G38)))</f>
        <v/>
      </c>
      <c r="DE44" s="277" t="str">
        <f ca="true">+IF(OFFSET('Sanitation Data'!$H$28,0,10*ROW('Sanitation Data'!H38))="","",OFFSET('Sanitation Data'!$H$28,0,10*ROW('Sanitation Data'!H38)))</f>
        <v/>
      </c>
      <c r="DF44" s="277" t="str">
        <f ca="true">+IF(OFFSET('Sanitation Data'!$H$29,0,10*ROW('Sanitation Data'!H38))="","",OFFSET('Sanitation Data'!$H$29,0,10*ROW('Sanitation Data'!H38)))</f>
        <v/>
      </c>
      <c r="DG44" s="277" t="str">
        <f ca="true">+IF(OFFSET('Sanitation Data'!$H$30,0,10*ROW('Sanitation Data'!H38))="","",OFFSET('Sanitation Data'!$H$30,0,10*ROW('Sanitation Data'!H38)))</f>
        <v/>
      </c>
      <c r="DH44" s="277" t="str">
        <f ca="true">+IF(OFFSET('Sanitation Data'!$H$31,0,10*ROW('Sanitation Data'!H38))="","",OFFSET('Sanitation Data'!$H$31,0,10*ROW('Sanitation Data'!H38)))</f>
        <v/>
      </c>
      <c r="DI44" s="277" t="str">
        <f ca="true">+IF(OFFSET('Sanitation Data'!$H$32,0,10*ROW('Sanitation Data'!H38))="","",OFFSET('Sanitation Data'!$H$32,0,10*ROW('Sanitation Data'!H38)))</f>
        <v/>
      </c>
      <c r="DJ44" s="277" t="str">
        <f ca="true">+IF(OFFSET('Sanitation Data'!$I$28,0,10*ROW('Sanitation Data'!I38))="","",OFFSET('Sanitation Data'!$I$28,0,10*ROW('Sanitation Data'!I38)))</f>
        <v/>
      </c>
      <c r="DK44" s="277" t="str">
        <f ca="true">+IF(OFFSET('Sanitation Data'!$I$29,0,10*ROW('Sanitation Data'!I38))="","",OFFSET('Sanitation Data'!$I$29,0,10*ROW('Sanitation Data'!I38)))</f>
        <v/>
      </c>
      <c r="DL44" s="277" t="str">
        <f ca="true">+IF(OFFSET('Sanitation Data'!$I$30,0,10*ROW('Sanitation Data'!I38))="","",OFFSET('Sanitation Data'!$I$30,0,10*ROW('Sanitation Data'!I38)))</f>
        <v/>
      </c>
      <c r="DM44" s="277" t="str">
        <f ca="true">+IF(OFFSET('Sanitation Data'!$I$31,0,10*ROW('Sanitation Data'!I38))="","",OFFSET('Sanitation Data'!$I$31,0,10*ROW('Sanitation Data'!I38)))</f>
        <v/>
      </c>
      <c r="DN44" s="277" t="str">
        <f ca="true">+IF(OFFSET('Sanitation Data'!$I$32,0,10*ROW('Sanitation Data'!I38))="","",OFFSET('Sanitation Data'!$I$32,0,10*ROW('Sanitation Data'!I38)))</f>
        <v/>
      </c>
      <c r="DO44" s="277" t="str">
        <f ca="true">+IF(OFFSET('Hygiene Data'!$D$11,0,10*ROW('Hygiene Data'!D38))="","",OFFSET('Hygiene Data'!$D$11,0,10*ROW('Hygiene Data'!D38)))</f>
        <v/>
      </c>
      <c r="DP44" s="277" t="str">
        <f ca="true">+IF(OFFSET('Hygiene Data'!$D$12,0,10*ROW('Hygiene Data'!D38))="","",OFFSET('Hygiene Data'!$D$12,0,10*ROW('Hygiene Data'!D38)))</f>
        <v/>
      </c>
      <c r="DQ44" s="277" t="str">
        <f ca="true">+IF(OFFSET('Hygiene Data'!$D$13,0,10*ROW('Hygiene Data'!D38))="","",OFFSET('Hygiene Data'!$D$13,0,10*ROW('Hygiene Data'!D38)))</f>
        <v/>
      </c>
      <c r="DR44" s="277" t="str">
        <f ca="true">+IF(OFFSET('Hygiene Data'!$E$11,0,10*ROW('Hygiene Data'!E38))="","",OFFSET('Hygiene Data'!$E$11,0,10*ROW('Hygiene Data'!E38)))</f>
        <v/>
      </c>
      <c r="DS44" s="277" t="str">
        <f ca="true">+IF(OFFSET('Hygiene Data'!$E$12,0,10*ROW('Hygiene Data'!E38))="","",OFFSET('Hygiene Data'!$E$12,0,10*ROW('Hygiene Data'!E38)))</f>
        <v/>
      </c>
      <c r="DT44" s="277" t="str">
        <f ca="true">+IF(OFFSET('Hygiene Data'!$E$13,0,10*ROW('Hygiene Data'!E38))="","",OFFSET('Hygiene Data'!$E$13,0,10*ROW('Hygiene Data'!E38)))</f>
        <v/>
      </c>
      <c r="DU44" s="277" t="str">
        <f ca="true">+IF(OFFSET('Hygiene Data'!$F$11,0,10*ROW('Hygiene Data'!F38))="","",OFFSET('Hygiene Data'!$F$11,0,10*ROW('Hygiene Data'!F38)))</f>
        <v/>
      </c>
      <c r="DV44" s="277" t="str">
        <f ca="true">+IF(OFFSET('Hygiene Data'!$F$12,0,10*ROW('Hygiene Data'!F38))="","",OFFSET('Hygiene Data'!$F$12,0,10*ROW('Hygiene Data'!F38)))</f>
        <v/>
      </c>
      <c r="DW44" s="277" t="str">
        <f ca="true">+IF(OFFSET('Hygiene Data'!$F$13,0,10*ROW('Hygiene Data'!F38))="","",OFFSET('Hygiene Data'!$F$13,0,10*ROW('Hygiene Data'!F38)))</f>
        <v/>
      </c>
      <c r="DX44" s="277" t="str">
        <f ca="true">+IF(OFFSET('Hygiene Data'!$G$11,0,10*ROW('Hygiene Data'!G38))="","",OFFSET('Hygiene Data'!$G$11,0,10*ROW('Hygiene Data'!G38)))</f>
        <v/>
      </c>
      <c r="DY44" s="277" t="str">
        <f ca="true">+IF(OFFSET('Hygiene Data'!$G$12,0,10*ROW('Hygiene Data'!G38))="","",OFFSET('Hygiene Data'!$G$12,0,10*ROW('Hygiene Data'!G38)))</f>
        <v/>
      </c>
      <c r="DZ44" s="277" t="str">
        <f ca="true">+IF(OFFSET('Hygiene Data'!$G$13,0,10*ROW('Hygiene Data'!G38))="","",OFFSET('Hygiene Data'!$G$13,0,10*ROW('Hygiene Data'!G38)))</f>
        <v/>
      </c>
      <c r="EA44" s="277" t="str">
        <f ca="true">+IF(OFFSET('Hygiene Data'!$H$11,0,10*ROW('Hygiene Data'!H38))="","",OFFSET('Hygiene Data'!$H$11,0,10*ROW('Hygiene Data'!H38)))</f>
        <v/>
      </c>
      <c r="EB44" s="277" t="str">
        <f ca="true">+IF(OFFSET('Hygiene Data'!$H$12,0,10*ROW('Hygiene Data'!H38))="","",OFFSET('Hygiene Data'!$H$12,0,10*ROW('Hygiene Data'!H38)))</f>
        <v/>
      </c>
      <c r="EC44" s="277" t="str">
        <f ca="true">+IF(OFFSET('Hygiene Data'!$H$13,0,10*ROW('Hygiene Data'!H38))="","",OFFSET('Hygiene Data'!$H$13,0,10*ROW('Hygiene Data'!H38)))</f>
        <v/>
      </c>
      <c r="ED44" s="277" t="str">
        <f ca="true">+IF(OFFSET('Hygiene Data'!$I$11,0,10*ROW('Hygiene Data'!I38))="","",OFFSET('Hygiene Data'!$I$11,0,10*ROW('Hygiene Data'!I38)))</f>
        <v/>
      </c>
      <c r="EE44" s="277" t="str">
        <f ca="true">+IF(OFFSET('Hygiene Data'!$I$12,0,10*ROW('Hygiene Data'!I38))="","",OFFSET('Hygiene Data'!$I$12,0,10*ROW('Hygiene Data'!I38)))</f>
        <v/>
      </c>
      <c r="EF44" s="277"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3"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7"/>
      <c r="BS45" s="277" t="str">
        <f ca="true">+IF(OFFSET('Water Data'!$D$27,0,10*ROW('Water Data'!D39))="","",OFFSET('Water Data'!$D$27,0,10*ROW('Water Data'!D39)))</f>
        <v/>
      </c>
      <c r="BT45" s="277" t="str">
        <f ca="true">+IF(OFFSET('Water Data'!$D$28,0,10*ROW('Water Data'!D39))="","",OFFSET('Water Data'!$D$28,0,10*ROW('Water Data'!D39)))</f>
        <v/>
      </c>
      <c r="BU45" s="277" t="str">
        <f ca="true">+IF(OFFSET('Water Data'!$D$29,0,10*ROW('Water Data'!D39))="","",OFFSET('Water Data'!$D$29,0,10*ROW('Water Data'!D39)))</f>
        <v/>
      </c>
      <c r="BV45" s="277" t="str">
        <f ca="true">+IF(OFFSET('Water Data'!$E$27,0,10*ROW('Water Data'!E39))="","",OFFSET('Water Data'!$E$27,0,10*ROW('Water Data'!E39)))</f>
        <v/>
      </c>
      <c r="BW45" s="277" t="str">
        <f ca="true">+IF(OFFSET('Water Data'!$E$28,0,10*ROW('Water Data'!E39))="","",OFFSET('Water Data'!$E$28,0,10*ROW('Water Data'!E39)))</f>
        <v/>
      </c>
      <c r="BX45" s="277" t="str">
        <f ca="true">+IF(OFFSET('Water Data'!$E$29,0,10*ROW('Water Data'!E39))="","",OFFSET('Water Data'!$E$29,0,10*ROW('Water Data'!E39)))</f>
        <v/>
      </c>
      <c r="BY45" s="277" t="str">
        <f ca="true">+IF(OFFSET('Water Data'!$F$27,0,10*ROW('Water Data'!F39))="","",OFFSET('Water Data'!$F$27,0,10*ROW('Water Data'!F39)))</f>
        <v/>
      </c>
      <c r="BZ45" s="277" t="str">
        <f ca="true">+IF(OFFSET('Water Data'!$F$28,0,10*ROW('Water Data'!F39))="","",OFFSET('Water Data'!$F$28,0,10*ROW('Water Data'!F39)))</f>
        <v/>
      </c>
      <c r="CA45" s="277" t="str">
        <f ca="true">+IF(OFFSET('Water Data'!$F$29,0,10*ROW('Water Data'!F39))="","",OFFSET('Water Data'!$F$29,0,10*ROW('Water Data'!F39)))</f>
        <v/>
      </c>
      <c r="CB45" s="277" t="str">
        <f ca="true">+IF(OFFSET('Water Data'!$G$27,0,10*ROW('Water Data'!G39))="","",OFFSET('Water Data'!$G$27,0,10*ROW('Water Data'!G39)))</f>
        <v/>
      </c>
      <c r="CC45" s="277" t="str">
        <f ca="true">+IF(OFFSET('Water Data'!$G$28,0,10*ROW('Water Data'!G39))="","",OFFSET('Water Data'!$G$28,0,10*ROW('Water Data'!G39)))</f>
        <v/>
      </c>
      <c r="CD45" s="277" t="str">
        <f ca="true">+IF(OFFSET('Water Data'!$G$29,0,10*ROW('Water Data'!G39))="","",OFFSET('Water Data'!$G$29,0,10*ROW('Water Data'!G39)))</f>
        <v/>
      </c>
      <c r="CE45" s="277" t="str">
        <f ca="true">+IF(OFFSET('Water Data'!$H$27,0,10*ROW('Water Data'!H39))="","",OFFSET('Water Data'!$H$27,0,10*ROW('Water Data'!H39)))</f>
        <v/>
      </c>
      <c r="CF45" s="277" t="str">
        <f ca="true">+IF(OFFSET('Water Data'!$H$28,0,10*ROW('Water Data'!H39))="","",OFFSET('Water Data'!$H$28,0,10*ROW('Water Data'!H39)))</f>
        <v/>
      </c>
      <c r="CG45" s="277" t="str">
        <f ca="true">+IF(OFFSET('Water Data'!$H$29,0,10*ROW('Water Data'!H39))="","",OFFSET('Water Data'!$H$29,0,10*ROW('Water Data'!H39)))</f>
        <v/>
      </c>
      <c r="CH45" s="277" t="str">
        <f ca="true">+IF(OFFSET('Water Data'!$I$27,0,10*ROW('Water Data'!I39))="","",OFFSET('Water Data'!$I$27,0,10*ROW('Water Data'!I39)))</f>
        <v/>
      </c>
      <c r="CI45" s="277" t="str">
        <f ca="true">+IF(OFFSET('Water Data'!$I$28,0,10*ROW('Water Data'!I39))="","",OFFSET('Water Data'!$I$28,0,10*ROW('Water Data'!I39)))</f>
        <v/>
      </c>
      <c r="CJ45" s="277" t="str">
        <f ca="true">+IF(OFFSET('Water Data'!$I$29,0,10*ROW('Water Data'!I39))="","",OFFSET('Water Data'!$I$29,0,10*ROW('Water Data'!I39)))</f>
        <v/>
      </c>
      <c r="CK45" s="277" t="str">
        <f ca="true">+IF(OFFSET('Sanitation Data'!$D$28,0,10*ROW('Sanitation Data'!D39))="","",OFFSET('Sanitation Data'!$D$28,0,10*ROW('Sanitation Data'!D39)))</f>
        <v/>
      </c>
      <c r="CL45" s="277" t="str">
        <f ca="true">+IF(OFFSET('Sanitation Data'!$D$29,0,10*ROW('Sanitation Data'!D39))="","",OFFSET('Sanitation Data'!$D$29,0,10*ROW('Sanitation Data'!D39)))</f>
        <v/>
      </c>
      <c r="CM45" s="277" t="str">
        <f ca="true">+IF(OFFSET('Sanitation Data'!$D$30,0,10*ROW('Sanitation Data'!D39))="","",OFFSET('Sanitation Data'!$D$30,0,10*ROW('Sanitation Data'!D39)))</f>
        <v/>
      </c>
      <c r="CN45" s="277" t="str">
        <f ca="true">+IF(OFFSET('Sanitation Data'!$D$31,0,10*ROW('Sanitation Data'!D39))="","",OFFSET('Sanitation Data'!$D$31,0,10*ROW('Sanitation Data'!D39)))</f>
        <v/>
      </c>
      <c r="CO45" s="277" t="str">
        <f ca="true">+IF(OFFSET('Sanitation Data'!$D$32,0,10*ROW('Sanitation Data'!D39))="","",OFFSET('Sanitation Data'!$D$32,0,10*ROW('Sanitation Data'!D39)))</f>
        <v/>
      </c>
      <c r="CP45" s="277" t="str">
        <f ca="true">+IF(OFFSET('Sanitation Data'!$E$28,0,10*ROW('Sanitation Data'!E39))="","",OFFSET('Sanitation Data'!$E$28,0,10*ROW('Sanitation Data'!E39)))</f>
        <v/>
      </c>
      <c r="CQ45" s="277" t="str">
        <f ca="true">+IF(OFFSET('Sanitation Data'!$E$29,0,10*ROW('Sanitation Data'!E39))="","",OFFSET('Sanitation Data'!$E$29,0,10*ROW('Sanitation Data'!E39)))</f>
        <v/>
      </c>
      <c r="CR45" s="277" t="str">
        <f ca="true">+IF(OFFSET('Sanitation Data'!$E$30,0,10*ROW('Sanitation Data'!E39))="","",OFFSET('Sanitation Data'!$E$30,0,10*ROW('Sanitation Data'!E39)))</f>
        <v/>
      </c>
      <c r="CS45" s="277" t="str">
        <f ca="true">+IF(OFFSET('Sanitation Data'!$E$31,0,10*ROW('Sanitation Data'!E39))="","",OFFSET('Sanitation Data'!$E$31,0,10*ROW('Sanitation Data'!E39)))</f>
        <v/>
      </c>
      <c r="CT45" s="277" t="str">
        <f ca="true">+IF(OFFSET('Sanitation Data'!$E$32,0,10*ROW('Sanitation Data'!E39))="","",OFFSET('Sanitation Data'!$E$32,0,10*ROW('Sanitation Data'!E39)))</f>
        <v/>
      </c>
      <c r="CU45" s="277" t="str">
        <f ca="true">+IF(OFFSET('Sanitation Data'!$F$28,0,10*ROW('Sanitation Data'!F39))="","",OFFSET('Sanitation Data'!$F$28,0,10*ROW('Sanitation Data'!F39)))</f>
        <v/>
      </c>
      <c r="CV45" s="277" t="str">
        <f ca="true">+IF(OFFSET('Sanitation Data'!$F$29,0,10*ROW('Sanitation Data'!F39))="","",OFFSET('Sanitation Data'!$F$29,0,10*ROW('Sanitation Data'!F39)))</f>
        <v/>
      </c>
      <c r="CW45" s="277" t="str">
        <f ca="true">+IF(OFFSET('Sanitation Data'!$F$30,0,10*ROW('Sanitation Data'!F39))="","",OFFSET('Sanitation Data'!$F$30,0,10*ROW('Sanitation Data'!F39)))</f>
        <v/>
      </c>
      <c r="CX45" s="277" t="str">
        <f ca="true">+IF(OFFSET('Sanitation Data'!$F$31,0,10*ROW('Sanitation Data'!F39))="","",OFFSET('Sanitation Data'!$F$31,0,10*ROW('Sanitation Data'!F39)))</f>
        <v/>
      </c>
      <c r="CY45" s="277" t="str">
        <f ca="true">+IF(OFFSET('Sanitation Data'!$F$32,0,10*ROW('Sanitation Data'!F39))="","",OFFSET('Sanitation Data'!$F$32,0,10*ROW('Sanitation Data'!F39)))</f>
        <v/>
      </c>
      <c r="CZ45" s="277" t="str">
        <f ca="true">+IF(OFFSET('Sanitation Data'!$G$28,0,10*ROW('Sanitation Data'!G39))="","",OFFSET('Sanitation Data'!$G$28,0,10*ROW('Sanitation Data'!G39)))</f>
        <v/>
      </c>
      <c r="DA45" s="277" t="str">
        <f ca="true">+IF(OFFSET('Sanitation Data'!$G$29,0,10*ROW('Sanitation Data'!G39))="","",OFFSET('Sanitation Data'!$G$29,0,10*ROW('Sanitation Data'!G39)))</f>
        <v/>
      </c>
      <c r="DB45" s="277" t="str">
        <f ca="true">+IF(OFFSET('Sanitation Data'!$G$30,0,10*ROW('Sanitation Data'!G39))="","",OFFSET('Sanitation Data'!$G$30,0,10*ROW('Sanitation Data'!G39)))</f>
        <v/>
      </c>
      <c r="DC45" s="277" t="str">
        <f ca="true">+IF(OFFSET('Sanitation Data'!$G$31,0,10*ROW('Sanitation Data'!G39))="","",OFFSET('Sanitation Data'!$G$31,0,10*ROW('Sanitation Data'!G39)))</f>
        <v/>
      </c>
      <c r="DD45" s="277" t="str">
        <f ca="true">+IF(OFFSET('Sanitation Data'!$G$32,0,10*ROW('Sanitation Data'!G39))="","",OFFSET('Sanitation Data'!$G$32,0,10*ROW('Sanitation Data'!G39)))</f>
        <v/>
      </c>
      <c r="DE45" s="277" t="str">
        <f ca="true">+IF(OFFSET('Sanitation Data'!$H$28,0,10*ROW('Sanitation Data'!H39))="","",OFFSET('Sanitation Data'!$H$28,0,10*ROW('Sanitation Data'!H39)))</f>
        <v/>
      </c>
      <c r="DF45" s="277" t="str">
        <f ca="true">+IF(OFFSET('Sanitation Data'!$H$29,0,10*ROW('Sanitation Data'!H39))="","",OFFSET('Sanitation Data'!$H$29,0,10*ROW('Sanitation Data'!H39)))</f>
        <v/>
      </c>
      <c r="DG45" s="277" t="str">
        <f ca="true">+IF(OFFSET('Sanitation Data'!$H$30,0,10*ROW('Sanitation Data'!H39))="","",OFFSET('Sanitation Data'!$H$30,0,10*ROW('Sanitation Data'!H39)))</f>
        <v/>
      </c>
      <c r="DH45" s="277" t="str">
        <f ca="true">+IF(OFFSET('Sanitation Data'!$H$31,0,10*ROW('Sanitation Data'!H39))="","",OFFSET('Sanitation Data'!$H$31,0,10*ROW('Sanitation Data'!H39)))</f>
        <v/>
      </c>
      <c r="DI45" s="277" t="str">
        <f ca="true">+IF(OFFSET('Sanitation Data'!$H$32,0,10*ROW('Sanitation Data'!H39))="","",OFFSET('Sanitation Data'!$H$32,0,10*ROW('Sanitation Data'!H39)))</f>
        <v/>
      </c>
      <c r="DJ45" s="277" t="str">
        <f ca="true">+IF(OFFSET('Sanitation Data'!$I$28,0,10*ROW('Sanitation Data'!I39))="","",OFFSET('Sanitation Data'!$I$28,0,10*ROW('Sanitation Data'!I39)))</f>
        <v/>
      </c>
      <c r="DK45" s="277" t="str">
        <f ca="true">+IF(OFFSET('Sanitation Data'!$I$29,0,10*ROW('Sanitation Data'!I39))="","",OFFSET('Sanitation Data'!$I$29,0,10*ROW('Sanitation Data'!I39)))</f>
        <v/>
      </c>
      <c r="DL45" s="277" t="str">
        <f ca="true">+IF(OFFSET('Sanitation Data'!$I$30,0,10*ROW('Sanitation Data'!I39))="","",OFFSET('Sanitation Data'!$I$30,0,10*ROW('Sanitation Data'!I39)))</f>
        <v/>
      </c>
      <c r="DM45" s="277" t="str">
        <f ca="true">+IF(OFFSET('Sanitation Data'!$I$31,0,10*ROW('Sanitation Data'!I39))="","",OFFSET('Sanitation Data'!$I$31,0,10*ROW('Sanitation Data'!I39)))</f>
        <v/>
      </c>
      <c r="DN45" s="277" t="str">
        <f ca="true">+IF(OFFSET('Sanitation Data'!$I$32,0,10*ROW('Sanitation Data'!I39))="","",OFFSET('Sanitation Data'!$I$32,0,10*ROW('Sanitation Data'!I39)))</f>
        <v/>
      </c>
      <c r="DO45" s="277" t="str">
        <f ca="true">+IF(OFFSET('Hygiene Data'!$D$11,0,10*ROW('Hygiene Data'!D39))="","",OFFSET('Hygiene Data'!$D$11,0,10*ROW('Hygiene Data'!D39)))</f>
        <v/>
      </c>
      <c r="DP45" s="277" t="str">
        <f ca="true">+IF(OFFSET('Hygiene Data'!$D$12,0,10*ROW('Hygiene Data'!D39))="","",OFFSET('Hygiene Data'!$D$12,0,10*ROW('Hygiene Data'!D39)))</f>
        <v/>
      </c>
      <c r="DQ45" s="277" t="str">
        <f ca="true">+IF(OFFSET('Hygiene Data'!$D$13,0,10*ROW('Hygiene Data'!D39))="","",OFFSET('Hygiene Data'!$D$13,0,10*ROW('Hygiene Data'!D39)))</f>
        <v/>
      </c>
      <c r="DR45" s="277" t="str">
        <f ca="true">+IF(OFFSET('Hygiene Data'!$E$11,0,10*ROW('Hygiene Data'!E39))="","",OFFSET('Hygiene Data'!$E$11,0,10*ROW('Hygiene Data'!E39)))</f>
        <v/>
      </c>
      <c r="DS45" s="277" t="str">
        <f ca="true">+IF(OFFSET('Hygiene Data'!$E$12,0,10*ROW('Hygiene Data'!E39))="","",OFFSET('Hygiene Data'!$E$12,0,10*ROW('Hygiene Data'!E39)))</f>
        <v/>
      </c>
      <c r="DT45" s="277" t="str">
        <f ca="true">+IF(OFFSET('Hygiene Data'!$E$13,0,10*ROW('Hygiene Data'!E39))="","",OFFSET('Hygiene Data'!$E$13,0,10*ROW('Hygiene Data'!E39)))</f>
        <v/>
      </c>
      <c r="DU45" s="277" t="str">
        <f ca="true">+IF(OFFSET('Hygiene Data'!$F$11,0,10*ROW('Hygiene Data'!F39))="","",OFFSET('Hygiene Data'!$F$11,0,10*ROW('Hygiene Data'!F39)))</f>
        <v/>
      </c>
      <c r="DV45" s="277" t="str">
        <f ca="true">+IF(OFFSET('Hygiene Data'!$F$12,0,10*ROW('Hygiene Data'!F39))="","",OFFSET('Hygiene Data'!$F$12,0,10*ROW('Hygiene Data'!F39)))</f>
        <v/>
      </c>
      <c r="DW45" s="277" t="str">
        <f ca="true">+IF(OFFSET('Hygiene Data'!$F$13,0,10*ROW('Hygiene Data'!F39))="","",OFFSET('Hygiene Data'!$F$13,0,10*ROW('Hygiene Data'!F39)))</f>
        <v/>
      </c>
      <c r="DX45" s="277" t="str">
        <f ca="true">+IF(OFFSET('Hygiene Data'!$G$11,0,10*ROW('Hygiene Data'!G39))="","",OFFSET('Hygiene Data'!$G$11,0,10*ROW('Hygiene Data'!G39)))</f>
        <v/>
      </c>
      <c r="DY45" s="277" t="str">
        <f ca="true">+IF(OFFSET('Hygiene Data'!$G$12,0,10*ROW('Hygiene Data'!G39))="","",OFFSET('Hygiene Data'!$G$12,0,10*ROW('Hygiene Data'!G39)))</f>
        <v/>
      </c>
      <c r="DZ45" s="277" t="str">
        <f ca="true">+IF(OFFSET('Hygiene Data'!$G$13,0,10*ROW('Hygiene Data'!G39))="","",OFFSET('Hygiene Data'!$G$13,0,10*ROW('Hygiene Data'!G39)))</f>
        <v/>
      </c>
      <c r="EA45" s="277" t="str">
        <f ca="true">+IF(OFFSET('Hygiene Data'!$H$11,0,10*ROW('Hygiene Data'!H39))="","",OFFSET('Hygiene Data'!$H$11,0,10*ROW('Hygiene Data'!H39)))</f>
        <v/>
      </c>
      <c r="EB45" s="277" t="str">
        <f ca="true">+IF(OFFSET('Hygiene Data'!$H$12,0,10*ROW('Hygiene Data'!H39))="","",OFFSET('Hygiene Data'!$H$12,0,10*ROW('Hygiene Data'!H39)))</f>
        <v/>
      </c>
      <c r="EC45" s="277" t="str">
        <f ca="true">+IF(OFFSET('Hygiene Data'!$H$13,0,10*ROW('Hygiene Data'!H39))="","",OFFSET('Hygiene Data'!$H$13,0,10*ROW('Hygiene Data'!H39)))</f>
        <v/>
      </c>
      <c r="ED45" s="277" t="str">
        <f ca="true">+IF(OFFSET('Hygiene Data'!$I$11,0,10*ROW('Hygiene Data'!I39))="","",OFFSET('Hygiene Data'!$I$11,0,10*ROW('Hygiene Data'!I39)))</f>
        <v/>
      </c>
      <c r="EE45" s="277" t="str">
        <f ca="true">+IF(OFFSET('Hygiene Data'!$I$12,0,10*ROW('Hygiene Data'!I39))="","",OFFSET('Hygiene Data'!$I$12,0,10*ROW('Hygiene Data'!I39)))</f>
        <v/>
      </c>
      <c r="EF45" s="277"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3"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7"/>
      <c r="BS46" s="277" t="str">
        <f ca="true">+IF(OFFSET('Water Data'!$D$27,0,10*ROW('Water Data'!D40))="","",OFFSET('Water Data'!$D$27,0,10*ROW('Water Data'!D40)))</f>
        <v/>
      </c>
      <c r="BT46" s="277" t="str">
        <f ca="true">+IF(OFFSET('Water Data'!$D$28,0,10*ROW('Water Data'!D40))="","",OFFSET('Water Data'!$D$28,0,10*ROW('Water Data'!D40)))</f>
        <v/>
      </c>
      <c r="BU46" s="277" t="str">
        <f ca="true">+IF(OFFSET('Water Data'!$D$29,0,10*ROW('Water Data'!D40))="","",OFFSET('Water Data'!$D$29,0,10*ROW('Water Data'!D40)))</f>
        <v/>
      </c>
      <c r="BV46" s="277" t="str">
        <f ca="true">+IF(OFFSET('Water Data'!$E$27,0,10*ROW('Water Data'!E40))="","",OFFSET('Water Data'!$E$27,0,10*ROW('Water Data'!E40)))</f>
        <v/>
      </c>
      <c r="BW46" s="277" t="str">
        <f ca="true">+IF(OFFSET('Water Data'!$E$28,0,10*ROW('Water Data'!E40))="","",OFFSET('Water Data'!$E$28,0,10*ROW('Water Data'!E40)))</f>
        <v/>
      </c>
      <c r="BX46" s="277" t="str">
        <f ca="true">+IF(OFFSET('Water Data'!$E$29,0,10*ROW('Water Data'!E40))="","",OFFSET('Water Data'!$E$29,0,10*ROW('Water Data'!E40)))</f>
        <v/>
      </c>
      <c r="BY46" s="277" t="str">
        <f ca="true">+IF(OFFSET('Water Data'!$F$27,0,10*ROW('Water Data'!F40))="","",OFFSET('Water Data'!$F$27,0,10*ROW('Water Data'!F40)))</f>
        <v/>
      </c>
      <c r="BZ46" s="277" t="str">
        <f ca="true">+IF(OFFSET('Water Data'!$F$28,0,10*ROW('Water Data'!F40))="","",OFFSET('Water Data'!$F$28,0,10*ROW('Water Data'!F40)))</f>
        <v/>
      </c>
      <c r="CA46" s="277" t="str">
        <f ca="true">+IF(OFFSET('Water Data'!$F$29,0,10*ROW('Water Data'!F40))="","",OFFSET('Water Data'!$F$29,0,10*ROW('Water Data'!F40)))</f>
        <v/>
      </c>
      <c r="CB46" s="277" t="str">
        <f ca="true">+IF(OFFSET('Water Data'!$G$27,0,10*ROW('Water Data'!G40))="","",OFFSET('Water Data'!$G$27,0,10*ROW('Water Data'!G40)))</f>
        <v/>
      </c>
      <c r="CC46" s="277" t="str">
        <f ca="true">+IF(OFFSET('Water Data'!$G$28,0,10*ROW('Water Data'!G40))="","",OFFSET('Water Data'!$G$28,0,10*ROW('Water Data'!G40)))</f>
        <v/>
      </c>
      <c r="CD46" s="277" t="str">
        <f ca="true">+IF(OFFSET('Water Data'!$G$29,0,10*ROW('Water Data'!G40))="","",OFFSET('Water Data'!$G$29,0,10*ROW('Water Data'!G40)))</f>
        <v/>
      </c>
      <c r="CE46" s="277" t="str">
        <f ca="true">+IF(OFFSET('Water Data'!$H$27,0,10*ROW('Water Data'!H40))="","",OFFSET('Water Data'!$H$27,0,10*ROW('Water Data'!H40)))</f>
        <v/>
      </c>
      <c r="CF46" s="277" t="str">
        <f ca="true">+IF(OFFSET('Water Data'!$H$28,0,10*ROW('Water Data'!H40))="","",OFFSET('Water Data'!$H$28,0,10*ROW('Water Data'!H40)))</f>
        <v/>
      </c>
      <c r="CG46" s="277" t="str">
        <f ca="true">+IF(OFFSET('Water Data'!$H$29,0,10*ROW('Water Data'!H40))="","",OFFSET('Water Data'!$H$29,0,10*ROW('Water Data'!H40)))</f>
        <v/>
      </c>
      <c r="CH46" s="277" t="str">
        <f ca="true">+IF(OFFSET('Water Data'!$I$27,0,10*ROW('Water Data'!I40))="","",OFFSET('Water Data'!$I$27,0,10*ROW('Water Data'!I40)))</f>
        <v/>
      </c>
      <c r="CI46" s="277" t="str">
        <f ca="true">+IF(OFFSET('Water Data'!$I$28,0,10*ROW('Water Data'!I40))="","",OFFSET('Water Data'!$I$28,0,10*ROW('Water Data'!I40)))</f>
        <v/>
      </c>
      <c r="CJ46" s="277" t="str">
        <f ca="true">+IF(OFFSET('Water Data'!$I$29,0,10*ROW('Water Data'!I40))="","",OFFSET('Water Data'!$I$29,0,10*ROW('Water Data'!I40)))</f>
        <v/>
      </c>
      <c r="CK46" s="277" t="str">
        <f ca="true">+IF(OFFSET('Sanitation Data'!$D$28,0,10*ROW('Sanitation Data'!D40))="","",OFFSET('Sanitation Data'!$D$28,0,10*ROW('Sanitation Data'!D40)))</f>
        <v/>
      </c>
      <c r="CL46" s="277" t="str">
        <f ca="true">+IF(OFFSET('Sanitation Data'!$D$29,0,10*ROW('Sanitation Data'!D40))="","",OFFSET('Sanitation Data'!$D$29,0,10*ROW('Sanitation Data'!D40)))</f>
        <v/>
      </c>
      <c r="CM46" s="277" t="str">
        <f ca="true">+IF(OFFSET('Sanitation Data'!$D$30,0,10*ROW('Sanitation Data'!D40))="","",OFFSET('Sanitation Data'!$D$30,0,10*ROW('Sanitation Data'!D40)))</f>
        <v/>
      </c>
      <c r="CN46" s="277" t="str">
        <f ca="true">+IF(OFFSET('Sanitation Data'!$D$31,0,10*ROW('Sanitation Data'!D40))="","",OFFSET('Sanitation Data'!$D$31,0,10*ROW('Sanitation Data'!D40)))</f>
        <v/>
      </c>
      <c r="CO46" s="277" t="str">
        <f ca="true">+IF(OFFSET('Sanitation Data'!$D$32,0,10*ROW('Sanitation Data'!D40))="","",OFFSET('Sanitation Data'!$D$32,0,10*ROW('Sanitation Data'!D40)))</f>
        <v/>
      </c>
      <c r="CP46" s="277" t="str">
        <f ca="true">+IF(OFFSET('Sanitation Data'!$E$28,0,10*ROW('Sanitation Data'!E40))="","",OFFSET('Sanitation Data'!$E$28,0,10*ROW('Sanitation Data'!E40)))</f>
        <v/>
      </c>
      <c r="CQ46" s="277" t="str">
        <f ca="true">+IF(OFFSET('Sanitation Data'!$E$29,0,10*ROW('Sanitation Data'!E40))="","",OFFSET('Sanitation Data'!$E$29,0,10*ROW('Sanitation Data'!E40)))</f>
        <v/>
      </c>
      <c r="CR46" s="277" t="str">
        <f ca="true">+IF(OFFSET('Sanitation Data'!$E$30,0,10*ROW('Sanitation Data'!E40))="","",OFFSET('Sanitation Data'!$E$30,0,10*ROW('Sanitation Data'!E40)))</f>
        <v/>
      </c>
      <c r="CS46" s="277" t="str">
        <f ca="true">+IF(OFFSET('Sanitation Data'!$E$31,0,10*ROW('Sanitation Data'!E40))="","",OFFSET('Sanitation Data'!$E$31,0,10*ROW('Sanitation Data'!E40)))</f>
        <v/>
      </c>
      <c r="CT46" s="277" t="str">
        <f ca="true">+IF(OFFSET('Sanitation Data'!$E$32,0,10*ROW('Sanitation Data'!E40))="","",OFFSET('Sanitation Data'!$E$32,0,10*ROW('Sanitation Data'!E40)))</f>
        <v/>
      </c>
      <c r="CU46" s="277" t="str">
        <f ca="true">+IF(OFFSET('Sanitation Data'!$F$28,0,10*ROW('Sanitation Data'!F40))="","",OFFSET('Sanitation Data'!$F$28,0,10*ROW('Sanitation Data'!F40)))</f>
        <v/>
      </c>
      <c r="CV46" s="277" t="str">
        <f ca="true">+IF(OFFSET('Sanitation Data'!$F$29,0,10*ROW('Sanitation Data'!F40))="","",OFFSET('Sanitation Data'!$F$29,0,10*ROW('Sanitation Data'!F40)))</f>
        <v/>
      </c>
      <c r="CW46" s="277" t="str">
        <f ca="true">+IF(OFFSET('Sanitation Data'!$F$30,0,10*ROW('Sanitation Data'!F40))="","",OFFSET('Sanitation Data'!$F$30,0,10*ROW('Sanitation Data'!F40)))</f>
        <v/>
      </c>
      <c r="CX46" s="277" t="str">
        <f ca="true">+IF(OFFSET('Sanitation Data'!$F$31,0,10*ROW('Sanitation Data'!F40))="","",OFFSET('Sanitation Data'!$F$31,0,10*ROW('Sanitation Data'!F40)))</f>
        <v/>
      </c>
      <c r="CY46" s="277" t="str">
        <f ca="true">+IF(OFFSET('Sanitation Data'!$F$32,0,10*ROW('Sanitation Data'!F40))="","",OFFSET('Sanitation Data'!$F$32,0,10*ROW('Sanitation Data'!F40)))</f>
        <v/>
      </c>
      <c r="CZ46" s="277" t="str">
        <f ca="true">+IF(OFFSET('Sanitation Data'!$G$28,0,10*ROW('Sanitation Data'!G40))="","",OFFSET('Sanitation Data'!$G$28,0,10*ROW('Sanitation Data'!G40)))</f>
        <v/>
      </c>
      <c r="DA46" s="277" t="str">
        <f ca="true">+IF(OFFSET('Sanitation Data'!$G$29,0,10*ROW('Sanitation Data'!G40))="","",OFFSET('Sanitation Data'!$G$29,0,10*ROW('Sanitation Data'!G40)))</f>
        <v/>
      </c>
      <c r="DB46" s="277" t="str">
        <f ca="true">+IF(OFFSET('Sanitation Data'!$G$30,0,10*ROW('Sanitation Data'!G40))="","",OFFSET('Sanitation Data'!$G$30,0,10*ROW('Sanitation Data'!G40)))</f>
        <v/>
      </c>
      <c r="DC46" s="277" t="str">
        <f ca="true">+IF(OFFSET('Sanitation Data'!$G$31,0,10*ROW('Sanitation Data'!G40))="","",OFFSET('Sanitation Data'!$G$31,0,10*ROW('Sanitation Data'!G40)))</f>
        <v/>
      </c>
      <c r="DD46" s="277" t="str">
        <f ca="true">+IF(OFFSET('Sanitation Data'!$G$32,0,10*ROW('Sanitation Data'!G40))="","",OFFSET('Sanitation Data'!$G$32,0,10*ROW('Sanitation Data'!G40)))</f>
        <v/>
      </c>
      <c r="DE46" s="277" t="str">
        <f ca="true">+IF(OFFSET('Sanitation Data'!$H$28,0,10*ROW('Sanitation Data'!H40))="","",OFFSET('Sanitation Data'!$H$28,0,10*ROW('Sanitation Data'!H40)))</f>
        <v/>
      </c>
      <c r="DF46" s="277" t="str">
        <f ca="true">+IF(OFFSET('Sanitation Data'!$H$29,0,10*ROW('Sanitation Data'!H40))="","",OFFSET('Sanitation Data'!$H$29,0,10*ROW('Sanitation Data'!H40)))</f>
        <v/>
      </c>
      <c r="DG46" s="277" t="str">
        <f ca="true">+IF(OFFSET('Sanitation Data'!$H$30,0,10*ROW('Sanitation Data'!H40))="","",OFFSET('Sanitation Data'!$H$30,0,10*ROW('Sanitation Data'!H40)))</f>
        <v/>
      </c>
      <c r="DH46" s="277" t="str">
        <f ca="true">+IF(OFFSET('Sanitation Data'!$H$31,0,10*ROW('Sanitation Data'!H40))="","",OFFSET('Sanitation Data'!$H$31,0,10*ROW('Sanitation Data'!H40)))</f>
        <v/>
      </c>
      <c r="DI46" s="277" t="str">
        <f ca="true">+IF(OFFSET('Sanitation Data'!$H$32,0,10*ROW('Sanitation Data'!H40))="","",OFFSET('Sanitation Data'!$H$32,0,10*ROW('Sanitation Data'!H40)))</f>
        <v/>
      </c>
      <c r="DJ46" s="277" t="str">
        <f ca="true">+IF(OFFSET('Sanitation Data'!$I$28,0,10*ROW('Sanitation Data'!I40))="","",OFFSET('Sanitation Data'!$I$28,0,10*ROW('Sanitation Data'!I40)))</f>
        <v/>
      </c>
      <c r="DK46" s="277" t="str">
        <f ca="true">+IF(OFFSET('Sanitation Data'!$I$29,0,10*ROW('Sanitation Data'!I40))="","",OFFSET('Sanitation Data'!$I$29,0,10*ROW('Sanitation Data'!I40)))</f>
        <v/>
      </c>
      <c r="DL46" s="277" t="str">
        <f ca="true">+IF(OFFSET('Sanitation Data'!$I$30,0,10*ROW('Sanitation Data'!I40))="","",OFFSET('Sanitation Data'!$I$30,0,10*ROW('Sanitation Data'!I40)))</f>
        <v/>
      </c>
      <c r="DM46" s="277" t="str">
        <f ca="true">+IF(OFFSET('Sanitation Data'!$I$31,0,10*ROW('Sanitation Data'!I40))="","",OFFSET('Sanitation Data'!$I$31,0,10*ROW('Sanitation Data'!I40)))</f>
        <v/>
      </c>
      <c r="DN46" s="277" t="str">
        <f ca="true">+IF(OFFSET('Sanitation Data'!$I$32,0,10*ROW('Sanitation Data'!I40))="","",OFFSET('Sanitation Data'!$I$32,0,10*ROW('Sanitation Data'!I40)))</f>
        <v/>
      </c>
      <c r="DO46" s="277" t="str">
        <f ca="true">+IF(OFFSET('Hygiene Data'!$D$11,0,10*ROW('Hygiene Data'!D40))="","",OFFSET('Hygiene Data'!$D$11,0,10*ROW('Hygiene Data'!D40)))</f>
        <v/>
      </c>
      <c r="DP46" s="277" t="str">
        <f ca="true">+IF(OFFSET('Hygiene Data'!$D$12,0,10*ROW('Hygiene Data'!D40))="","",OFFSET('Hygiene Data'!$D$12,0,10*ROW('Hygiene Data'!D40)))</f>
        <v/>
      </c>
      <c r="DQ46" s="277" t="str">
        <f ca="true">+IF(OFFSET('Hygiene Data'!$D$13,0,10*ROW('Hygiene Data'!D40))="","",OFFSET('Hygiene Data'!$D$13,0,10*ROW('Hygiene Data'!D40)))</f>
        <v/>
      </c>
      <c r="DR46" s="277" t="str">
        <f ca="true">+IF(OFFSET('Hygiene Data'!$E$11,0,10*ROW('Hygiene Data'!E40))="","",OFFSET('Hygiene Data'!$E$11,0,10*ROW('Hygiene Data'!E40)))</f>
        <v/>
      </c>
      <c r="DS46" s="277" t="str">
        <f ca="true">+IF(OFFSET('Hygiene Data'!$E$12,0,10*ROW('Hygiene Data'!E40))="","",OFFSET('Hygiene Data'!$E$12,0,10*ROW('Hygiene Data'!E40)))</f>
        <v/>
      </c>
      <c r="DT46" s="277" t="str">
        <f ca="true">+IF(OFFSET('Hygiene Data'!$E$13,0,10*ROW('Hygiene Data'!E40))="","",OFFSET('Hygiene Data'!$E$13,0,10*ROW('Hygiene Data'!E40)))</f>
        <v/>
      </c>
      <c r="DU46" s="277" t="str">
        <f ca="true">+IF(OFFSET('Hygiene Data'!$F$11,0,10*ROW('Hygiene Data'!F40))="","",OFFSET('Hygiene Data'!$F$11,0,10*ROW('Hygiene Data'!F40)))</f>
        <v/>
      </c>
      <c r="DV46" s="277" t="str">
        <f ca="true">+IF(OFFSET('Hygiene Data'!$F$12,0,10*ROW('Hygiene Data'!F40))="","",OFFSET('Hygiene Data'!$F$12,0,10*ROW('Hygiene Data'!F40)))</f>
        <v/>
      </c>
      <c r="DW46" s="277" t="str">
        <f ca="true">+IF(OFFSET('Hygiene Data'!$F$13,0,10*ROW('Hygiene Data'!F40))="","",OFFSET('Hygiene Data'!$F$13,0,10*ROW('Hygiene Data'!F40)))</f>
        <v/>
      </c>
      <c r="DX46" s="277" t="str">
        <f ca="true">+IF(OFFSET('Hygiene Data'!$G$11,0,10*ROW('Hygiene Data'!G40))="","",OFFSET('Hygiene Data'!$G$11,0,10*ROW('Hygiene Data'!G40)))</f>
        <v/>
      </c>
      <c r="DY46" s="277" t="str">
        <f ca="true">+IF(OFFSET('Hygiene Data'!$G$12,0,10*ROW('Hygiene Data'!G40))="","",OFFSET('Hygiene Data'!$G$12,0,10*ROW('Hygiene Data'!G40)))</f>
        <v/>
      </c>
      <c r="DZ46" s="277" t="str">
        <f ca="true">+IF(OFFSET('Hygiene Data'!$G$13,0,10*ROW('Hygiene Data'!G40))="","",OFFSET('Hygiene Data'!$G$13,0,10*ROW('Hygiene Data'!G40)))</f>
        <v/>
      </c>
      <c r="EA46" s="277" t="str">
        <f ca="true">+IF(OFFSET('Hygiene Data'!$H$11,0,10*ROW('Hygiene Data'!H40))="","",OFFSET('Hygiene Data'!$H$11,0,10*ROW('Hygiene Data'!H40)))</f>
        <v/>
      </c>
      <c r="EB46" s="277" t="str">
        <f ca="true">+IF(OFFSET('Hygiene Data'!$H$12,0,10*ROW('Hygiene Data'!H40))="","",OFFSET('Hygiene Data'!$H$12,0,10*ROW('Hygiene Data'!H40)))</f>
        <v/>
      </c>
      <c r="EC46" s="277" t="str">
        <f ca="true">+IF(OFFSET('Hygiene Data'!$H$13,0,10*ROW('Hygiene Data'!H40))="","",OFFSET('Hygiene Data'!$H$13,0,10*ROW('Hygiene Data'!H40)))</f>
        <v/>
      </c>
      <c r="ED46" s="277" t="str">
        <f ca="true">+IF(OFFSET('Hygiene Data'!$I$11,0,10*ROW('Hygiene Data'!I40))="","",OFFSET('Hygiene Data'!$I$11,0,10*ROW('Hygiene Data'!I40)))</f>
        <v/>
      </c>
      <c r="EE46" s="277" t="str">
        <f ca="true">+IF(OFFSET('Hygiene Data'!$I$12,0,10*ROW('Hygiene Data'!I40))="","",OFFSET('Hygiene Data'!$I$12,0,10*ROW('Hygiene Data'!I40)))</f>
        <v/>
      </c>
      <c r="EF46" s="277"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3"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7"/>
      <c r="BS47" s="277" t="str">
        <f ca="true">+IF(OFFSET('Water Data'!$D$27,0,10*ROW('Water Data'!D41))="","",OFFSET('Water Data'!$D$27,0,10*ROW('Water Data'!D41)))</f>
        <v/>
      </c>
      <c r="BT47" s="277" t="str">
        <f ca="true">+IF(OFFSET('Water Data'!$D$28,0,10*ROW('Water Data'!D41))="","",OFFSET('Water Data'!$D$28,0,10*ROW('Water Data'!D41)))</f>
        <v/>
      </c>
      <c r="BU47" s="277" t="str">
        <f ca="true">+IF(OFFSET('Water Data'!$D$29,0,10*ROW('Water Data'!D41))="","",OFFSET('Water Data'!$D$29,0,10*ROW('Water Data'!D41)))</f>
        <v/>
      </c>
      <c r="BV47" s="277" t="str">
        <f ca="true">+IF(OFFSET('Water Data'!$E$27,0,10*ROW('Water Data'!E41))="","",OFFSET('Water Data'!$E$27,0,10*ROW('Water Data'!E41)))</f>
        <v/>
      </c>
      <c r="BW47" s="277" t="str">
        <f ca="true">+IF(OFFSET('Water Data'!$E$28,0,10*ROW('Water Data'!E41))="","",OFFSET('Water Data'!$E$28,0,10*ROW('Water Data'!E41)))</f>
        <v/>
      </c>
      <c r="BX47" s="277" t="str">
        <f ca="true">+IF(OFFSET('Water Data'!$E$29,0,10*ROW('Water Data'!E41))="","",OFFSET('Water Data'!$E$29,0,10*ROW('Water Data'!E41)))</f>
        <v/>
      </c>
      <c r="BY47" s="277" t="str">
        <f ca="true">+IF(OFFSET('Water Data'!$F$27,0,10*ROW('Water Data'!F41))="","",OFFSET('Water Data'!$F$27,0,10*ROW('Water Data'!F41)))</f>
        <v/>
      </c>
      <c r="BZ47" s="277" t="str">
        <f ca="true">+IF(OFFSET('Water Data'!$F$28,0,10*ROW('Water Data'!F41))="","",OFFSET('Water Data'!$F$28,0,10*ROW('Water Data'!F41)))</f>
        <v/>
      </c>
      <c r="CA47" s="277" t="str">
        <f ca="true">+IF(OFFSET('Water Data'!$F$29,0,10*ROW('Water Data'!F41))="","",OFFSET('Water Data'!$F$29,0,10*ROW('Water Data'!F41)))</f>
        <v/>
      </c>
      <c r="CB47" s="277" t="str">
        <f ca="true">+IF(OFFSET('Water Data'!$G$27,0,10*ROW('Water Data'!G41))="","",OFFSET('Water Data'!$G$27,0,10*ROW('Water Data'!G41)))</f>
        <v/>
      </c>
      <c r="CC47" s="277" t="str">
        <f ca="true">+IF(OFFSET('Water Data'!$G$28,0,10*ROW('Water Data'!G41))="","",OFFSET('Water Data'!$G$28,0,10*ROW('Water Data'!G41)))</f>
        <v/>
      </c>
      <c r="CD47" s="277" t="str">
        <f ca="true">+IF(OFFSET('Water Data'!$G$29,0,10*ROW('Water Data'!G41))="","",OFFSET('Water Data'!$G$29,0,10*ROW('Water Data'!G41)))</f>
        <v/>
      </c>
      <c r="CE47" s="277" t="str">
        <f ca="true">+IF(OFFSET('Water Data'!$H$27,0,10*ROW('Water Data'!H41))="","",OFFSET('Water Data'!$H$27,0,10*ROW('Water Data'!H41)))</f>
        <v/>
      </c>
      <c r="CF47" s="277" t="str">
        <f ca="true">+IF(OFFSET('Water Data'!$H$28,0,10*ROW('Water Data'!H41))="","",OFFSET('Water Data'!$H$28,0,10*ROW('Water Data'!H41)))</f>
        <v/>
      </c>
      <c r="CG47" s="277" t="str">
        <f ca="true">+IF(OFFSET('Water Data'!$H$29,0,10*ROW('Water Data'!H41))="","",OFFSET('Water Data'!$H$29,0,10*ROW('Water Data'!H41)))</f>
        <v/>
      </c>
      <c r="CH47" s="277" t="str">
        <f ca="true">+IF(OFFSET('Water Data'!$I$27,0,10*ROW('Water Data'!I41))="","",OFFSET('Water Data'!$I$27,0,10*ROW('Water Data'!I41)))</f>
        <v/>
      </c>
      <c r="CI47" s="277" t="str">
        <f ca="true">+IF(OFFSET('Water Data'!$I$28,0,10*ROW('Water Data'!I41))="","",OFFSET('Water Data'!$I$28,0,10*ROW('Water Data'!I41)))</f>
        <v/>
      </c>
      <c r="CJ47" s="277" t="str">
        <f ca="true">+IF(OFFSET('Water Data'!$I$29,0,10*ROW('Water Data'!I41))="","",OFFSET('Water Data'!$I$29,0,10*ROW('Water Data'!I41)))</f>
        <v/>
      </c>
      <c r="CK47" s="277" t="str">
        <f ca="true">+IF(OFFSET('Sanitation Data'!$D$28,0,10*ROW('Sanitation Data'!D41))="","",OFFSET('Sanitation Data'!$D$28,0,10*ROW('Sanitation Data'!D41)))</f>
        <v/>
      </c>
      <c r="CL47" s="277" t="str">
        <f ca="true">+IF(OFFSET('Sanitation Data'!$D$29,0,10*ROW('Sanitation Data'!D41))="","",OFFSET('Sanitation Data'!$D$29,0,10*ROW('Sanitation Data'!D41)))</f>
        <v/>
      </c>
      <c r="CM47" s="277" t="str">
        <f ca="true">+IF(OFFSET('Sanitation Data'!$D$30,0,10*ROW('Sanitation Data'!D41))="","",OFFSET('Sanitation Data'!$D$30,0,10*ROW('Sanitation Data'!D41)))</f>
        <v/>
      </c>
      <c r="CN47" s="277" t="str">
        <f ca="true">+IF(OFFSET('Sanitation Data'!$D$31,0,10*ROW('Sanitation Data'!D41))="","",OFFSET('Sanitation Data'!$D$31,0,10*ROW('Sanitation Data'!D41)))</f>
        <v/>
      </c>
      <c r="CO47" s="277" t="str">
        <f ca="true">+IF(OFFSET('Sanitation Data'!$D$32,0,10*ROW('Sanitation Data'!D41))="","",OFFSET('Sanitation Data'!$D$32,0,10*ROW('Sanitation Data'!D41)))</f>
        <v/>
      </c>
      <c r="CP47" s="277" t="str">
        <f ca="true">+IF(OFFSET('Sanitation Data'!$E$28,0,10*ROW('Sanitation Data'!E41))="","",OFFSET('Sanitation Data'!$E$28,0,10*ROW('Sanitation Data'!E41)))</f>
        <v/>
      </c>
      <c r="CQ47" s="277" t="str">
        <f ca="true">+IF(OFFSET('Sanitation Data'!$E$29,0,10*ROW('Sanitation Data'!E41))="","",OFFSET('Sanitation Data'!$E$29,0,10*ROW('Sanitation Data'!E41)))</f>
        <v/>
      </c>
      <c r="CR47" s="277" t="str">
        <f ca="true">+IF(OFFSET('Sanitation Data'!$E$30,0,10*ROW('Sanitation Data'!E41))="","",OFFSET('Sanitation Data'!$E$30,0,10*ROW('Sanitation Data'!E41)))</f>
        <v/>
      </c>
      <c r="CS47" s="277" t="str">
        <f ca="true">+IF(OFFSET('Sanitation Data'!$E$31,0,10*ROW('Sanitation Data'!E41))="","",OFFSET('Sanitation Data'!$E$31,0,10*ROW('Sanitation Data'!E41)))</f>
        <v/>
      </c>
      <c r="CT47" s="277" t="str">
        <f ca="true">+IF(OFFSET('Sanitation Data'!$E$32,0,10*ROW('Sanitation Data'!E41))="","",OFFSET('Sanitation Data'!$E$32,0,10*ROW('Sanitation Data'!E41)))</f>
        <v/>
      </c>
      <c r="CU47" s="277" t="str">
        <f ca="true">+IF(OFFSET('Sanitation Data'!$F$28,0,10*ROW('Sanitation Data'!F41))="","",OFFSET('Sanitation Data'!$F$28,0,10*ROW('Sanitation Data'!F41)))</f>
        <v/>
      </c>
      <c r="CV47" s="277" t="str">
        <f ca="true">+IF(OFFSET('Sanitation Data'!$F$29,0,10*ROW('Sanitation Data'!F41))="","",OFFSET('Sanitation Data'!$F$29,0,10*ROW('Sanitation Data'!F41)))</f>
        <v/>
      </c>
      <c r="CW47" s="277" t="str">
        <f ca="true">+IF(OFFSET('Sanitation Data'!$F$30,0,10*ROW('Sanitation Data'!F41))="","",OFFSET('Sanitation Data'!$F$30,0,10*ROW('Sanitation Data'!F41)))</f>
        <v/>
      </c>
      <c r="CX47" s="277" t="str">
        <f ca="true">+IF(OFFSET('Sanitation Data'!$F$31,0,10*ROW('Sanitation Data'!F41))="","",OFFSET('Sanitation Data'!$F$31,0,10*ROW('Sanitation Data'!F41)))</f>
        <v/>
      </c>
      <c r="CY47" s="277" t="str">
        <f ca="true">+IF(OFFSET('Sanitation Data'!$F$32,0,10*ROW('Sanitation Data'!F41))="","",OFFSET('Sanitation Data'!$F$32,0,10*ROW('Sanitation Data'!F41)))</f>
        <v/>
      </c>
      <c r="CZ47" s="277" t="str">
        <f ca="true">+IF(OFFSET('Sanitation Data'!$G$28,0,10*ROW('Sanitation Data'!G41))="","",OFFSET('Sanitation Data'!$G$28,0,10*ROW('Sanitation Data'!G41)))</f>
        <v/>
      </c>
      <c r="DA47" s="277" t="str">
        <f ca="true">+IF(OFFSET('Sanitation Data'!$G$29,0,10*ROW('Sanitation Data'!G41))="","",OFFSET('Sanitation Data'!$G$29,0,10*ROW('Sanitation Data'!G41)))</f>
        <v/>
      </c>
      <c r="DB47" s="277" t="str">
        <f ca="true">+IF(OFFSET('Sanitation Data'!$G$30,0,10*ROW('Sanitation Data'!G41))="","",OFFSET('Sanitation Data'!$G$30,0,10*ROW('Sanitation Data'!G41)))</f>
        <v/>
      </c>
      <c r="DC47" s="277" t="str">
        <f ca="true">+IF(OFFSET('Sanitation Data'!$G$31,0,10*ROW('Sanitation Data'!G41))="","",OFFSET('Sanitation Data'!$G$31,0,10*ROW('Sanitation Data'!G41)))</f>
        <v/>
      </c>
      <c r="DD47" s="277" t="str">
        <f ca="true">+IF(OFFSET('Sanitation Data'!$G$32,0,10*ROW('Sanitation Data'!G41))="","",OFFSET('Sanitation Data'!$G$32,0,10*ROW('Sanitation Data'!G41)))</f>
        <v/>
      </c>
      <c r="DE47" s="277" t="str">
        <f ca="true">+IF(OFFSET('Sanitation Data'!$H$28,0,10*ROW('Sanitation Data'!H41))="","",OFFSET('Sanitation Data'!$H$28,0,10*ROW('Sanitation Data'!H41)))</f>
        <v/>
      </c>
      <c r="DF47" s="277" t="str">
        <f ca="true">+IF(OFFSET('Sanitation Data'!$H$29,0,10*ROW('Sanitation Data'!H41))="","",OFFSET('Sanitation Data'!$H$29,0,10*ROW('Sanitation Data'!H41)))</f>
        <v/>
      </c>
      <c r="DG47" s="277" t="str">
        <f ca="true">+IF(OFFSET('Sanitation Data'!$H$30,0,10*ROW('Sanitation Data'!H41))="","",OFFSET('Sanitation Data'!$H$30,0,10*ROW('Sanitation Data'!H41)))</f>
        <v/>
      </c>
      <c r="DH47" s="277" t="str">
        <f ca="true">+IF(OFFSET('Sanitation Data'!$H$31,0,10*ROW('Sanitation Data'!H41))="","",OFFSET('Sanitation Data'!$H$31,0,10*ROW('Sanitation Data'!H41)))</f>
        <v/>
      </c>
      <c r="DI47" s="277" t="str">
        <f ca="true">+IF(OFFSET('Sanitation Data'!$H$32,0,10*ROW('Sanitation Data'!H41))="","",OFFSET('Sanitation Data'!$H$32,0,10*ROW('Sanitation Data'!H41)))</f>
        <v/>
      </c>
      <c r="DJ47" s="277" t="str">
        <f ca="true">+IF(OFFSET('Sanitation Data'!$I$28,0,10*ROW('Sanitation Data'!I41))="","",OFFSET('Sanitation Data'!$I$28,0,10*ROW('Sanitation Data'!I41)))</f>
        <v/>
      </c>
      <c r="DK47" s="277" t="str">
        <f ca="true">+IF(OFFSET('Sanitation Data'!$I$29,0,10*ROW('Sanitation Data'!I41))="","",OFFSET('Sanitation Data'!$I$29,0,10*ROW('Sanitation Data'!I41)))</f>
        <v/>
      </c>
      <c r="DL47" s="277" t="str">
        <f ca="true">+IF(OFFSET('Sanitation Data'!$I$30,0,10*ROW('Sanitation Data'!I41))="","",OFFSET('Sanitation Data'!$I$30,0,10*ROW('Sanitation Data'!I41)))</f>
        <v/>
      </c>
      <c r="DM47" s="277" t="str">
        <f ca="true">+IF(OFFSET('Sanitation Data'!$I$31,0,10*ROW('Sanitation Data'!I41))="","",OFFSET('Sanitation Data'!$I$31,0,10*ROW('Sanitation Data'!I41)))</f>
        <v/>
      </c>
      <c r="DN47" s="277" t="str">
        <f ca="true">+IF(OFFSET('Sanitation Data'!$I$32,0,10*ROW('Sanitation Data'!I41))="","",OFFSET('Sanitation Data'!$I$32,0,10*ROW('Sanitation Data'!I41)))</f>
        <v/>
      </c>
      <c r="DO47" s="277" t="str">
        <f ca="true">+IF(OFFSET('Hygiene Data'!$D$11,0,10*ROW('Hygiene Data'!D41))="","",OFFSET('Hygiene Data'!$D$11,0,10*ROW('Hygiene Data'!D41)))</f>
        <v/>
      </c>
      <c r="DP47" s="277" t="str">
        <f ca="true">+IF(OFFSET('Hygiene Data'!$D$12,0,10*ROW('Hygiene Data'!D41))="","",OFFSET('Hygiene Data'!$D$12,0,10*ROW('Hygiene Data'!D41)))</f>
        <v/>
      </c>
      <c r="DQ47" s="277" t="str">
        <f ca="true">+IF(OFFSET('Hygiene Data'!$D$13,0,10*ROW('Hygiene Data'!D41))="","",OFFSET('Hygiene Data'!$D$13,0,10*ROW('Hygiene Data'!D41)))</f>
        <v/>
      </c>
      <c r="DR47" s="277" t="str">
        <f ca="true">+IF(OFFSET('Hygiene Data'!$E$11,0,10*ROW('Hygiene Data'!E41))="","",OFFSET('Hygiene Data'!$E$11,0,10*ROW('Hygiene Data'!E41)))</f>
        <v/>
      </c>
      <c r="DS47" s="277" t="str">
        <f ca="true">+IF(OFFSET('Hygiene Data'!$E$12,0,10*ROW('Hygiene Data'!E41))="","",OFFSET('Hygiene Data'!$E$12,0,10*ROW('Hygiene Data'!E41)))</f>
        <v/>
      </c>
      <c r="DT47" s="277" t="str">
        <f ca="true">+IF(OFFSET('Hygiene Data'!$E$13,0,10*ROW('Hygiene Data'!E41))="","",OFFSET('Hygiene Data'!$E$13,0,10*ROW('Hygiene Data'!E41)))</f>
        <v/>
      </c>
      <c r="DU47" s="277" t="str">
        <f ca="true">+IF(OFFSET('Hygiene Data'!$F$11,0,10*ROW('Hygiene Data'!F41))="","",OFFSET('Hygiene Data'!$F$11,0,10*ROW('Hygiene Data'!F41)))</f>
        <v/>
      </c>
      <c r="DV47" s="277" t="str">
        <f ca="true">+IF(OFFSET('Hygiene Data'!$F$12,0,10*ROW('Hygiene Data'!F41))="","",OFFSET('Hygiene Data'!$F$12,0,10*ROW('Hygiene Data'!F41)))</f>
        <v/>
      </c>
      <c r="DW47" s="277" t="str">
        <f ca="true">+IF(OFFSET('Hygiene Data'!$F$13,0,10*ROW('Hygiene Data'!F41))="","",OFFSET('Hygiene Data'!$F$13,0,10*ROW('Hygiene Data'!F41)))</f>
        <v/>
      </c>
      <c r="DX47" s="277" t="str">
        <f ca="true">+IF(OFFSET('Hygiene Data'!$G$11,0,10*ROW('Hygiene Data'!G41))="","",OFFSET('Hygiene Data'!$G$11,0,10*ROW('Hygiene Data'!G41)))</f>
        <v/>
      </c>
      <c r="DY47" s="277" t="str">
        <f ca="true">+IF(OFFSET('Hygiene Data'!$G$12,0,10*ROW('Hygiene Data'!G41))="","",OFFSET('Hygiene Data'!$G$12,0,10*ROW('Hygiene Data'!G41)))</f>
        <v/>
      </c>
      <c r="DZ47" s="277" t="str">
        <f ca="true">+IF(OFFSET('Hygiene Data'!$G$13,0,10*ROW('Hygiene Data'!G41))="","",OFFSET('Hygiene Data'!$G$13,0,10*ROW('Hygiene Data'!G41)))</f>
        <v/>
      </c>
      <c r="EA47" s="277" t="str">
        <f ca="true">+IF(OFFSET('Hygiene Data'!$H$11,0,10*ROW('Hygiene Data'!H41))="","",OFFSET('Hygiene Data'!$H$11,0,10*ROW('Hygiene Data'!H41)))</f>
        <v/>
      </c>
      <c r="EB47" s="277" t="str">
        <f ca="true">+IF(OFFSET('Hygiene Data'!$H$12,0,10*ROW('Hygiene Data'!H41))="","",OFFSET('Hygiene Data'!$H$12,0,10*ROW('Hygiene Data'!H41)))</f>
        <v/>
      </c>
      <c r="EC47" s="277" t="str">
        <f ca="true">+IF(OFFSET('Hygiene Data'!$H$13,0,10*ROW('Hygiene Data'!H41))="","",OFFSET('Hygiene Data'!$H$13,0,10*ROW('Hygiene Data'!H41)))</f>
        <v/>
      </c>
      <c r="ED47" s="277" t="str">
        <f ca="true">+IF(OFFSET('Hygiene Data'!$I$11,0,10*ROW('Hygiene Data'!I41))="","",OFFSET('Hygiene Data'!$I$11,0,10*ROW('Hygiene Data'!I41)))</f>
        <v/>
      </c>
      <c r="EE47" s="277" t="str">
        <f ca="true">+IF(OFFSET('Hygiene Data'!$I$12,0,10*ROW('Hygiene Data'!I41))="","",OFFSET('Hygiene Data'!$I$12,0,10*ROW('Hygiene Data'!I41)))</f>
        <v/>
      </c>
      <c r="EF47" s="277"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3"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7"/>
      <c r="BS48" s="277" t="str">
        <f ca="true">+IF(OFFSET('Water Data'!$D$27,0,10*ROW('Water Data'!D42))="","",OFFSET('Water Data'!$D$27,0,10*ROW('Water Data'!D42)))</f>
        <v/>
      </c>
      <c r="BT48" s="277" t="str">
        <f ca="true">+IF(OFFSET('Water Data'!$D$28,0,10*ROW('Water Data'!D42))="","",OFFSET('Water Data'!$D$28,0,10*ROW('Water Data'!D42)))</f>
        <v/>
      </c>
      <c r="BU48" s="277" t="str">
        <f ca="true">+IF(OFFSET('Water Data'!$D$29,0,10*ROW('Water Data'!D42))="","",OFFSET('Water Data'!$D$29,0,10*ROW('Water Data'!D42)))</f>
        <v/>
      </c>
      <c r="BV48" s="277" t="str">
        <f ca="true">+IF(OFFSET('Water Data'!$E$27,0,10*ROW('Water Data'!E42))="","",OFFSET('Water Data'!$E$27,0,10*ROW('Water Data'!E42)))</f>
        <v/>
      </c>
      <c r="BW48" s="277" t="str">
        <f ca="true">+IF(OFFSET('Water Data'!$E$28,0,10*ROW('Water Data'!E42))="","",OFFSET('Water Data'!$E$28,0,10*ROW('Water Data'!E42)))</f>
        <v/>
      </c>
      <c r="BX48" s="277" t="str">
        <f ca="true">+IF(OFFSET('Water Data'!$E$29,0,10*ROW('Water Data'!E42))="","",OFFSET('Water Data'!$E$29,0,10*ROW('Water Data'!E42)))</f>
        <v/>
      </c>
      <c r="BY48" s="277" t="str">
        <f ca="true">+IF(OFFSET('Water Data'!$F$27,0,10*ROW('Water Data'!F42))="","",OFFSET('Water Data'!$F$27,0,10*ROW('Water Data'!F42)))</f>
        <v/>
      </c>
      <c r="BZ48" s="277" t="str">
        <f ca="true">+IF(OFFSET('Water Data'!$F$28,0,10*ROW('Water Data'!F42))="","",OFFSET('Water Data'!$F$28,0,10*ROW('Water Data'!F42)))</f>
        <v/>
      </c>
      <c r="CA48" s="277" t="str">
        <f ca="true">+IF(OFFSET('Water Data'!$F$29,0,10*ROW('Water Data'!F42))="","",OFFSET('Water Data'!$F$29,0,10*ROW('Water Data'!F42)))</f>
        <v/>
      </c>
      <c r="CB48" s="277" t="str">
        <f ca="true">+IF(OFFSET('Water Data'!$G$27,0,10*ROW('Water Data'!G42))="","",OFFSET('Water Data'!$G$27,0,10*ROW('Water Data'!G42)))</f>
        <v/>
      </c>
      <c r="CC48" s="277" t="str">
        <f ca="true">+IF(OFFSET('Water Data'!$G$28,0,10*ROW('Water Data'!G42))="","",OFFSET('Water Data'!$G$28,0,10*ROW('Water Data'!G42)))</f>
        <v/>
      </c>
      <c r="CD48" s="277" t="str">
        <f ca="true">+IF(OFFSET('Water Data'!$G$29,0,10*ROW('Water Data'!G42))="","",OFFSET('Water Data'!$G$29,0,10*ROW('Water Data'!G42)))</f>
        <v/>
      </c>
      <c r="CE48" s="277" t="str">
        <f ca="true">+IF(OFFSET('Water Data'!$H$27,0,10*ROW('Water Data'!H42))="","",OFFSET('Water Data'!$H$27,0,10*ROW('Water Data'!H42)))</f>
        <v/>
      </c>
      <c r="CF48" s="277" t="str">
        <f ca="true">+IF(OFFSET('Water Data'!$H$28,0,10*ROW('Water Data'!H42))="","",OFFSET('Water Data'!$H$28,0,10*ROW('Water Data'!H42)))</f>
        <v/>
      </c>
      <c r="CG48" s="277" t="str">
        <f ca="true">+IF(OFFSET('Water Data'!$H$29,0,10*ROW('Water Data'!H42))="","",OFFSET('Water Data'!$H$29,0,10*ROW('Water Data'!H42)))</f>
        <v/>
      </c>
      <c r="CH48" s="277" t="str">
        <f ca="true">+IF(OFFSET('Water Data'!$I$27,0,10*ROW('Water Data'!I42))="","",OFFSET('Water Data'!$I$27,0,10*ROW('Water Data'!I42)))</f>
        <v/>
      </c>
      <c r="CI48" s="277" t="str">
        <f ca="true">+IF(OFFSET('Water Data'!$I$28,0,10*ROW('Water Data'!I42))="","",OFFSET('Water Data'!$I$28,0,10*ROW('Water Data'!I42)))</f>
        <v/>
      </c>
      <c r="CJ48" s="277" t="str">
        <f ca="true">+IF(OFFSET('Water Data'!$I$29,0,10*ROW('Water Data'!I42))="","",OFFSET('Water Data'!$I$29,0,10*ROW('Water Data'!I42)))</f>
        <v/>
      </c>
      <c r="CK48" s="277" t="str">
        <f ca="true">+IF(OFFSET('Sanitation Data'!$D$28,0,10*ROW('Sanitation Data'!D42))="","",OFFSET('Sanitation Data'!$D$28,0,10*ROW('Sanitation Data'!D42)))</f>
        <v/>
      </c>
      <c r="CL48" s="277" t="str">
        <f ca="true">+IF(OFFSET('Sanitation Data'!$D$29,0,10*ROW('Sanitation Data'!D42))="","",OFFSET('Sanitation Data'!$D$29,0,10*ROW('Sanitation Data'!D42)))</f>
        <v/>
      </c>
      <c r="CM48" s="277" t="str">
        <f ca="true">+IF(OFFSET('Sanitation Data'!$D$30,0,10*ROW('Sanitation Data'!D42))="","",OFFSET('Sanitation Data'!$D$30,0,10*ROW('Sanitation Data'!D42)))</f>
        <v/>
      </c>
      <c r="CN48" s="277" t="str">
        <f ca="true">+IF(OFFSET('Sanitation Data'!$D$31,0,10*ROW('Sanitation Data'!D42))="","",OFFSET('Sanitation Data'!$D$31,0,10*ROW('Sanitation Data'!D42)))</f>
        <v/>
      </c>
      <c r="CO48" s="277" t="str">
        <f ca="true">+IF(OFFSET('Sanitation Data'!$D$32,0,10*ROW('Sanitation Data'!D42))="","",OFFSET('Sanitation Data'!$D$32,0,10*ROW('Sanitation Data'!D42)))</f>
        <v/>
      </c>
      <c r="CP48" s="277" t="str">
        <f ca="true">+IF(OFFSET('Sanitation Data'!$E$28,0,10*ROW('Sanitation Data'!E42))="","",OFFSET('Sanitation Data'!$E$28,0,10*ROW('Sanitation Data'!E42)))</f>
        <v/>
      </c>
      <c r="CQ48" s="277" t="str">
        <f ca="true">+IF(OFFSET('Sanitation Data'!$E$29,0,10*ROW('Sanitation Data'!E42))="","",OFFSET('Sanitation Data'!$E$29,0,10*ROW('Sanitation Data'!E42)))</f>
        <v/>
      </c>
      <c r="CR48" s="277" t="str">
        <f ca="true">+IF(OFFSET('Sanitation Data'!$E$30,0,10*ROW('Sanitation Data'!E42))="","",OFFSET('Sanitation Data'!$E$30,0,10*ROW('Sanitation Data'!E42)))</f>
        <v/>
      </c>
      <c r="CS48" s="277" t="str">
        <f ca="true">+IF(OFFSET('Sanitation Data'!$E$31,0,10*ROW('Sanitation Data'!E42))="","",OFFSET('Sanitation Data'!$E$31,0,10*ROW('Sanitation Data'!E42)))</f>
        <v/>
      </c>
      <c r="CT48" s="277" t="str">
        <f ca="true">+IF(OFFSET('Sanitation Data'!$E$32,0,10*ROW('Sanitation Data'!E42))="","",OFFSET('Sanitation Data'!$E$32,0,10*ROW('Sanitation Data'!E42)))</f>
        <v/>
      </c>
      <c r="CU48" s="277" t="str">
        <f ca="true">+IF(OFFSET('Sanitation Data'!$F$28,0,10*ROW('Sanitation Data'!F42))="","",OFFSET('Sanitation Data'!$F$28,0,10*ROW('Sanitation Data'!F42)))</f>
        <v/>
      </c>
      <c r="CV48" s="277" t="str">
        <f ca="true">+IF(OFFSET('Sanitation Data'!$F$29,0,10*ROW('Sanitation Data'!F42))="","",OFFSET('Sanitation Data'!$F$29,0,10*ROW('Sanitation Data'!F42)))</f>
        <v/>
      </c>
      <c r="CW48" s="277" t="str">
        <f ca="true">+IF(OFFSET('Sanitation Data'!$F$30,0,10*ROW('Sanitation Data'!F42))="","",OFFSET('Sanitation Data'!$F$30,0,10*ROW('Sanitation Data'!F42)))</f>
        <v/>
      </c>
      <c r="CX48" s="277" t="str">
        <f ca="true">+IF(OFFSET('Sanitation Data'!$F$31,0,10*ROW('Sanitation Data'!F42))="","",OFFSET('Sanitation Data'!$F$31,0,10*ROW('Sanitation Data'!F42)))</f>
        <v/>
      </c>
      <c r="CY48" s="277" t="str">
        <f ca="true">+IF(OFFSET('Sanitation Data'!$F$32,0,10*ROW('Sanitation Data'!F42))="","",OFFSET('Sanitation Data'!$F$32,0,10*ROW('Sanitation Data'!F42)))</f>
        <v/>
      </c>
      <c r="CZ48" s="277" t="str">
        <f ca="true">+IF(OFFSET('Sanitation Data'!$G$28,0,10*ROW('Sanitation Data'!G42))="","",OFFSET('Sanitation Data'!$G$28,0,10*ROW('Sanitation Data'!G42)))</f>
        <v/>
      </c>
      <c r="DA48" s="277" t="str">
        <f ca="true">+IF(OFFSET('Sanitation Data'!$G$29,0,10*ROW('Sanitation Data'!G42))="","",OFFSET('Sanitation Data'!$G$29,0,10*ROW('Sanitation Data'!G42)))</f>
        <v/>
      </c>
      <c r="DB48" s="277" t="str">
        <f ca="true">+IF(OFFSET('Sanitation Data'!$G$30,0,10*ROW('Sanitation Data'!G42))="","",OFFSET('Sanitation Data'!$G$30,0,10*ROW('Sanitation Data'!G42)))</f>
        <v/>
      </c>
      <c r="DC48" s="277" t="str">
        <f ca="true">+IF(OFFSET('Sanitation Data'!$G$31,0,10*ROW('Sanitation Data'!G42))="","",OFFSET('Sanitation Data'!$G$31,0,10*ROW('Sanitation Data'!G42)))</f>
        <v/>
      </c>
      <c r="DD48" s="277" t="str">
        <f ca="true">+IF(OFFSET('Sanitation Data'!$G$32,0,10*ROW('Sanitation Data'!G42))="","",OFFSET('Sanitation Data'!$G$32,0,10*ROW('Sanitation Data'!G42)))</f>
        <v/>
      </c>
      <c r="DE48" s="277" t="str">
        <f ca="true">+IF(OFFSET('Sanitation Data'!$H$28,0,10*ROW('Sanitation Data'!H42))="","",OFFSET('Sanitation Data'!$H$28,0,10*ROW('Sanitation Data'!H42)))</f>
        <v/>
      </c>
      <c r="DF48" s="277" t="str">
        <f ca="true">+IF(OFFSET('Sanitation Data'!$H$29,0,10*ROW('Sanitation Data'!H42))="","",OFFSET('Sanitation Data'!$H$29,0,10*ROW('Sanitation Data'!H42)))</f>
        <v/>
      </c>
      <c r="DG48" s="277" t="str">
        <f ca="true">+IF(OFFSET('Sanitation Data'!$H$30,0,10*ROW('Sanitation Data'!H42))="","",OFFSET('Sanitation Data'!$H$30,0,10*ROW('Sanitation Data'!H42)))</f>
        <v/>
      </c>
      <c r="DH48" s="277" t="str">
        <f ca="true">+IF(OFFSET('Sanitation Data'!$H$31,0,10*ROW('Sanitation Data'!H42))="","",OFFSET('Sanitation Data'!$H$31,0,10*ROW('Sanitation Data'!H42)))</f>
        <v/>
      </c>
      <c r="DI48" s="277" t="str">
        <f ca="true">+IF(OFFSET('Sanitation Data'!$H$32,0,10*ROW('Sanitation Data'!H42))="","",OFFSET('Sanitation Data'!$H$32,0,10*ROW('Sanitation Data'!H42)))</f>
        <v/>
      </c>
      <c r="DJ48" s="277" t="str">
        <f ca="true">+IF(OFFSET('Sanitation Data'!$I$28,0,10*ROW('Sanitation Data'!I42))="","",OFFSET('Sanitation Data'!$I$28,0,10*ROW('Sanitation Data'!I42)))</f>
        <v/>
      </c>
      <c r="DK48" s="277" t="str">
        <f ca="true">+IF(OFFSET('Sanitation Data'!$I$29,0,10*ROW('Sanitation Data'!I42))="","",OFFSET('Sanitation Data'!$I$29,0,10*ROW('Sanitation Data'!I42)))</f>
        <v/>
      </c>
      <c r="DL48" s="277" t="str">
        <f ca="true">+IF(OFFSET('Sanitation Data'!$I$30,0,10*ROW('Sanitation Data'!I42))="","",OFFSET('Sanitation Data'!$I$30,0,10*ROW('Sanitation Data'!I42)))</f>
        <v/>
      </c>
      <c r="DM48" s="277" t="str">
        <f ca="true">+IF(OFFSET('Sanitation Data'!$I$31,0,10*ROW('Sanitation Data'!I42))="","",OFFSET('Sanitation Data'!$I$31,0,10*ROW('Sanitation Data'!I42)))</f>
        <v/>
      </c>
      <c r="DN48" s="277" t="str">
        <f ca="true">+IF(OFFSET('Sanitation Data'!$I$32,0,10*ROW('Sanitation Data'!I42))="","",OFFSET('Sanitation Data'!$I$32,0,10*ROW('Sanitation Data'!I42)))</f>
        <v/>
      </c>
      <c r="DO48" s="277" t="str">
        <f ca="true">+IF(OFFSET('Hygiene Data'!$D$11,0,10*ROW('Hygiene Data'!D42))="","",OFFSET('Hygiene Data'!$D$11,0,10*ROW('Hygiene Data'!D42)))</f>
        <v/>
      </c>
      <c r="DP48" s="277" t="str">
        <f ca="true">+IF(OFFSET('Hygiene Data'!$D$12,0,10*ROW('Hygiene Data'!D42))="","",OFFSET('Hygiene Data'!$D$12,0,10*ROW('Hygiene Data'!D42)))</f>
        <v/>
      </c>
      <c r="DQ48" s="277" t="str">
        <f ca="true">+IF(OFFSET('Hygiene Data'!$D$13,0,10*ROW('Hygiene Data'!D42))="","",OFFSET('Hygiene Data'!$D$13,0,10*ROW('Hygiene Data'!D42)))</f>
        <v/>
      </c>
      <c r="DR48" s="277" t="str">
        <f ca="true">+IF(OFFSET('Hygiene Data'!$E$11,0,10*ROW('Hygiene Data'!E42))="","",OFFSET('Hygiene Data'!$E$11,0,10*ROW('Hygiene Data'!E42)))</f>
        <v/>
      </c>
      <c r="DS48" s="277" t="str">
        <f ca="true">+IF(OFFSET('Hygiene Data'!$E$12,0,10*ROW('Hygiene Data'!E42))="","",OFFSET('Hygiene Data'!$E$12,0,10*ROW('Hygiene Data'!E42)))</f>
        <v/>
      </c>
      <c r="DT48" s="277" t="str">
        <f ca="true">+IF(OFFSET('Hygiene Data'!$E$13,0,10*ROW('Hygiene Data'!E42))="","",OFFSET('Hygiene Data'!$E$13,0,10*ROW('Hygiene Data'!E42)))</f>
        <v/>
      </c>
      <c r="DU48" s="277" t="str">
        <f ca="true">+IF(OFFSET('Hygiene Data'!$F$11,0,10*ROW('Hygiene Data'!F42))="","",OFFSET('Hygiene Data'!$F$11,0,10*ROW('Hygiene Data'!F42)))</f>
        <v/>
      </c>
      <c r="DV48" s="277" t="str">
        <f ca="true">+IF(OFFSET('Hygiene Data'!$F$12,0,10*ROW('Hygiene Data'!F42))="","",OFFSET('Hygiene Data'!$F$12,0,10*ROW('Hygiene Data'!F42)))</f>
        <v/>
      </c>
      <c r="DW48" s="277" t="str">
        <f ca="true">+IF(OFFSET('Hygiene Data'!$F$13,0,10*ROW('Hygiene Data'!F42))="","",OFFSET('Hygiene Data'!$F$13,0,10*ROW('Hygiene Data'!F42)))</f>
        <v/>
      </c>
      <c r="DX48" s="277" t="str">
        <f ca="true">+IF(OFFSET('Hygiene Data'!$G$11,0,10*ROW('Hygiene Data'!G42))="","",OFFSET('Hygiene Data'!$G$11,0,10*ROW('Hygiene Data'!G42)))</f>
        <v/>
      </c>
      <c r="DY48" s="277" t="str">
        <f ca="true">+IF(OFFSET('Hygiene Data'!$G$12,0,10*ROW('Hygiene Data'!G42))="","",OFFSET('Hygiene Data'!$G$12,0,10*ROW('Hygiene Data'!G42)))</f>
        <v/>
      </c>
      <c r="DZ48" s="277" t="str">
        <f ca="true">+IF(OFFSET('Hygiene Data'!$G$13,0,10*ROW('Hygiene Data'!G42))="","",OFFSET('Hygiene Data'!$G$13,0,10*ROW('Hygiene Data'!G42)))</f>
        <v/>
      </c>
      <c r="EA48" s="277" t="str">
        <f ca="true">+IF(OFFSET('Hygiene Data'!$H$11,0,10*ROW('Hygiene Data'!H42))="","",OFFSET('Hygiene Data'!$H$11,0,10*ROW('Hygiene Data'!H42)))</f>
        <v/>
      </c>
      <c r="EB48" s="277" t="str">
        <f ca="true">+IF(OFFSET('Hygiene Data'!$H$12,0,10*ROW('Hygiene Data'!H42))="","",OFFSET('Hygiene Data'!$H$12,0,10*ROW('Hygiene Data'!H42)))</f>
        <v/>
      </c>
      <c r="EC48" s="277" t="str">
        <f ca="true">+IF(OFFSET('Hygiene Data'!$H$13,0,10*ROW('Hygiene Data'!H42))="","",OFFSET('Hygiene Data'!$H$13,0,10*ROW('Hygiene Data'!H42)))</f>
        <v/>
      </c>
      <c r="ED48" s="277" t="str">
        <f ca="true">+IF(OFFSET('Hygiene Data'!$I$11,0,10*ROW('Hygiene Data'!I42))="","",OFFSET('Hygiene Data'!$I$11,0,10*ROW('Hygiene Data'!I42)))</f>
        <v/>
      </c>
      <c r="EE48" s="277" t="str">
        <f ca="true">+IF(OFFSET('Hygiene Data'!$I$12,0,10*ROW('Hygiene Data'!I42))="","",OFFSET('Hygiene Data'!$I$12,0,10*ROW('Hygiene Data'!I42)))</f>
        <v/>
      </c>
      <c r="EF48" s="277"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3"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7"/>
      <c r="BS49" s="277" t="str">
        <f ca="true">+IF(OFFSET('Water Data'!$D$27,0,10*ROW('Water Data'!D43))="","",OFFSET('Water Data'!$D$27,0,10*ROW('Water Data'!D43)))</f>
        <v/>
      </c>
      <c r="BT49" s="277" t="str">
        <f ca="true">+IF(OFFSET('Water Data'!$D$28,0,10*ROW('Water Data'!D43))="","",OFFSET('Water Data'!$D$28,0,10*ROW('Water Data'!D43)))</f>
        <v/>
      </c>
      <c r="BU49" s="277" t="str">
        <f ca="true">+IF(OFFSET('Water Data'!$D$29,0,10*ROW('Water Data'!D43))="","",OFFSET('Water Data'!$D$29,0,10*ROW('Water Data'!D43)))</f>
        <v/>
      </c>
      <c r="BV49" s="277" t="str">
        <f ca="true">+IF(OFFSET('Water Data'!$E$27,0,10*ROW('Water Data'!E43))="","",OFFSET('Water Data'!$E$27,0,10*ROW('Water Data'!E43)))</f>
        <v/>
      </c>
      <c r="BW49" s="277" t="str">
        <f ca="true">+IF(OFFSET('Water Data'!$E$28,0,10*ROW('Water Data'!E43))="","",OFFSET('Water Data'!$E$28,0,10*ROW('Water Data'!E43)))</f>
        <v/>
      </c>
      <c r="BX49" s="277" t="str">
        <f ca="true">+IF(OFFSET('Water Data'!$E$29,0,10*ROW('Water Data'!E43))="","",OFFSET('Water Data'!$E$29,0,10*ROW('Water Data'!E43)))</f>
        <v/>
      </c>
      <c r="BY49" s="277" t="str">
        <f ca="true">+IF(OFFSET('Water Data'!$F$27,0,10*ROW('Water Data'!F43))="","",OFFSET('Water Data'!$F$27,0,10*ROW('Water Data'!F43)))</f>
        <v/>
      </c>
      <c r="BZ49" s="277" t="str">
        <f ca="true">+IF(OFFSET('Water Data'!$F$28,0,10*ROW('Water Data'!F43))="","",OFFSET('Water Data'!$F$28,0,10*ROW('Water Data'!F43)))</f>
        <v/>
      </c>
      <c r="CA49" s="277" t="str">
        <f ca="true">+IF(OFFSET('Water Data'!$F$29,0,10*ROW('Water Data'!F43))="","",OFFSET('Water Data'!$F$29,0,10*ROW('Water Data'!F43)))</f>
        <v/>
      </c>
      <c r="CB49" s="277" t="str">
        <f ca="true">+IF(OFFSET('Water Data'!$G$27,0,10*ROW('Water Data'!G43))="","",OFFSET('Water Data'!$G$27,0,10*ROW('Water Data'!G43)))</f>
        <v/>
      </c>
      <c r="CC49" s="277" t="str">
        <f ca="true">+IF(OFFSET('Water Data'!$G$28,0,10*ROW('Water Data'!G43))="","",OFFSET('Water Data'!$G$28,0,10*ROW('Water Data'!G43)))</f>
        <v/>
      </c>
      <c r="CD49" s="277" t="str">
        <f ca="true">+IF(OFFSET('Water Data'!$G$29,0,10*ROW('Water Data'!G43))="","",OFFSET('Water Data'!$G$29,0,10*ROW('Water Data'!G43)))</f>
        <v/>
      </c>
      <c r="CE49" s="277" t="str">
        <f ca="true">+IF(OFFSET('Water Data'!$H$27,0,10*ROW('Water Data'!H43))="","",OFFSET('Water Data'!$H$27,0,10*ROW('Water Data'!H43)))</f>
        <v/>
      </c>
      <c r="CF49" s="277" t="str">
        <f ca="true">+IF(OFFSET('Water Data'!$H$28,0,10*ROW('Water Data'!H43))="","",OFFSET('Water Data'!$H$28,0,10*ROW('Water Data'!H43)))</f>
        <v/>
      </c>
      <c r="CG49" s="277" t="str">
        <f ca="true">+IF(OFFSET('Water Data'!$H$29,0,10*ROW('Water Data'!H43))="","",OFFSET('Water Data'!$H$29,0,10*ROW('Water Data'!H43)))</f>
        <v/>
      </c>
      <c r="CH49" s="277" t="str">
        <f ca="true">+IF(OFFSET('Water Data'!$I$27,0,10*ROW('Water Data'!I43))="","",OFFSET('Water Data'!$I$27,0,10*ROW('Water Data'!I43)))</f>
        <v/>
      </c>
      <c r="CI49" s="277" t="str">
        <f ca="true">+IF(OFFSET('Water Data'!$I$28,0,10*ROW('Water Data'!I43))="","",OFFSET('Water Data'!$I$28,0,10*ROW('Water Data'!I43)))</f>
        <v/>
      </c>
      <c r="CJ49" s="277" t="str">
        <f ca="true">+IF(OFFSET('Water Data'!$I$29,0,10*ROW('Water Data'!I43))="","",OFFSET('Water Data'!$I$29,0,10*ROW('Water Data'!I43)))</f>
        <v/>
      </c>
      <c r="CK49" s="277" t="str">
        <f ca="true">+IF(OFFSET('Sanitation Data'!$D$28,0,10*ROW('Sanitation Data'!D43))="","",OFFSET('Sanitation Data'!$D$28,0,10*ROW('Sanitation Data'!D43)))</f>
        <v/>
      </c>
      <c r="CL49" s="277" t="str">
        <f ca="true">+IF(OFFSET('Sanitation Data'!$D$29,0,10*ROW('Sanitation Data'!D43))="","",OFFSET('Sanitation Data'!$D$29,0,10*ROW('Sanitation Data'!D43)))</f>
        <v/>
      </c>
      <c r="CM49" s="277" t="str">
        <f ca="true">+IF(OFFSET('Sanitation Data'!$D$30,0,10*ROW('Sanitation Data'!D43))="","",OFFSET('Sanitation Data'!$D$30,0,10*ROW('Sanitation Data'!D43)))</f>
        <v/>
      </c>
      <c r="CN49" s="277" t="str">
        <f ca="true">+IF(OFFSET('Sanitation Data'!$D$31,0,10*ROW('Sanitation Data'!D43))="","",OFFSET('Sanitation Data'!$D$31,0,10*ROW('Sanitation Data'!D43)))</f>
        <v/>
      </c>
      <c r="CO49" s="277" t="str">
        <f ca="true">+IF(OFFSET('Sanitation Data'!$D$32,0,10*ROW('Sanitation Data'!D43))="","",OFFSET('Sanitation Data'!$D$32,0,10*ROW('Sanitation Data'!D43)))</f>
        <v/>
      </c>
      <c r="CP49" s="277" t="str">
        <f ca="true">+IF(OFFSET('Sanitation Data'!$E$28,0,10*ROW('Sanitation Data'!E43))="","",OFFSET('Sanitation Data'!$E$28,0,10*ROW('Sanitation Data'!E43)))</f>
        <v/>
      </c>
      <c r="CQ49" s="277" t="str">
        <f ca="true">+IF(OFFSET('Sanitation Data'!$E$29,0,10*ROW('Sanitation Data'!E43))="","",OFFSET('Sanitation Data'!$E$29,0,10*ROW('Sanitation Data'!E43)))</f>
        <v/>
      </c>
      <c r="CR49" s="277" t="str">
        <f ca="true">+IF(OFFSET('Sanitation Data'!$E$30,0,10*ROW('Sanitation Data'!E43))="","",OFFSET('Sanitation Data'!$E$30,0,10*ROW('Sanitation Data'!E43)))</f>
        <v/>
      </c>
      <c r="CS49" s="277" t="str">
        <f ca="true">+IF(OFFSET('Sanitation Data'!$E$31,0,10*ROW('Sanitation Data'!E43))="","",OFFSET('Sanitation Data'!$E$31,0,10*ROW('Sanitation Data'!E43)))</f>
        <v/>
      </c>
      <c r="CT49" s="277" t="str">
        <f ca="true">+IF(OFFSET('Sanitation Data'!$E$32,0,10*ROW('Sanitation Data'!E43))="","",OFFSET('Sanitation Data'!$E$32,0,10*ROW('Sanitation Data'!E43)))</f>
        <v/>
      </c>
      <c r="CU49" s="277" t="str">
        <f ca="true">+IF(OFFSET('Sanitation Data'!$F$28,0,10*ROW('Sanitation Data'!F43))="","",OFFSET('Sanitation Data'!$F$28,0,10*ROW('Sanitation Data'!F43)))</f>
        <v/>
      </c>
      <c r="CV49" s="277" t="str">
        <f ca="true">+IF(OFFSET('Sanitation Data'!$F$29,0,10*ROW('Sanitation Data'!F43))="","",OFFSET('Sanitation Data'!$F$29,0,10*ROW('Sanitation Data'!F43)))</f>
        <v/>
      </c>
      <c r="CW49" s="277" t="str">
        <f ca="true">+IF(OFFSET('Sanitation Data'!$F$30,0,10*ROW('Sanitation Data'!F43))="","",OFFSET('Sanitation Data'!$F$30,0,10*ROW('Sanitation Data'!F43)))</f>
        <v/>
      </c>
      <c r="CX49" s="277" t="str">
        <f ca="true">+IF(OFFSET('Sanitation Data'!$F$31,0,10*ROW('Sanitation Data'!F43))="","",OFFSET('Sanitation Data'!$F$31,0,10*ROW('Sanitation Data'!F43)))</f>
        <v/>
      </c>
      <c r="CY49" s="277" t="str">
        <f ca="true">+IF(OFFSET('Sanitation Data'!$F$32,0,10*ROW('Sanitation Data'!F43))="","",OFFSET('Sanitation Data'!$F$32,0,10*ROW('Sanitation Data'!F43)))</f>
        <v/>
      </c>
      <c r="CZ49" s="277" t="str">
        <f ca="true">+IF(OFFSET('Sanitation Data'!$G$28,0,10*ROW('Sanitation Data'!G43))="","",OFFSET('Sanitation Data'!$G$28,0,10*ROW('Sanitation Data'!G43)))</f>
        <v/>
      </c>
      <c r="DA49" s="277" t="str">
        <f ca="true">+IF(OFFSET('Sanitation Data'!$G$29,0,10*ROW('Sanitation Data'!G43))="","",OFFSET('Sanitation Data'!$G$29,0,10*ROW('Sanitation Data'!G43)))</f>
        <v/>
      </c>
      <c r="DB49" s="277" t="str">
        <f ca="true">+IF(OFFSET('Sanitation Data'!$G$30,0,10*ROW('Sanitation Data'!G43))="","",OFFSET('Sanitation Data'!$G$30,0,10*ROW('Sanitation Data'!G43)))</f>
        <v/>
      </c>
      <c r="DC49" s="277" t="str">
        <f ca="true">+IF(OFFSET('Sanitation Data'!$G$31,0,10*ROW('Sanitation Data'!G43))="","",OFFSET('Sanitation Data'!$G$31,0,10*ROW('Sanitation Data'!G43)))</f>
        <v/>
      </c>
      <c r="DD49" s="277" t="str">
        <f ca="true">+IF(OFFSET('Sanitation Data'!$G$32,0,10*ROW('Sanitation Data'!G43))="","",OFFSET('Sanitation Data'!$G$32,0,10*ROW('Sanitation Data'!G43)))</f>
        <v/>
      </c>
      <c r="DE49" s="277" t="str">
        <f ca="true">+IF(OFFSET('Sanitation Data'!$H$28,0,10*ROW('Sanitation Data'!H43))="","",OFFSET('Sanitation Data'!$H$28,0,10*ROW('Sanitation Data'!H43)))</f>
        <v/>
      </c>
      <c r="DF49" s="277" t="str">
        <f ca="true">+IF(OFFSET('Sanitation Data'!$H$29,0,10*ROW('Sanitation Data'!H43))="","",OFFSET('Sanitation Data'!$H$29,0,10*ROW('Sanitation Data'!H43)))</f>
        <v/>
      </c>
      <c r="DG49" s="277" t="str">
        <f ca="true">+IF(OFFSET('Sanitation Data'!$H$30,0,10*ROW('Sanitation Data'!H43))="","",OFFSET('Sanitation Data'!$H$30,0,10*ROW('Sanitation Data'!H43)))</f>
        <v/>
      </c>
      <c r="DH49" s="277" t="str">
        <f ca="true">+IF(OFFSET('Sanitation Data'!$H$31,0,10*ROW('Sanitation Data'!H43))="","",OFFSET('Sanitation Data'!$H$31,0,10*ROW('Sanitation Data'!H43)))</f>
        <v/>
      </c>
      <c r="DI49" s="277" t="str">
        <f ca="true">+IF(OFFSET('Sanitation Data'!$H$32,0,10*ROW('Sanitation Data'!H43))="","",OFFSET('Sanitation Data'!$H$32,0,10*ROW('Sanitation Data'!H43)))</f>
        <v/>
      </c>
      <c r="DJ49" s="277" t="str">
        <f ca="true">+IF(OFFSET('Sanitation Data'!$I$28,0,10*ROW('Sanitation Data'!I43))="","",OFFSET('Sanitation Data'!$I$28,0,10*ROW('Sanitation Data'!I43)))</f>
        <v/>
      </c>
      <c r="DK49" s="277" t="str">
        <f ca="true">+IF(OFFSET('Sanitation Data'!$I$29,0,10*ROW('Sanitation Data'!I43))="","",OFFSET('Sanitation Data'!$I$29,0,10*ROW('Sanitation Data'!I43)))</f>
        <v/>
      </c>
      <c r="DL49" s="277" t="str">
        <f ca="true">+IF(OFFSET('Sanitation Data'!$I$30,0,10*ROW('Sanitation Data'!I43))="","",OFFSET('Sanitation Data'!$I$30,0,10*ROW('Sanitation Data'!I43)))</f>
        <v/>
      </c>
      <c r="DM49" s="277" t="str">
        <f ca="true">+IF(OFFSET('Sanitation Data'!$I$31,0,10*ROW('Sanitation Data'!I43))="","",OFFSET('Sanitation Data'!$I$31,0,10*ROW('Sanitation Data'!I43)))</f>
        <v/>
      </c>
      <c r="DN49" s="277" t="str">
        <f ca="true">+IF(OFFSET('Sanitation Data'!$I$32,0,10*ROW('Sanitation Data'!I43))="","",OFFSET('Sanitation Data'!$I$32,0,10*ROW('Sanitation Data'!I43)))</f>
        <v/>
      </c>
      <c r="DO49" s="277" t="str">
        <f ca="true">+IF(OFFSET('Hygiene Data'!$D$11,0,10*ROW('Hygiene Data'!D43))="","",OFFSET('Hygiene Data'!$D$11,0,10*ROW('Hygiene Data'!D43)))</f>
        <v/>
      </c>
      <c r="DP49" s="277" t="str">
        <f ca="true">+IF(OFFSET('Hygiene Data'!$D$12,0,10*ROW('Hygiene Data'!D43))="","",OFFSET('Hygiene Data'!$D$12,0,10*ROW('Hygiene Data'!D43)))</f>
        <v/>
      </c>
      <c r="DQ49" s="277" t="str">
        <f ca="true">+IF(OFFSET('Hygiene Data'!$D$13,0,10*ROW('Hygiene Data'!D43))="","",OFFSET('Hygiene Data'!$D$13,0,10*ROW('Hygiene Data'!D43)))</f>
        <v/>
      </c>
      <c r="DR49" s="277" t="str">
        <f ca="true">+IF(OFFSET('Hygiene Data'!$E$11,0,10*ROW('Hygiene Data'!E43))="","",OFFSET('Hygiene Data'!$E$11,0,10*ROW('Hygiene Data'!E43)))</f>
        <v/>
      </c>
      <c r="DS49" s="277" t="str">
        <f ca="true">+IF(OFFSET('Hygiene Data'!$E$12,0,10*ROW('Hygiene Data'!E43))="","",OFFSET('Hygiene Data'!$E$12,0,10*ROW('Hygiene Data'!E43)))</f>
        <v/>
      </c>
      <c r="DT49" s="277" t="str">
        <f ca="true">+IF(OFFSET('Hygiene Data'!$E$13,0,10*ROW('Hygiene Data'!E43))="","",OFFSET('Hygiene Data'!$E$13,0,10*ROW('Hygiene Data'!E43)))</f>
        <v/>
      </c>
      <c r="DU49" s="277" t="str">
        <f ca="true">+IF(OFFSET('Hygiene Data'!$F$11,0,10*ROW('Hygiene Data'!F43))="","",OFFSET('Hygiene Data'!$F$11,0,10*ROW('Hygiene Data'!F43)))</f>
        <v/>
      </c>
      <c r="DV49" s="277" t="str">
        <f ca="true">+IF(OFFSET('Hygiene Data'!$F$12,0,10*ROW('Hygiene Data'!F43))="","",OFFSET('Hygiene Data'!$F$12,0,10*ROW('Hygiene Data'!F43)))</f>
        <v/>
      </c>
      <c r="DW49" s="277" t="str">
        <f ca="true">+IF(OFFSET('Hygiene Data'!$F$13,0,10*ROW('Hygiene Data'!F43))="","",OFFSET('Hygiene Data'!$F$13,0,10*ROW('Hygiene Data'!F43)))</f>
        <v/>
      </c>
      <c r="DX49" s="277" t="str">
        <f ca="true">+IF(OFFSET('Hygiene Data'!$G$11,0,10*ROW('Hygiene Data'!G43))="","",OFFSET('Hygiene Data'!$G$11,0,10*ROW('Hygiene Data'!G43)))</f>
        <v/>
      </c>
      <c r="DY49" s="277" t="str">
        <f ca="true">+IF(OFFSET('Hygiene Data'!$G$12,0,10*ROW('Hygiene Data'!G43))="","",OFFSET('Hygiene Data'!$G$12,0,10*ROW('Hygiene Data'!G43)))</f>
        <v/>
      </c>
      <c r="DZ49" s="277" t="str">
        <f ca="true">+IF(OFFSET('Hygiene Data'!$G$13,0,10*ROW('Hygiene Data'!G43))="","",OFFSET('Hygiene Data'!$G$13,0,10*ROW('Hygiene Data'!G43)))</f>
        <v/>
      </c>
      <c r="EA49" s="277" t="str">
        <f ca="true">+IF(OFFSET('Hygiene Data'!$H$11,0,10*ROW('Hygiene Data'!H43))="","",OFFSET('Hygiene Data'!$H$11,0,10*ROW('Hygiene Data'!H43)))</f>
        <v/>
      </c>
      <c r="EB49" s="277" t="str">
        <f ca="true">+IF(OFFSET('Hygiene Data'!$H$12,0,10*ROW('Hygiene Data'!H43))="","",OFFSET('Hygiene Data'!$H$12,0,10*ROW('Hygiene Data'!H43)))</f>
        <v/>
      </c>
      <c r="EC49" s="277" t="str">
        <f ca="true">+IF(OFFSET('Hygiene Data'!$H$13,0,10*ROW('Hygiene Data'!H43))="","",OFFSET('Hygiene Data'!$H$13,0,10*ROW('Hygiene Data'!H43)))</f>
        <v/>
      </c>
      <c r="ED49" s="277" t="str">
        <f ca="true">+IF(OFFSET('Hygiene Data'!$I$11,0,10*ROW('Hygiene Data'!I43))="","",OFFSET('Hygiene Data'!$I$11,0,10*ROW('Hygiene Data'!I43)))</f>
        <v/>
      </c>
      <c r="EE49" s="277" t="str">
        <f ca="true">+IF(OFFSET('Hygiene Data'!$I$12,0,10*ROW('Hygiene Data'!I43))="","",OFFSET('Hygiene Data'!$I$12,0,10*ROW('Hygiene Data'!I43)))</f>
        <v/>
      </c>
      <c r="EF49" s="277"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3"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7"/>
      <c r="BS50" s="277" t="str">
        <f ca="true">+IF(OFFSET('Water Data'!$D$27,0,10*ROW('Water Data'!D44))="","",OFFSET('Water Data'!$D$27,0,10*ROW('Water Data'!D44)))</f>
        <v/>
      </c>
      <c r="BT50" s="277" t="str">
        <f ca="true">+IF(OFFSET('Water Data'!$D$28,0,10*ROW('Water Data'!D44))="","",OFFSET('Water Data'!$D$28,0,10*ROW('Water Data'!D44)))</f>
        <v/>
      </c>
      <c r="BU50" s="277" t="str">
        <f ca="true">+IF(OFFSET('Water Data'!$D$29,0,10*ROW('Water Data'!D44))="","",OFFSET('Water Data'!$D$29,0,10*ROW('Water Data'!D44)))</f>
        <v/>
      </c>
      <c r="BV50" s="277" t="str">
        <f ca="true">+IF(OFFSET('Water Data'!$E$27,0,10*ROW('Water Data'!E44))="","",OFFSET('Water Data'!$E$27,0,10*ROW('Water Data'!E44)))</f>
        <v/>
      </c>
      <c r="BW50" s="277" t="str">
        <f ca="true">+IF(OFFSET('Water Data'!$E$28,0,10*ROW('Water Data'!E44))="","",OFFSET('Water Data'!$E$28,0,10*ROW('Water Data'!E44)))</f>
        <v/>
      </c>
      <c r="BX50" s="277" t="str">
        <f ca="true">+IF(OFFSET('Water Data'!$E$29,0,10*ROW('Water Data'!E44))="","",OFFSET('Water Data'!$E$29,0,10*ROW('Water Data'!E44)))</f>
        <v/>
      </c>
      <c r="BY50" s="277" t="str">
        <f ca="true">+IF(OFFSET('Water Data'!$F$27,0,10*ROW('Water Data'!F44))="","",OFFSET('Water Data'!$F$27,0,10*ROW('Water Data'!F44)))</f>
        <v/>
      </c>
      <c r="BZ50" s="277" t="str">
        <f ca="true">+IF(OFFSET('Water Data'!$F$28,0,10*ROW('Water Data'!F44))="","",OFFSET('Water Data'!$F$28,0,10*ROW('Water Data'!F44)))</f>
        <v/>
      </c>
      <c r="CA50" s="277" t="str">
        <f ca="true">+IF(OFFSET('Water Data'!$F$29,0,10*ROW('Water Data'!F44))="","",OFFSET('Water Data'!$F$29,0,10*ROW('Water Data'!F44)))</f>
        <v/>
      </c>
      <c r="CB50" s="277" t="str">
        <f ca="true">+IF(OFFSET('Water Data'!$G$27,0,10*ROW('Water Data'!G44))="","",OFFSET('Water Data'!$G$27,0,10*ROW('Water Data'!G44)))</f>
        <v/>
      </c>
      <c r="CC50" s="277" t="str">
        <f ca="true">+IF(OFFSET('Water Data'!$G$28,0,10*ROW('Water Data'!G44))="","",OFFSET('Water Data'!$G$28,0,10*ROW('Water Data'!G44)))</f>
        <v/>
      </c>
      <c r="CD50" s="277" t="str">
        <f ca="true">+IF(OFFSET('Water Data'!$G$29,0,10*ROW('Water Data'!G44))="","",OFFSET('Water Data'!$G$29,0,10*ROW('Water Data'!G44)))</f>
        <v/>
      </c>
      <c r="CE50" s="277" t="str">
        <f ca="true">+IF(OFFSET('Water Data'!$H$27,0,10*ROW('Water Data'!H44))="","",OFFSET('Water Data'!$H$27,0,10*ROW('Water Data'!H44)))</f>
        <v/>
      </c>
      <c r="CF50" s="277" t="str">
        <f ca="true">+IF(OFFSET('Water Data'!$H$28,0,10*ROW('Water Data'!H44))="","",OFFSET('Water Data'!$H$28,0,10*ROW('Water Data'!H44)))</f>
        <v/>
      </c>
      <c r="CG50" s="277" t="str">
        <f ca="true">+IF(OFFSET('Water Data'!$H$29,0,10*ROW('Water Data'!H44))="","",OFFSET('Water Data'!$H$29,0,10*ROW('Water Data'!H44)))</f>
        <v/>
      </c>
      <c r="CH50" s="277" t="str">
        <f ca="true">+IF(OFFSET('Water Data'!$I$27,0,10*ROW('Water Data'!I44))="","",OFFSET('Water Data'!$I$27,0,10*ROW('Water Data'!I44)))</f>
        <v/>
      </c>
      <c r="CI50" s="277" t="str">
        <f ca="true">+IF(OFFSET('Water Data'!$I$28,0,10*ROW('Water Data'!I44))="","",OFFSET('Water Data'!$I$28,0,10*ROW('Water Data'!I44)))</f>
        <v/>
      </c>
      <c r="CJ50" s="277" t="str">
        <f ca="true">+IF(OFFSET('Water Data'!$I$29,0,10*ROW('Water Data'!I44))="","",OFFSET('Water Data'!$I$29,0,10*ROW('Water Data'!I44)))</f>
        <v/>
      </c>
      <c r="CK50" s="277" t="str">
        <f ca="true">+IF(OFFSET('Sanitation Data'!$D$28,0,10*ROW('Sanitation Data'!D44))="","",OFFSET('Sanitation Data'!$D$28,0,10*ROW('Sanitation Data'!D44)))</f>
        <v/>
      </c>
      <c r="CL50" s="277" t="str">
        <f ca="true">+IF(OFFSET('Sanitation Data'!$D$29,0,10*ROW('Sanitation Data'!D44))="","",OFFSET('Sanitation Data'!$D$29,0,10*ROW('Sanitation Data'!D44)))</f>
        <v/>
      </c>
      <c r="CM50" s="277" t="str">
        <f ca="true">+IF(OFFSET('Sanitation Data'!$D$30,0,10*ROW('Sanitation Data'!D44))="","",OFFSET('Sanitation Data'!$D$30,0,10*ROW('Sanitation Data'!D44)))</f>
        <v/>
      </c>
      <c r="CN50" s="277" t="str">
        <f ca="true">+IF(OFFSET('Sanitation Data'!$D$31,0,10*ROW('Sanitation Data'!D44))="","",OFFSET('Sanitation Data'!$D$31,0,10*ROW('Sanitation Data'!D44)))</f>
        <v/>
      </c>
      <c r="CO50" s="277" t="str">
        <f ca="true">+IF(OFFSET('Sanitation Data'!$D$32,0,10*ROW('Sanitation Data'!D44))="","",OFFSET('Sanitation Data'!$D$32,0,10*ROW('Sanitation Data'!D44)))</f>
        <v/>
      </c>
      <c r="CP50" s="277" t="str">
        <f ca="true">+IF(OFFSET('Sanitation Data'!$E$28,0,10*ROW('Sanitation Data'!E44))="","",OFFSET('Sanitation Data'!$E$28,0,10*ROW('Sanitation Data'!E44)))</f>
        <v/>
      </c>
      <c r="CQ50" s="277" t="str">
        <f ca="true">+IF(OFFSET('Sanitation Data'!$E$29,0,10*ROW('Sanitation Data'!E44))="","",OFFSET('Sanitation Data'!$E$29,0,10*ROW('Sanitation Data'!E44)))</f>
        <v/>
      </c>
      <c r="CR50" s="277" t="str">
        <f ca="true">+IF(OFFSET('Sanitation Data'!$E$30,0,10*ROW('Sanitation Data'!E44))="","",OFFSET('Sanitation Data'!$E$30,0,10*ROW('Sanitation Data'!E44)))</f>
        <v/>
      </c>
      <c r="CS50" s="277" t="str">
        <f ca="true">+IF(OFFSET('Sanitation Data'!$E$31,0,10*ROW('Sanitation Data'!E44))="","",OFFSET('Sanitation Data'!$E$31,0,10*ROW('Sanitation Data'!E44)))</f>
        <v/>
      </c>
      <c r="CT50" s="277" t="str">
        <f ca="true">+IF(OFFSET('Sanitation Data'!$E$32,0,10*ROW('Sanitation Data'!E44))="","",OFFSET('Sanitation Data'!$E$32,0,10*ROW('Sanitation Data'!E44)))</f>
        <v/>
      </c>
      <c r="CU50" s="277" t="str">
        <f ca="true">+IF(OFFSET('Sanitation Data'!$F$28,0,10*ROW('Sanitation Data'!F44))="","",OFFSET('Sanitation Data'!$F$28,0,10*ROW('Sanitation Data'!F44)))</f>
        <v/>
      </c>
      <c r="CV50" s="277" t="str">
        <f ca="true">+IF(OFFSET('Sanitation Data'!$F$29,0,10*ROW('Sanitation Data'!F44))="","",OFFSET('Sanitation Data'!$F$29,0,10*ROW('Sanitation Data'!F44)))</f>
        <v/>
      </c>
      <c r="CW50" s="277" t="str">
        <f ca="true">+IF(OFFSET('Sanitation Data'!$F$30,0,10*ROW('Sanitation Data'!F44))="","",OFFSET('Sanitation Data'!$F$30,0,10*ROW('Sanitation Data'!F44)))</f>
        <v/>
      </c>
      <c r="CX50" s="277" t="str">
        <f ca="true">+IF(OFFSET('Sanitation Data'!$F$31,0,10*ROW('Sanitation Data'!F44))="","",OFFSET('Sanitation Data'!$F$31,0,10*ROW('Sanitation Data'!F44)))</f>
        <v/>
      </c>
      <c r="CY50" s="277" t="str">
        <f ca="true">+IF(OFFSET('Sanitation Data'!$F$32,0,10*ROW('Sanitation Data'!F44))="","",OFFSET('Sanitation Data'!$F$32,0,10*ROW('Sanitation Data'!F44)))</f>
        <v/>
      </c>
      <c r="CZ50" s="277" t="str">
        <f ca="true">+IF(OFFSET('Sanitation Data'!$G$28,0,10*ROW('Sanitation Data'!G44))="","",OFFSET('Sanitation Data'!$G$28,0,10*ROW('Sanitation Data'!G44)))</f>
        <v/>
      </c>
      <c r="DA50" s="277" t="str">
        <f ca="true">+IF(OFFSET('Sanitation Data'!$G$29,0,10*ROW('Sanitation Data'!G44))="","",OFFSET('Sanitation Data'!$G$29,0,10*ROW('Sanitation Data'!G44)))</f>
        <v/>
      </c>
      <c r="DB50" s="277" t="str">
        <f ca="true">+IF(OFFSET('Sanitation Data'!$G$30,0,10*ROW('Sanitation Data'!G44))="","",OFFSET('Sanitation Data'!$G$30,0,10*ROW('Sanitation Data'!G44)))</f>
        <v/>
      </c>
      <c r="DC50" s="277" t="str">
        <f ca="true">+IF(OFFSET('Sanitation Data'!$G$31,0,10*ROW('Sanitation Data'!G44))="","",OFFSET('Sanitation Data'!$G$31,0,10*ROW('Sanitation Data'!G44)))</f>
        <v/>
      </c>
      <c r="DD50" s="277" t="str">
        <f ca="true">+IF(OFFSET('Sanitation Data'!$G$32,0,10*ROW('Sanitation Data'!G44))="","",OFFSET('Sanitation Data'!$G$32,0,10*ROW('Sanitation Data'!G44)))</f>
        <v/>
      </c>
      <c r="DE50" s="277" t="str">
        <f ca="true">+IF(OFFSET('Sanitation Data'!$H$28,0,10*ROW('Sanitation Data'!H44))="","",OFFSET('Sanitation Data'!$H$28,0,10*ROW('Sanitation Data'!H44)))</f>
        <v/>
      </c>
      <c r="DF50" s="277" t="str">
        <f ca="true">+IF(OFFSET('Sanitation Data'!$H$29,0,10*ROW('Sanitation Data'!H44))="","",OFFSET('Sanitation Data'!$H$29,0,10*ROW('Sanitation Data'!H44)))</f>
        <v/>
      </c>
      <c r="DG50" s="277" t="str">
        <f ca="true">+IF(OFFSET('Sanitation Data'!$H$30,0,10*ROW('Sanitation Data'!H44))="","",OFFSET('Sanitation Data'!$H$30,0,10*ROW('Sanitation Data'!H44)))</f>
        <v/>
      </c>
      <c r="DH50" s="277" t="str">
        <f ca="true">+IF(OFFSET('Sanitation Data'!$H$31,0,10*ROW('Sanitation Data'!H44))="","",OFFSET('Sanitation Data'!$H$31,0,10*ROW('Sanitation Data'!H44)))</f>
        <v/>
      </c>
      <c r="DI50" s="277" t="str">
        <f ca="true">+IF(OFFSET('Sanitation Data'!$H$32,0,10*ROW('Sanitation Data'!H44))="","",OFFSET('Sanitation Data'!$H$32,0,10*ROW('Sanitation Data'!H44)))</f>
        <v/>
      </c>
      <c r="DJ50" s="277" t="str">
        <f ca="true">+IF(OFFSET('Sanitation Data'!$I$28,0,10*ROW('Sanitation Data'!I44))="","",OFFSET('Sanitation Data'!$I$28,0,10*ROW('Sanitation Data'!I44)))</f>
        <v/>
      </c>
      <c r="DK50" s="277" t="str">
        <f ca="true">+IF(OFFSET('Sanitation Data'!$I$29,0,10*ROW('Sanitation Data'!I44))="","",OFFSET('Sanitation Data'!$I$29,0,10*ROW('Sanitation Data'!I44)))</f>
        <v/>
      </c>
      <c r="DL50" s="277" t="str">
        <f ca="true">+IF(OFFSET('Sanitation Data'!$I$30,0,10*ROW('Sanitation Data'!I44))="","",OFFSET('Sanitation Data'!$I$30,0,10*ROW('Sanitation Data'!I44)))</f>
        <v/>
      </c>
      <c r="DM50" s="277" t="str">
        <f ca="true">+IF(OFFSET('Sanitation Data'!$I$31,0,10*ROW('Sanitation Data'!I44))="","",OFFSET('Sanitation Data'!$I$31,0,10*ROW('Sanitation Data'!I44)))</f>
        <v/>
      </c>
      <c r="DN50" s="277" t="str">
        <f ca="true">+IF(OFFSET('Sanitation Data'!$I$32,0,10*ROW('Sanitation Data'!I44))="","",OFFSET('Sanitation Data'!$I$32,0,10*ROW('Sanitation Data'!I44)))</f>
        <v/>
      </c>
      <c r="DO50" s="277" t="str">
        <f ca="true">+IF(OFFSET('Hygiene Data'!$D$11,0,10*ROW('Hygiene Data'!D44))="","",OFFSET('Hygiene Data'!$D$11,0,10*ROW('Hygiene Data'!D44)))</f>
        <v/>
      </c>
      <c r="DP50" s="277" t="str">
        <f ca="true">+IF(OFFSET('Hygiene Data'!$D$12,0,10*ROW('Hygiene Data'!D44))="","",OFFSET('Hygiene Data'!$D$12,0,10*ROW('Hygiene Data'!D44)))</f>
        <v/>
      </c>
      <c r="DQ50" s="277" t="str">
        <f ca="true">+IF(OFFSET('Hygiene Data'!$D$13,0,10*ROW('Hygiene Data'!D44))="","",OFFSET('Hygiene Data'!$D$13,0,10*ROW('Hygiene Data'!D44)))</f>
        <v/>
      </c>
      <c r="DR50" s="277" t="str">
        <f ca="true">+IF(OFFSET('Hygiene Data'!$E$11,0,10*ROW('Hygiene Data'!E44))="","",OFFSET('Hygiene Data'!$E$11,0,10*ROW('Hygiene Data'!E44)))</f>
        <v/>
      </c>
      <c r="DS50" s="277" t="str">
        <f ca="true">+IF(OFFSET('Hygiene Data'!$E$12,0,10*ROW('Hygiene Data'!E44))="","",OFFSET('Hygiene Data'!$E$12,0,10*ROW('Hygiene Data'!E44)))</f>
        <v/>
      </c>
      <c r="DT50" s="277" t="str">
        <f ca="true">+IF(OFFSET('Hygiene Data'!$E$13,0,10*ROW('Hygiene Data'!E44))="","",OFFSET('Hygiene Data'!$E$13,0,10*ROW('Hygiene Data'!E44)))</f>
        <v/>
      </c>
      <c r="DU50" s="277" t="str">
        <f ca="true">+IF(OFFSET('Hygiene Data'!$F$11,0,10*ROW('Hygiene Data'!F44))="","",OFFSET('Hygiene Data'!$F$11,0,10*ROW('Hygiene Data'!F44)))</f>
        <v/>
      </c>
      <c r="DV50" s="277" t="str">
        <f ca="true">+IF(OFFSET('Hygiene Data'!$F$12,0,10*ROW('Hygiene Data'!F44))="","",OFFSET('Hygiene Data'!$F$12,0,10*ROW('Hygiene Data'!F44)))</f>
        <v/>
      </c>
      <c r="DW50" s="277" t="str">
        <f ca="true">+IF(OFFSET('Hygiene Data'!$F$13,0,10*ROW('Hygiene Data'!F44))="","",OFFSET('Hygiene Data'!$F$13,0,10*ROW('Hygiene Data'!F44)))</f>
        <v/>
      </c>
      <c r="DX50" s="277" t="str">
        <f ca="true">+IF(OFFSET('Hygiene Data'!$G$11,0,10*ROW('Hygiene Data'!G44))="","",OFFSET('Hygiene Data'!$G$11,0,10*ROW('Hygiene Data'!G44)))</f>
        <v/>
      </c>
      <c r="DY50" s="277" t="str">
        <f ca="true">+IF(OFFSET('Hygiene Data'!$G$12,0,10*ROW('Hygiene Data'!G44))="","",OFFSET('Hygiene Data'!$G$12,0,10*ROW('Hygiene Data'!G44)))</f>
        <v/>
      </c>
      <c r="DZ50" s="277" t="str">
        <f ca="true">+IF(OFFSET('Hygiene Data'!$G$13,0,10*ROW('Hygiene Data'!G44))="","",OFFSET('Hygiene Data'!$G$13,0,10*ROW('Hygiene Data'!G44)))</f>
        <v/>
      </c>
      <c r="EA50" s="277" t="str">
        <f ca="true">+IF(OFFSET('Hygiene Data'!$H$11,0,10*ROW('Hygiene Data'!H44))="","",OFFSET('Hygiene Data'!$H$11,0,10*ROW('Hygiene Data'!H44)))</f>
        <v/>
      </c>
      <c r="EB50" s="277" t="str">
        <f ca="true">+IF(OFFSET('Hygiene Data'!$H$12,0,10*ROW('Hygiene Data'!H44))="","",OFFSET('Hygiene Data'!$H$12,0,10*ROW('Hygiene Data'!H44)))</f>
        <v/>
      </c>
      <c r="EC50" s="277" t="str">
        <f ca="true">+IF(OFFSET('Hygiene Data'!$H$13,0,10*ROW('Hygiene Data'!H44))="","",OFFSET('Hygiene Data'!$H$13,0,10*ROW('Hygiene Data'!H44)))</f>
        <v/>
      </c>
      <c r="ED50" s="277" t="str">
        <f ca="true">+IF(OFFSET('Hygiene Data'!$I$11,0,10*ROW('Hygiene Data'!I44))="","",OFFSET('Hygiene Data'!$I$11,0,10*ROW('Hygiene Data'!I44)))</f>
        <v/>
      </c>
      <c r="EE50" s="277" t="str">
        <f ca="true">+IF(OFFSET('Hygiene Data'!$I$12,0,10*ROW('Hygiene Data'!I44))="","",OFFSET('Hygiene Data'!$I$12,0,10*ROW('Hygiene Data'!I44)))</f>
        <v/>
      </c>
      <c r="EF50" s="277"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3"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7"/>
      <c r="BS51" s="277" t="str">
        <f ca="true">+IF(OFFSET('Water Data'!$D$27,0,10*ROW('Water Data'!D45))="","",OFFSET('Water Data'!$D$27,0,10*ROW('Water Data'!D45)))</f>
        <v/>
      </c>
      <c r="BT51" s="277" t="str">
        <f ca="true">+IF(OFFSET('Water Data'!$D$28,0,10*ROW('Water Data'!D45))="","",OFFSET('Water Data'!$D$28,0,10*ROW('Water Data'!D45)))</f>
        <v/>
      </c>
      <c r="BU51" s="277" t="str">
        <f ca="true">+IF(OFFSET('Water Data'!$D$29,0,10*ROW('Water Data'!D45))="","",OFFSET('Water Data'!$D$29,0,10*ROW('Water Data'!D45)))</f>
        <v/>
      </c>
      <c r="BV51" s="277" t="str">
        <f ca="true">+IF(OFFSET('Water Data'!$E$27,0,10*ROW('Water Data'!E45))="","",OFFSET('Water Data'!$E$27,0,10*ROW('Water Data'!E45)))</f>
        <v/>
      </c>
      <c r="BW51" s="277" t="str">
        <f ca="true">+IF(OFFSET('Water Data'!$E$28,0,10*ROW('Water Data'!E45))="","",OFFSET('Water Data'!$E$28,0,10*ROW('Water Data'!E45)))</f>
        <v/>
      </c>
      <c r="BX51" s="277" t="str">
        <f ca="true">+IF(OFFSET('Water Data'!$E$29,0,10*ROW('Water Data'!E45))="","",OFFSET('Water Data'!$E$29,0,10*ROW('Water Data'!E45)))</f>
        <v/>
      </c>
      <c r="BY51" s="277" t="str">
        <f ca="true">+IF(OFFSET('Water Data'!$F$27,0,10*ROW('Water Data'!F45))="","",OFFSET('Water Data'!$F$27,0,10*ROW('Water Data'!F45)))</f>
        <v/>
      </c>
      <c r="BZ51" s="277" t="str">
        <f ca="true">+IF(OFFSET('Water Data'!$F$28,0,10*ROW('Water Data'!F45))="","",OFFSET('Water Data'!$F$28,0,10*ROW('Water Data'!F45)))</f>
        <v/>
      </c>
      <c r="CA51" s="277" t="str">
        <f ca="true">+IF(OFFSET('Water Data'!$F$29,0,10*ROW('Water Data'!F45))="","",OFFSET('Water Data'!$F$29,0,10*ROW('Water Data'!F45)))</f>
        <v/>
      </c>
      <c r="CB51" s="277" t="str">
        <f ca="true">+IF(OFFSET('Water Data'!$G$27,0,10*ROW('Water Data'!G45))="","",OFFSET('Water Data'!$G$27,0,10*ROW('Water Data'!G45)))</f>
        <v/>
      </c>
      <c r="CC51" s="277" t="str">
        <f ca="true">+IF(OFFSET('Water Data'!$G$28,0,10*ROW('Water Data'!G45))="","",OFFSET('Water Data'!$G$28,0,10*ROW('Water Data'!G45)))</f>
        <v/>
      </c>
      <c r="CD51" s="277" t="str">
        <f ca="true">+IF(OFFSET('Water Data'!$G$29,0,10*ROW('Water Data'!G45))="","",OFFSET('Water Data'!$G$29,0,10*ROW('Water Data'!G45)))</f>
        <v/>
      </c>
      <c r="CE51" s="277" t="str">
        <f ca="true">+IF(OFFSET('Water Data'!$H$27,0,10*ROW('Water Data'!H45))="","",OFFSET('Water Data'!$H$27,0,10*ROW('Water Data'!H45)))</f>
        <v/>
      </c>
      <c r="CF51" s="277" t="str">
        <f ca="true">+IF(OFFSET('Water Data'!$H$28,0,10*ROW('Water Data'!H45))="","",OFFSET('Water Data'!$H$28,0,10*ROW('Water Data'!H45)))</f>
        <v/>
      </c>
      <c r="CG51" s="277" t="str">
        <f ca="true">+IF(OFFSET('Water Data'!$H$29,0,10*ROW('Water Data'!H45))="","",OFFSET('Water Data'!$H$29,0,10*ROW('Water Data'!H45)))</f>
        <v/>
      </c>
      <c r="CH51" s="277" t="str">
        <f ca="true">+IF(OFFSET('Water Data'!$I$27,0,10*ROW('Water Data'!I45))="","",OFFSET('Water Data'!$I$27,0,10*ROW('Water Data'!I45)))</f>
        <v/>
      </c>
      <c r="CI51" s="277" t="str">
        <f ca="true">+IF(OFFSET('Water Data'!$I$28,0,10*ROW('Water Data'!I45))="","",OFFSET('Water Data'!$I$28,0,10*ROW('Water Data'!I45)))</f>
        <v/>
      </c>
      <c r="CJ51" s="277" t="str">
        <f ca="true">+IF(OFFSET('Water Data'!$I$29,0,10*ROW('Water Data'!I45))="","",OFFSET('Water Data'!$I$29,0,10*ROW('Water Data'!I45)))</f>
        <v/>
      </c>
      <c r="CK51" s="277" t="str">
        <f ca="true">+IF(OFFSET('Sanitation Data'!$D$28,0,10*ROW('Sanitation Data'!D45))="","",OFFSET('Sanitation Data'!$D$28,0,10*ROW('Sanitation Data'!D45)))</f>
        <v/>
      </c>
      <c r="CL51" s="277" t="str">
        <f ca="true">+IF(OFFSET('Sanitation Data'!$D$29,0,10*ROW('Sanitation Data'!D45))="","",OFFSET('Sanitation Data'!$D$29,0,10*ROW('Sanitation Data'!D45)))</f>
        <v/>
      </c>
      <c r="CM51" s="277" t="str">
        <f ca="true">+IF(OFFSET('Sanitation Data'!$D$30,0,10*ROW('Sanitation Data'!D45))="","",OFFSET('Sanitation Data'!$D$30,0,10*ROW('Sanitation Data'!D45)))</f>
        <v/>
      </c>
      <c r="CN51" s="277" t="str">
        <f ca="true">+IF(OFFSET('Sanitation Data'!$D$31,0,10*ROW('Sanitation Data'!D45))="","",OFFSET('Sanitation Data'!$D$31,0,10*ROW('Sanitation Data'!D45)))</f>
        <v/>
      </c>
      <c r="CO51" s="277" t="str">
        <f ca="true">+IF(OFFSET('Sanitation Data'!$D$32,0,10*ROW('Sanitation Data'!D45))="","",OFFSET('Sanitation Data'!$D$32,0,10*ROW('Sanitation Data'!D45)))</f>
        <v/>
      </c>
      <c r="CP51" s="277" t="str">
        <f ca="true">+IF(OFFSET('Sanitation Data'!$E$28,0,10*ROW('Sanitation Data'!E45))="","",OFFSET('Sanitation Data'!$E$28,0,10*ROW('Sanitation Data'!E45)))</f>
        <v/>
      </c>
      <c r="CQ51" s="277" t="str">
        <f ca="true">+IF(OFFSET('Sanitation Data'!$E$29,0,10*ROW('Sanitation Data'!E45))="","",OFFSET('Sanitation Data'!$E$29,0,10*ROW('Sanitation Data'!E45)))</f>
        <v/>
      </c>
      <c r="CR51" s="277" t="str">
        <f ca="true">+IF(OFFSET('Sanitation Data'!$E$30,0,10*ROW('Sanitation Data'!E45))="","",OFFSET('Sanitation Data'!$E$30,0,10*ROW('Sanitation Data'!E45)))</f>
        <v/>
      </c>
      <c r="CS51" s="277" t="str">
        <f ca="true">+IF(OFFSET('Sanitation Data'!$E$31,0,10*ROW('Sanitation Data'!E45))="","",OFFSET('Sanitation Data'!$E$31,0,10*ROW('Sanitation Data'!E45)))</f>
        <v/>
      </c>
      <c r="CT51" s="277" t="str">
        <f ca="true">+IF(OFFSET('Sanitation Data'!$E$32,0,10*ROW('Sanitation Data'!E45))="","",OFFSET('Sanitation Data'!$E$32,0,10*ROW('Sanitation Data'!E45)))</f>
        <v/>
      </c>
      <c r="CU51" s="277" t="str">
        <f ca="true">+IF(OFFSET('Sanitation Data'!$F$28,0,10*ROW('Sanitation Data'!F45))="","",OFFSET('Sanitation Data'!$F$28,0,10*ROW('Sanitation Data'!F45)))</f>
        <v/>
      </c>
      <c r="CV51" s="277" t="str">
        <f ca="true">+IF(OFFSET('Sanitation Data'!$F$29,0,10*ROW('Sanitation Data'!F45))="","",OFFSET('Sanitation Data'!$F$29,0,10*ROW('Sanitation Data'!F45)))</f>
        <v/>
      </c>
      <c r="CW51" s="277" t="str">
        <f ca="true">+IF(OFFSET('Sanitation Data'!$F$30,0,10*ROW('Sanitation Data'!F45))="","",OFFSET('Sanitation Data'!$F$30,0,10*ROW('Sanitation Data'!F45)))</f>
        <v/>
      </c>
      <c r="CX51" s="277" t="str">
        <f ca="true">+IF(OFFSET('Sanitation Data'!$F$31,0,10*ROW('Sanitation Data'!F45))="","",OFFSET('Sanitation Data'!$F$31,0,10*ROW('Sanitation Data'!F45)))</f>
        <v/>
      </c>
      <c r="CY51" s="277" t="str">
        <f ca="true">+IF(OFFSET('Sanitation Data'!$F$32,0,10*ROW('Sanitation Data'!F45))="","",OFFSET('Sanitation Data'!$F$32,0,10*ROW('Sanitation Data'!F45)))</f>
        <v/>
      </c>
      <c r="CZ51" s="277" t="str">
        <f ca="true">+IF(OFFSET('Sanitation Data'!$G$28,0,10*ROW('Sanitation Data'!G45))="","",OFFSET('Sanitation Data'!$G$28,0,10*ROW('Sanitation Data'!G45)))</f>
        <v/>
      </c>
      <c r="DA51" s="277" t="str">
        <f ca="true">+IF(OFFSET('Sanitation Data'!$G$29,0,10*ROW('Sanitation Data'!G45))="","",OFFSET('Sanitation Data'!$G$29,0,10*ROW('Sanitation Data'!G45)))</f>
        <v/>
      </c>
      <c r="DB51" s="277" t="str">
        <f ca="true">+IF(OFFSET('Sanitation Data'!$G$30,0,10*ROW('Sanitation Data'!G45))="","",OFFSET('Sanitation Data'!$G$30,0,10*ROW('Sanitation Data'!G45)))</f>
        <v/>
      </c>
      <c r="DC51" s="277" t="str">
        <f ca="true">+IF(OFFSET('Sanitation Data'!$G$31,0,10*ROW('Sanitation Data'!G45))="","",OFFSET('Sanitation Data'!$G$31,0,10*ROW('Sanitation Data'!G45)))</f>
        <v/>
      </c>
      <c r="DD51" s="277" t="str">
        <f ca="true">+IF(OFFSET('Sanitation Data'!$G$32,0,10*ROW('Sanitation Data'!G45))="","",OFFSET('Sanitation Data'!$G$32,0,10*ROW('Sanitation Data'!G45)))</f>
        <v/>
      </c>
      <c r="DE51" s="277" t="str">
        <f ca="true">+IF(OFFSET('Sanitation Data'!$H$28,0,10*ROW('Sanitation Data'!H45))="","",OFFSET('Sanitation Data'!$H$28,0,10*ROW('Sanitation Data'!H45)))</f>
        <v/>
      </c>
      <c r="DF51" s="277" t="str">
        <f ca="true">+IF(OFFSET('Sanitation Data'!$H$29,0,10*ROW('Sanitation Data'!H45))="","",OFFSET('Sanitation Data'!$H$29,0,10*ROW('Sanitation Data'!H45)))</f>
        <v/>
      </c>
      <c r="DG51" s="277" t="str">
        <f ca="true">+IF(OFFSET('Sanitation Data'!$H$30,0,10*ROW('Sanitation Data'!H45))="","",OFFSET('Sanitation Data'!$H$30,0,10*ROW('Sanitation Data'!H45)))</f>
        <v/>
      </c>
      <c r="DH51" s="277" t="str">
        <f ca="true">+IF(OFFSET('Sanitation Data'!$H$31,0,10*ROW('Sanitation Data'!H45))="","",OFFSET('Sanitation Data'!$H$31,0,10*ROW('Sanitation Data'!H45)))</f>
        <v/>
      </c>
      <c r="DI51" s="277" t="str">
        <f ca="true">+IF(OFFSET('Sanitation Data'!$H$32,0,10*ROW('Sanitation Data'!H45))="","",OFFSET('Sanitation Data'!$H$32,0,10*ROW('Sanitation Data'!H45)))</f>
        <v/>
      </c>
      <c r="DJ51" s="277" t="str">
        <f ca="true">+IF(OFFSET('Sanitation Data'!$I$28,0,10*ROW('Sanitation Data'!I45))="","",OFFSET('Sanitation Data'!$I$28,0,10*ROW('Sanitation Data'!I45)))</f>
        <v/>
      </c>
      <c r="DK51" s="277" t="str">
        <f ca="true">+IF(OFFSET('Sanitation Data'!$I$29,0,10*ROW('Sanitation Data'!I45))="","",OFFSET('Sanitation Data'!$I$29,0,10*ROW('Sanitation Data'!I45)))</f>
        <v/>
      </c>
      <c r="DL51" s="277" t="str">
        <f ca="true">+IF(OFFSET('Sanitation Data'!$I$30,0,10*ROW('Sanitation Data'!I45))="","",OFFSET('Sanitation Data'!$I$30,0,10*ROW('Sanitation Data'!I45)))</f>
        <v/>
      </c>
      <c r="DM51" s="277" t="str">
        <f ca="true">+IF(OFFSET('Sanitation Data'!$I$31,0,10*ROW('Sanitation Data'!I45))="","",OFFSET('Sanitation Data'!$I$31,0,10*ROW('Sanitation Data'!I45)))</f>
        <v/>
      </c>
      <c r="DN51" s="277" t="str">
        <f ca="true">+IF(OFFSET('Sanitation Data'!$I$32,0,10*ROW('Sanitation Data'!I45))="","",OFFSET('Sanitation Data'!$I$32,0,10*ROW('Sanitation Data'!I45)))</f>
        <v/>
      </c>
      <c r="DO51" s="277" t="str">
        <f ca="true">+IF(OFFSET('Hygiene Data'!$D$11,0,10*ROW('Hygiene Data'!D45))="","",OFFSET('Hygiene Data'!$D$11,0,10*ROW('Hygiene Data'!D45)))</f>
        <v/>
      </c>
      <c r="DP51" s="277" t="str">
        <f ca="true">+IF(OFFSET('Hygiene Data'!$D$12,0,10*ROW('Hygiene Data'!D45))="","",OFFSET('Hygiene Data'!$D$12,0,10*ROW('Hygiene Data'!D45)))</f>
        <v/>
      </c>
      <c r="DQ51" s="277" t="str">
        <f ca="true">+IF(OFFSET('Hygiene Data'!$D$13,0,10*ROW('Hygiene Data'!D45))="","",OFFSET('Hygiene Data'!$D$13,0,10*ROW('Hygiene Data'!D45)))</f>
        <v/>
      </c>
      <c r="DR51" s="277" t="str">
        <f ca="true">+IF(OFFSET('Hygiene Data'!$E$11,0,10*ROW('Hygiene Data'!E45))="","",OFFSET('Hygiene Data'!$E$11,0,10*ROW('Hygiene Data'!E45)))</f>
        <v/>
      </c>
      <c r="DS51" s="277" t="str">
        <f ca="true">+IF(OFFSET('Hygiene Data'!$E$12,0,10*ROW('Hygiene Data'!E45))="","",OFFSET('Hygiene Data'!$E$12,0,10*ROW('Hygiene Data'!E45)))</f>
        <v/>
      </c>
      <c r="DT51" s="277" t="str">
        <f ca="true">+IF(OFFSET('Hygiene Data'!$E$13,0,10*ROW('Hygiene Data'!E45))="","",OFFSET('Hygiene Data'!$E$13,0,10*ROW('Hygiene Data'!E45)))</f>
        <v/>
      </c>
      <c r="DU51" s="277" t="str">
        <f ca="true">+IF(OFFSET('Hygiene Data'!$F$11,0,10*ROW('Hygiene Data'!F45))="","",OFFSET('Hygiene Data'!$F$11,0,10*ROW('Hygiene Data'!F45)))</f>
        <v/>
      </c>
      <c r="DV51" s="277" t="str">
        <f ca="true">+IF(OFFSET('Hygiene Data'!$F$12,0,10*ROW('Hygiene Data'!F45))="","",OFFSET('Hygiene Data'!$F$12,0,10*ROW('Hygiene Data'!F45)))</f>
        <v/>
      </c>
      <c r="DW51" s="277" t="str">
        <f ca="true">+IF(OFFSET('Hygiene Data'!$F$13,0,10*ROW('Hygiene Data'!F45))="","",OFFSET('Hygiene Data'!$F$13,0,10*ROW('Hygiene Data'!F45)))</f>
        <v/>
      </c>
      <c r="DX51" s="277" t="str">
        <f ca="true">+IF(OFFSET('Hygiene Data'!$G$11,0,10*ROW('Hygiene Data'!G45))="","",OFFSET('Hygiene Data'!$G$11,0,10*ROW('Hygiene Data'!G45)))</f>
        <v/>
      </c>
      <c r="DY51" s="277" t="str">
        <f ca="true">+IF(OFFSET('Hygiene Data'!$G$12,0,10*ROW('Hygiene Data'!G45))="","",OFFSET('Hygiene Data'!$G$12,0,10*ROW('Hygiene Data'!G45)))</f>
        <v/>
      </c>
      <c r="DZ51" s="277" t="str">
        <f ca="true">+IF(OFFSET('Hygiene Data'!$G$13,0,10*ROW('Hygiene Data'!G45))="","",OFFSET('Hygiene Data'!$G$13,0,10*ROW('Hygiene Data'!G45)))</f>
        <v/>
      </c>
      <c r="EA51" s="277" t="str">
        <f ca="true">+IF(OFFSET('Hygiene Data'!$H$11,0,10*ROW('Hygiene Data'!H45))="","",OFFSET('Hygiene Data'!$H$11,0,10*ROW('Hygiene Data'!H45)))</f>
        <v/>
      </c>
      <c r="EB51" s="277" t="str">
        <f ca="true">+IF(OFFSET('Hygiene Data'!$H$12,0,10*ROW('Hygiene Data'!H45))="","",OFFSET('Hygiene Data'!$H$12,0,10*ROW('Hygiene Data'!H45)))</f>
        <v/>
      </c>
      <c r="EC51" s="277" t="str">
        <f ca="true">+IF(OFFSET('Hygiene Data'!$H$13,0,10*ROW('Hygiene Data'!H45))="","",OFFSET('Hygiene Data'!$H$13,0,10*ROW('Hygiene Data'!H45)))</f>
        <v/>
      </c>
      <c r="ED51" s="277" t="str">
        <f ca="true">+IF(OFFSET('Hygiene Data'!$I$11,0,10*ROW('Hygiene Data'!I45))="","",OFFSET('Hygiene Data'!$I$11,0,10*ROW('Hygiene Data'!I45)))</f>
        <v/>
      </c>
      <c r="EE51" s="277" t="str">
        <f ca="true">+IF(OFFSET('Hygiene Data'!$I$12,0,10*ROW('Hygiene Data'!I45))="","",OFFSET('Hygiene Data'!$I$12,0,10*ROW('Hygiene Data'!I45)))</f>
        <v/>
      </c>
      <c r="EF51" s="277"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3"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7"/>
      <c r="BS52" s="277" t="str">
        <f ca="true">+IF(OFFSET('Water Data'!$D$27,0,10*ROW('Water Data'!D46))="","",OFFSET('Water Data'!$D$27,0,10*ROW('Water Data'!D46)))</f>
        <v/>
      </c>
      <c r="BT52" s="277" t="str">
        <f ca="true">+IF(OFFSET('Water Data'!$D$28,0,10*ROW('Water Data'!D46))="","",OFFSET('Water Data'!$D$28,0,10*ROW('Water Data'!D46)))</f>
        <v/>
      </c>
      <c r="BU52" s="277" t="str">
        <f ca="true">+IF(OFFSET('Water Data'!$D$29,0,10*ROW('Water Data'!D46))="","",OFFSET('Water Data'!$D$29,0,10*ROW('Water Data'!D46)))</f>
        <v/>
      </c>
      <c r="BV52" s="277" t="str">
        <f ca="true">+IF(OFFSET('Water Data'!$E$27,0,10*ROW('Water Data'!E46))="","",OFFSET('Water Data'!$E$27,0,10*ROW('Water Data'!E46)))</f>
        <v/>
      </c>
      <c r="BW52" s="277" t="str">
        <f ca="true">+IF(OFFSET('Water Data'!$E$28,0,10*ROW('Water Data'!E46))="","",OFFSET('Water Data'!$E$28,0,10*ROW('Water Data'!E46)))</f>
        <v/>
      </c>
      <c r="BX52" s="277" t="str">
        <f ca="true">+IF(OFFSET('Water Data'!$E$29,0,10*ROW('Water Data'!E46))="","",OFFSET('Water Data'!$E$29,0,10*ROW('Water Data'!E46)))</f>
        <v/>
      </c>
      <c r="BY52" s="277" t="str">
        <f ca="true">+IF(OFFSET('Water Data'!$F$27,0,10*ROW('Water Data'!F46))="","",OFFSET('Water Data'!$F$27,0,10*ROW('Water Data'!F46)))</f>
        <v/>
      </c>
      <c r="BZ52" s="277" t="str">
        <f ca="true">+IF(OFFSET('Water Data'!$F$28,0,10*ROW('Water Data'!F46))="","",OFFSET('Water Data'!$F$28,0,10*ROW('Water Data'!F46)))</f>
        <v/>
      </c>
      <c r="CA52" s="277" t="str">
        <f ca="true">+IF(OFFSET('Water Data'!$F$29,0,10*ROW('Water Data'!F46))="","",OFFSET('Water Data'!$F$29,0,10*ROW('Water Data'!F46)))</f>
        <v/>
      </c>
      <c r="CB52" s="277" t="str">
        <f ca="true">+IF(OFFSET('Water Data'!$G$27,0,10*ROW('Water Data'!G46))="","",OFFSET('Water Data'!$G$27,0,10*ROW('Water Data'!G46)))</f>
        <v/>
      </c>
      <c r="CC52" s="277" t="str">
        <f ca="true">+IF(OFFSET('Water Data'!$G$28,0,10*ROW('Water Data'!G46))="","",OFFSET('Water Data'!$G$28,0,10*ROW('Water Data'!G46)))</f>
        <v/>
      </c>
      <c r="CD52" s="277" t="str">
        <f ca="true">+IF(OFFSET('Water Data'!$G$29,0,10*ROW('Water Data'!G46))="","",OFFSET('Water Data'!$G$29,0,10*ROW('Water Data'!G46)))</f>
        <v/>
      </c>
      <c r="CE52" s="277" t="str">
        <f ca="true">+IF(OFFSET('Water Data'!$H$27,0,10*ROW('Water Data'!H46))="","",OFFSET('Water Data'!$H$27,0,10*ROW('Water Data'!H46)))</f>
        <v/>
      </c>
      <c r="CF52" s="277" t="str">
        <f ca="true">+IF(OFFSET('Water Data'!$H$28,0,10*ROW('Water Data'!H46))="","",OFFSET('Water Data'!$H$28,0,10*ROW('Water Data'!H46)))</f>
        <v/>
      </c>
      <c r="CG52" s="277" t="str">
        <f ca="true">+IF(OFFSET('Water Data'!$H$29,0,10*ROW('Water Data'!H46))="","",OFFSET('Water Data'!$H$29,0,10*ROW('Water Data'!H46)))</f>
        <v/>
      </c>
      <c r="CH52" s="277" t="str">
        <f ca="true">+IF(OFFSET('Water Data'!$I$27,0,10*ROW('Water Data'!I46))="","",OFFSET('Water Data'!$I$27,0,10*ROW('Water Data'!I46)))</f>
        <v/>
      </c>
      <c r="CI52" s="277" t="str">
        <f ca="true">+IF(OFFSET('Water Data'!$I$28,0,10*ROW('Water Data'!I46))="","",OFFSET('Water Data'!$I$28,0,10*ROW('Water Data'!I46)))</f>
        <v/>
      </c>
      <c r="CJ52" s="277" t="str">
        <f ca="true">+IF(OFFSET('Water Data'!$I$29,0,10*ROW('Water Data'!I46))="","",OFFSET('Water Data'!$I$29,0,10*ROW('Water Data'!I46)))</f>
        <v/>
      </c>
      <c r="CK52" s="277" t="str">
        <f ca="true">+IF(OFFSET('Sanitation Data'!$D$28,0,10*ROW('Sanitation Data'!D46))="","",OFFSET('Sanitation Data'!$D$28,0,10*ROW('Sanitation Data'!D46)))</f>
        <v/>
      </c>
      <c r="CL52" s="277" t="str">
        <f ca="true">+IF(OFFSET('Sanitation Data'!$D$29,0,10*ROW('Sanitation Data'!D46))="","",OFFSET('Sanitation Data'!$D$29,0,10*ROW('Sanitation Data'!D46)))</f>
        <v/>
      </c>
      <c r="CM52" s="277" t="str">
        <f ca="true">+IF(OFFSET('Sanitation Data'!$D$30,0,10*ROW('Sanitation Data'!D46))="","",OFFSET('Sanitation Data'!$D$30,0,10*ROW('Sanitation Data'!D46)))</f>
        <v/>
      </c>
      <c r="CN52" s="277" t="str">
        <f ca="true">+IF(OFFSET('Sanitation Data'!$D$31,0,10*ROW('Sanitation Data'!D46))="","",OFFSET('Sanitation Data'!$D$31,0,10*ROW('Sanitation Data'!D46)))</f>
        <v/>
      </c>
      <c r="CO52" s="277" t="str">
        <f ca="true">+IF(OFFSET('Sanitation Data'!$D$32,0,10*ROW('Sanitation Data'!D46))="","",OFFSET('Sanitation Data'!$D$32,0,10*ROW('Sanitation Data'!D46)))</f>
        <v/>
      </c>
      <c r="CP52" s="277" t="str">
        <f ca="true">+IF(OFFSET('Sanitation Data'!$E$28,0,10*ROW('Sanitation Data'!E46))="","",OFFSET('Sanitation Data'!$E$28,0,10*ROW('Sanitation Data'!E46)))</f>
        <v/>
      </c>
      <c r="CQ52" s="277" t="str">
        <f ca="true">+IF(OFFSET('Sanitation Data'!$E$29,0,10*ROW('Sanitation Data'!E46))="","",OFFSET('Sanitation Data'!$E$29,0,10*ROW('Sanitation Data'!E46)))</f>
        <v/>
      </c>
      <c r="CR52" s="277" t="str">
        <f ca="true">+IF(OFFSET('Sanitation Data'!$E$30,0,10*ROW('Sanitation Data'!E46))="","",OFFSET('Sanitation Data'!$E$30,0,10*ROW('Sanitation Data'!E46)))</f>
        <v/>
      </c>
      <c r="CS52" s="277" t="str">
        <f ca="true">+IF(OFFSET('Sanitation Data'!$E$31,0,10*ROW('Sanitation Data'!E46))="","",OFFSET('Sanitation Data'!$E$31,0,10*ROW('Sanitation Data'!E46)))</f>
        <v/>
      </c>
      <c r="CT52" s="277" t="str">
        <f ca="true">+IF(OFFSET('Sanitation Data'!$E$32,0,10*ROW('Sanitation Data'!E46))="","",OFFSET('Sanitation Data'!$E$32,0,10*ROW('Sanitation Data'!E46)))</f>
        <v/>
      </c>
      <c r="CU52" s="277" t="str">
        <f ca="true">+IF(OFFSET('Sanitation Data'!$F$28,0,10*ROW('Sanitation Data'!F46))="","",OFFSET('Sanitation Data'!$F$28,0,10*ROW('Sanitation Data'!F46)))</f>
        <v/>
      </c>
      <c r="CV52" s="277" t="str">
        <f ca="true">+IF(OFFSET('Sanitation Data'!$F$29,0,10*ROW('Sanitation Data'!F46))="","",OFFSET('Sanitation Data'!$F$29,0,10*ROW('Sanitation Data'!F46)))</f>
        <v/>
      </c>
      <c r="CW52" s="277" t="str">
        <f ca="true">+IF(OFFSET('Sanitation Data'!$F$30,0,10*ROW('Sanitation Data'!F46))="","",OFFSET('Sanitation Data'!$F$30,0,10*ROW('Sanitation Data'!F46)))</f>
        <v/>
      </c>
      <c r="CX52" s="277" t="str">
        <f ca="true">+IF(OFFSET('Sanitation Data'!$F$31,0,10*ROW('Sanitation Data'!F46))="","",OFFSET('Sanitation Data'!$F$31,0,10*ROW('Sanitation Data'!F46)))</f>
        <v/>
      </c>
      <c r="CY52" s="277" t="str">
        <f ca="true">+IF(OFFSET('Sanitation Data'!$F$32,0,10*ROW('Sanitation Data'!F46))="","",OFFSET('Sanitation Data'!$F$32,0,10*ROW('Sanitation Data'!F46)))</f>
        <v/>
      </c>
      <c r="CZ52" s="277" t="str">
        <f ca="true">+IF(OFFSET('Sanitation Data'!$G$28,0,10*ROW('Sanitation Data'!G46))="","",OFFSET('Sanitation Data'!$G$28,0,10*ROW('Sanitation Data'!G46)))</f>
        <v/>
      </c>
      <c r="DA52" s="277" t="str">
        <f ca="true">+IF(OFFSET('Sanitation Data'!$G$29,0,10*ROW('Sanitation Data'!G46))="","",OFFSET('Sanitation Data'!$G$29,0,10*ROW('Sanitation Data'!G46)))</f>
        <v/>
      </c>
      <c r="DB52" s="277" t="str">
        <f ca="true">+IF(OFFSET('Sanitation Data'!$G$30,0,10*ROW('Sanitation Data'!G46))="","",OFFSET('Sanitation Data'!$G$30,0,10*ROW('Sanitation Data'!G46)))</f>
        <v/>
      </c>
      <c r="DC52" s="277" t="str">
        <f ca="true">+IF(OFFSET('Sanitation Data'!$G$31,0,10*ROW('Sanitation Data'!G46))="","",OFFSET('Sanitation Data'!$G$31,0,10*ROW('Sanitation Data'!G46)))</f>
        <v/>
      </c>
      <c r="DD52" s="277" t="str">
        <f ca="true">+IF(OFFSET('Sanitation Data'!$G$32,0,10*ROW('Sanitation Data'!G46))="","",OFFSET('Sanitation Data'!$G$32,0,10*ROW('Sanitation Data'!G46)))</f>
        <v/>
      </c>
      <c r="DE52" s="277" t="str">
        <f ca="true">+IF(OFFSET('Sanitation Data'!$H$28,0,10*ROW('Sanitation Data'!H46))="","",OFFSET('Sanitation Data'!$H$28,0,10*ROW('Sanitation Data'!H46)))</f>
        <v/>
      </c>
      <c r="DF52" s="277" t="str">
        <f ca="true">+IF(OFFSET('Sanitation Data'!$H$29,0,10*ROW('Sanitation Data'!H46))="","",OFFSET('Sanitation Data'!$H$29,0,10*ROW('Sanitation Data'!H46)))</f>
        <v/>
      </c>
      <c r="DG52" s="277" t="str">
        <f ca="true">+IF(OFFSET('Sanitation Data'!$H$30,0,10*ROW('Sanitation Data'!H46))="","",OFFSET('Sanitation Data'!$H$30,0,10*ROW('Sanitation Data'!H46)))</f>
        <v/>
      </c>
      <c r="DH52" s="277" t="str">
        <f ca="true">+IF(OFFSET('Sanitation Data'!$H$31,0,10*ROW('Sanitation Data'!H46))="","",OFFSET('Sanitation Data'!$H$31,0,10*ROW('Sanitation Data'!H46)))</f>
        <v/>
      </c>
      <c r="DI52" s="277" t="str">
        <f ca="true">+IF(OFFSET('Sanitation Data'!$H$32,0,10*ROW('Sanitation Data'!H46))="","",OFFSET('Sanitation Data'!$H$32,0,10*ROW('Sanitation Data'!H46)))</f>
        <v/>
      </c>
      <c r="DJ52" s="277" t="str">
        <f ca="true">+IF(OFFSET('Sanitation Data'!$I$28,0,10*ROW('Sanitation Data'!I46))="","",OFFSET('Sanitation Data'!$I$28,0,10*ROW('Sanitation Data'!I46)))</f>
        <v/>
      </c>
      <c r="DK52" s="277" t="str">
        <f ca="true">+IF(OFFSET('Sanitation Data'!$I$29,0,10*ROW('Sanitation Data'!I46))="","",OFFSET('Sanitation Data'!$I$29,0,10*ROW('Sanitation Data'!I46)))</f>
        <v/>
      </c>
      <c r="DL52" s="277" t="str">
        <f ca="true">+IF(OFFSET('Sanitation Data'!$I$30,0,10*ROW('Sanitation Data'!I46))="","",OFFSET('Sanitation Data'!$I$30,0,10*ROW('Sanitation Data'!I46)))</f>
        <v/>
      </c>
      <c r="DM52" s="277" t="str">
        <f ca="true">+IF(OFFSET('Sanitation Data'!$I$31,0,10*ROW('Sanitation Data'!I46))="","",OFFSET('Sanitation Data'!$I$31,0,10*ROW('Sanitation Data'!I46)))</f>
        <v/>
      </c>
      <c r="DN52" s="277" t="str">
        <f ca="true">+IF(OFFSET('Sanitation Data'!$I$32,0,10*ROW('Sanitation Data'!I46))="","",OFFSET('Sanitation Data'!$I$32,0,10*ROW('Sanitation Data'!I46)))</f>
        <v/>
      </c>
      <c r="DO52" s="277" t="str">
        <f ca="true">+IF(OFFSET('Hygiene Data'!$D$11,0,10*ROW('Hygiene Data'!D46))="","",OFFSET('Hygiene Data'!$D$11,0,10*ROW('Hygiene Data'!D46)))</f>
        <v/>
      </c>
      <c r="DP52" s="277" t="str">
        <f ca="true">+IF(OFFSET('Hygiene Data'!$D$12,0,10*ROW('Hygiene Data'!D46))="","",OFFSET('Hygiene Data'!$D$12,0,10*ROW('Hygiene Data'!D46)))</f>
        <v/>
      </c>
      <c r="DQ52" s="277" t="str">
        <f ca="true">+IF(OFFSET('Hygiene Data'!$D$13,0,10*ROW('Hygiene Data'!D46))="","",OFFSET('Hygiene Data'!$D$13,0,10*ROW('Hygiene Data'!D46)))</f>
        <v/>
      </c>
      <c r="DR52" s="277" t="str">
        <f ca="true">+IF(OFFSET('Hygiene Data'!$E$11,0,10*ROW('Hygiene Data'!E46))="","",OFFSET('Hygiene Data'!$E$11,0,10*ROW('Hygiene Data'!E46)))</f>
        <v/>
      </c>
      <c r="DS52" s="277" t="str">
        <f ca="true">+IF(OFFSET('Hygiene Data'!$E$12,0,10*ROW('Hygiene Data'!E46))="","",OFFSET('Hygiene Data'!$E$12,0,10*ROW('Hygiene Data'!E46)))</f>
        <v/>
      </c>
      <c r="DT52" s="277" t="str">
        <f ca="true">+IF(OFFSET('Hygiene Data'!$E$13,0,10*ROW('Hygiene Data'!E46))="","",OFFSET('Hygiene Data'!$E$13,0,10*ROW('Hygiene Data'!E46)))</f>
        <v/>
      </c>
      <c r="DU52" s="277" t="str">
        <f ca="true">+IF(OFFSET('Hygiene Data'!$F$11,0,10*ROW('Hygiene Data'!F46))="","",OFFSET('Hygiene Data'!$F$11,0,10*ROW('Hygiene Data'!F46)))</f>
        <v/>
      </c>
      <c r="DV52" s="277" t="str">
        <f ca="true">+IF(OFFSET('Hygiene Data'!$F$12,0,10*ROW('Hygiene Data'!F46))="","",OFFSET('Hygiene Data'!$F$12,0,10*ROW('Hygiene Data'!F46)))</f>
        <v/>
      </c>
      <c r="DW52" s="277" t="str">
        <f ca="true">+IF(OFFSET('Hygiene Data'!$F$13,0,10*ROW('Hygiene Data'!F46))="","",OFFSET('Hygiene Data'!$F$13,0,10*ROW('Hygiene Data'!F46)))</f>
        <v/>
      </c>
      <c r="DX52" s="277" t="str">
        <f ca="true">+IF(OFFSET('Hygiene Data'!$G$11,0,10*ROW('Hygiene Data'!G46))="","",OFFSET('Hygiene Data'!$G$11,0,10*ROW('Hygiene Data'!G46)))</f>
        <v/>
      </c>
      <c r="DY52" s="277" t="str">
        <f ca="true">+IF(OFFSET('Hygiene Data'!$G$12,0,10*ROW('Hygiene Data'!G46))="","",OFFSET('Hygiene Data'!$G$12,0,10*ROW('Hygiene Data'!G46)))</f>
        <v/>
      </c>
      <c r="DZ52" s="277" t="str">
        <f ca="true">+IF(OFFSET('Hygiene Data'!$G$13,0,10*ROW('Hygiene Data'!G46))="","",OFFSET('Hygiene Data'!$G$13,0,10*ROW('Hygiene Data'!G46)))</f>
        <v/>
      </c>
      <c r="EA52" s="277" t="str">
        <f ca="true">+IF(OFFSET('Hygiene Data'!$H$11,0,10*ROW('Hygiene Data'!H46))="","",OFFSET('Hygiene Data'!$H$11,0,10*ROW('Hygiene Data'!H46)))</f>
        <v/>
      </c>
      <c r="EB52" s="277" t="str">
        <f ca="true">+IF(OFFSET('Hygiene Data'!$H$12,0,10*ROW('Hygiene Data'!H46))="","",OFFSET('Hygiene Data'!$H$12,0,10*ROW('Hygiene Data'!H46)))</f>
        <v/>
      </c>
      <c r="EC52" s="277" t="str">
        <f ca="true">+IF(OFFSET('Hygiene Data'!$H$13,0,10*ROW('Hygiene Data'!H46))="","",OFFSET('Hygiene Data'!$H$13,0,10*ROW('Hygiene Data'!H46)))</f>
        <v/>
      </c>
      <c r="ED52" s="277" t="str">
        <f ca="true">+IF(OFFSET('Hygiene Data'!$I$11,0,10*ROW('Hygiene Data'!I46))="","",OFFSET('Hygiene Data'!$I$11,0,10*ROW('Hygiene Data'!I46)))</f>
        <v/>
      </c>
      <c r="EE52" s="277" t="str">
        <f ca="true">+IF(OFFSET('Hygiene Data'!$I$12,0,10*ROW('Hygiene Data'!I46))="","",OFFSET('Hygiene Data'!$I$12,0,10*ROW('Hygiene Data'!I46)))</f>
        <v/>
      </c>
      <c r="EF52" s="277"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3"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7"/>
      <c r="BS53" s="277" t="str">
        <f ca="true">+IF(OFFSET('Water Data'!$D$27,0,10*ROW('Water Data'!D47))="","",OFFSET('Water Data'!$D$27,0,10*ROW('Water Data'!D47)))</f>
        <v/>
      </c>
      <c r="BT53" s="277" t="str">
        <f ca="true">+IF(OFFSET('Water Data'!$D$28,0,10*ROW('Water Data'!D47))="","",OFFSET('Water Data'!$D$28,0,10*ROW('Water Data'!D47)))</f>
        <v/>
      </c>
      <c r="BU53" s="277" t="str">
        <f ca="true">+IF(OFFSET('Water Data'!$D$29,0,10*ROW('Water Data'!D47))="","",OFFSET('Water Data'!$D$29,0,10*ROW('Water Data'!D47)))</f>
        <v/>
      </c>
      <c r="BV53" s="277" t="str">
        <f ca="true">+IF(OFFSET('Water Data'!$E$27,0,10*ROW('Water Data'!E47))="","",OFFSET('Water Data'!$E$27,0,10*ROW('Water Data'!E47)))</f>
        <v/>
      </c>
      <c r="BW53" s="277" t="str">
        <f ca="true">+IF(OFFSET('Water Data'!$E$28,0,10*ROW('Water Data'!E47))="","",OFFSET('Water Data'!$E$28,0,10*ROW('Water Data'!E47)))</f>
        <v/>
      </c>
      <c r="BX53" s="277" t="str">
        <f ca="true">+IF(OFFSET('Water Data'!$E$29,0,10*ROW('Water Data'!E47))="","",OFFSET('Water Data'!$E$29,0,10*ROW('Water Data'!E47)))</f>
        <v/>
      </c>
      <c r="BY53" s="277" t="str">
        <f ca="true">+IF(OFFSET('Water Data'!$F$27,0,10*ROW('Water Data'!F47))="","",OFFSET('Water Data'!$F$27,0,10*ROW('Water Data'!F47)))</f>
        <v/>
      </c>
      <c r="BZ53" s="277" t="str">
        <f ca="true">+IF(OFFSET('Water Data'!$F$28,0,10*ROW('Water Data'!F47))="","",OFFSET('Water Data'!$F$28,0,10*ROW('Water Data'!F47)))</f>
        <v/>
      </c>
      <c r="CA53" s="277" t="str">
        <f ca="true">+IF(OFFSET('Water Data'!$F$29,0,10*ROW('Water Data'!F47))="","",OFFSET('Water Data'!$F$29,0,10*ROW('Water Data'!F47)))</f>
        <v/>
      </c>
      <c r="CB53" s="277" t="str">
        <f ca="true">+IF(OFFSET('Water Data'!$G$27,0,10*ROW('Water Data'!G47))="","",OFFSET('Water Data'!$G$27,0,10*ROW('Water Data'!G47)))</f>
        <v/>
      </c>
      <c r="CC53" s="277" t="str">
        <f ca="true">+IF(OFFSET('Water Data'!$G$28,0,10*ROW('Water Data'!G47))="","",OFFSET('Water Data'!$G$28,0,10*ROW('Water Data'!G47)))</f>
        <v/>
      </c>
      <c r="CD53" s="277" t="str">
        <f ca="true">+IF(OFFSET('Water Data'!$G$29,0,10*ROW('Water Data'!G47))="","",OFFSET('Water Data'!$G$29,0,10*ROW('Water Data'!G47)))</f>
        <v/>
      </c>
      <c r="CE53" s="277" t="str">
        <f ca="true">+IF(OFFSET('Water Data'!$H$27,0,10*ROW('Water Data'!H47))="","",OFFSET('Water Data'!$H$27,0,10*ROW('Water Data'!H47)))</f>
        <v/>
      </c>
      <c r="CF53" s="277" t="str">
        <f ca="true">+IF(OFFSET('Water Data'!$H$28,0,10*ROW('Water Data'!H47))="","",OFFSET('Water Data'!$H$28,0,10*ROW('Water Data'!H47)))</f>
        <v/>
      </c>
      <c r="CG53" s="277" t="str">
        <f ca="true">+IF(OFFSET('Water Data'!$H$29,0,10*ROW('Water Data'!H47))="","",OFFSET('Water Data'!$H$29,0,10*ROW('Water Data'!H47)))</f>
        <v/>
      </c>
      <c r="CH53" s="277" t="str">
        <f ca="true">+IF(OFFSET('Water Data'!$I$27,0,10*ROW('Water Data'!I47))="","",OFFSET('Water Data'!$I$27,0,10*ROW('Water Data'!I47)))</f>
        <v/>
      </c>
      <c r="CI53" s="277" t="str">
        <f ca="true">+IF(OFFSET('Water Data'!$I$28,0,10*ROW('Water Data'!I47))="","",OFFSET('Water Data'!$I$28,0,10*ROW('Water Data'!I47)))</f>
        <v/>
      </c>
      <c r="CJ53" s="277" t="str">
        <f ca="true">+IF(OFFSET('Water Data'!$I$29,0,10*ROW('Water Data'!I47))="","",OFFSET('Water Data'!$I$29,0,10*ROW('Water Data'!I47)))</f>
        <v/>
      </c>
      <c r="CK53" s="277" t="str">
        <f ca="true">+IF(OFFSET('Sanitation Data'!$D$28,0,10*ROW('Sanitation Data'!D47))="","",OFFSET('Sanitation Data'!$D$28,0,10*ROW('Sanitation Data'!D47)))</f>
        <v/>
      </c>
      <c r="CL53" s="277" t="str">
        <f ca="true">+IF(OFFSET('Sanitation Data'!$D$29,0,10*ROW('Sanitation Data'!D47))="","",OFFSET('Sanitation Data'!$D$29,0,10*ROW('Sanitation Data'!D47)))</f>
        <v/>
      </c>
      <c r="CM53" s="277" t="str">
        <f ca="true">+IF(OFFSET('Sanitation Data'!$D$30,0,10*ROW('Sanitation Data'!D47))="","",OFFSET('Sanitation Data'!$D$30,0,10*ROW('Sanitation Data'!D47)))</f>
        <v/>
      </c>
      <c r="CN53" s="277" t="str">
        <f ca="true">+IF(OFFSET('Sanitation Data'!$D$31,0,10*ROW('Sanitation Data'!D47))="","",OFFSET('Sanitation Data'!$D$31,0,10*ROW('Sanitation Data'!D47)))</f>
        <v/>
      </c>
      <c r="CO53" s="277" t="str">
        <f ca="true">+IF(OFFSET('Sanitation Data'!$D$32,0,10*ROW('Sanitation Data'!D47))="","",OFFSET('Sanitation Data'!$D$32,0,10*ROW('Sanitation Data'!D47)))</f>
        <v/>
      </c>
      <c r="CP53" s="277" t="str">
        <f ca="true">+IF(OFFSET('Sanitation Data'!$E$28,0,10*ROW('Sanitation Data'!E47))="","",OFFSET('Sanitation Data'!$E$28,0,10*ROW('Sanitation Data'!E47)))</f>
        <v/>
      </c>
      <c r="CQ53" s="277" t="str">
        <f ca="true">+IF(OFFSET('Sanitation Data'!$E$29,0,10*ROW('Sanitation Data'!E47))="","",OFFSET('Sanitation Data'!$E$29,0,10*ROW('Sanitation Data'!E47)))</f>
        <v/>
      </c>
      <c r="CR53" s="277" t="str">
        <f ca="true">+IF(OFFSET('Sanitation Data'!$E$30,0,10*ROW('Sanitation Data'!E47))="","",OFFSET('Sanitation Data'!$E$30,0,10*ROW('Sanitation Data'!E47)))</f>
        <v/>
      </c>
      <c r="CS53" s="277" t="str">
        <f ca="true">+IF(OFFSET('Sanitation Data'!$E$31,0,10*ROW('Sanitation Data'!E47))="","",OFFSET('Sanitation Data'!$E$31,0,10*ROW('Sanitation Data'!E47)))</f>
        <v/>
      </c>
      <c r="CT53" s="277" t="str">
        <f ca="true">+IF(OFFSET('Sanitation Data'!$E$32,0,10*ROW('Sanitation Data'!E47))="","",OFFSET('Sanitation Data'!$E$32,0,10*ROW('Sanitation Data'!E47)))</f>
        <v/>
      </c>
      <c r="CU53" s="277" t="str">
        <f ca="true">+IF(OFFSET('Sanitation Data'!$F$28,0,10*ROW('Sanitation Data'!F47))="","",OFFSET('Sanitation Data'!$F$28,0,10*ROW('Sanitation Data'!F47)))</f>
        <v/>
      </c>
      <c r="CV53" s="277" t="str">
        <f ca="true">+IF(OFFSET('Sanitation Data'!$F$29,0,10*ROW('Sanitation Data'!F47))="","",OFFSET('Sanitation Data'!$F$29,0,10*ROW('Sanitation Data'!F47)))</f>
        <v/>
      </c>
      <c r="CW53" s="277" t="str">
        <f ca="true">+IF(OFFSET('Sanitation Data'!$F$30,0,10*ROW('Sanitation Data'!F47))="","",OFFSET('Sanitation Data'!$F$30,0,10*ROW('Sanitation Data'!F47)))</f>
        <v/>
      </c>
      <c r="CX53" s="277" t="str">
        <f ca="true">+IF(OFFSET('Sanitation Data'!$F$31,0,10*ROW('Sanitation Data'!F47))="","",OFFSET('Sanitation Data'!$F$31,0,10*ROW('Sanitation Data'!F47)))</f>
        <v/>
      </c>
      <c r="CY53" s="277" t="str">
        <f ca="true">+IF(OFFSET('Sanitation Data'!$F$32,0,10*ROW('Sanitation Data'!F47))="","",OFFSET('Sanitation Data'!$F$32,0,10*ROW('Sanitation Data'!F47)))</f>
        <v/>
      </c>
      <c r="CZ53" s="277" t="str">
        <f ca="true">+IF(OFFSET('Sanitation Data'!$G$28,0,10*ROW('Sanitation Data'!G47))="","",OFFSET('Sanitation Data'!$G$28,0,10*ROW('Sanitation Data'!G47)))</f>
        <v/>
      </c>
      <c r="DA53" s="277" t="str">
        <f ca="true">+IF(OFFSET('Sanitation Data'!$G$29,0,10*ROW('Sanitation Data'!G47))="","",OFFSET('Sanitation Data'!$G$29,0,10*ROW('Sanitation Data'!G47)))</f>
        <v/>
      </c>
      <c r="DB53" s="277" t="str">
        <f ca="true">+IF(OFFSET('Sanitation Data'!$G$30,0,10*ROW('Sanitation Data'!G47))="","",OFFSET('Sanitation Data'!$G$30,0,10*ROW('Sanitation Data'!G47)))</f>
        <v/>
      </c>
      <c r="DC53" s="277" t="str">
        <f ca="true">+IF(OFFSET('Sanitation Data'!$G$31,0,10*ROW('Sanitation Data'!G47))="","",OFFSET('Sanitation Data'!$G$31,0,10*ROW('Sanitation Data'!G47)))</f>
        <v/>
      </c>
      <c r="DD53" s="277" t="str">
        <f ca="true">+IF(OFFSET('Sanitation Data'!$G$32,0,10*ROW('Sanitation Data'!G47))="","",OFFSET('Sanitation Data'!$G$32,0,10*ROW('Sanitation Data'!G47)))</f>
        <v/>
      </c>
      <c r="DE53" s="277" t="str">
        <f ca="true">+IF(OFFSET('Sanitation Data'!$H$28,0,10*ROW('Sanitation Data'!H47))="","",OFFSET('Sanitation Data'!$H$28,0,10*ROW('Sanitation Data'!H47)))</f>
        <v/>
      </c>
      <c r="DF53" s="277" t="str">
        <f ca="true">+IF(OFFSET('Sanitation Data'!$H$29,0,10*ROW('Sanitation Data'!H47))="","",OFFSET('Sanitation Data'!$H$29,0,10*ROW('Sanitation Data'!H47)))</f>
        <v/>
      </c>
      <c r="DG53" s="277" t="str">
        <f ca="true">+IF(OFFSET('Sanitation Data'!$H$30,0,10*ROW('Sanitation Data'!H47))="","",OFFSET('Sanitation Data'!$H$30,0,10*ROW('Sanitation Data'!H47)))</f>
        <v/>
      </c>
      <c r="DH53" s="277" t="str">
        <f ca="true">+IF(OFFSET('Sanitation Data'!$H$31,0,10*ROW('Sanitation Data'!H47))="","",OFFSET('Sanitation Data'!$H$31,0,10*ROW('Sanitation Data'!H47)))</f>
        <v/>
      </c>
      <c r="DI53" s="277" t="str">
        <f ca="true">+IF(OFFSET('Sanitation Data'!$H$32,0,10*ROW('Sanitation Data'!H47))="","",OFFSET('Sanitation Data'!$H$32,0,10*ROW('Sanitation Data'!H47)))</f>
        <v/>
      </c>
      <c r="DJ53" s="277" t="str">
        <f ca="true">+IF(OFFSET('Sanitation Data'!$I$28,0,10*ROW('Sanitation Data'!I47))="","",OFFSET('Sanitation Data'!$I$28,0,10*ROW('Sanitation Data'!I47)))</f>
        <v/>
      </c>
      <c r="DK53" s="277" t="str">
        <f ca="true">+IF(OFFSET('Sanitation Data'!$I$29,0,10*ROW('Sanitation Data'!I47))="","",OFFSET('Sanitation Data'!$I$29,0,10*ROW('Sanitation Data'!I47)))</f>
        <v/>
      </c>
      <c r="DL53" s="277" t="str">
        <f ca="true">+IF(OFFSET('Sanitation Data'!$I$30,0,10*ROW('Sanitation Data'!I47))="","",OFFSET('Sanitation Data'!$I$30,0,10*ROW('Sanitation Data'!I47)))</f>
        <v/>
      </c>
      <c r="DM53" s="277" t="str">
        <f ca="true">+IF(OFFSET('Sanitation Data'!$I$31,0,10*ROW('Sanitation Data'!I47))="","",OFFSET('Sanitation Data'!$I$31,0,10*ROW('Sanitation Data'!I47)))</f>
        <v/>
      </c>
      <c r="DN53" s="277" t="str">
        <f ca="true">+IF(OFFSET('Sanitation Data'!$I$32,0,10*ROW('Sanitation Data'!I47))="","",OFFSET('Sanitation Data'!$I$32,0,10*ROW('Sanitation Data'!I47)))</f>
        <v/>
      </c>
      <c r="DO53" s="277" t="str">
        <f ca="true">+IF(OFFSET('Hygiene Data'!$D$11,0,10*ROW('Hygiene Data'!D47))="","",OFFSET('Hygiene Data'!$D$11,0,10*ROW('Hygiene Data'!D47)))</f>
        <v/>
      </c>
      <c r="DP53" s="277" t="str">
        <f ca="true">+IF(OFFSET('Hygiene Data'!$D$12,0,10*ROW('Hygiene Data'!D47))="","",OFFSET('Hygiene Data'!$D$12,0,10*ROW('Hygiene Data'!D47)))</f>
        <v/>
      </c>
      <c r="DQ53" s="277" t="str">
        <f ca="true">+IF(OFFSET('Hygiene Data'!$D$13,0,10*ROW('Hygiene Data'!D47))="","",OFFSET('Hygiene Data'!$D$13,0,10*ROW('Hygiene Data'!D47)))</f>
        <v/>
      </c>
      <c r="DR53" s="277" t="str">
        <f ca="true">+IF(OFFSET('Hygiene Data'!$E$11,0,10*ROW('Hygiene Data'!E47))="","",OFFSET('Hygiene Data'!$E$11,0,10*ROW('Hygiene Data'!E47)))</f>
        <v/>
      </c>
      <c r="DS53" s="277" t="str">
        <f ca="true">+IF(OFFSET('Hygiene Data'!$E$12,0,10*ROW('Hygiene Data'!E47))="","",OFFSET('Hygiene Data'!$E$12,0,10*ROW('Hygiene Data'!E47)))</f>
        <v/>
      </c>
      <c r="DT53" s="277" t="str">
        <f ca="true">+IF(OFFSET('Hygiene Data'!$E$13,0,10*ROW('Hygiene Data'!E47))="","",OFFSET('Hygiene Data'!$E$13,0,10*ROW('Hygiene Data'!E47)))</f>
        <v/>
      </c>
      <c r="DU53" s="277" t="str">
        <f ca="true">+IF(OFFSET('Hygiene Data'!$F$11,0,10*ROW('Hygiene Data'!F47))="","",OFFSET('Hygiene Data'!$F$11,0,10*ROW('Hygiene Data'!F47)))</f>
        <v/>
      </c>
      <c r="DV53" s="277" t="str">
        <f ca="true">+IF(OFFSET('Hygiene Data'!$F$12,0,10*ROW('Hygiene Data'!F47))="","",OFFSET('Hygiene Data'!$F$12,0,10*ROW('Hygiene Data'!F47)))</f>
        <v/>
      </c>
      <c r="DW53" s="277" t="str">
        <f ca="true">+IF(OFFSET('Hygiene Data'!$F$13,0,10*ROW('Hygiene Data'!F47))="","",OFFSET('Hygiene Data'!$F$13,0,10*ROW('Hygiene Data'!F47)))</f>
        <v/>
      </c>
      <c r="DX53" s="277" t="str">
        <f ca="true">+IF(OFFSET('Hygiene Data'!$G$11,0,10*ROW('Hygiene Data'!G47))="","",OFFSET('Hygiene Data'!$G$11,0,10*ROW('Hygiene Data'!G47)))</f>
        <v/>
      </c>
      <c r="DY53" s="277" t="str">
        <f ca="true">+IF(OFFSET('Hygiene Data'!$G$12,0,10*ROW('Hygiene Data'!G47))="","",OFFSET('Hygiene Data'!$G$12,0,10*ROW('Hygiene Data'!G47)))</f>
        <v/>
      </c>
      <c r="DZ53" s="277" t="str">
        <f ca="true">+IF(OFFSET('Hygiene Data'!$G$13,0,10*ROW('Hygiene Data'!G47))="","",OFFSET('Hygiene Data'!$G$13,0,10*ROW('Hygiene Data'!G47)))</f>
        <v/>
      </c>
      <c r="EA53" s="277" t="str">
        <f ca="true">+IF(OFFSET('Hygiene Data'!$H$11,0,10*ROW('Hygiene Data'!H47))="","",OFFSET('Hygiene Data'!$H$11,0,10*ROW('Hygiene Data'!H47)))</f>
        <v/>
      </c>
      <c r="EB53" s="277" t="str">
        <f ca="true">+IF(OFFSET('Hygiene Data'!$H$12,0,10*ROW('Hygiene Data'!H47))="","",OFFSET('Hygiene Data'!$H$12,0,10*ROW('Hygiene Data'!H47)))</f>
        <v/>
      </c>
      <c r="EC53" s="277" t="str">
        <f ca="true">+IF(OFFSET('Hygiene Data'!$H$13,0,10*ROW('Hygiene Data'!H47))="","",OFFSET('Hygiene Data'!$H$13,0,10*ROW('Hygiene Data'!H47)))</f>
        <v/>
      </c>
      <c r="ED53" s="277" t="str">
        <f ca="true">+IF(OFFSET('Hygiene Data'!$I$11,0,10*ROW('Hygiene Data'!I47))="","",OFFSET('Hygiene Data'!$I$11,0,10*ROW('Hygiene Data'!I47)))</f>
        <v/>
      </c>
      <c r="EE53" s="277" t="str">
        <f ca="true">+IF(OFFSET('Hygiene Data'!$I$12,0,10*ROW('Hygiene Data'!I47))="","",OFFSET('Hygiene Data'!$I$12,0,10*ROW('Hygiene Data'!I47)))</f>
        <v/>
      </c>
      <c r="EF53" s="277"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3"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7"/>
      <c r="BS54" s="277" t="str">
        <f ca="true">+IF(OFFSET('Water Data'!$D$27,0,10*ROW('Water Data'!D48))="","",OFFSET('Water Data'!$D$27,0,10*ROW('Water Data'!D48)))</f>
        <v/>
      </c>
      <c r="BT54" s="277" t="str">
        <f ca="true">+IF(OFFSET('Water Data'!$D$28,0,10*ROW('Water Data'!D48))="","",OFFSET('Water Data'!$D$28,0,10*ROW('Water Data'!D48)))</f>
        <v/>
      </c>
      <c r="BU54" s="277" t="str">
        <f ca="true">+IF(OFFSET('Water Data'!$D$29,0,10*ROW('Water Data'!D48))="","",OFFSET('Water Data'!$D$29,0,10*ROW('Water Data'!D48)))</f>
        <v/>
      </c>
      <c r="BV54" s="277" t="str">
        <f ca="true">+IF(OFFSET('Water Data'!$E$27,0,10*ROW('Water Data'!E48))="","",OFFSET('Water Data'!$E$27,0,10*ROW('Water Data'!E48)))</f>
        <v/>
      </c>
      <c r="BW54" s="277" t="str">
        <f ca="true">+IF(OFFSET('Water Data'!$E$28,0,10*ROW('Water Data'!E48))="","",OFFSET('Water Data'!$E$28,0,10*ROW('Water Data'!E48)))</f>
        <v/>
      </c>
      <c r="BX54" s="277" t="str">
        <f ca="true">+IF(OFFSET('Water Data'!$E$29,0,10*ROW('Water Data'!E48))="","",OFFSET('Water Data'!$E$29,0,10*ROW('Water Data'!E48)))</f>
        <v/>
      </c>
      <c r="BY54" s="277" t="str">
        <f ca="true">+IF(OFFSET('Water Data'!$F$27,0,10*ROW('Water Data'!F48))="","",OFFSET('Water Data'!$F$27,0,10*ROW('Water Data'!F48)))</f>
        <v/>
      </c>
      <c r="BZ54" s="277" t="str">
        <f ca="true">+IF(OFFSET('Water Data'!$F$28,0,10*ROW('Water Data'!F48))="","",OFFSET('Water Data'!$F$28,0,10*ROW('Water Data'!F48)))</f>
        <v/>
      </c>
      <c r="CA54" s="277" t="str">
        <f ca="true">+IF(OFFSET('Water Data'!$F$29,0,10*ROW('Water Data'!F48))="","",OFFSET('Water Data'!$F$29,0,10*ROW('Water Data'!F48)))</f>
        <v/>
      </c>
      <c r="CB54" s="277" t="str">
        <f ca="true">+IF(OFFSET('Water Data'!$G$27,0,10*ROW('Water Data'!G48))="","",OFFSET('Water Data'!$G$27,0,10*ROW('Water Data'!G48)))</f>
        <v/>
      </c>
      <c r="CC54" s="277" t="str">
        <f ca="true">+IF(OFFSET('Water Data'!$G$28,0,10*ROW('Water Data'!G48))="","",OFFSET('Water Data'!$G$28,0,10*ROW('Water Data'!G48)))</f>
        <v/>
      </c>
      <c r="CD54" s="277" t="str">
        <f ca="true">+IF(OFFSET('Water Data'!$G$29,0,10*ROW('Water Data'!G48))="","",OFFSET('Water Data'!$G$29,0,10*ROW('Water Data'!G48)))</f>
        <v/>
      </c>
      <c r="CE54" s="277" t="str">
        <f ca="true">+IF(OFFSET('Water Data'!$H$27,0,10*ROW('Water Data'!H48))="","",OFFSET('Water Data'!$H$27,0,10*ROW('Water Data'!H48)))</f>
        <v/>
      </c>
      <c r="CF54" s="277" t="str">
        <f ca="true">+IF(OFFSET('Water Data'!$H$28,0,10*ROW('Water Data'!H48))="","",OFFSET('Water Data'!$H$28,0,10*ROW('Water Data'!H48)))</f>
        <v/>
      </c>
      <c r="CG54" s="277" t="str">
        <f ca="true">+IF(OFFSET('Water Data'!$H$29,0,10*ROW('Water Data'!H48))="","",OFFSET('Water Data'!$H$29,0,10*ROW('Water Data'!H48)))</f>
        <v/>
      </c>
      <c r="CH54" s="277" t="str">
        <f ca="true">+IF(OFFSET('Water Data'!$I$27,0,10*ROW('Water Data'!I48))="","",OFFSET('Water Data'!$I$27,0,10*ROW('Water Data'!I48)))</f>
        <v/>
      </c>
      <c r="CI54" s="277" t="str">
        <f ca="true">+IF(OFFSET('Water Data'!$I$28,0,10*ROW('Water Data'!I48))="","",OFFSET('Water Data'!$I$28,0,10*ROW('Water Data'!I48)))</f>
        <v/>
      </c>
      <c r="CJ54" s="277" t="str">
        <f ca="true">+IF(OFFSET('Water Data'!$I$29,0,10*ROW('Water Data'!I48))="","",OFFSET('Water Data'!$I$29,0,10*ROW('Water Data'!I48)))</f>
        <v/>
      </c>
      <c r="CK54" s="277" t="str">
        <f ca="true">+IF(OFFSET('Sanitation Data'!$D$28,0,10*ROW('Sanitation Data'!D48))="","",OFFSET('Sanitation Data'!$D$28,0,10*ROW('Sanitation Data'!D48)))</f>
        <v/>
      </c>
      <c r="CL54" s="277" t="str">
        <f ca="true">+IF(OFFSET('Sanitation Data'!$D$29,0,10*ROW('Sanitation Data'!D48))="","",OFFSET('Sanitation Data'!$D$29,0,10*ROW('Sanitation Data'!D48)))</f>
        <v/>
      </c>
      <c r="CM54" s="277" t="str">
        <f ca="true">+IF(OFFSET('Sanitation Data'!$D$30,0,10*ROW('Sanitation Data'!D48))="","",OFFSET('Sanitation Data'!$D$30,0,10*ROW('Sanitation Data'!D48)))</f>
        <v/>
      </c>
      <c r="CN54" s="277" t="str">
        <f ca="true">+IF(OFFSET('Sanitation Data'!$D$31,0,10*ROW('Sanitation Data'!D48))="","",OFFSET('Sanitation Data'!$D$31,0,10*ROW('Sanitation Data'!D48)))</f>
        <v/>
      </c>
      <c r="CO54" s="277" t="str">
        <f ca="true">+IF(OFFSET('Sanitation Data'!$D$32,0,10*ROW('Sanitation Data'!D48))="","",OFFSET('Sanitation Data'!$D$32,0,10*ROW('Sanitation Data'!D48)))</f>
        <v/>
      </c>
      <c r="CP54" s="277" t="str">
        <f ca="true">+IF(OFFSET('Sanitation Data'!$E$28,0,10*ROW('Sanitation Data'!E48))="","",OFFSET('Sanitation Data'!$E$28,0,10*ROW('Sanitation Data'!E48)))</f>
        <v/>
      </c>
      <c r="CQ54" s="277" t="str">
        <f ca="true">+IF(OFFSET('Sanitation Data'!$E$29,0,10*ROW('Sanitation Data'!E48))="","",OFFSET('Sanitation Data'!$E$29,0,10*ROW('Sanitation Data'!E48)))</f>
        <v/>
      </c>
      <c r="CR54" s="277" t="str">
        <f ca="true">+IF(OFFSET('Sanitation Data'!$E$30,0,10*ROW('Sanitation Data'!E48))="","",OFFSET('Sanitation Data'!$E$30,0,10*ROW('Sanitation Data'!E48)))</f>
        <v/>
      </c>
      <c r="CS54" s="277" t="str">
        <f ca="true">+IF(OFFSET('Sanitation Data'!$E$31,0,10*ROW('Sanitation Data'!E48))="","",OFFSET('Sanitation Data'!$E$31,0,10*ROW('Sanitation Data'!E48)))</f>
        <v/>
      </c>
      <c r="CT54" s="277" t="str">
        <f ca="true">+IF(OFFSET('Sanitation Data'!$E$32,0,10*ROW('Sanitation Data'!E48))="","",OFFSET('Sanitation Data'!$E$32,0,10*ROW('Sanitation Data'!E48)))</f>
        <v/>
      </c>
      <c r="CU54" s="277" t="str">
        <f ca="true">+IF(OFFSET('Sanitation Data'!$F$28,0,10*ROW('Sanitation Data'!F48))="","",OFFSET('Sanitation Data'!$F$28,0,10*ROW('Sanitation Data'!F48)))</f>
        <v/>
      </c>
      <c r="CV54" s="277" t="str">
        <f ca="true">+IF(OFFSET('Sanitation Data'!$F$29,0,10*ROW('Sanitation Data'!F48))="","",OFFSET('Sanitation Data'!$F$29,0,10*ROW('Sanitation Data'!F48)))</f>
        <v/>
      </c>
      <c r="CW54" s="277" t="str">
        <f ca="true">+IF(OFFSET('Sanitation Data'!$F$30,0,10*ROW('Sanitation Data'!F48))="","",OFFSET('Sanitation Data'!$F$30,0,10*ROW('Sanitation Data'!F48)))</f>
        <v/>
      </c>
      <c r="CX54" s="277" t="str">
        <f ca="true">+IF(OFFSET('Sanitation Data'!$F$31,0,10*ROW('Sanitation Data'!F48))="","",OFFSET('Sanitation Data'!$F$31,0,10*ROW('Sanitation Data'!F48)))</f>
        <v/>
      </c>
      <c r="CY54" s="277" t="str">
        <f ca="true">+IF(OFFSET('Sanitation Data'!$F$32,0,10*ROW('Sanitation Data'!F48))="","",OFFSET('Sanitation Data'!$F$32,0,10*ROW('Sanitation Data'!F48)))</f>
        <v/>
      </c>
      <c r="CZ54" s="277" t="str">
        <f ca="true">+IF(OFFSET('Sanitation Data'!$G$28,0,10*ROW('Sanitation Data'!G48))="","",OFFSET('Sanitation Data'!$G$28,0,10*ROW('Sanitation Data'!G48)))</f>
        <v/>
      </c>
      <c r="DA54" s="277" t="str">
        <f ca="true">+IF(OFFSET('Sanitation Data'!$G$29,0,10*ROW('Sanitation Data'!G48))="","",OFFSET('Sanitation Data'!$G$29,0,10*ROW('Sanitation Data'!G48)))</f>
        <v/>
      </c>
      <c r="DB54" s="277" t="str">
        <f ca="true">+IF(OFFSET('Sanitation Data'!$G$30,0,10*ROW('Sanitation Data'!G48))="","",OFFSET('Sanitation Data'!$G$30,0,10*ROW('Sanitation Data'!G48)))</f>
        <v/>
      </c>
      <c r="DC54" s="277" t="str">
        <f ca="true">+IF(OFFSET('Sanitation Data'!$G$31,0,10*ROW('Sanitation Data'!G48))="","",OFFSET('Sanitation Data'!$G$31,0,10*ROW('Sanitation Data'!G48)))</f>
        <v/>
      </c>
      <c r="DD54" s="277" t="str">
        <f ca="true">+IF(OFFSET('Sanitation Data'!$G$32,0,10*ROW('Sanitation Data'!G48))="","",OFFSET('Sanitation Data'!$G$32,0,10*ROW('Sanitation Data'!G48)))</f>
        <v/>
      </c>
      <c r="DE54" s="277" t="str">
        <f ca="true">+IF(OFFSET('Sanitation Data'!$H$28,0,10*ROW('Sanitation Data'!H48))="","",OFFSET('Sanitation Data'!$H$28,0,10*ROW('Sanitation Data'!H48)))</f>
        <v/>
      </c>
      <c r="DF54" s="277" t="str">
        <f ca="true">+IF(OFFSET('Sanitation Data'!$H$29,0,10*ROW('Sanitation Data'!H48))="","",OFFSET('Sanitation Data'!$H$29,0,10*ROW('Sanitation Data'!H48)))</f>
        <v/>
      </c>
      <c r="DG54" s="277" t="str">
        <f ca="true">+IF(OFFSET('Sanitation Data'!$H$30,0,10*ROW('Sanitation Data'!H48))="","",OFFSET('Sanitation Data'!$H$30,0,10*ROW('Sanitation Data'!H48)))</f>
        <v/>
      </c>
      <c r="DH54" s="277" t="str">
        <f ca="true">+IF(OFFSET('Sanitation Data'!$H$31,0,10*ROW('Sanitation Data'!H48))="","",OFFSET('Sanitation Data'!$H$31,0,10*ROW('Sanitation Data'!H48)))</f>
        <v/>
      </c>
      <c r="DI54" s="277" t="str">
        <f ca="true">+IF(OFFSET('Sanitation Data'!$H$32,0,10*ROW('Sanitation Data'!H48))="","",OFFSET('Sanitation Data'!$H$32,0,10*ROW('Sanitation Data'!H48)))</f>
        <v/>
      </c>
      <c r="DJ54" s="277" t="str">
        <f ca="true">+IF(OFFSET('Sanitation Data'!$I$28,0,10*ROW('Sanitation Data'!I48))="","",OFFSET('Sanitation Data'!$I$28,0,10*ROW('Sanitation Data'!I48)))</f>
        <v/>
      </c>
      <c r="DK54" s="277" t="str">
        <f ca="true">+IF(OFFSET('Sanitation Data'!$I$29,0,10*ROW('Sanitation Data'!I48))="","",OFFSET('Sanitation Data'!$I$29,0,10*ROW('Sanitation Data'!I48)))</f>
        <v/>
      </c>
      <c r="DL54" s="277" t="str">
        <f ca="true">+IF(OFFSET('Sanitation Data'!$I$30,0,10*ROW('Sanitation Data'!I48))="","",OFFSET('Sanitation Data'!$I$30,0,10*ROW('Sanitation Data'!I48)))</f>
        <v/>
      </c>
      <c r="DM54" s="277" t="str">
        <f ca="true">+IF(OFFSET('Sanitation Data'!$I$31,0,10*ROW('Sanitation Data'!I48))="","",OFFSET('Sanitation Data'!$I$31,0,10*ROW('Sanitation Data'!I48)))</f>
        <v/>
      </c>
      <c r="DN54" s="277" t="str">
        <f ca="true">+IF(OFFSET('Sanitation Data'!$I$32,0,10*ROW('Sanitation Data'!I48))="","",OFFSET('Sanitation Data'!$I$32,0,10*ROW('Sanitation Data'!I48)))</f>
        <v/>
      </c>
      <c r="DO54" s="277" t="str">
        <f ca="true">+IF(OFFSET('Hygiene Data'!$D$11,0,10*ROW('Hygiene Data'!D48))="","",OFFSET('Hygiene Data'!$D$11,0,10*ROW('Hygiene Data'!D48)))</f>
        <v/>
      </c>
      <c r="DP54" s="277" t="str">
        <f ca="true">+IF(OFFSET('Hygiene Data'!$D$12,0,10*ROW('Hygiene Data'!D48))="","",OFFSET('Hygiene Data'!$D$12,0,10*ROW('Hygiene Data'!D48)))</f>
        <v/>
      </c>
      <c r="DQ54" s="277" t="str">
        <f ca="true">+IF(OFFSET('Hygiene Data'!$D$13,0,10*ROW('Hygiene Data'!D48))="","",OFFSET('Hygiene Data'!$D$13,0,10*ROW('Hygiene Data'!D48)))</f>
        <v/>
      </c>
      <c r="DR54" s="277" t="str">
        <f ca="true">+IF(OFFSET('Hygiene Data'!$E$11,0,10*ROW('Hygiene Data'!E48))="","",OFFSET('Hygiene Data'!$E$11,0,10*ROW('Hygiene Data'!E48)))</f>
        <v/>
      </c>
      <c r="DS54" s="277" t="str">
        <f ca="true">+IF(OFFSET('Hygiene Data'!$E$12,0,10*ROW('Hygiene Data'!E48))="","",OFFSET('Hygiene Data'!$E$12,0,10*ROW('Hygiene Data'!E48)))</f>
        <v/>
      </c>
      <c r="DT54" s="277" t="str">
        <f ca="true">+IF(OFFSET('Hygiene Data'!$E$13,0,10*ROW('Hygiene Data'!E48))="","",OFFSET('Hygiene Data'!$E$13,0,10*ROW('Hygiene Data'!E48)))</f>
        <v/>
      </c>
      <c r="DU54" s="277" t="str">
        <f ca="true">+IF(OFFSET('Hygiene Data'!$F$11,0,10*ROW('Hygiene Data'!F48))="","",OFFSET('Hygiene Data'!$F$11,0,10*ROW('Hygiene Data'!F48)))</f>
        <v/>
      </c>
      <c r="DV54" s="277" t="str">
        <f ca="true">+IF(OFFSET('Hygiene Data'!$F$12,0,10*ROW('Hygiene Data'!F48))="","",OFFSET('Hygiene Data'!$F$12,0,10*ROW('Hygiene Data'!F48)))</f>
        <v/>
      </c>
      <c r="DW54" s="277" t="str">
        <f ca="true">+IF(OFFSET('Hygiene Data'!$F$13,0,10*ROW('Hygiene Data'!F48))="","",OFFSET('Hygiene Data'!$F$13,0,10*ROW('Hygiene Data'!F48)))</f>
        <v/>
      </c>
      <c r="DX54" s="277" t="str">
        <f ca="true">+IF(OFFSET('Hygiene Data'!$G$11,0,10*ROW('Hygiene Data'!G48))="","",OFFSET('Hygiene Data'!$G$11,0,10*ROW('Hygiene Data'!G48)))</f>
        <v/>
      </c>
      <c r="DY54" s="277" t="str">
        <f ca="true">+IF(OFFSET('Hygiene Data'!$G$12,0,10*ROW('Hygiene Data'!G48))="","",OFFSET('Hygiene Data'!$G$12,0,10*ROW('Hygiene Data'!G48)))</f>
        <v/>
      </c>
      <c r="DZ54" s="277" t="str">
        <f ca="true">+IF(OFFSET('Hygiene Data'!$G$13,0,10*ROW('Hygiene Data'!G48))="","",OFFSET('Hygiene Data'!$G$13,0,10*ROW('Hygiene Data'!G48)))</f>
        <v/>
      </c>
      <c r="EA54" s="277" t="str">
        <f ca="true">+IF(OFFSET('Hygiene Data'!$H$11,0,10*ROW('Hygiene Data'!H48))="","",OFFSET('Hygiene Data'!$H$11,0,10*ROW('Hygiene Data'!H48)))</f>
        <v/>
      </c>
      <c r="EB54" s="277" t="str">
        <f ca="true">+IF(OFFSET('Hygiene Data'!$H$12,0,10*ROW('Hygiene Data'!H48))="","",OFFSET('Hygiene Data'!$H$12,0,10*ROW('Hygiene Data'!H48)))</f>
        <v/>
      </c>
      <c r="EC54" s="277" t="str">
        <f ca="true">+IF(OFFSET('Hygiene Data'!$H$13,0,10*ROW('Hygiene Data'!H48))="","",OFFSET('Hygiene Data'!$H$13,0,10*ROW('Hygiene Data'!H48)))</f>
        <v/>
      </c>
      <c r="ED54" s="277" t="str">
        <f ca="true">+IF(OFFSET('Hygiene Data'!$I$11,0,10*ROW('Hygiene Data'!I48))="","",OFFSET('Hygiene Data'!$I$11,0,10*ROW('Hygiene Data'!I48)))</f>
        <v/>
      </c>
      <c r="EE54" s="277" t="str">
        <f ca="true">+IF(OFFSET('Hygiene Data'!$I$12,0,10*ROW('Hygiene Data'!I48))="","",OFFSET('Hygiene Data'!$I$12,0,10*ROW('Hygiene Data'!I48)))</f>
        <v/>
      </c>
      <c r="EF54" s="277"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3"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7"/>
      <c r="BS55" s="277" t="str">
        <f ca="true">+IF(OFFSET('Water Data'!$D$27,0,10*ROW('Water Data'!D49))="","",OFFSET('Water Data'!$D$27,0,10*ROW('Water Data'!D49)))</f>
        <v/>
      </c>
      <c r="BT55" s="277" t="str">
        <f ca="true">+IF(OFFSET('Water Data'!$D$28,0,10*ROW('Water Data'!D49))="","",OFFSET('Water Data'!$D$28,0,10*ROW('Water Data'!D49)))</f>
        <v/>
      </c>
      <c r="BU55" s="277" t="str">
        <f ca="true">+IF(OFFSET('Water Data'!$D$29,0,10*ROW('Water Data'!D49))="","",OFFSET('Water Data'!$D$29,0,10*ROW('Water Data'!D49)))</f>
        <v/>
      </c>
      <c r="BV55" s="277" t="str">
        <f ca="true">+IF(OFFSET('Water Data'!$E$27,0,10*ROW('Water Data'!E49))="","",OFFSET('Water Data'!$E$27,0,10*ROW('Water Data'!E49)))</f>
        <v/>
      </c>
      <c r="BW55" s="277" t="str">
        <f ca="true">+IF(OFFSET('Water Data'!$E$28,0,10*ROW('Water Data'!E49))="","",OFFSET('Water Data'!$E$28,0,10*ROW('Water Data'!E49)))</f>
        <v/>
      </c>
      <c r="BX55" s="277" t="str">
        <f ca="true">+IF(OFFSET('Water Data'!$E$29,0,10*ROW('Water Data'!E49))="","",OFFSET('Water Data'!$E$29,0,10*ROW('Water Data'!E49)))</f>
        <v/>
      </c>
      <c r="BY55" s="277" t="str">
        <f ca="true">+IF(OFFSET('Water Data'!$F$27,0,10*ROW('Water Data'!F49))="","",OFFSET('Water Data'!$F$27,0,10*ROW('Water Data'!F49)))</f>
        <v/>
      </c>
      <c r="BZ55" s="277" t="str">
        <f ca="true">+IF(OFFSET('Water Data'!$F$28,0,10*ROW('Water Data'!F49))="","",OFFSET('Water Data'!$F$28,0,10*ROW('Water Data'!F49)))</f>
        <v/>
      </c>
      <c r="CA55" s="277" t="str">
        <f ca="true">+IF(OFFSET('Water Data'!$F$29,0,10*ROW('Water Data'!F49))="","",OFFSET('Water Data'!$F$29,0,10*ROW('Water Data'!F49)))</f>
        <v/>
      </c>
      <c r="CB55" s="277" t="str">
        <f ca="true">+IF(OFFSET('Water Data'!$G$27,0,10*ROW('Water Data'!G49))="","",OFFSET('Water Data'!$G$27,0,10*ROW('Water Data'!G49)))</f>
        <v/>
      </c>
      <c r="CC55" s="277" t="str">
        <f ca="true">+IF(OFFSET('Water Data'!$G$28,0,10*ROW('Water Data'!G49))="","",OFFSET('Water Data'!$G$28,0,10*ROW('Water Data'!G49)))</f>
        <v/>
      </c>
      <c r="CD55" s="277" t="str">
        <f ca="true">+IF(OFFSET('Water Data'!$G$29,0,10*ROW('Water Data'!G49))="","",OFFSET('Water Data'!$G$29,0,10*ROW('Water Data'!G49)))</f>
        <v/>
      </c>
      <c r="CE55" s="277" t="str">
        <f ca="true">+IF(OFFSET('Water Data'!$H$27,0,10*ROW('Water Data'!H49))="","",OFFSET('Water Data'!$H$27,0,10*ROW('Water Data'!H49)))</f>
        <v/>
      </c>
      <c r="CF55" s="277" t="str">
        <f ca="true">+IF(OFFSET('Water Data'!$H$28,0,10*ROW('Water Data'!H49))="","",OFFSET('Water Data'!$H$28,0,10*ROW('Water Data'!H49)))</f>
        <v/>
      </c>
      <c r="CG55" s="277" t="str">
        <f ca="true">+IF(OFFSET('Water Data'!$H$29,0,10*ROW('Water Data'!H49))="","",OFFSET('Water Data'!$H$29,0,10*ROW('Water Data'!H49)))</f>
        <v/>
      </c>
      <c r="CH55" s="277" t="str">
        <f ca="true">+IF(OFFSET('Water Data'!$I$27,0,10*ROW('Water Data'!I49))="","",OFFSET('Water Data'!$I$27,0,10*ROW('Water Data'!I49)))</f>
        <v/>
      </c>
      <c r="CI55" s="277" t="str">
        <f ca="true">+IF(OFFSET('Water Data'!$I$28,0,10*ROW('Water Data'!I49))="","",OFFSET('Water Data'!$I$28,0,10*ROW('Water Data'!I49)))</f>
        <v/>
      </c>
      <c r="CJ55" s="277" t="str">
        <f ca="true">+IF(OFFSET('Water Data'!$I$29,0,10*ROW('Water Data'!I49))="","",OFFSET('Water Data'!$I$29,0,10*ROW('Water Data'!I49)))</f>
        <v/>
      </c>
      <c r="CK55" s="277" t="str">
        <f ca="true">+IF(OFFSET('Sanitation Data'!$D$28,0,10*ROW('Sanitation Data'!D49))="","",OFFSET('Sanitation Data'!$D$28,0,10*ROW('Sanitation Data'!D49)))</f>
        <v/>
      </c>
      <c r="CL55" s="277" t="str">
        <f ca="true">+IF(OFFSET('Sanitation Data'!$D$29,0,10*ROW('Sanitation Data'!D49))="","",OFFSET('Sanitation Data'!$D$29,0,10*ROW('Sanitation Data'!D49)))</f>
        <v/>
      </c>
      <c r="CM55" s="277" t="str">
        <f ca="true">+IF(OFFSET('Sanitation Data'!$D$30,0,10*ROW('Sanitation Data'!D49))="","",OFFSET('Sanitation Data'!$D$30,0,10*ROW('Sanitation Data'!D49)))</f>
        <v/>
      </c>
      <c r="CN55" s="277" t="str">
        <f ca="true">+IF(OFFSET('Sanitation Data'!$D$31,0,10*ROW('Sanitation Data'!D49))="","",OFFSET('Sanitation Data'!$D$31,0,10*ROW('Sanitation Data'!D49)))</f>
        <v/>
      </c>
      <c r="CO55" s="277" t="str">
        <f ca="true">+IF(OFFSET('Sanitation Data'!$D$32,0,10*ROW('Sanitation Data'!D49))="","",OFFSET('Sanitation Data'!$D$32,0,10*ROW('Sanitation Data'!D49)))</f>
        <v/>
      </c>
      <c r="CP55" s="277" t="str">
        <f ca="true">+IF(OFFSET('Sanitation Data'!$E$28,0,10*ROW('Sanitation Data'!E49))="","",OFFSET('Sanitation Data'!$E$28,0,10*ROW('Sanitation Data'!E49)))</f>
        <v/>
      </c>
      <c r="CQ55" s="277" t="str">
        <f ca="true">+IF(OFFSET('Sanitation Data'!$E$29,0,10*ROW('Sanitation Data'!E49))="","",OFFSET('Sanitation Data'!$E$29,0,10*ROW('Sanitation Data'!E49)))</f>
        <v/>
      </c>
      <c r="CR55" s="277" t="str">
        <f ca="true">+IF(OFFSET('Sanitation Data'!$E$30,0,10*ROW('Sanitation Data'!E49))="","",OFFSET('Sanitation Data'!$E$30,0,10*ROW('Sanitation Data'!E49)))</f>
        <v/>
      </c>
      <c r="CS55" s="277" t="str">
        <f ca="true">+IF(OFFSET('Sanitation Data'!$E$31,0,10*ROW('Sanitation Data'!E49))="","",OFFSET('Sanitation Data'!$E$31,0,10*ROW('Sanitation Data'!E49)))</f>
        <v/>
      </c>
      <c r="CT55" s="277" t="str">
        <f ca="true">+IF(OFFSET('Sanitation Data'!$E$32,0,10*ROW('Sanitation Data'!E49))="","",OFFSET('Sanitation Data'!$E$32,0,10*ROW('Sanitation Data'!E49)))</f>
        <v/>
      </c>
      <c r="CU55" s="277" t="str">
        <f ca="true">+IF(OFFSET('Sanitation Data'!$F$28,0,10*ROW('Sanitation Data'!F49))="","",OFFSET('Sanitation Data'!$F$28,0,10*ROW('Sanitation Data'!F49)))</f>
        <v/>
      </c>
      <c r="CV55" s="277" t="str">
        <f ca="true">+IF(OFFSET('Sanitation Data'!$F$29,0,10*ROW('Sanitation Data'!F49))="","",OFFSET('Sanitation Data'!$F$29,0,10*ROW('Sanitation Data'!F49)))</f>
        <v/>
      </c>
      <c r="CW55" s="277" t="str">
        <f ca="true">+IF(OFFSET('Sanitation Data'!$F$30,0,10*ROW('Sanitation Data'!F49))="","",OFFSET('Sanitation Data'!$F$30,0,10*ROW('Sanitation Data'!F49)))</f>
        <v/>
      </c>
      <c r="CX55" s="277" t="str">
        <f ca="true">+IF(OFFSET('Sanitation Data'!$F$31,0,10*ROW('Sanitation Data'!F49))="","",OFFSET('Sanitation Data'!$F$31,0,10*ROW('Sanitation Data'!F49)))</f>
        <v/>
      </c>
      <c r="CY55" s="277" t="str">
        <f ca="true">+IF(OFFSET('Sanitation Data'!$F$32,0,10*ROW('Sanitation Data'!F49))="","",OFFSET('Sanitation Data'!$F$32,0,10*ROW('Sanitation Data'!F49)))</f>
        <v/>
      </c>
      <c r="CZ55" s="277" t="str">
        <f ca="true">+IF(OFFSET('Sanitation Data'!$G$28,0,10*ROW('Sanitation Data'!G49))="","",OFFSET('Sanitation Data'!$G$28,0,10*ROW('Sanitation Data'!G49)))</f>
        <v/>
      </c>
      <c r="DA55" s="277" t="str">
        <f ca="true">+IF(OFFSET('Sanitation Data'!$G$29,0,10*ROW('Sanitation Data'!G49))="","",OFFSET('Sanitation Data'!$G$29,0,10*ROW('Sanitation Data'!G49)))</f>
        <v/>
      </c>
      <c r="DB55" s="277" t="str">
        <f ca="true">+IF(OFFSET('Sanitation Data'!$G$30,0,10*ROW('Sanitation Data'!G49))="","",OFFSET('Sanitation Data'!$G$30,0,10*ROW('Sanitation Data'!G49)))</f>
        <v/>
      </c>
      <c r="DC55" s="277" t="str">
        <f ca="true">+IF(OFFSET('Sanitation Data'!$G$31,0,10*ROW('Sanitation Data'!G49))="","",OFFSET('Sanitation Data'!$G$31,0,10*ROW('Sanitation Data'!G49)))</f>
        <v/>
      </c>
      <c r="DD55" s="277" t="str">
        <f ca="true">+IF(OFFSET('Sanitation Data'!$G$32,0,10*ROW('Sanitation Data'!G49))="","",OFFSET('Sanitation Data'!$G$32,0,10*ROW('Sanitation Data'!G49)))</f>
        <v/>
      </c>
      <c r="DE55" s="277" t="str">
        <f ca="true">+IF(OFFSET('Sanitation Data'!$H$28,0,10*ROW('Sanitation Data'!H49))="","",OFFSET('Sanitation Data'!$H$28,0,10*ROW('Sanitation Data'!H49)))</f>
        <v/>
      </c>
      <c r="DF55" s="277" t="str">
        <f ca="true">+IF(OFFSET('Sanitation Data'!$H$29,0,10*ROW('Sanitation Data'!H49))="","",OFFSET('Sanitation Data'!$H$29,0,10*ROW('Sanitation Data'!H49)))</f>
        <v/>
      </c>
      <c r="DG55" s="277" t="str">
        <f ca="true">+IF(OFFSET('Sanitation Data'!$H$30,0,10*ROW('Sanitation Data'!H49))="","",OFFSET('Sanitation Data'!$H$30,0,10*ROW('Sanitation Data'!H49)))</f>
        <v/>
      </c>
      <c r="DH55" s="277" t="str">
        <f ca="true">+IF(OFFSET('Sanitation Data'!$H$31,0,10*ROW('Sanitation Data'!H49))="","",OFFSET('Sanitation Data'!$H$31,0,10*ROW('Sanitation Data'!H49)))</f>
        <v/>
      </c>
      <c r="DI55" s="277" t="str">
        <f ca="true">+IF(OFFSET('Sanitation Data'!$H$32,0,10*ROW('Sanitation Data'!H49))="","",OFFSET('Sanitation Data'!$H$32,0,10*ROW('Sanitation Data'!H49)))</f>
        <v/>
      </c>
      <c r="DJ55" s="277" t="str">
        <f ca="true">+IF(OFFSET('Sanitation Data'!$I$28,0,10*ROW('Sanitation Data'!I49))="","",OFFSET('Sanitation Data'!$I$28,0,10*ROW('Sanitation Data'!I49)))</f>
        <v/>
      </c>
      <c r="DK55" s="277" t="str">
        <f ca="true">+IF(OFFSET('Sanitation Data'!$I$29,0,10*ROW('Sanitation Data'!I49))="","",OFFSET('Sanitation Data'!$I$29,0,10*ROW('Sanitation Data'!I49)))</f>
        <v/>
      </c>
      <c r="DL55" s="277" t="str">
        <f ca="true">+IF(OFFSET('Sanitation Data'!$I$30,0,10*ROW('Sanitation Data'!I49))="","",OFFSET('Sanitation Data'!$I$30,0,10*ROW('Sanitation Data'!I49)))</f>
        <v/>
      </c>
      <c r="DM55" s="277" t="str">
        <f ca="true">+IF(OFFSET('Sanitation Data'!$I$31,0,10*ROW('Sanitation Data'!I49))="","",OFFSET('Sanitation Data'!$I$31,0,10*ROW('Sanitation Data'!I49)))</f>
        <v/>
      </c>
      <c r="DN55" s="277" t="str">
        <f ca="true">+IF(OFFSET('Sanitation Data'!$I$32,0,10*ROW('Sanitation Data'!I49))="","",OFFSET('Sanitation Data'!$I$32,0,10*ROW('Sanitation Data'!I49)))</f>
        <v/>
      </c>
      <c r="DO55" s="277" t="str">
        <f ca="true">+IF(OFFSET('Hygiene Data'!$D$11,0,10*ROW('Hygiene Data'!D49))="","",OFFSET('Hygiene Data'!$D$11,0,10*ROW('Hygiene Data'!D49)))</f>
        <v/>
      </c>
      <c r="DP55" s="277" t="str">
        <f ca="true">+IF(OFFSET('Hygiene Data'!$D$12,0,10*ROW('Hygiene Data'!D49))="","",OFFSET('Hygiene Data'!$D$12,0,10*ROW('Hygiene Data'!D49)))</f>
        <v/>
      </c>
      <c r="DQ55" s="277" t="str">
        <f ca="true">+IF(OFFSET('Hygiene Data'!$D$13,0,10*ROW('Hygiene Data'!D49))="","",OFFSET('Hygiene Data'!$D$13,0,10*ROW('Hygiene Data'!D49)))</f>
        <v/>
      </c>
      <c r="DR55" s="277" t="str">
        <f ca="true">+IF(OFFSET('Hygiene Data'!$E$11,0,10*ROW('Hygiene Data'!E49))="","",OFFSET('Hygiene Data'!$E$11,0,10*ROW('Hygiene Data'!E49)))</f>
        <v/>
      </c>
      <c r="DS55" s="277" t="str">
        <f ca="true">+IF(OFFSET('Hygiene Data'!$E$12,0,10*ROW('Hygiene Data'!E49))="","",OFFSET('Hygiene Data'!$E$12,0,10*ROW('Hygiene Data'!E49)))</f>
        <v/>
      </c>
      <c r="DT55" s="277" t="str">
        <f ca="true">+IF(OFFSET('Hygiene Data'!$E$13,0,10*ROW('Hygiene Data'!E49))="","",OFFSET('Hygiene Data'!$E$13,0,10*ROW('Hygiene Data'!E49)))</f>
        <v/>
      </c>
      <c r="DU55" s="277" t="str">
        <f ca="true">+IF(OFFSET('Hygiene Data'!$F$11,0,10*ROW('Hygiene Data'!F49))="","",OFFSET('Hygiene Data'!$F$11,0,10*ROW('Hygiene Data'!F49)))</f>
        <v/>
      </c>
      <c r="DV55" s="277" t="str">
        <f ca="true">+IF(OFFSET('Hygiene Data'!$F$12,0,10*ROW('Hygiene Data'!F49))="","",OFFSET('Hygiene Data'!$F$12,0,10*ROW('Hygiene Data'!F49)))</f>
        <v/>
      </c>
      <c r="DW55" s="277" t="str">
        <f ca="true">+IF(OFFSET('Hygiene Data'!$F$13,0,10*ROW('Hygiene Data'!F49))="","",OFFSET('Hygiene Data'!$F$13,0,10*ROW('Hygiene Data'!F49)))</f>
        <v/>
      </c>
      <c r="DX55" s="277" t="str">
        <f ca="true">+IF(OFFSET('Hygiene Data'!$G$11,0,10*ROW('Hygiene Data'!G49))="","",OFFSET('Hygiene Data'!$G$11,0,10*ROW('Hygiene Data'!G49)))</f>
        <v/>
      </c>
      <c r="DY55" s="277" t="str">
        <f ca="true">+IF(OFFSET('Hygiene Data'!$G$12,0,10*ROW('Hygiene Data'!G49))="","",OFFSET('Hygiene Data'!$G$12,0,10*ROW('Hygiene Data'!G49)))</f>
        <v/>
      </c>
      <c r="DZ55" s="277" t="str">
        <f ca="true">+IF(OFFSET('Hygiene Data'!$G$13,0,10*ROW('Hygiene Data'!G49))="","",OFFSET('Hygiene Data'!$G$13,0,10*ROW('Hygiene Data'!G49)))</f>
        <v/>
      </c>
      <c r="EA55" s="277" t="str">
        <f ca="true">+IF(OFFSET('Hygiene Data'!$H$11,0,10*ROW('Hygiene Data'!H49))="","",OFFSET('Hygiene Data'!$H$11,0,10*ROW('Hygiene Data'!H49)))</f>
        <v/>
      </c>
      <c r="EB55" s="277" t="str">
        <f ca="true">+IF(OFFSET('Hygiene Data'!$H$12,0,10*ROW('Hygiene Data'!H49))="","",OFFSET('Hygiene Data'!$H$12,0,10*ROW('Hygiene Data'!H49)))</f>
        <v/>
      </c>
      <c r="EC55" s="277" t="str">
        <f ca="true">+IF(OFFSET('Hygiene Data'!$H$13,0,10*ROW('Hygiene Data'!H49))="","",OFFSET('Hygiene Data'!$H$13,0,10*ROW('Hygiene Data'!H49)))</f>
        <v/>
      </c>
      <c r="ED55" s="277" t="str">
        <f ca="true">+IF(OFFSET('Hygiene Data'!$I$11,0,10*ROW('Hygiene Data'!I49))="","",OFFSET('Hygiene Data'!$I$11,0,10*ROW('Hygiene Data'!I49)))</f>
        <v/>
      </c>
      <c r="EE55" s="277" t="str">
        <f ca="true">+IF(OFFSET('Hygiene Data'!$I$12,0,10*ROW('Hygiene Data'!I49))="","",OFFSET('Hygiene Data'!$I$12,0,10*ROW('Hygiene Data'!I49)))</f>
        <v/>
      </c>
      <c r="EF55" s="277"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3"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7"/>
      <c r="BS56" s="277" t="str">
        <f ca="true">+IF(OFFSET('Water Data'!$D$27,0,10*ROW('Water Data'!D50))="","",OFFSET('Water Data'!$D$27,0,10*ROW('Water Data'!D50)))</f>
        <v/>
      </c>
      <c r="BT56" s="277" t="str">
        <f ca="true">+IF(OFFSET('Water Data'!$D$28,0,10*ROW('Water Data'!D50))="","",OFFSET('Water Data'!$D$28,0,10*ROW('Water Data'!D50)))</f>
        <v/>
      </c>
      <c r="BU56" s="277" t="str">
        <f ca="true">+IF(OFFSET('Water Data'!$D$29,0,10*ROW('Water Data'!D50))="","",OFFSET('Water Data'!$D$29,0,10*ROW('Water Data'!D50)))</f>
        <v/>
      </c>
      <c r="BV56" s="277" t="str">
        <f ca="true">+IF(OFFSET('Water Data'!$E$27,0,10*ROW('Water Data'!E50))="","",OFFSET('Water Data'!$E$27,0,10*ROW('Water Data'!E50)))</f>
        <v/>
      </c>
      <c r="BW56" s="277" t="str">
        <f ca="true">+IF(OFFSET('Water Data'!$E$28,0,10*ROW('Water Data'!E50))="","",OFFSET('Water Data'!$E$28,0,10*ROW('Water Data'!E50)))</f>
        <v/>
      </c>
      <c r="BX56" s="277" t="str">
        <f ca="true">+IF(OFFSET('Water Data'!$E$29,0,10*ROW('Water Data'!E50))="","",OFFSET('Water Data'!$E$29,0,10*ROW('Water Data'!E50)))</f>
        <v/>
      </c>
      <c r="BY56" s="277" t="str">
        <f ca="true">+IF(OFFSET('Water Data'!$F$27,0,10*ROW('Water Data'!F50))="","",OFFSET('Water Data'!$F$27,0,10*ROW('Water Data'!F50)))</f>
        <v/>
      </c>
      <c r="BZ56" s="277" t="str">
        <f ca="true">+IF(OFFSET('Water Data'!$F$28,0,10*ROW('Water Data'!F50))="","",OFFSET('Water Data'!$F$28,0,10*ROW('Water Data'!F50)))</f>
        <v/>
      </c>
      <c r="CA56" s="277" t="str">
        <f ca="true">+IF(OFFSET('Water Data'!$F$29,0,10*ROW('Water Data'!F50))="","",OFFSET('Water Data'!$F$29,0,10*ROW('Water Data'!F50)))</f>
        <v/>
      </c>
      <c r="CB56" s="277" t="str">
        <f ca="true">+IF(OFFSET('Water Data'!$G$27,0,10*ROW('Water Data'!G50))="","",OFFSET('Water Data'!$G$27,0,10*ROW('Water Data'!G50)))</f>
        <v/>
      </c>
      <c r="CC56" s="277" t="str">
        <f ca="true">+IF(OFFSET('Water Data'!$G$28,0,10*ROW('Water Data'!G50))="","",OFFSET('Water Data'!$G$28,0,10*ROW('Water Data'!G50)))</f>
        <v/>
      </c>
      <c r="CD56" s="277" t="str">
        <f ca="true">+IF(OFFSET('Water Data'!$G$29,0,10*ROW('Water Data'!G50))="","",OFFSET('Water Data'!$G$29,0,10*ROW('Water Data'!G50)))</f>
        <v/>
      </c>
      <c r="CE56" s="277" t="str">
        <f ca="true">+IF(OFFSET('Water Data'!$H$27,0,10*ROW('Water Data'!H50))="","",OFFSET('Water Data'!$H$27,0,10*ROW('Water Data'!H50)))</f>
        <v/>
      </c>
      <c r="CF56" s="277" t="str">
        <f ca="true">+IF(OFFSET('Water Data'!$H$28,0,10*ROW('Water Data'!H50))="","",OFFSET('Water Data'!$H$28,0,10*ROW('Water Data'!H50)))</f>
        <v/>
      </c>
      <c r="CG56" s="277" t="str">
        <f ca="true">+IF(OFFSET('Water Data'!$H$29,0,10*ROW('Water Data'!H50))="","",OFFSET('Water Data'!$H$29,0,10*ROW('Water Data'!H50)))</f>
        <v/>
      </c>
      <c r="CH56" s="277" t="str">
        <f ca="true">+IF(OFFSET('Water Data'!$I$27,0,10*ROW('Water Data'!I50))="","",OFFSET('Water Data'!$I$27,0,10*ROW('Water Data'!I50)))</f>
        <v/>
      </c>
      <c r="CI56" s="277" t="str">
        <f ca="true">+IF(OFFSET('Water Data'!$I$28,0,10*ROW('Water Data'!I50))="","",OFFSET('Water Data'!$I$28,0,10*ROW('Water Data'!I50)))</f>
        <v/>
      </c>
      <c r="CJ56" s="277" t="str">
        <f ca="true">+IF(OFFSET('Water Data'!$I$29,0,10*ROW('Water Data'!I50))="","",OFFSET('Water Data'!$I$29,0,10*ROW('Water Data'!I50)))</f>
        <v/>
      </c>
      <c r="CK56" s="277" t="str">
        <f ca="true">+IF(OFFSET('Sanitation Data'!$D$28,0,10*ROW('Sanitation Data'!D50))="","",OFFSET('Sanitation Data'!$D$28,0,10*ROW('Sanitation Data'!D50)))</f>
        <v/>
      </c>
      <c r="CL56" s="277" t="str">
        <f ca="true">+IF(OFFSET('Sanitation Data'!$D$29,0,10*ROW('Sanitation Data'!D50))="","",OFFSET('Sanitation Data'!$D$29,0,10*ROW('Sanitation Data'!D50)))</f>
        <v/>
      </c>
      <c r="CM56" s="277" t="str">
        <f ca="true">+IF(OFFSET('Sanitation Data'!$D$30,0,10*ROW('Sanitation Data'!D50))="","",OFFSET('Sanitation Data'!$D$30,0,10*ROW('Sanitation Data'!D50)))</f>
        <v/>
      </c>
      <c r="CN56" s="277" t="str">
        <f ca="true">+IF(OFFSET('Sanitation Data'!$D$31,0,10*ROW('Sanitation Data'!D50))="","",OFFSET('Sanitation Data'!$D$31,0,10*ROW('Sanitation Data'!D50)))</f>
        <v/>
      </c>
      <c r="CO56" s="277" t="str">
        <f ca="true">+IF(OFFSET('Sanitation Data'!$D$32,0,10*ROW('Sanitation Data'!D50))="","",OFFSET('Sanitation Data'!$D$32,0,10*ROW('Sanitation Data'!D50)))</f>
        <v/>
      </c>
      <c r="CP56" s="277" t="str">
        <f ca="true">+IF(OFFSET('Sanitation Data'!$E$28,0,10*ROW('Sanitation Data'!E50))="","",OFFSET('Sanitation Data'!$E$28,0,10*ROW('Sanitation Data'!E50)))</f>
        <v/>
      </c>
      <c r="CQ56" s="277" t="str">
        <f ca="true">+IF(OFFSET('Sanitation Data'!$E$29,0,10*ROW('Sanitation Data'!E50))="","",OFFSET('Sanitation Data'!$E$29,0,10*ROW('Sanitation Data'!E50)))</f>
        <v/>
      </c>
      <c r="CR56" s="277" t="str">
        <f ca="true">+IF(OFFSET('Sanitation Data'!$E$30,0,10*ROW('Sanitation Data'!E50))="","",OFFSET('Sanitation Data'!$E$30,0,10*ROW('Sanitation Data'!E50)))</f>
        <v/>
      </c>
      <c r="CS56" s="277" t="str">
        <f ca="true">+IF(OFFSET('Sanitation Data'!$E$31,0,10*ROW('Sanitation Data'!E50))="","",OFFSET('Sanitation Data'!$E$31,0,10*ROW('Sanitation Data'!E50)))</f>
        <v/>
      </c>
      <c r="CT56" s="277" t="str">
        <f ca="true">+IF(OFFSET('Sanitation Data'!$E$32,0,10*ROW('Sanitation Data'!E50))="","",OFFSET('Sanitation Data'!$E$32,0,10*ROW('Sanitation Data'!E50)))</f>
        <v/>
      </c>
      <c r="CU56" s="277" t="str">
        <f ca="true">+IF(OFFSET('Sanitation Data'!$F$28,0,10*ROW('Sanitation Data'!F50))="","",OFFSET('Sanitation Data'!$F$28,0,10*ROW('Sanitation Data'!F50)))</f>
        <v/>
      </c>
      <c r="CV56" s="277" t="str">
        <f ca="true">+IF(OFFSET('Sanitation Data'!$F$29,0,10*ROW('Sanitation Data'!F50))="","",OFFSET('Sanitation Data'!$F$29,0,10*ROW('Sanitation Data'!F50)))</f>
        <v/>
      </c>
      <c r="CW56" s="277" t="str">
        <f ca="true">+IF(OFFSET('Sanitation Data'!$F$30,0,10*ROW('Sanitation Data'!F50))="","",OFFSET('Sanitation Data'!$F$30,0,10*ROW('Sanitation Data'!F50)))</f>
        <v/>
      </c>
      <c r="CX56" s="277" t="str">
        <f ca="true">+IF(OFFSET('Sanitation Data'!$F$31,0,10*ROW('Sanitation Data'!F50))="","",OFFSET('Sanitation Data'!$F$31,0,10*ROW('Sanitation Data'!F50)))</f>
        <v/>
      </c>
      <c r="CY56" s="277" t="str">
        <f ca="true">+IF(OFFSET('Sanitation Data'!$F$32,0,10*ROW('Sanitation Data'!F50))="","",OFFSET('Sanitation Data'!$F$32,0,10*ROW('Sanitation Data'!F50)))</f>
        <v/>
      </c>
      <c r="CZ56" s="277" t="str">
        <f ca="true">+IF(OFFSET('Sanitation Data'!$G$28,0,10*ROW('Sanitation Data'!G50))="","",OFFSET('Sanitation Data'!$G$28,0,10*ROW('Sanitation Data'!G50)))</f>
        <v/>
      </c>
      <c r="DA56" s="277" t="str">
        <f ca="true">+IF(OFFSET('Sanitation Data'!$G$29,0,10*ROW('Sanitation Data'!G50))="","",OFFSET('Sanitation Data'!$G$29,0,10*ROW('Sanitation Data'!G50)))</f>
        <v/>
      </c>
      <c r="DB56" s="277" t="str">
        <f ca="true">+IF(OFFSET('Sanitation Data'!$G$30,0,10*ROW('Sanitation Data'!G50))="","",OFFSET('Sanitation Data'!$G$30,0,10*ROW('Sanitation Data'!G50)))</f>
        <v/>
      </c>
      <c r="DC56" s="277" t="str">
        <f ca="true">+IF(OFFSET('Sanitation Data'!$G$31,0,10*ROW('Sanitation Data'!G50))="","",OFFSET('Sanitation Data'!$G$31,0,10*ROW('Sanitation Data'!G50)))</f>
        <v/>
      </c>
      <c r="DD56" s="277" t="str">
        <f ca="true">+IF(OFFSET('Sanitation Data'!$G$32,0,10*ROW('Sanitation Data'!G50))="","",OFFSET('Sanitation Data'!$G$32,0,10*ROW('Sanitation Data'!G50)))</f>
        <v/>
      </c>
      <c r="DE56" s="277" t="str">
        <f ca="true">+IF(OFFSET('Sanitation Data'!$H$28,0,10*ROW('Sanitation Data'!H50))="","",OFFSET('Sanitation Data'!$H$28,0,10*ROW('Sanitation Data'!H50)))</f>
        <v/>
      </c>
      <c r="DF56" s="277" t="str">
        <f ca="true">+IF(OFFSET('Sanitation Data'!$H$29,0,10*ROW('Sanitation Data'!H50))="","",OFFSET('Sanitation Data'!$H$29,0,10*ROW('Sanitation Data'!H50)))</f>
        <v/>
      </c>
      <c r="DG56" s="277" t="str">
        <f ca="true">+IF(OFFSET('Sanitation Data'!$H$30,0,10*ROW('Sanitation Data'!H50))="","",OFFSET('Sanitation Data'!$H$30,0,10*ROW('Sanitation Data'!H50)))</f>
        <v/>
      </c>
      <c r="DH56" s="277" t="str">
        <f ca="true">+IF(OFFSET('Sanitation Data'!$H$31,0,10*ROW('Sanitation Data'!H50))="","",OFFSET('Sanitation Data'!$H$31,0,10*ROW('Sanitation Data'!H50)))</f>
        <v/>
      </c>
      <c r="DI56" s="277" t="str">
        <f ca="true">+IF(OFFSET('Sanitation Data'!$H$32,0,10*ROW('Sanitation Data'!H50))="","",OFFSET('Sanitation Data'!$H$32,0,10*ROW('Sanitation Data'!H50)))</f>
        <v/>
      </c>
      <c r="DJ56" s="277" t="str">
        <f ca="true">+IF(OFFSET('Sanitation Data'!$I$28,0,10*ROW('Sanitation Data'!I50))="","",OFFSET('Sanitation Data'!$I$28,0,10*ROW('Sanitation Data'!I50)))</f>
        <v/>
      </c>
      <c r="DK56" s="277" t="str">
        <f ca="true">+IF(OFFSET('Sanitation Data'!$I$29,0,10*ROW('Sanitation Data'!I50))="","",OFFSET('Sanitation Data'!$I$29,0,10*ROW('Sanitation Data'!I50)))</f>
        <v/>
      </c>
      <c r="DL56" s="277" t="str">
        <f ca="true">+IF(OFFSET('Sanitation Data'!$I$30,0,10*ROW('Sanitation Data'!I50))="","",OFFSET('Sanitation Data'!$I$30,0,10*ROW('Sanitation Data'!I50)))</f>
        <v/>
      </c>
      <c r="DM56" s="277" t="str">
        <f ca="true">+IF(OFFSET('Sanitation Data'!$I$31,0,10*ROW('Sanitation Data'!I50))="","",OFFSET('Sanitation Data'!$I$31,0,10*ROW('Sanitation Data'!I50)))</f>
        <v/>
      </c>
      <c r="DN56" s="277" t="str">
        <f ca="true">+IF(OFFSET('Sanitation Data'!$I$32,0,10*ROW('Sanitation Data'!I50))="","",OFFSET('Sanitation Data'!$I$32,0,10*ROW('Sanitation Data'!I50)))</f>
        <v/>
      </c>
      <c r="DO56" s="277" t="str">
        <f ca="true">+IF(OFFSET('Hygiene Data'!$D$11,0,10*ROW('Hygiene Data'!D50))="","",OFFSET('Hygiene Data'!$D$11,0,10*ROW('Hygiene Data'!D50)))</f>
        <v/>
      </c>
      <c r="DP56" s="277" t="str">
        <f ca="true">+IF(OFFSET('Hygiene Data'!$D$12,0,10*ROW('Hygiene Data'!D50))="","",OFFSET('Hygiene Data'!$D$12,0,10*ROW('Hygiene Data'!D50)))</f>
        <v/>
      </c>
      <c r="DQ56" s="277" t="str">
        <f ca="true">+IF(OFFSET('Hygiene Data'!$D$13,0,10*ROW('Hygiene Data'!D50))="","",OFFSET('Hygiene Data'!$D$13,0,10*ROW('Hygiene Data'!D50)))</f>
        <v/>
      </c>
      <c r="DR56" s="277" t="str">
        <f ca="true">+IF(OFFSET('Hygiene Data'!$E$11,0,10*ROW('Hygiene Data'!E50))="","",OFFSET('Hygiene Data'!$E$11,0,10*ROW('Hygiene Data'!E50)))</f>
        <v/>
      </c>
      <c r="DS56" s="277" t="str">
        <f ca="true">+IF(OFFSET('Hygiene Data'!$E$12,0,10*ROW('Hygiene Data'!E50))="","",OFFSET('Hygiene Data'!$E$12,0,10*ROW('Hygiene Data'!E50)))</f>
        <v/>
      </c>
      <c r="DT56" s="277" t="str">
        <f ca="true">+IF(OFFSET('Hygiene Data'!$E$13,0,10*ROW('Hygiene Data'!E50))="","",OFFSET('Hygiene Data'!$E$13,0,10*ROW('Hygiene Data'!E50)))</f>
        <v/>
      </c>
      <c r="DU56" s="277" t="str">
        <f ca="true">+IF(OFFSET('Hygiene Data'!$F$11,0,10*ROW('Hygiene Data'!F50))="","",OFFSET('Hygiene Data'!$F$11,0,10*ROW('Hygiene Data'!F50)))</f>
        <v/>
      </c>
      <c r="DV56" s="277" t="str">
        <f ca="true">+IF(OFFSET('Hygiene Data'!$F$12,0,10*ROW('Hygiene Data'!F50))="","",OFFSET('Hygiene Data'!$F$12,0,10*ROW('Hygiene Data'!F50)))</f>
        <v/>
      </c>
      <c r="DW56" s="277" t="str">
        <f ca="true">+IF(OFFSET('Hygiene Data'!$F$13,0,10*ROW('Hygiene Data'!F50))="","",OFFSET('Hygiene Data'!$F$13,0,10*ROW('Hygiene Data'!F50)))</f>
        <v/>
      </c>
      <c r="DX56" s="277" t="str">
        <f ca="true">+IF(OFFSET('Hygiene Data'!$G$11,0,10*ROW('Hygiene Data'!G50))="","",OFFSET('Hygiene Data'!$G$11,0,10*ROW('Hygiene Data'!G50)))</f>
        <v/>
      </c>
      <c r="DY56" s="277" t="str">
        <f ca="true">+IF(OFFSET('Hygiene Data'!$G$12,0,10*ROW('Hygiene Data'!G50))="","",OFFSET('Hygiene Data'!$G$12,0,10*ROW('Hygiene Data'!G50)))</f>
        <v/>
      </c>
      <c r="DZ56" s="277" t="str">
        <f ca="true">+IF(OFFSET('Hygiene Data'!$G$13,0,10*ROW('Hygiene Data'!G50))="","",OFFSET('Hygiene Data'!$G$13,0,10*ROW('Hygiene Data'!G50)))</f>
        <v/>
      </c>
      <c r="EA56" s="277" t="str">
        <f ca="true">+IF(OFFSET('Hygiene Data'!$H$11,0,10*ROW('Hygiene Data'!H50))="","",OFFSET('Hygiene Data'!$H$11,0,10*ROW('Hygiene Data'!H50)))</f>
        <v/>
      </c>
      <c r="EB56" s="277" t="str">
        <f ca="true">+IF(OFFSET('Hygiene Data'!$H$12,0,10*ROW('Hygiene Data'!H50))="","",OFFSET('Hygiene Data'!$H$12,0,10*ROW('Hygiene Data'!H50)))</f>
        <v/>
      </c>
      <c r="EC56" s="277" t="str">
        <f ca="true">+IF(OFFSET('Hygiene Data'!$H$13,0,10*ROW('Hygiene Data'!H50))="","",OFFSET('Hygiene Data'!$H$13,0,10*ROW('Hygiene Data'!H50)))</f>
        <v/>
      </c>
      <c r="ED56" s="277" t="str">
        <f ca="true">+IF(OFFSET('Hygiene Data'!$I$11,0,10*ROW('Hygiene Data'!I50))="","",OFFSET('Hygiene Data'!$I$11,0,10*ROW('Hygiene Data'!I50)))</f>
        <v/>
      </c>
      <c r="EE56" s="277" t="str">
        <f ca="true">+IF(OFFSET('Hygiene Data'!$I$12,0,10*ROW('Hygiene Data'!I50))="","",OFFSET('Hygiene Data'!$I$12,0,10*ROW('Hygiene Data'!I50)))</f>
        <v/>
      </c>
      <c r="EF56" s="277"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3"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7"/>
      <c r="BS57" s="277" t="str">
        <f ca="true">+IF(OFFSET('Water Data'!$D$27,0,10*ROW('Water Data'!D51))="","",OFFSET('Water Data'!$D$27,0,10*ROW('Water Data'!D51)))</f>
        <v/>
      </c>
      <c r="BT57" s="277" t="str">
        <f ca="true">+IF(OFFSET('Water Data'!$D$28,0,10*ROW('Water Data'!D51))="","",OFFSET('Water Data'!$D$28,0,10*ROW('Water Data'!D51)))</f>
        <v/>
      </c>
      <c r="BU57" s="277" t="str">
        <f ca="true">+IF(OFFSET('Water Data'!$D$29,0,10*ROW('Water Data'!D51))="","",OFFSET('Water Data'!$D$29,0,10*ROW('Water Data'!D51)))</f>
        <v/>
      </c>
      <c r="BV57" s="277" t="str">
        <f ca="true">+IF(OFFSET('Water Data'!$E$27,0,10*ROW('Water Data'!E51))="","",OFFSET('Water Data'!$E$27,0,10*ROW('Water Data'!E51)))</f>
        <v/>
      </c>
      <c r="BW57" s="277" t="str">
        <f ca="true">+IF(OFFSET('Water Data'!$E$28,0,10*ROW('Water Data'!E51))="","",OFFSET('Water Data'!$E$28,0,10*ROW('Water Data'!E51)))</f>
        <v/>
      </c>
      <c r="BX57" s="277" t="str">
        <f ca="true">+IF(OFFSET('Water Data'!$E$29,0,10*ROW('Water Data'!E51))="","",OFFSET('Water Data'!$E$29,0,10*ROW('Water Data'!E51)))</f>
        <v/>
      </c>
      <c r="BY57" s="277" t="str">
        <f ca="true">+IF(OFFSET('Water Data'!$F$27,0,10*ROW('Water Data'!F51))="","",OFFSET('Water Data'!$F$27,0,10*ROW('Water Data'!F51)))</f>
        <v/>
      </c>
      <c r="BZ57" s="277" t="str">
        <f ca="true">+IF(OFFSET('Water Data'!$F$28,0,10*ROW('Water Data'!F51))="","",OFFSET('Water Data'!$F$28,0,10*ROW('Water Data'!F51)))</f>
        <v/>
      </c>
      <c r="CA57" s="277" t="str">
        <f ca="true">+IF(OFFSET('Water Data'!$F$29,0,10*ROW('Water Data'!F51))="","",OFFSET('Water Data'!$F$29,0,10*ROW('Water Data'!F51)))</f>
        <v/>
      </c>
      <c r="CB57" s="277" t="str">
        <f ca="true">+IF(OFFSET('Water Data'!$G$27,0,10*ROW('Water Data'!G51))="","",OFFSET('Water Data'!$G$27,0,10*ROW('Water Data'!G51)))</f>
        <v/>
      </c>
      <c r="CC57" s="277" t="str">
        <f ca="true">+IF(OFFSET('Water Data'!$G$28,0,10*ROW('Water Data'!G51))="","",OFFSET('Water Data'!$G$28,0,10*ROW('Water Data'!G51)))</f>
        <v/>
      </c>
      <c r="CD57" s="277" t="str">
        <f ca="true">+IF(OFFSET('Water Data'!$G$29,0,10*ROW('Water Data'!G51))="","",OFFSET('Water Data'!$G$29,0,10*ROW('Water Data'!G51)))</f>
        <v/>
      </c>
      <c r="CE57" s="277" t="str">
        <f ca="true">+IF(OFFSET('Water Data'!$H$27,0,10*ROW('Water Data'!H51))="","",OFFSET('Water Data'!$H$27,0,10*ROW('Water Data'!H51)))</f>
        <v/>
      </c>
      <c r="CF57" s="277" t="str">
        <f ca="true">+IF(OFFSET('Water Data'!$H$28,0,10*ROW('Water Data'!H51))="","",OFFSET('Water Data'!$H$28,0,10*ROW('Water Data'!H51)))</f>
        <v/>
      </c>
      <c r="CG57" s="277" t="str">
        <f ca="true">+IF(OFFSET('Water Data'!$H$29,0,10*ROW('Water Data'!H51))="","",OFFSET('Water Data'!$H$29,0,10*ROW('Water Data'!H51)))</f>
        <v/>
      </c>
      <c r="CH57" s="277" t="str">
        <f ca="true">+IF(OFFSET('Water Data'!$I$27,0,10*ROW('Water Data'!I51))="","",OFFSET('Water Data'!$I$27,0,10*ROW('Water Data'!I51)))</f>
        <v/>
      </c>
      <c r="CI57" s="277" t="str">
        <f ca="true">+IF(OFFSET('Water Data'!$I$28,0,10*ROW('Water Data'!I51))="","",OFFSET('Water Data'!$I$28,0,10*ROW('Water Data'!I51)))</f>
        <v/>
      </c>
      <c r="CJ57" s="277" t="str">
        <f ca="true">+IF(OFFSET('Water Data'!$I$29,0,10*ROW('Water Data'!I51))="","",OFFSET('Water Data'!$I$29,0,10*ROW('Water Data'!I51)))</f>
        <v/>
      </c>
      <c r="CK57" s="277" t="str">
        <f ca="true">+IF(OFFSET('Sanitation Data'!$D$28,0,10*ROW('Sanitation Data'!D51))="","",OFFSET('Sanitation Data'!$D$28,0,10*ROW('Sanitation Data'!D51)))</f>
        <v/>
      </c>
      <c r="CL57" s="277" t="str">
        <f ca="true">+IF(OFFSET('Sanitation Data'!$D$29,0,10*ROW('Sanitation Data'!D51))="","",OFFSET('Sanitation Data'!$D$29,0,10*ROW('Sanitation Data'!D51)))</f>
        <v/>
      </c>
      <c r="CM57" s="277" t="str">
        <f ca="true">+IF(OFFSET('Sanitation Data'!$D$30,0,10*ROW('Sanitation Data'!D51))="","",OFFSET('Sanitation Data'!$D$30,0,10*ROW('Sanitation Data'!D51)))</f>
        <v/>
      </c>
      <c r="CN57" s="277" t="str">
        <f ca="true">+IF(OFFSET('Sanitation Data'!$D$31,0,10*ROW('Sanitation Data'!D51))="","",OFFSET('Sanitation Data'!$D$31,0,10*ROW('Sanitation Data'!D51)))</f>
        <v/>
      </c>
      <c r="CO57" s="277" t="str">
        <f ca="true">+IF(OFFSET('Sanitation Data'!$D$32,0,10*ROW('Sanitation Data'!D51))="","",OFFSET('Sanitation Data'!$D$32,0,10*ROW('Sanitation Data'!D51)))</f>
        <v/>
      </c>
      <c r="CP57" s="277" t="str">
        <f ca="true">+IF(OFFSET('Sanitation Data'!$E$28,0,10*ROW('Sanitation Data'!E51))="","",OFFSET('Sanitation Data'!$E$28,0,10*ROW('Sanitation Data'!E51)))</f>
        <v/>
      </c>
      <c r="CQ57" s="277" t="str">
        <f ca="true">+IF(OFFSET('Sanitation Data'!$E$29,0,10*ROW('Sanitation Data'!E51))="","",OFFSET('Sanitation Data'!$E$29,0,10*ROW('Sanitation Data'!E51)))</f>
        <v/>
      </c>
      <c r="CR57" s="277" t="str">
        <f ca="true">+IF(OFFSET('Sanitation Data'!$E$30,0,10*ROW('Sanitation Data'!E51))="","",OFFSET('Sanitation Data'!$E$30,0,10*ROW('Sanitation Data'!E51)))</f>
        <v/>
      </c>
      <c r="CS57" s="277" t="str">
        <f ca="true">+IF(OFFSET('Sanitation Data'!$E$31,0,10*ROW('Sanitation Data'!E51))="","",OFFSET('Sanitation Data'!$E$31,0,10*ROW('Sanitation Data'!E51)))</f>
        <v/>
      </c>
      <c r="CT57" s="277" t="str">
        <f ca="true">+IF(OFFSET('Sanitation Data'!$E$32,0,10*ROW('Sanitation Data'!E51))="","",OFFSET('Sanitation Data'!$E$32,0,10*ROW('Sanitation Data'!E51)))</f>
        <v/>
      </c>
      <c r="CU57" s="277" t="str">
        <f ca="true">+IF(OFFSET('Sanitation Data'!$F$28,0,10*ROW('Sanitation Data'!F51))="","",OFFSET('Sanitation Data'!$F$28,0,10*ROW('Sanitation Data'!F51)))</f>
        <v/>
      </c>
      <c r="CV57" s="277" t="str">
        <f ca="true">+IF(OFFSET('Sanitation Data'!$F$29,0,10*ROW('Sanitation Data'!F51))="","",OFFSET('Sanitation Data'!$F$29,0,10*ROW('Sanitation Data'!F51)))</f>
        <v/>
      </c>
      <c r="CW57" s="277" t="str">
        <f ca="true">+IF(OFFSET('Sanitation Data'!$F$30,0,10*ROW('Sanitation Data'!F51))="","",OFFSET('Sanitation Data'!$F$30,0,10*ROW('Sanitation Data'!F51)))</f>
        <v/>
      </c>
      <c r="CX57" s="277" t="str">
        <f ca="true">+IF(OFFSET('Sanitation Data'!$F$31,0,10*ROW('Sanitation Data'!F51))="","",OFFSET('Sanitation Data'!$F$31,0,10*ROW('Sanitation Data'!F51)))</f>
        <v/>
      </c>
      <c r="CY57" s="277" t="str">
        <f ca="true">+IF(OFFSET('Sanitation Data'!$F$32,0,10*ROW('Sanitation Data'!F51))="","",OFFSET('Sanitation Data'!$F$32,0,10*ROW('Sanitation Data'!F51)))</f>
        <v/>
      </c>
      <c r="CZ57" s="277" t="str">
        <f ca="true">+IF(OFFSET('Sanitation Data'!$G$28,0,10*ROW('Sanitation Data'!G51))="","",OFFSET('Sanitation Data'!$G$28,0,10*ROW('Sanitation Data'!G51)))</f>
        <v/>
      </c>
      <c r="DA57" s="277" t="str">
        <f ca="true">+IF(OFFSET('Sanitation Data'!$G$29,0,10*ROW('Sanitation Data'!G51))="","",OFFSET('Sanitation Data'!$G$29,0,10*ROW('Sanitation Data'!G51)))</f>
        <v/>
      </c>
      <c r="DB57" s="277" t="str">
        <f ca="true">+IF(OFFSET('Sanitation Data'!$G$30,0,10*ROW('Sanitation Data'!G51))="","",OFFSET('Sanitation Data'!$G$30,0,10*ROW('Sanitation Data'!G51)))</f>
        <v/>
      </c>
      <c r="DC57" s="277" t="str">
        <f ca="true">+IF(OFFSET('Sanitation Data'!$G$31,0,10*ROW('Sanitation Data'!G51))="","",OFFSET('Sanitation Data'!$G$31,0,10*ROW('Sanitation Data'!G51)))</f>
        <v/>
      </c>
      <c r="DD57" s="277" t="str">
        <f ca="true">+IF(OFFSET('Sanitation Data'!$G$32,0,10*ROW('Sanitation Data'!G51))="","",OFFSET('Sanitation Data'!$G$32,0,10*ROW('Sanitation Data'!G51)))</f>
        <v/>
      </c>
      <c r="DE57" s="277" t="str">
        <f ca="true">+IF(OFFSET('Sanitation Data'!$H$28,0,10*ROW('Sanitation Data'!H51))="","",OFFSET('Sanitation Data'!$H$28,0,10*ROW('Sanitation Data'!H51)))</f>
        <v/>
      </c>
      <c r="DF57" s="277" t="str">
        <f ca="true">+IF(OFFSET('Sanitation Data'!$H$29,0,10*ROW('Sanitation Data'!H51))="","",OFFSET('Sanitation Data'!$H$29,0,10*ROW('Sanitation Data'!H51)))</f>
        <v/>
      </c>
      <c r="DG57" s="277" t="str">
        <f ca="true">+IF(OFFSET('Sanitation Data'!$H$30,0,10*ROW('Sanitation Data'!H51))="","",OFFSET('Sanitation Data'!$H$30,0,10*ROW('Sanitation Data'!H51)))</f>
        <v/>
      </c>
      <c r="DH57" s="277" t="str">
        <f ca="true">+IF(OFFSET('Sanitation Data'!$H$31,0,10*ROW('Sanitation Data'!H51))="","",OFFSET('Sanitation Data'!$H$31,0,10*ROW('Sanitation Data'!H51)))</f>
        <v/>
      </c>
      <c r="DI57" s="277" t="str">
        <f ca="true">+IF(OFFSET('Sanitation Data'!$H$32,0,10*ROW('Sanitation Data'!H51))="","",OFFSET('Sanitation Data'!$H$32,0,10*ROW('Sanitation Data'!H51)))</f>
        <v/>
      </c>
      <c r="DJ57" s="277" t="str">
        <f ca="true">+IF(OFFSET('Sanitation Data'!$I$28,0,10*ROW('Sanitation Data'!I51))="","",OFFSET('Sanitation Data'!$I$28,0,10*ROW('Sanitation Data'!I51)))</f>
        <v/>
      </c>
      <c r="DK57" s="277" t="str">
        <f ca="true">+IF(OFFSET('Sanitation Data'!$I$29,0,10*ROW('Sanitation Data'!I51))="","",OFFSET('Sanitation Data'!$I$29,0,10*ROW('Sanitation Data'!I51)))</f>
        <v/>
      </c>
      <c r="DL57" s="277" t="str">
        <f ca="true">+IF(OFFSET('Sanitation Data'!$I$30,0,10*ROW('Sanitation Data'!I51))="","",OFFSET('Sanitation Data'!$I$30,0,10*ROW('Sanitation Data'!I51)))</f>
        <v/>
      </c>
      <c r="DM57" s="277" t="str">
        <f ca="true">+IF(OFFSET('Sanitation Data'!$I$31,0,10*ROW('Sanitation Data'!I51))="","",OFFSET('Sanitation Data'!$I$31,0,10*ROW('Sanitation Data'!I51)))</f>
        <v/>
      </c>
      <c r="DN57" s="277" t="str">
        <f ca="true">+IF(OFFSET('Sanitation Data'!$I$32,0,10*ROW('Sanitation Data'!I51))="","",OFFSET('Sanitation Data'!$I$32,0,10*ROW('Sanitation Data'!I51)))</f>
        <v/>
      </c>
      <c r="DO57" s="277" t="str">
        <f ca="true">+IF(OFFSET('Hygiene Data'!$D$11,0,10*ROW('Hygiene Data'!D51))="","",OFFSET('Hygiene Data'!$D$11,0,10*ROW('Hygiene Data'!D51)))</f>
        <v/>
      </c>
      <c r="DP57" s="277" t="str">
        <f ca="true">+IF(OFFSET('Hygiene Data'!$D$12,0,10*ROW('Hygiene Data'!D51))="","",OFFSET('Hygiene Data'!$D$12,0,10*ROW('Hygiene Data'!D51)))</f>
        <v/>
      </c>
      <c r="DQ57" s="277" t="str">
        <f ca="true">+IF(OFFSET('Hygiene Data'!$D$13,0,10*ROW('Hygiene Data'!D51))="","",OFFSET('Hygiene Data'!$D$13,0,10*ROW('Hygiene Data'!D51)))</f>
        <v/>
      </c>
      <c r="DR57" s="277" t="str">
        <f ca="true">+IF(OFFSET('Hygiene Data'!$E$11,0,10*ROW('Hygiene Data'!E51))="","",OFFSET('Hygiene Data'!$E$11,0,10*ROW('Hygiene Data'!E51)))</f>
        <v/>
      </c>
      <c r="DS57" s="277" t="str">
        <f ca="true">+IF(OFFSET('Hygiene Data'!$E$12,0,10*ROW('Hygiene Data'!E51))="","",OFFSET('Hygiene Data'!$E$12,0,10*ROW('Hygiene Data'!E51)))</f>
        <v/>
      </c>
      <c r="DT57" s="277" t="str">
        <f ca="true">+IF(OFFSET('Hygiene Data'!$E$13,0,10*ROW('Hygiene Data'!E51))="","",OFFSET('Hygiene Data'!$E$13,0,10*ROW('Hygiene Data'!E51)))</f>
        <v/>
      </c>
      <c r="DU57" s="277" t="str">
        <f ca="true">+IF(OFFSET('Hygiene Data'!$F$11,0,10*ROW('Hygiene Data'!F51))="","",OFFSET('Hygiene Data'!$F$11,0,10*ROW('Hygiene Data'!F51)))</f>
        <v/>
      </c>
      <c r="DV57" s="277" t="str">
        <f ca="true">+IF(OFFSET('Hygiene Data'!$F$12,0,10*ROW('Hygiene Data'!F51))="","",OFFSET('Hygiene Data'!$F$12,0,10*ROW('Hygiene Data'!F51)))</f>
        <v/>
      </c>
      <c r="DW57" s="277" t="str">
        <f ca="true">+IF(OFFSET('Hygiene Data'!$F$13,0,10*ROW('Hygiene Data'!F51))="","",OFFSET('Hygiene Data'!$F$13,0,10*ROW('Hygiene Data'!F51)))</f>
        <v/>
      </c>
      <c r="DX57" s="277" t="str">
        <f ca="true">+IF(OFFSET('Hygiene Data'!$G$11,0,10*ROW('Hygiene Data'!G51))="","",OFFSET('Hygiene Data'!$G$11,0,10*ROW('Hygiene Data'!G51)))</f>
        <v/>
      </c>
      <c r="DY57" s="277" t="str">
        <f ca="true">+IF(OFFSET('Hygiene Data'!$G$12,0,10*ROW('Hygiene Data'!G51))="","",OFFSET('Hygiene Data'!$G$12,0,10*ROW('Hygiene Data'!G51)))</f>
        <v/>
      </c>
      <c r="DZ57" s="277" t="str">
        <f ca="true">+IF(OFFSET('Hygiene Data'!$G$13,0,10*ROW('Hygiene Data'!G51))="","",OFFSET('Hygiene Data'!$G$13,0,10*ROW('Hygiene Data'!G51)))</f>
        <v/>
      </c>
      <c r="EA57" s="277" t="str">
        <f ca="true">+IF(OFFSET('Hygiene Data'!$H$11,0,10*ROW('Hygiene Data'!H51))="","",OFFSET('Hygiene Data'!$H$11,0,10*ROW('Hygiene Data'!H51)))</f>
        <v/>
      </c>
      <c r="EB57" s="277" t="str">
        <f ca="true">+IF(OFFSET('Hygiene Data'!$H$12,0,10*ROW('Hygiene Data'!H51))="","",OFFSET('Hygiene Data'!$H$12,0,10*ROW('Hygiene Data'!H51)))</f>
        <v/>
      </c>
      <c r="EC57" s="277" t="str">
        <f ca="true">+IF(OFFSET('Hygiene Data'!$H$13,0,10*ROW('Hygiene Data'!H51))="","",OFFSET('Hygiene Data'!$H$13,0,10*ROW('Hygiene Data'!H51)))</f>
        <v/>
      </c>
      <c r="ED57" s="277" t="str">
        <f ca="true">+IF(OFFSET('Hygiene Data'!$I$11,0,10*ROW('Hygiene Data'!I51))="","",OFFSET('Hygiene Data'!$I$11,0,10*ROW('Hygiene Data'!I51)))</f>
        <v/>
      </c>
      <c r="EE57" s="277" t="str">
        <f ca="true">+IF(OFFSET('Hygiene Data'!$I$12,0,10*ROW('Hygiene Data'!I51))="","",OFFSET('Hygiene Data'!$I$12,0,10*ROW('Hygiene Data'!I51)))</f>
        <v/>
      </c>
      <c r="EF57" s="277"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3"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7"/>
      <c r="BS58" s="277" t="str">
        <f ca="true">+IF(OFFSET('Water Data'!$D$27,0,10*ROW('Water Data'!D52))="","",OFFSET('Water Data'!$D$27,0,10*ROW('Water Data'!D52)))</f>
        <v/>
      </c>
      <c r="BT58" s="277" t="str">
        <f ca="true">+IF(OFFSET('Water Data'!$D$28,0,10*ROW('Water Data'!D52))="","",OFFSET('Water Data'!$D$28,0,10*ROW('Water Data'!D52)))</f>
        <v/>
      </c>
      <c r="BU58" s="277" t="str">
        <f ca="true">+IF(OFFSET('Water Data'!$D$29,0,10*ROW('Water Data'!D52))="","",OFFSET('Water Data'!$D$29,0,10*ROW('Water Data'!D52)))</f>
        <v/>
      </c>
      <c r="BV58" s="277" t="str">
        <f ca="true">+IF(OFFSET('Water Data'!$E$27,0,10*ROW('Water Data'!E52))="","",OFFSET('Water Data'!$E$27,0,10*ROW('Water Data'!E52)))</f>
        <v/>
      </c>
      <c r="BW58" s="277" t="str">
        <f ca="true">+IF(OFFSET('Water Data'!$E$28,0,10*ROW('Water Data'!E52))="","",OFFSET('Water Data'!$E$28,0,10*ROW('Water Data'!E52)))</f>
        <v/>
      </c>
      <c r="BX58" s="277" t="str">
        <f ca="true">+IF(OFFSET('Water Data'!$E$29,0,10*ROW('Water Data'!E52))="","",OFFSET('Water Data'!$E$29,0,10*ROW('Water Data'!E52)))</f>
        <v/>
      </c>
      <c r="BY58" s="277" t="str">
        <f ca="true">+IF(OFFSET('Water Data'!$F$27,0,10*ROW('Water Data'!F52))="","",OFFSET('Water Data'!$F$27,0,10*ROW('Water Data'!F52)))</f>
        <v/>
      </c>
      <c r="BZ58" s="277" t="str">
        <f ca="true">+IF(OFFSET('Water Data'!$F$28,0,10*ROW('Water Data'!F52))="","",OFFSET('Water Data'!$F$28,0,10*ROW('Water Data'!F52)))</f>
        <v/>
      </c>
      <c r="CA58" s="277" t="str">
        <f ca="true">+IF(OFFSET('Water Data'!$F$29,0,10*ROW('Water Data'!F52))="","",OFFSET('Water Data'!$F$29,0,10*ROW('Water Data'!F52)))</f>
        <v/>
      </c>
      <c r="CB58" s="277" t="str">
        <f ca="true">+IF(OFFSET('Water Data'!$G$27,0,10*ROW('Water Data'!G52))="","",OFFSET('Water Data'!$G$27,0,10*ROW('Water Data'!G52)))</f>
        <v/>
      </c>
      <c r="CC58" s="277" t="str">
        <f ca="true">+IF(OFFSET('Water Data'!$G$28,0,10*ROW('Water Data'!G52))="","",OFFSET('Water Data'!$G$28,0,10*ROW('Water Data'!G52)))</f>
        <v/>
      </c>
      <c r="CD58" s="277" t="str">
        <f ca="true">+IF(OFFSET('Water Data'!$G$29,0,10*ROW('Water Data'!G52))="","",OFFSET('Water Data'!$G$29,0,10*ROW('Water Data'!G52)))</f>
        <v/>
      </c>
      <c r="CE58" s="277" t="str">
        <f ca="true">+IF(OFFSET('Water Data'!$H$27,0,10*ROW('Water Data'!H52))="","",OFFSET('Water Data'!$H$27,0,10*ROW('Water Data'!H52)))</f>
        <v/>
      </c>
      <c r="CF58" s="277" t="str">
        <f ca="true">+IF(OFFSET('Water Data'!$H$28,0,10*ROW('Water Data'!H52))="","",OFFSET('Water Data'!$H$28,0,10*ROW('Water Data'!H52)))</f>
        <v/>
      </c>
      <c r="CG58" s="277" t="str">
        <f ca="true">+IF(OFFSET('Water Data'!$H$29,0,10*ROW('Water Data'!H52))="","",OFFSET('Water Data'!$H$29,0,10*ROW('Water Data'!H52)))</f>
        <v/>
      </c>
      <c r="CH58" s="277" t="str">
        <f ca="true">+IF(OFFSET('Water Data'!$I$27,0,10*ROW('Water Data'!I52))="","",OFFSET('Water Data'!$I$27,0,10*ROW('Water Data'!I52)))</f>
        <v/>
      </c>
      <c r="CI58" s="277" t="str">
        <f ca="true">+IF(OFFSET('Water Data'!$I$28,0,10*ROW('Water Data'!I52))="","",OFFSET('Water Data'!$I$28,0,10*ROW('Water Data'!I52)))</f>
        <v/>
      </c>
      <c r="CJ58" s="277" t="str">
        <f ca="true">+IF(OFFSET('Water Data'!$I$29,0,10*ROW('Water Data'!I52))="","",OFFSET('Water Data'!$I$29,0,10*ROW('Water Data'!I52)))</f>
        <v/>
      </c>
      <c r="CK58" s="277" t="str">
        <f ca="true">+IF(OFFSET('Sanitation Data'!$D$28,0,10*ROW('Sanitation Data'!D52))="","",OFFSET('Sanitation Data'!$D$28,0,10*ROW('Sanitation Data'!D52)))</f>
        <v/>
      </c>
      <c r="CL58" s="277" t="str">
        <f ca="true">+IF(OFFSET('Sanitation Data'!$D$29,0,10*ROW('Sanitation Data'!D52))="","",OFFSET('Sanitation Data'!$D$29,0,10*ROW('Sanitation Data'!D52)))</f>
        <v/>
      </c>
      <c r="CM58" s="277" t="str">
        <f ca="true">+IF(OFFSET('Sanitation Data'!$D$30,0,10*ROW('Sanitation Data'!D52))="","",OFFSET('Sanitation Data'!$D$30,0,10*ROW('Sanitation Data'!D52)))</f>
        <v/>
      </c>
      <c r="CN58" s="277" t="str">
        <f ca="true">+IF(OFFSET('Sanitation Data'!$D$31,0,10*ROW('Sanitation Data'!D52))="","",OFFSET('Sanitation Data'!$D$31,0,10*ROW('Sanitation Data'!D52)))</f>
        <v/>
      </c>
      <c r="CO58" s="277" t="str">
        <f ca="true">+IF(OFFSET('Sanitation Data'!$D$32,0,10*ROW('Sanitation Data'!D52))="","",OFFSET('Sanitation Data'!$D$32,0,10*ROW('Sanitation Data'!D52)))</f>
        <v/>
      </c>
      <c r="CP58" s="277" t="str">
        <f ca="true">+IF(OFFSET('Sanitation Data'!$E$28,0,10*ROW('Sanitation Data'!E52))="","",OFFSET('Sanitation Data'!$E$28,0,10*ROW('Sanitation Data'!E52)))</f>
        <v/>
      </c>
      <c r="CQ58" s="277" t="str">
        <f ca="true">+IF(OFFSET('Sanitation Data'!$E$29,0,10*ROW('Sanitation Data'!E52))="","",OFFSET('Sanitation Data'!$E$29,0,10*ROW('Sanitation Data'!E52)))</f>
        <v/>
      </c>
      <c r="CR58" s="277" t="str">
        <f ca="true">+IF(OFFSET('Sanitation Data'!$E$30,0,10*ROW('Sanitation Data'!E52))="","",OFFSET('Sanitation Data'!$E$30,0,10*ROW('Sanitation Data'!E52)))</f>
        <v/>
      </c>
      <c r="CS58" s="277" t="str">
        <f ca="true">+IF(OFFSET('Sanitation Data'!$E$31,0,10*ROW('Sanitation Data'!E52))="","",OFFSET('Sanitation Data'!$E$31,0,10*ROW('Sanitation Data'!E52)))</f>
        <v/>
      </c>
      <c r="CT58" s="277" t="str">
        <f ca="true">+IF(OFFSET('Sanitation Data'!$E$32,0,10*ROW('Sanitation Data'!E52))="","",OFFSET('Sanitation Data'!$E$32,0,10*ROW('Sanitation Data'!E52)))</f>
        <v/>
      </c>
      <c r="CU58" s="277" t="str">
        <f ca="true">+IF(OFFSET('Sanitation Data'!$F$28,0,10*ROW('Sanitation Data'!F52))="","",OFFSET('Sanitation Data'!$F$28,0,10*ROW('Sanitation Data'!F52)))</f>
        <v/>
      </c>
      <c r="CV58" s="277" t="str">
        <f ca="true">+IF(OFFSET('Sanitation Data'!$F$29,0,10*ROW('Sanitation Data'!F52))="","",OFFSET('Sanitation Data'!$F$29,0,10*ROW('Sanitation Data'!F52)))</f>
        <v/>
      </c>
      <c r="CW58" s="277" t="str">
        <f ca="true">+IF(OFFSET('Sanitation Data'!$F$30,0,10*ROW('Sanitation Data'!F52))="","",OFFSET('Sanitation Data'!$F$30,0,10*ROW('Sanitation Data'!F52)))</f>
        <v/>
      </c>
      <c r="CX58" s="277" t="str">
        <f ca="true">+IF(OFFSET('Sanitation Data'!$F$31,0,10*ROW('Sanitation Data'!F52))="","",OFFSET('Sanitation Data'!$F$31,0,10*ROW('Sanitation Data'!F52)))</f>
        <v/>
      </c>
      <c r="CY58" s="277" t="str">
        <f ca="true">+IF(OFFSET('Sanitation Data'!$F$32,0,10*ROW('Sanitation Data'!F52))="","",OFFSET('Sanitation Data'!$F$32,0,10*ROW('Sanitation Data'!F52)))</f>
        <v/>
      </c>
      <c r="CZ58" s="277" t="str">
        <f ca="true">+IF(OFFSET('Sanitation Data'!$G$28,0,10*ROW('Sanitation Data'!G52))="","",OFFSET('Sanitation Data'!$G$28,0,10*ROW('Sanitation Data'!G52)))</f>
        <v/>
      </c>
      <c r="DA58" s="277" t="str">
        <f ca="true">+IF(OFFSET('Sanitation Data'!$G$29,0,10*ROW('Sanitation Data'!G52))="","",OFFSET('Sanitation Data'!$G$29,0,10*ROW('Sanitation Data'!G52)))</f>
        <v/>
      </c>
      <c r="DB58" s="277" t="str">
        <f ca="true">+IF(OFFSET('Sanitation Data'!$G$30,0,10*ROW('Sanitation Data'!G52))="","",OFFSET('Sanitation Data'!$G$30,0,10*ROW('Sanitation Data'!G52)))</f>
        <v/>
      </c>
      <c r="DC58" s="277" t="str">
        <f ca="true">+IF(OFFSET('Sanitation Data'!$G$31,0,10*ROW('Sanitation Data'!G52))="","",OFFSET('Sanitation Data'!$G$31,0,10*ROW('Sanitation Data'!G52)))</f>
        <v/>
      </c>
      <c r="DD58" s="277" t="str">
        <f ca="true">+IF(OFFSET('Sanitation Data'!$G$32,0,10*ROW('Sanitation Data'!G52))="","",OFFSET('Sanitation Data'!$G$32,0,10*ROW('Sanitation Data'!G52)))</f>
        <v/>
      </c>
      <c r="DE58" s="277" t="str">
        <f ca="true">+IF(OFFSET('Sanitation Data'!$H$28,0,10*ROW('Sanitation Data'!H52))="","",OFFSET('Sanitation Data'!$H$28,0,10*ROW('Sanitation Data'!H52)))</f>
        <v/>
      </c>
      <c r="DF58" s="277" t="str">
        <f ca="true">+IF(OFFSET('Sanitation Data'!$H$29,0,10*ROW('Sanitation Data'!H52))="","",OFFSET('Sanitation Data'!$H$29,0,10*ROW('Sanitation Data'!H52)))</f>
        <v/>
      </c>
      <c r="DG58" s="277" t="str">
        <f ca="true">+IF(OFFSET('Sanitation Data'!$H$30,0,10*ROW('Sanitation Data'!H52))="","",OFFSET('Sanitation Data'!$H$30,0,10*ROW('Sanitation Data'!H52)))</f>
        <v/>
      </c>
      <c r="DH58" s="277" t="str">
        <f ca="true">+IF(OFFSET('Sanitation Data'!$H$31,0,10*ROW('Sanitation Data'!H52))="","",OFFSET('Sanitation Data'!$H$31,0,10*ROW('Sanitation Data'!H52)))</f>
        <v/>
      </c>
      <c r="DI58" s="277" t="str">
        <f ca="true">+IF(OFFSET('Sanitation Data'!$H$32,0,10*ROW('Sanitation Data'!H52))="","",OFFSET('Sanitation Data'!$H$32,0,10*ROW('Sanitation Data'!H52)))</f>
        <v/>
      </c>
      <c r="DJ58" s="277" t="str">
        <f ca="true">+IF(OFFSET('Sanitation Data'!$I$28,0,10*ROW('Sanitation Data'!I52))="","",OFFSET('Sanitation Data'!$I$28,0,10*ROW('Sanitation Data'!I52)))</f>
        <v/>
      </c>
      <c r="DK58" s="277" t="str">
        <f ca="true">+IF(OFFSET('Sanitation Data'!$I$29,0,10*ROW('Sanitation Data'!I52))="","",OFFSET('Sanitation Data'!$I$29,0,10*ROW('Sanitation Data'!I52)))</f>
        <v/>
      </c>
      <c r="DL58" s="277" t="str">
        <f ca="true">+IF(OFFSET('Sanitation Data'!$I$30,0,10*ROW('Sanitation Data'!I52))="","",OFFSET('Sanitation Data'!$I$30,0,10*ROW('Sanitation Data'!I52)))</f>
        <v/>
      </c>
      <c r="DM58" s="277" t="str">
        <f ca="true">+IF(OFFSET('Sanitation Data'!$I$31,0,10*ROW('Sanitation Data'!I52))="","",OFFSET('Sanitation Data'!$I$31,0,10*ROW('Sanitation Data'!I52)))</f>
        <v/>
      </c>
      <c r="DN58" s="277" t="str">
        <f ca="true">+IF(OFFSET('Sanitation Data'!$I$32,0,10*ROW('Sanitation Data'!I52))="","",OFFSET('Sanitation Data'!$I$32,0,10*ROW('Sanitation Data'!I52)))</f>
        <v/>
      </c>
      <c r="DO58" s="277" t="str">
        <f ca="true">+IF(OFFSET('Hygiene Data'!$D$11,0,10*ROW('Hygiene Data'!D52))="","",OFFSET('Hygiene Data'!$D$11,0,10*ROW('Hygiene Data'!D52)))</f>
        <v/>
      </c>
      <c r="DP58" s="277" t="str">
        <f ca="true">+IF(OFFSET('Hygiene Data'!$D$12,0,10*ROW('Hygiene Data'!D52))="","",OFFSET('Hygiene Data'!$D$12,0,10*ROW('Hygiene Data'!D52)))</f>
        <v/>
      </c>
      <c r="DQ58" s="277" t="str">
        <f ca="true">+IF(OFFSET('Hygiene Data'!$D$13,0,10*ROW('Hygiene Data'!D52))="","",OFFSET('Hygiene Data'!$D$13,0,10*ROW('Hygiene Data'!D52)))</f>
        <v/>
      </c>
      <c r="DR58" s="277" t="str">
        <f ca="true">+IF(OFFSET('Hygiene Data'!$E$11,0,10*ROW('Hygiene Data'!E52))="","",OFFSET('Hygiene Data'!$E$11,0,10*ROW('Hygiene Data'!E52)))</f>
        <v/>
      </c>
      <c r="DS58" s="277" t="str">
        <f ca="true">+IF(OFFSET('Hygiene Data'!$E$12,0,10*ROW('Hygiene Data'!E52))="","",OFFSET('Hygiene Data'!$E$12,0,10*ROW('Hygiene Data'!E52)))</f>
        <v/>
      </c>
      <c r="DT58" s="277" t="str">
        <f ca="true">+IF(OFFSET('Hygiene Data'!$E$13,0,10*ROW('Hygiene Data'!E52))="","",OFFSET('Hygiene Data'!$E$13,0,10*ROW('Hygiene Data'!E52)))</f>
        <v/>
      </c>
      <c r="DU58" s="277" t="str">
        <f ca="true">+IF(OFFSET('Hygiene Data'!$F$11,0,10*ROW('Hygiene Data'!F52))="","",OFFSET('Hygiene Data'!$F$11,0,10*ROW('Hygiene Data'!F52)))</f>
        <v/>
      </c>
      <c r="DV58" s="277" t="str">
        <f ca="true">+IF(OFFSET('Hygiene Data'!$F$12,0,10*ROW('Hygiene Data'!F52))="","",OFFSET('Hygiene Data'!$F$12,0,10*ROW('Hygiene Data'!F52)))</f>
        <v/>
      </c>
      <c r="DW58" s="277" t="str">
        <f ca="true">+IF(OFFSET('Hygiene Data'!$F$13,0,10*ROW('Hygiene Data'!F52))="","",OFFSET('Hygiene Data'!$F$13,0,10*ROW('Hygiene Data'!F52)))</f>
        <v/>
      </c>
      <c r="DX58" s="277" t="str">
        <f ca="true">+IF(OFFSET('Hygiene Data'!$G$11,0,10*ROW('Hygiene Data'!G52))="","",OFFSET('Hygiene Data'!$G$11,0,10*ROW('Hygiene Data'!G52)))</f>
        <v/>
      </c>
      <c r="DY58" s="277" t="str">
        <f ca="true">+IF(OFFSET('Hygiene Data'!$G$12,0,10*ROW('Hygiene Data'!G52))="","",OFFSET('Hygiene Data'!$G$12,0,10*ROW('Hygiene Data'!G52)))</f>
        <v/>
      </c>
      <c r="DZ58" s="277" t="str">
        <f ca="true">+IF(OFFSET('Hygiene Data'!$G$13,0,10*ROW('Hygiene Data'!G52))="","",OFFSET('Hygiene Data'!$G$13,0,10*ROW('Hygiene Data'!G52)))</f>
        <v/>
      </c>
      <c r="EA58" s="277" t="str">
        <f ca="true">+IF(OFFSET('Hygiene Data'!$H$11,0,10*ROW('Hygiene Data'!H52))="","",OFFSET('Hygiene Data'!$H$11,0,10*ROW('Hygiene Data'!H52)))</f>
        <v/>
      </c>
      <c r="EB58" s="277" t="str">
        <f ca="true">+IF(OFFSET('Hygiene Data'!$H$12,0,10*ROW('Hygiene Data'!H52))="","",OFFSET('Hygiene Data'!$H$12,0,10*ROW('Hygiene Data'!H52)))</f>
        <v/>
      </c>
      <c r="EC58" s="277" t="str">
        <f ca="true">+IF(OFFSET('Hygiene Data'!$H$13,0,10*ROW('Hygiene Data'!H52))="","",OFFSET('Hygiene Data'!$H$13,0,10*ROW('Hygiene Data'!H52)))</f>
        <v/>
      </c>
      <c r="ED58" s="277" t="str">
        <f ca="true">+IF(OFFSET('Hygiene Data'!$I$11,0,10*ROW('Hygiene Data'!I52))="","",OFFSET('Hygiene Data'!$I$11,0,10*ROW('Hygiene Data'!I52)))</f>
        <v/>
      </c>
      <c r="EE58" s="277" t="str">
        <f ca="true">+IF(OFFSET('Hygiene Data'!$I$12,0,10*ROW('Hygiene Data'!I52))="","",OFFSET('Hygiene Data'!$I$12,0,10*ROW('Hygiene Data'!I52)))</f>
        <v/>
      </c>
      <c r="EF58" s="277"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3"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7"/>
      <c r="BS59" s="277" t="str">
        <f ca="true">+IF(OFFSET('Water Data'!$D$27,0,10*ROW('Water Data'!D53))="","",OFFSET('Water Data'!$D$27,0,10*ROW('Water Data'!D53)))</f>
        <v/>
      </c>
      <c r="BT59" s="277" t="str">
        <f ca="true">+IF(OFFSET('Water Data'!$D$28,0,10*ROW('Water Data'!D53))="","",OFFSET('Water Data'!$D$28,0,10*ROW('Water Data'!D53)))</f>
        <v/>
      </c>
      <c r="BU59" s="277" t="str">
        <f ca="true">+IF(OFFSET('Water Data'!$D$29,0,10*ROW('Water Data'!D53))="","",OFFSET('Water Data'!$D$29,0,10*ROW('Water Data'!D53)))</f>
        <v/>
      </c>
      <c r="BV59" s="277" t="str">
        <f ca="true">+IF(OFFSET('Water Data'!$E$27,0,10*ROW('Water Data'!E53))="","",OFFSET('Water Data'!$E$27,0,10*ROW('Water Data'!E53)))</f>
        <v/>
      </c>
      <c r="BW59" s="277" t="str">
        <f ca="true">+IF(OFFSET('Water Data'!$E$28,0,10*ROW('Water Data'!E53))="","",OFFSET('Water Data'!$E$28,0,10*ROW('Water Data'!E53)))</f>
        <v/>
      </c>
      <c r="BX59" s="277" t="str">
        <f ca="true">+IF(OFFSET('Water Data'!$E$29,0,10*ROW('Water Data'!E53))="","",OFFSET('Water Data'!$E$29,0,10*ROW('Water Data'!E53)))</f>
        <v/>
      </c>
      <c r="BY59" s="277" t="str">
        <f ca="true">+IF(OFFSET('Water Data'!$F$27,0,10*ROW('Water Data'!F53))="","",OFFSET('Water Data'!$F$27,0,10*ROW('Water Data'!F53)))</f>
        <v/>
      </c>
      <c r="BZ59" s="277" t="str">
        <f ca="true">+IF(OFFSET('Water Data'!$F$28,0,10*ROW('Water Data'!F53))="","",OFFSET('Water Data'!$F$28,0,10*ROW('Water Data'!F53)))</f>
        <v/>
      </c>
      <c r="CA59" s="277" t="str">
        <f ca="true">+IF(OFFSET('Water Data'!$F$29,0,10*ROW('Water Data'!F53))="","",OFFSET('Water Data'!$F$29,0,10*ROW('Water Data'!F53)))</f>
        <v/>
      </c>
      <c r="CB59" s="277" t="str">
        <f ca="true">+IF(OFFSET('Water Data'!$G$27,0,10*ROW('Water Data'!G53))="","",OFFSET('Water Data'!$G$27,0,10*ROW('Water Data'!G53)))</f>
        <v/>
      </c>
      <c r="CC59" s="277" t="str">
        <f ca="true">+IF(OFFSET('Water Data'!$G$28,0,10*ROW('Water Data'!G53))="","",OFFSET('Water Data'!$G$28,0,10*ROW('Water Data'!G53)))</f>
        <v/>
      </c>
      <c r="CD59" s="277" t="str">
        <f ca="true">+IF(OFFSET('Water Data'!$G$29,0,10*ROW('Water Data'!G53))="","",OFFSET('Water Data'!$G$29,0,10*ROW('Water Data'!G53)))</f>
        <v/>
      </c>
      <c r="CE59" s="277" t="str">
        <f ca="true">+IF(OFFSET('Water Data'!$H$27,0,10*ROW('Water Data'!H53))="","",OFFSET('Water Data'!$H$27,0,10*ROW('Water Data'!H53)))</f>
        <v/>
      </c>
      <c r="CF59" s="277" t="str">
        <f ca="true">+IF(OFFSET('Water Data'!$H$28,0,10*ROW('Water Data'!H53))="","",OFFSET('Water Data'!$H$28,0,10*ROW('Water Data'!H53)))</f>
        <v/>
      </c>
      <c r="CG59" s="277" t="str">
        <f ca="true">+IF(OFFSET('Water Data'!$H$29,0,10*ROW('Water Data'!H53))="","",OFFSET('Water Data'!$H$29,0,10*ROW('Water Data'!H53)))</f>
        <v/>
      </c>
      <c r="CH59" s="277" t="str">
        <f ca="true">+IF(OFFSET('Water Data'!$I$27,0,10*ROW('Water Data'!I53))="","",OFFSET('Water Data'!$I$27,0,10*ROW('Water Data'!I53)))</f>
        <v/>
      </c>
      <c r="CI59" s="277" t="str">
        <f ca="true">+IF(OFFSET('Water Data'!$I$28,0,10*ROW('Water Data'!I53))="","",OFFSET('Water Data'!$I$28,0,10*ROW('Water Data'!I53)))</f>
        <v/>
      </c>
      <c r="CJ59" s="277" t="str">
        <f ca="true">+IF(OFFSET('Water Data'!$I$29,0,10*ROW('Water Data'!I53))="","",OFFSET('Water Data'!$I$29,0,10*ROW('Water Data'!I53)))</f>
        <v/>
      </c>
      <c r="CK59" s="277" t="str">
        <f ca="true">+IF(OFFSET('Sanitation Data'!$D$28,0,10*ROW('Sanitation Data'!D53))="","",OFFSET('Sanitation Data'!$D$28,0,10*ROW('Sanitation Data'!D53)))</f>
        <v/>
      </c>
      <c r="CL59" s="277" t="str">
        <f ca="true">+IF(OFFSET('Sanitation Data'!$D$29,0,10*ROW('Sanitation Data'!D53))="","",OFFSET('Sanitation Data'!$D$29,0,10*ROW('Sanitation Data'!D53)))</f>
        <v/>
      </c>
      <c r="CM59" s="277" t="str">
        <f ca="true">+IF(OFFSET('Sanitation Data'!$D$30,0,10*ROW('Sanitation Data'!D53))="","",OFFSET('Sanitation Data'!$D$30,0,10*ROW('Sanitation Data'!D53)))</f>
        <v/>
      </c>
      <c r="CN59" s="277" t="str">
        <f ca="true">+IF(OFFSET('Sanitation Data'!$D$31,0,10*ROW('Sanitation Data'!D53))="","",OFFSET('Sanitation Data'!$D$31,0,10*ROW('Sanitation Data'!D53)))</f>
        <v/>
      </c>
      <c r="CO59" s="277" t="str">
        <f ca="true">+IF(OFFSET('Sanitation Data'!$D$32,0,10*ROW('Sanitation Data'!D53))="","",OFFSET('Sanitation Data'!$D$32,0,10*ROW('Sanitation Data'!D53)))</f>
        <v/>
      </c>
      <c r="CP59" s="277" t="str">
        <f ca="true">+IF(OFFSET('Sanitation Data'!$E$28,0,10*ROW('Sanitation Data'!E53))="","",OFFSET('Sanitation Data'!$E$28,0,10*ROW('Sanitation Data'!E53)))</f>
        <v/>
      </c>
      <c r="CQ59" s="277" t="str">
        <f ca="true">+IF(OFFSET('Sanitation Data'!$E$29,0,10*ROW('Sanitation Data'!E53))="","",OFFSET('Sanitation Data'!$E$29,0,10*ROW('Sanitation Data'!E53)))</f>
        <v/>
      </c>
      <c r="CR59" s="277" t="str">
        <f ca="true">+IF(OFFSET('Sanitation Data'!$E$30,0,10*ROW('Sanitation Data'!E53))="","",OFFSET('Sanitation Data'!$E$30,0,10*ROW('Sanitation Data'!E53)))</f>
        <v/>
      </c>
      <c r="CS59" s="277" t="str">
        <f ca="true">+IF(OFFSET('Sanitation Data'!$E$31,0,10*ROW('Sanitation Data'!E53))="","",OFFSET('Sanitation Data'!$E$31,0,10*ROW('Sanitation Data'!E53)))</f>
        <v/>
      </c>
      <c r="CT59" s="277" t="str">
        <f ca="true">+IF(OFFSET('Sanitation Data'!$E$32,0,10*ROW('Sanitation Data'!E53))="","",OFFSET('Sanitation Data'!$E$32,0,10*ROW('Sanitation Data'!E53)))</f>
        <v/>
      </c>
      <c r="CU59" s="277" t="str">
        <f ca="true">+IF(OFFSET('Sanitation Data'!$F$28,0,10*ROW('Sanitation Data'!F53))="","",OFFSET('Sanitation Data'!$F$28,0,10*ROW('Sanitation Data'!F53)))</f>
        <v/>
      </c>
      <c r="CV59" s="277" t="str">
        <f ca="true">+IF(OFFSET('Sanitation Data'!$F$29,0,10*ROW('Sanitation Data'!F53))="","",OFFSET('Sanitation Data'!$F$29,0,10*ROW('Sanitation Data'!F53)))</f>
        <v/>
      </c>
      <c r="CW59" s="277" t="str">
        <f ca="true">+IF(OFFSET('Sanitation Data'!$F$30,0,10*ROW('Sanitation Data'!F53))="","",OFFSET('Sanitation Data'!$F$30,0,10*ROW('Sanitation Data'!F53)))</f>
        <v/>
      </c>
      <c r="CX59" s="277" t="str">
        <f ca="true">+IF(OFFSET('Sanitation Data'!$F$31,0,10*ROW('Sanitation Data'!F53))="","",OFFSET('Sanitation Data'!$F$31,0,10*ROW('Sanitation Data'!F53)))</f>
        <v/>
      </c>
      <c r="CY59" s="277" t="str">
        <f ca="true">+IF(OFFSET('Sanitation Data'!$F$32,0,10*ROW('Sanitation Data'!F53))="","",OFFSET('Sanitation Data'!$F$32,0,10*ROW('Sanitation Data'!F53)))</f>
        <v/>
      </c>
      <c r="CZ59" s="277" t="str">
        <f ca="true">+IF(OFFSET('Sanitation Data'!$G$28,0,10*ROW('Sanitation Data'!G53))="","",OFFSET('Sanitation Data'!$G$28,0,10*ROW('Sanitation Data'!G53)))</f>
        <v/>
      </c>
      <c r="DA59" s="277" t="str">
        <f ca="true">+IF(OFFSET('Sanitation Data'!$G$29,0,10*ROW('Sanitation Data'!G53))="","",OFFSET('Sanitation Data'!$G$29,0,10*ROW('Sanitation Data'!G53)))</f>
        <v/>
      </c>
      <c r="DB59" s="277" t="str">
        <f ca="true">+IF(OFFSET('Sanitation Data'!$G$30,0,10*ROW('Sanitation Data'!G53))="","",OFFSET('Sanitation Data'!$G$30,0,10*ROW('Sanitation Data'!G53)))</f>
        <v/>
      </c>
      <c r="DC59" s="277" t="str">
        <f ca="true">+IF(OFFSET('Sanitation Data'!$G$31,0,10*ROW('Sanitation Data'!G53))="","",OFFSET('Sanitation Data'!$G$31,0,10*ROW('Sanitation Data'!G53)))</f>
        <v/>
      </c>
      <c r="DD59" s="277" t="str">
        <f ca="true">+IF(OFFSET('Sanitation Data'!$G$32,0,10*ROW('Sanitation Data'!G53))="","",OFFSET('Sanitation Data'!$G$32,0,10*ROW('Sanitation Data'!G53)))</f>
        <v/>
      </c>
      <c r="DE59" s="277" t="str">
        <f ca="true">+IF(OFFSET('Sanitation Data'!$H$28,0,10*ROW('Sanitation Data'!H53))="","",OFFSET('Sanitation Data'!$H$28,0,10*ROW('Sanitation Data'!H53)))</f>
        <v/>
      </c>
      <c r="DF59" s="277" t="str">
        <f ca="true">+IF(OFFSET('Sanitation Data'!$H$29,0,10*ROW('Sanitation Data'!H53))="","",OFFSET('Sanitation Data'!$H$29,0,10*ROW('Sanitation Data'!H53)))</f>
        <v/>
      </c>
      <c r="DG59" s="277" t="str">
        <f ca="true">+IF(OFFSET('Sanitation Data'!$H$30,0,10*ROW('Sanitation Data'!H53))="","",OFFSET('Sanitation Data'!$H$30,0,10*ROW('Sanitation Data'!H53)))</f>
        <v/>
      </c>
      <c r="DH59" s="277" t="str">
        <f ca="true">+IF(OFFSET('Sanitation Data'!$H$31,0,10*ROW('Sanitation Data'!H53))="","",OFFSET('Sanitation Data'!$H$31,0,10*ROW('Sanitation Data'!H53)))</f>
        <v/>
      </c>
      <c r="DI59" s="277" t="str">
        <f ca="true">+IF(OFFSET('Sanitation Data'!$H$32,0,10*ROW('Sanitation Data'!H53))="","",OFFSET('Sanitation Data'!$H$32,0,10*ROW('Sanitation Data'!H53)))</f>
        <v/>
      </c>
      <c r="DJ59" s="277" t="str">
        <f ca="true">+IF(OFFSET('Sanitation Data'!$I$28,0,10*ROW('Sanitation Data'!I53))="","",OFFSET('Sanitation Data'!$I$28,0,10*ROW('Sanitation Data'!I53)))</f>
        <v/>
      </c>
      <c r="DK59" s="277" t="str">
        <f ca="true">+IF(OFFSET('Sanitation Data'!$I$29,0,10*ROW('Sanitation Data'!I53))="","",OFFSET('Sanitation Data'!$I$29,0,10*ROW('Sanitation Data'!I53)))</f>
        <v/>
      </c>
      <c r="DL59" s="277" t="str">
        <f ca="true">+IF(OFFSET('Sanitation Data'!$I$30,0,10*ROW('Sanitation Data'!I53))="","",OFFSET('Sanitation Data'!$I$30,0,10*ROW('Sanitation Data'!I53)))</f>
        <v/>
      </c>
      <c r="DM59" s="277" t="str">
        <f ca="true">+IF(OFFSET('Sanitation Data'!$I$31,0,10*ROW('Sanitation Data'!I53))="","",OFFSET('Sanitation Data'!$I$31,0,10*ROW('Sanitation Data'!I53)))</f>
        <v/>
      </c>
      <c r="DN59" s="277" t="str">
        <f ca="true">+IF(OFFSET('Sanitation Data'!$I$32,0,10*ROW('Sanitation Data'!I53))="","",OFFSET('Sanitation Data'!$I$32,0,10*ROW('Sanitation Data'!I53)))</f>
        <v/>
      </c>
      <c r="DO59" s="277" t="str">
        <f ca="true">+IF(OFFSET('Hygiene Data'!$D$11,0,10*ROW('Hygiene Data'!D53))="","",OFFSET('Hygiene Data'!$D$11,0,10*ROW('Hygiene Data'!D53)))</f>
        <v/>
      </c>
      <c r="DP59" s="277" t="str">
        <f ca="true">+IF(OFFSET('Hygiene Data'!$D$12,0,10*ROW('Hygiene Data'!D53))="","",OFFSET('Hygiene Data'!$D$12,0,10*ROW('Hygiene Data'!D53)))</f>
        <v/>
      </c>
      <c r="DQ59" s="277" t="str">
        <f ca="true">+IF(OFFSET('Hygiene Data'!$D$13,0,10*ROW('Hygiene Data'!D53))="","",OFFSET('Hygiene Data'!$D$13,0,10*ROW('Hygiene Data'!D53)))</f>
        <v/>
      </c>
      <c r="DR59" s="277" t="str">
        <f ca="true">+IF(OFFSET('Hygiene Data'!$E$11,0,10*ROW('Hygiene Data'!E53))="","",OFFSET('Hygiene Data'!$E$11,0,10*ROW('Hygiene Data'!E53)))</f>
        <v/>
      </c>
      <c r="DS59" s="277" t="str">
        <f ca="true">+IF(OFFSET('Hygiene Data'!$E$12,0,10*ROW('Hygiene Data'!E53))="","",OFFSET('Hygiene Data'!$E$12,0,10*ROW('Hygiene Data'!E53)))</f>
        <v/>
      </c>
      <c r="DT59" s="277" t="str">
        <f ca="true">+IF(OFFSET('Hygiene Data'!$E$13,0,10*ROW('Hygiene Data'!E53))="","",OFFSET('Hygiene Data'!$E$13,0,10*ROW('Hygiene Data'!E53)))</f>
        <v/>
      </c>
      <c r="DU59" s="277" t="str">
        <f ca="true">+IF(OFFSET('Hygiene Data'!$F$11,0,10*ROW('Hygiene Data'!F53))="","",OFFSET('Hygiene Data'!$F$11,0,10*ROW('Hygiene Data'!F53)))</f>
        <v/>
      </c>
      <c r="DV59" s="277" t="str">
        <f ca="true">+IF(OFFSET('Hygiene Data'!$F$12,0,10*ROW('Hygiene Data'!F53))="","",OFFSET('Hygiene Data'!$F$12,0,10*ROW('Hygiene Data'!F53)))</f>
        <v/>
      </c>
      <c r="DW59" s="277" t="str">
        <f ca="true">+IF(OFFSET('Hygiene Data'!$F$13,0,10*ROW('Hygiene Data'!F53))="","",OFFSET('Hygiene Data'!$F$13,0,10*ROW('Hygiene Data'!F53)))</f>
        <v/>
      </c>
      <c r="DX59" s="277" t="str">
        <f ca="true">+IF(OFFSET('Hygiene Data'!$G$11,0,10*ROW('Hygiene Data'!G53))="","",OFFSET('Hygiene Data'!$G$11,0,10*ROW('Hygiene Data'!G53)))</f>
        <v/>
      </c>
      <c r="DY59" s="277" t="str">
        <f ca="true">+IF(OFFSET('Hygiene Data'!$G$12,0,10*ROW('Hygiene Data'!G53))="","",OFFSET('Hygiene Data'!$G$12,0,10*ROW('Hygiene Data'!G53)))</f>
        <v/>
      </c>
      <c r="DZ59" s="277" t="str">
        <f ca="true">+IF(OFFSET('Hygiene Data'!$G$13,0,10*ROW('Hygiene Data'!G53))="","",OFFSET('Hygiene Data'!$G$13,0,10*ROW('Hygiene Data'!G53)))</f>
        <v/>
      </c>
      <c r="EA59" s="277" t="str">
        <f ca="true">+IF(OFFSET('Hygiene Data'!$H$11,0,10*ROW('Hygiene Data'!H53))="","",OFFSET('Hygiene Data'!$H$11,0,10*ROW('Hygiene Data'!H53)))</f>
        <v/>
      </c>
      <c r="EB59" s="277" t="str">
        <f ca="true">+IF(OFFSET('Hygiene Data'!$H$12,0,10*ROW('Hygiene Data'!H53))="","",OFFSET('Hygiene Data'!$H$12,0,10*ROW('Hygiene Data'!H53)))</f>
        <v/>
      </c>
      <c r="EC59" s="277" t="str">
        <f ca="true">+IF(OFFSET('Hygiene Data'!$H$13,0,10*ROW('Hygiene Data'!H53))="","",OFFSET('Hygiene Data'!$H$13,0,10*ROW('Hygiene Data'!H53)))</f>
        <v/>
      </c>
      <c r="ED59" s="277" t="str">
        <f ca="true">+IF(OFFSET('Hygiene Data'!$I$11,0,10*ROW('Hygiene Data'!I53))="","",OFFSET('Hygiene Data'!$I$11,0,10*ROW('Hygiene Data'!I53)))</f>
        <v/>
      </c>
      <c r="EE59" s="277" t="str">
        <f ca="true">+IF(OFFSET('Hygiene Data'!$I$12,0,10*ROW('Hygiene Data'!I53))="","",OFFSET('Hygiene Data'!$I$12,0,10*ROW('Hygiene Data'!I53)))</f>
        <v/>
      </c>
      <c r="EF59" s="277"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3"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7"/>
      <c r="BS60" s="277" t="str">
        <f ca="true">+IF(OFFSET('Water Data'!$D$27,0,10*ROW('Water Data'!D54))="","",OFFSET('Water Data'!$D$27,0,10*ROW('Water Data'!D54)))</f>
        <v/>
      </c>
      <c r="BT60" s="277" t="str">
        <f ca="true">+IF(OFFSET('Water Data'!$D$28,0,10*ROW('Water Data'!D54))="","",OFFSET('Water Data'!$D$28,0,10*ROW('Water Data'!D54)))</f>
        <v/>
      </c>
      <c r="BU60" s="277" t="str">
        <f ca="true">+IF(OFFSET('Water Data'!$D$29,0,10*ROW('Water Data'!D54))="","",OFFSET('Water Data'!$D$29,0,10*ROW('Water Data'!D54)))</f>
        <v/>
      </c>
      <c r="BV60" s="277" t="str">
        <f ca="true">+IF(OFFSET('Water Data'!$E$27,0,10*ROW('Water Data'!E54))="","",OFFSET('Water Data'!$E$27,0,10*ROW('Water Data'!E54)))</f>
        <v/>
      </c>
      <c r="BW60" s="277" t="str">
        <f ca="true">+IF(OFFSET('Water Data'!$E$28,0,10*ROW('Water Data'!E54))="","",OFFSET('Water Data'!$E$28,0,10*ROW('Water Data'!E54)))</f>
        <v/>
      </c>
      <c r="BX60" s="277" t="str">
        <f ca="true">+IF(OFFSET('Water Data'!$E$29,0,10*ROW('Water Data'!E54))="","",OFFSET('Water Data'!$E$29,0,10*ROW('Water Data'!E54)))</f>
        <v/>
      </c>
      <c r="BY60" s="277" t="str">
        <f ca="true">+IF(OFFSET('Water Data'!$F$27,0,10*ROW('Water Data'!F54))="","",OFFSET('Water Data'!$F$27,0,10*ROW('Water Data'!F54)))</f>
        <v/>
      </c>
      <c r="BZ60" s="277" t="str">
        <f ca="true">+IF(OFFSET('Water Data'!$F$28,0,10*ROW('Water Data'!F54))="","",OFFSET('Water Data'!$F$28,0,10*ROW('Water Data'!F54)))</f>
        <v/>
      </c>
      <c r="CA60" s="277" t="str">
        <f ca="true">+IF(OFFSET('Water Data'!$F$29,0,10*ROW('Water Data'!F54))="","",OFFSET('Water Data'!$F$29,0,10*ROW('Water Data'!F54)))</f>
        <v/>
      </c>
      <c r="CB60" s="277" t="str">
        <f ca="true">+IF(OFFSET('Water Data'!$G$27,0,10*ROW('Water Data'!G54))="","",OFFSET('Water Data'!$G$27,0,10*ROW('Water Data'!G54)))</f>
        <v/>
      </c>
      <c r="CC60" s="277" t="str">
        <f ca="true">+IF(OFFSET('Water Data'!$G$28,0,10*ROW('Water Data'!G54))="","",OFFSET('Water Data'!$G$28,0,10*ROW('Water Data'!G54)))</f>
        <v/>
      </c>
      <c r="CD60" s="277" t="str">
        <f ca="true">+IF(OFFSET('Water Data'!$G$29,0,10*ROW('Water Data'!G54))="","",OFFSET('Water Data'!$G$29,0,10*ROW('Water Data'!G54)))</f>
        <v/>
      </c>
      <c r="CE60" s="277" t="str">
        <f ca="true">+IF(OFFSET('Water Data'!$H$27,0,10*ROW('Water Data'!H54))="","",OFFSET('Water Data'!$H$27,0,10*ROW('Water Data'!H54)))</f>
        <v/>
      </c>
      <c r="CF60" s="277" t="str">
        <f ca="true">+IF(OFFSET('Water Data'!$H$28,0,10*ROW('Water Data'!H54))="","",OFFSET('Water Data'!$H$28,0,10*ROW('Water Data'!H54)))</f>
        <v/>
      </c>
      <c r="CG60" s="277" t="str">
        <f ca="true">+IF(OFFSET('Water Data'!$H$29,0,10*ROW('Water Data'!H54))="","",OFFSET('Water Data'!$H$29,0,10*ROW('Water Data'!H54)))</f>
        <v/>
      </c>
      <c r="CH60" s="277" t="str">
        <f ca="true">+IF(OFFSET('Water Data'!$I$27,0,10*ROW('Water Data'!I54))="","",OFFSET('Water Data'!$I$27,0,10*ROW('Water Data'!I54)))</f>
        <v/>
      </c>
      <c r="CI60" s="277" t="str">
        <f ca="true">+IF(OFFSET('Water Data'!$I$28,0,10*ROW('Water Data'!I54))="","",OFFSET('Water Data'!$I$28,0,10*ROW('Water Data'!I54)))</f>
        <v/>
      </c>
      <c r="CJ60" s="277" t="str">
        <f ca="true">+IF(OFFSET('Water Data'!$I$29,0,10*ROW('Water Data'!I54))="","",OFFSET('Water Data'!$I$29,0,10*ROW('Water Data'!I54)))</f>
        <v/>
      </c>
      <c r="CK60" s="277" t="str">
        <f ca="true">+IF(OFFSET('Sanitation Data'!$D$28,0,10*ROW('Sanitation Data'!D54))="","",OFFSET('Sanitation Data'!$D$28,0,10*ROW('Sanitation Data'!D54)))</f>
        <v/>
      </c>
      <c r="CL60" s="277" t="str">
        <f ca="true">+IF(OFFSET('Sanitation Data'!$D$29,0,10*ROW('Sanitation Data'!D54))="","",OFFSET('Sanitation Data'!$D$29,0,10*ROW('Sanitation Data'!D54)))</f>
        <v/>
      </c>
      <c r="CM60" s="277" t="str">
        <f ca="true">+IF(OFFSET('Sanitation Data'!$D$30,0,10*ROW('Sanitation Data'!D54))="","",OFFSET('Sanitation Data'!$D$30,0,10*ROW('Sanitation Data'!D54)))</f>
        <v/>
      </c>
      <c r="CN60" s="277" t="str">
        <f ca="true">+IF(OFFSET('Sanitation Data'!$D$31,0,10*ROW('Sanitation Data'!D54))="","",OFFSET('Sanitation Data'!$D$31,0,10*ROW('Sanitation Data'!D54)))</f>
        <v/>
      </c>
      <c r="CO60" s="277" t="str">
        <f ca="true">+IF(OFFSET('Sanitation Data'!$D$32,0,10*ROW('Sanitation Data'!D54))="","",OFFSET('Sanitation Data'!$D$32,0,10*ROW('Sanitation Data'!D54)))</f>
        <v/>
      </c>
      <c r="CP60" s="277" t="str">
        <f ca="true">+IF(OFFSET('Sanitation Data'!$E$28,0,10*ROW('Sanitation Data'!E54))="","",OFFSET('Sanitation Data'!$E$28,0,10*ROW('Sanitation Data'!E54)))</f>
        <v/>
      </c>
      <c r="CQ60" s="277" t="str">
        <f ca="true">+IF(OFFSET('Sanitation Data'!$E$29,0,10*ROW('Sanitation Data'!E54))="","",OFFSET('Sanitation Data'!$E$29,0,10*ROW('Sanitation Data'!E54)))</f>
        <v/>
      </c>
      <c r="CR60" s="277" t="str">
        <f ca="true">+IF(OFFSET('Sanitation Data'!$E$30,0,10*ROW('Sanitation Data'!E54))="","",OFFSET('Sanitation Data'!$E$30,0,10*ROW('Sanitation Data'!E54)))</f>
        <v/>
      </c>
      <c r="CS60" s="277" t="str">
        <f ca="true">+IF(OFFSET('Sanitation Data'!$E$31,0,10*ROW('Sanitation Data'!E54))="","",OFFSET('Sanitation Data'!$E$31,0,10*ROW('Sanitation Data'!E54)))</f>
        <v/>
      </c>
      <c r="CT60" s="277" t="str">
        <f ca="true">+IF(OFFSET('Sanitation Data'!$E$32,0,10*ROW('Sanitation Data'!E54))="","",OFFSET('Sanitation Data'!$E$32,0,10*ROW('Sanitation Data'!E54)))</f>
        <v/>
      </c>
      <c r="CU60" s="277" t="str">
        <f ca="true">+IF(OFFSET('Sanitation Data'!$F$28,0,10*ROW('Sanitation Data'!F54))="","",OFFSET('Sanitation Data'!$F$28,0,10*ROW('Sanitation Data'!F54)))</f>
        <v/>
      </c>
      <c r="CV60" s="277" t="str">
        <f ca="true">+IF(OFFSET('Sanitation Data'!$F$29,0,10*ROW('Sanitation Data'!F54))="","",OFFSET('Sanitation Data'!$F$29,0,10*ROW('Sanitation Data'!F54)))</f>
        <v/>
      </c>
      <c r="CW60" s="277" t="str">
        <f ca="true">+IF(OFFSET('Sanitation Data'!$F$30,0,10*ROW('Sanitation Data'!F54))="","",OFFSET('Sanitation Data'!$F$30,0,10*ROW('Sanitation Data'!F54)))</f>
        <v/>
      </c>
      <c r="CX60" s="277" t="str">
        <f ca="true">+IF(OFFSET('Sanitation Data'!$F$31,0,10*ROW('Sanitation Data'!F54))="","",OFFSET('Sanitation Data'!$F$31,0,10*ROW('Sanitation Data'!F54)))</f>
        <v/>
      </c>
      <c r="CY60" s="277" t="str">
        <f ca="true">+IF(OFFSET('Sanitation Data'!$F$32,0,10*ROW('Sanitation Data'!F54))="","",OFFSET('Sanitation Data'!$F$32,0,10*ROW('Sanitation Data'!F54)))</f>
        <v/>
      </c>
      <c r="CZ60" s="277" t="str">
        <f ca="true">+IF(OFFSET('Sanitation Data'!$G$28,0,10*ROW('Sanitation Data'!G54))="","",OFFSET('Sanitation Data'!$G$28,0,10*ROW('Sanitation Data'!G54)))</f>
        <v/>
      </c>
      <c r="DA60" s="277" t="str">
        <f ca="true">+IF(OFFSET('Sanitation Data'!$G$29,0,10*ROW('Sanitation Data'!G54))="","",OFFSET('Sanitation Data'!$G$29,0,10*ROW('Sanitation Data'!G54)))</f>
        <v/>
      </c>
      <c r="DB60" s="277" t="str">
        <f ca="true">+IF(OFFSET('Sanitation Data'!$G$30,0,10*ROW('Sanitation Data'!G54))="","",OFFSET('Sanitation Data'!$G$30,0,10*ROW('Sanitation Data'!G54)))</f>
        <v/>
      </c>
      <c r="DC60" s="277" t="str">
        <f ca="true">+IF(OFFSET('Sanitation Data'!$G$31,0,10*ROW('Sanitation Data'!G54))="","",OFFSET('Sanitation Data'!$G$31,0,10*ROW('Sanitation Data'!G54)))</f>
        <v/>
      </c>
      <c r="DD60" s="277" t="str">
        <f ca="true">+IF(OFFSET('Sanitation Data'!$G$32,0,10*ROW('Sanitation Data'!G54))="","",OFFSET('Sanitation Data'!$G$32,0,10*ROW('Sanitation Data'!G54)))</f>
        <v/>
      </c>
      <c r="DE60" s="277" t="str">
        <f ca="true">+IF(OFFSET('Sanitation Data'!$H$28,0,10*ROW('Sanitation Data'!H54))="","",OFFSET('Sanitation Data'!$H$28,0,10*ROW('Sanitation Data'!H54)))</f>
        <v/>
      </c>
      <c r="DF60" s="277" t="str">
        <f ca="true">+IF(OFFSET('Sanitation Data'!$H$29,0,10*ROW('Sanitation Data'!H54))="","",OFFSET('Sanitation Data'!$H$29,0,10*ROW('Sanitation Data'!H54)))</f>
        <v/>
      </c>
      <c r="DG60" s="277" t="str">
        <f ca="true">+IF(OFFSET('Sanitation Data'!$H$30,0,10*ROW('Sanitation Data'!H54))="","",OFFSET('Sanitation Data'!$H$30,0,10*ROW('Sanitation Data'!H54)))</f>
        <v/>
      </c>
      <c r="DH60" s="277" t="str">
        <f ca="true">+IF(OFFSET('Sanitation Data'!$H$31,0,10*ROW('Sanitation Data'!H54))="","",OFFSET('Sanitation Data'!$H$31,0,10*ROW('Sanitation Data'!H54)))</f>
        <v/>
      </c>
      <c r="DI60" s="277" t="str">
        <f ca="true">+IF(OFFSET('Sanitation Data'!$H$32,0,10*ROW('Sanitation Data'!H54))="","",OFFSET('Sanitation Data'!$H$32,0,10*ROW('Sanitation Data'!H54)))</f>
        <v/>
      </c>
      <c r="DJ60" s="277" t="str">
        <f ca="true">+IF(OFFSET('Sanitation Data'!$I$28,0,10*ROW('Sanitation Data'!I54))="","",OFFSET('Sanitation Data'!$I$28,0,10*ROW('Sanitation Data'!I54)))</f>
        <v/>
      </c>
      <c r="DK60" s="277" t="str">
        <f ca="true">+IF(OFFSET('Sanitation Data'!$I$29,0,10*ROW('Sanitation Data'!I54))="","",OFFSET('Sanitation Data'!$I$29,0,10*ROW('Sanitation Data'!I54)))</f>
        <v/>
      </c>
      <c r="DL60" s="277" t="str">
        <f ca="true">+IF(OFFSET('Sanitation Data'!$I$30,0,10*ROW('Sanitation Data'!I54))="","",OFFSET('Sanitation Data'!$I$30,0,10*ROW('Sanitation Data'!I54)))</f>
        <v/>
      </c>
      <c r="DM60" s="277" t="str">
        <f ca="true">+IF(OFFSET('Sanitation Data'!$I$31,0,10*ROW('Sanitation Data'!I54))="","",OFFSET('Sanitation Data'!$I$31,0,10*ROW('Sanitation Data'!I54)))</f>
        <v/>
      </c>
      <c r="DN60" s="277" t="str">
        <f ca="true">+IF(OFFSET('Sanitation Data'!$I$32,0,10*ROW('Sanitation Data'!I54))="","",OFFSET('Sanitation Data'!$I$32,0,10*ROW('Sanitation Data'!I54)))</f>
        <v/>
      </c>
      <c r="DO60" s="277" t="str">
        <f ca="true">+IF(OFFSET('Hygiene Data'!$D$11,0,10*ROW('Hygiene Data'!D54))="","",OFFSET('Hygiene Data'!$D$11,0,10*ROW('Hygiene Data'!D54)))</f>
        <v/>
      </c>
      <c r="DP60" s="277" t="str">
        <f ca="true">+IF(OFFSET('Hygiene Data'!$D$12,0,10*ROW('Hygiene Data'!D54))="","",OFFSET('Hygiene Data'!$D$12,0,10*ROW('Hygiene Data'!D54)))</f>
        <v/>
      </c>
      <c r="DQ60" s="277" t="str">
        <f ca="true">+IF(OFFSET('Hygiene Data'!$D$13,0,10*ROW('Hygiene Data'!D54))="","",OFFSET('Hygiene Data'!$D$13,0,10*ROW('Hygiene Data'!D54)))</f>
        <v/>
      </c>
      <c r="DR60" s="277" t="str">
        <f ca="true">+IF(OFFSET('Hygiene Data'!$E$11,0,10*ROW('Hygiene Data'!E54))="","",OFFSET('Hygiene Data'!$E$11,0,10*ROW('Hygiene Data'!E54)))</f>
        <v/>
      </c>
      <c r="DS60" s="277" t="str">
        <f ca="true">+IF(OFFSET('Hygiene Data'!$E$12,0,10*ROW('Hygiene Data'!E54))="","",OFFSET('Hygiene Data'!$E$12,0,10*ROW('Hygiene Data'!E54)))</f>
        <v/>
      </c>
      <c r="DT60" s="277" t="str">
        <f ca="true">+IF(OFFSET('Hygiene Data'!$E$13,0,10*ROW('Hygiene Data'!E54))="","",OFFSET('Hygiene Data'!$E$13,0,10*ROW('Hygiene Data'!E54)))</f>
        <v/>
      </c>
      <c r="DU60" s="277" t="str">
        <f ca="true">+IF(OFFSET('Hygiene Data'!$F$11,0,10*ROW('Hygiene Data'!F54))="","",OFFSET('Hygiene Data'!$F$11,0,10*ROW('Hygiene Data'!F54)))</f>
        <v/>
      </c>
      <c r="DV60" s="277" t="str">
        <f ca="true">+IF(OFFSET('Hygiene Data'!$F$12,0,10*ROW('Hygiene Data'!F54))="","",OFFSET('Hygiene Data'!$F$12,0,10*ROW('Hygiene Data'!F54)))</f>
        <v/>
      </c>
      <c r="DW60" s="277" t="str">
        <f ca="true">+IF(OFFSET('Hygiene Data'!$F$13,0,10*ROW('Hygiene Data'!F54))="","",OFFSET('Hygiene Data'!$F$13,0,10*ROW('Hygiene Data'!F54)))</f>
        <v/>
      </c>
      <c r="DX60" s="277" t="str">
        <f ca="true">+IF(OFFSET('Hygiene Data'!$G$11,0,10*ROW('Hygiene Data'!G54))="","",OFFSET('Hygiene Data'!$G$11,0,10*ROW('Hygiene Data'!G54)))</f>
        <v/>
      </c>
      <c r="DY60" s="277" t="str">
        <f ca="true">+IF(OFFSET('Hygiene Data'!$G$12,0,10*ROW('Hygiene Data'!G54))="","",OFFSET('Hygiene Data'!$G$12,0,10*ROW('Hygiene Data'!G54)))</f>
        <v/>
      </c>
      <c r="DZ60" s="277" t="str">
        <f ca="true">+IF(OFFSET('Hygiene Data'!$G$13,0,10*ROW('Hygiene Data'!G54))="","",OFFSET('Hygiene Data'!$G$13,0,10*ROW('Hygiene Data'!G54)))</f>
        <v/>
      </c>
      <c r="EA60" s="277" t="str">
        <f ca="true">+IF(OFFSET('Hygiene Data'!$H$11,0,10*ROW('Hygiene Data'!H54))="","",OFFSET('Hygiene Data'!$H$11,0,10*ROW('Hygiene Data'!H54)))</f>
        <v/>
      </c>
      <c r="EB60" s="277" t="str">
        <f ca="true">+IF(OFFSET('Hygiene Data'!$H$12,0,10*ROW('Hygiene Data'!H54))="","",OFFSET('Hygiene Data'!$H$12,0,10*ROW('Hygiene Data'!H54)))</f>
        <v/>
      </c>
      <c r="EC60" s="277" t="str">
        <f ca="true">+IF(OFFSET('Hygiene Data'!$H$13,0,10*ROW('Hygiene Data'!H54))="","",OFFSET('Hygiene Data'!$H$13,0,10*ROW('Hygiene Data'!H54)))</f>
        <v/>
      </c>
      <c r="ED60" s="277" t="str">
        <f ca="true">+IF(OFFSET('Hygiene Data'!$I$11,0,10*ROW('Hygiene Data'!I54))="","",OFFSET('Hygiene Data'!$I$11,0,10*ROW('Hygiene Data'!I54)))</f>
        <v/>
      </c>
      <c r="EE60" s="277" t="str">
        <f ca="true">+IF(OFFSET('Hygiene Data'!$I$12,0,10*ROW('Hygiene Data'!I54))="","",OFFSET('Hygiene Data'!$I$12,0,10*ROW('Hygiene Data'!I54)))</f>
        <v/>
      </c>
      <c r="EF60" s="277"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3"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7"/>
      <c r="BS61" s="277" t="str">
        <f ca="true">+IF(OFFSET('Water Data'!$D$27,0,10*ROW('Water Data'!D55))="","",OFFSET('Water Data'!$D$27,0,10*ROW('Water Data'!D55)))</f>
        <v/>
      </c>
      <c r="BT61" s="277" t="str">
        <f ca="true">+IF(OFFSET('Water Data'!$D$28,0,10*ROW('Water Data'!D55))="","",OFFSET('Water Data'!$D$28,0,10*ROW('Water Data'!D55)))</f>
        <v/>
      </c>
      <c r="BU61" s="277" t="str">
        <f ca="true">+IF(OFFSET('Water Data'!$D$29,0,10*ROW('Water Data'!D55))="","",OFFSET('Water Data'!$D$29,0,10*ROW('Water Data'!D55)))</f>
        <v/>
      </c>
      <c r="BV61" s="277" t="str">
        <f ca="true">+IF(OFFSET('Water Data'!$E$27,0,10*ROW('Water Data'!E55))="","",OFFSET('Water Data'!$E$27,0,10*ROW('Water Data'!E55)))</f>
        <v/>
      </c>
      <c r="BW61" s="277" t="str">
        <f ca="true">+IF(OFFSET('Water Data'!$E$28,0,10*ROW('Water Data'!E55))="","",OFFSET('Water Data'!$E$28,0,10*ROW('Water Data'!E55)))</f>
        <v/>
      </c>
      <c r="BX61" s="277" t="str">
        <f ca="true">+IF(OFFSET('Water Data'!$E$29,0,10*ROW('Water Data'!E55))="","",OFFSET('Water Data'!$E$29,0,10*ROW('Water Data'!E55)))</f>
        <v/>
      </c>
      <c r="BY61" s="277" t="str">
        <f ca="true">+IF(OFFSET('Water Data'!$F$27,0,10*ROW('Water Data'!F55))="","",OFFSET('Water Data'!$F$27,0,10*ROW('Water Data'!F55)))</f>
        <v/>
      </c>
      <c r="BZ61" s="277" t="str">
        <f ca="true">+IF(OFFSET('Water Data'!$F$28,0,10*ROW('Water Data'!F55))="","",OFFSET('Water Data'!$F$28,0,10*ROW('Water Data'!F55)))</f>
        <v/>
      </c>
      <c r="CA61" s="277" t="str">
        <f ca="true">+IF(OFFSET('Water Data'!$F$29,0,10*ROW('Water Data'!F55))="","",OFFSET('Water Data'!$F$29,0,10*ROW('Water Data'!F55)))</f>
        <v/>
      </c>
      <c r="CB61" s="277" t="str">
        <f ca="true">+IF(OFFSET('Water Data'!$G$27,0,10*ROW('Water Data'!G55))="","",OFFSET('Water Data'!$G$27,0,10*ROW('Water Data'!G55)))</f>
        <v/>
      </c>
      <c r="CC61" s="277" t="str">
        <f ca="true">+IF(OFFSET('Water Data'!$G$28,0,10*ROW('Water Data'!G55))="","",OFFSET('Water Data'!$G$28,0,10*ROW('Water Data'!G55)))</f>
        <v/>
      </c>
      <c r="CD61" s="277" t="str">
        <f ca="true">+IF(OFFSET('Water Data'!$G$29,0,10*ROW('Water Data'!G55))="","",OFFSET('Water Data'!$G$29,0,10*ROW('Water Data'!G55)))</f>
        <v/>
      </c>
      <c r="CE61" s="277" t="str">
        <f ca="true">+IF(OFFSET('Water Data'!$H$27,0,10*ROW('Water Data'!H55))="","",OFFSET('Water Data'!$H$27,0,10*ROW('Water Data'!H55)))</f>
        <v/>
      </c>
      <c r="CF61" s="277" t="str">
        <f ca="true">+IF(OFFSET('Water Data'!$H$28,0,10*ROW('Water Data'!H55))="","",OFFSET('Water Data'!$H$28,0,10*ROW('Water Data'!H55)))</f>
        <v/>
      </c>
      <c r="CG61" s="277" t="str">
        <f ca="true">+IF(OFFSET('Water Data'!$H$29,0,10*ROW('Water Data'!H55))="","",OFFSET('Water Data'!$H$29,0,10*ROW('Water Data'!H55)))</f>
        <v/>
      </c>
      <c r="CH61" s="277" t="str">
        <f ca="true">+IF(OFFSET('Water Data'!$I$27,0,10*ROW('Water Data'!I55))="","",OFFSET('Water Data'!$I$27,0,10*ROW('Water Data'!I55)))</f>
        <v/>
      </c>
      <c r="CI61" s="277" t="str">
        <f ca="true">+IF(OFFSET('Water Data'!$I$28,0,10*ROW('Water Data'!I55))="","",OFFSET('Water Data'!$I$28,0,10*ROW('Water Data'!I55)))</f>
        <v/>
      </c>
      <c r="CJ61" s="277" t="str">
        <f ca="true">+IF(OFFSET('Water Data'!$I$29,0,10*ROW('Water Data'!I55))="","",OFFSET('Water Data'!$I$29,0,10*ROW('Water Data'!I55)))</f>
        <v/>
      </c>
      <c r="CK61" s="277" t="str">
        <f ca="true">+IF(OFFSET('Sanitation Data'!$D$28,0,10*ROW('Sanitation Data'!D55))="","",OFFSET('Sanitation Data'!$D$28,0,10*ROW('Sanitation Data'!D55)))</f>
        <v/>
      </c>
      <c r="CL61" s="277" t="str">
        <f ca="true">+IF(OFFSET('Sanitation Data'!$D$29,0,10*ROW('Sanitation Data'!D55))="","",OFFSET('Sanitation Data'!$D$29,0,10*ROW('Sanitation Data'!D55)))</f>
        <v/>
      </c>
      <c r="CM61" s="277" t="str">
        <f ca="true">+IF(OFFSET('Sanitation Data'!$D$30,0,10*ROW('Sanitation Data'!D55))="","",OFFSET('Sanitation Data'!$D$30,0,10*ROW('Sanitation Data'!D55)))</f>
        <v/>
      </c>
      <c r="CN61" s="277" t="str">
        <f ca="true">+IF(OFFSET('Sanitation Data'!$D$31,0,10*ROW('Sanitation Data'!D55))="","",OFFSET('Sanitation Data'!$D$31,0,10*ROW('Sanitation Data'!D55)))</f>
        <v/>
      </c>
      <c r="CO61" s="277" t="str">
        <f ca="true">+IF(OFFSET('Sanitation Data'!$D$32,0,10*ROW('Sanitation Data'!D55))="","",OFFSET('Sanitation Data'!$D$32,0,10*ROW('Sanitation Data'!D55)))</f>
        <v/>
      </c>
      <c r="CP61" s="277" t="str">
        <f ca="true">+IF(OFFSET('Sanitation Data'!$E$28,0,10*ROW('Sanitation Data'!E55))="","",OFFSET('Sanitation Data'!$E$28,0,10*ROW('Sanitation Data'!E55)))</f>
        <v/>
      </c>
      <c r="CQ61" s="277" t="str">
        <f ca="true">+IF(OFFSET('Sanitation Data'!$E$29,0,10*ROW('Sanitation Data'!E55))="","",OFFSET('Sanitation Data'!$E$29,0,10*ROW('Sanitation Data'!E55)))</f>
        <v/>
      </c>
      <c r="CR61" s="277" t="str">
        <f ca="true">+IF(OFFSET('Sanitation Data'!$E$30,0,10*ROW('Sanitation Data'!E55))="","",OFFSET('Sanitation Data'!$E$30,0,10*ROW('Sanitation Data'!E55)))</f>
        <v/>
      </c>
      <c r="CS61" s="277" t="str">
        <f ca="true">+IF(OFFSET('Sanitation Data'!$E$31,0,10*ROW('Sanitation Data'!E55))="","",OFFSET('Sanitation Data'!$E$31,0,10*ROW('Sanitation Data'!E55)))</f>
        <v/>
      </c>
      <c r="CT61" s="277" t="str">
        <f ca="true">+IF(OFFSET('Sanitation Data'!$E$32,0,10*ROW('Sanitation Data'!E55))="","",OFFSET('Sanitation Data'!$E$32,0,10*ROW('Sanitation Data'!E55)))</f>
        <v/>
      </c>
      <c r="CU61" s="277" t="str">
        <f ca="true">+IF(OFFSET('Sanitation Data'!$F$28,0,10*ROW('Sanitation Data'!F55))="","",OFFSET('Sanitation Data'!$F$28,0,10*ROW('Sanitation Data'!F55)))</f>
        <v/>
      </c>
      <c r="CV61" s="277" t="str">
        <f ca="true">+IF(OFFSET('Sanitation Data'!$F$29,0,10*ROW('Sanitation Data'!F55))="","",OFFSET('Sanitation Data'!$F$29,0,10*ROW('Sanitation Data'!F55)))</f>
        <v/>
      </c>
      <c r="CW61" s="277" t="str">
        <f ca="true">+IF(OFFSET('Sanitation Data'!$F$30,0,10*ROW('Sanitation Data'!F55))="","",OFFSET('Sanitation Data'!$F$30,0,10*ROW('Sanitation Data'!F55)))</f>
        <v/>
      </c>
      <c r="CX61" s="277" t="str">
        <f ca="true">+IF(OFFSET('Sanitation Data'!$F$31,0,10*ROW('Sanitation Data'!F55))="","",OFFSET('Sanitation Data'!$F$31,0,10*ROW('Sanitation Data'!F55)))</f>
        <v/>
      </c>
      <c r="CY61" s="277" t="str">
        <f ca="true">+IF(OFFSET('Sanitation Data'!$F$32,0,10*ROW('Sanitation Data'!F55))="","",OFFSET('Sanitation Data'!$F$32,0,10*ROW('Sanitation Data'!F55)))</f>
        <v/>
      </c>
      <c r="CZ61" s="277" t="str">
        <f ca="true">+IF(OFFSET('Sanitation Data'!$G$28,0,10*ROW('Sanitation Data'!G55))="","",OFFSET('Sanitation Data'!$G$28,0,10*ROW('Sanitation Data'!G55)))</f>
        <v/>
      </c>
      <c r="DA61" s="277" t="str">
        <f ca="true">+IF(OFFSET('Sanitation Data'!$G$29,0,10*ROW('Sanitation Data'!G55))="","",OFFSET('Sanitation Data'!$G$29,0,10*ROW('Sanitation Data'!G55)))</f>
        <v/>
      </c>
      <c r="DB61" s="277" t="str">
        <f ca="true">+IF(OFFSET('Sanitation Data'!$G$30,0,10*ROW('Sanitation Data'!G55))="","",OFFSET('Sanitation Data'!$G$30,0,10*ROW('Sanitation Data'!G55)))</f>
        <v/>
      </c>
      <c r="DC61" s="277" t="str">
        <f ca="true">+IF(OFFSET('Sanitation Data'!$G$31,0,10*ROW('Sanitation Data'!G55))="","",OFFSET('Sanitation Data'!$G$31,0,10*ROW('Sanitation Data'!G55)))</f>
        <v/>
      </c>
      <c r="DD61" s="277" t="str">
        <f ca="true">+IF(OFFSET('Sanitation Data'!$G$32,0,10*ROW('Sanitation Data'!G55))="","",OFFSET('Sanitation Data'!$G$32,0,10*ROW('Sanitation Data'!G55)))</f>
        <v/>
      </c>
      <c r="DE61" s="277" t="str">
        <f ca="true">+IF(OFFSET('Sanitation Data'!$H$28,0,10*ROW('Sanitation Data'!H55))="","",OFFSET('Sanitation Data'!$H$28,0,10*ROW('Sanitation Data'!H55)))</f>
        <v/>
      </c>
      <c r="DF61" s="277" t="str">
        <f ca="true">+IF(OFFSET('Sanitation Data'!$H$29,0,10*ROW('Sanitation Data'!H55))="","",OFFSET('Sanitation Data'!$H$29,0,10*ROW('Sanitation Data'!H55)))</f>
        <v/>
      </c>
      <c r="DG61" s="277" t="str">
        <f ca="true">+IF(OFFSET('Sanitation Data'!$H$30,0,10*ROW('Sanitation Data'!H55))="","",OFFSET('Sanitation Data'!$H$30,0,10*ROW('Sanitation Data'!H55)))</f>
        <v/>
      </c>
      <c r="DH61" s="277" t="str">
        <f ca="true">+IF(OFFSET('Sanitation Data'!$H$31,0,10*ROW('Sanitation Data'!H55))="","",OFFSET('Sanitation Data'!$H$31,0,10*ROW('Sanitation Data'!H55)))</f>
        <v/>
      </c>
      <c r="DI61" s="277" t="str">
        <f ca="true">+IF(OFFSET('Sanitation Data'!$H$32,0,10*ROW('Sanitation Data'!H55))="","",OFFSET('Sanitation Data'!$H$32,0,10*ROW('Sanitation Data'!H55)))</f>
        <v/>
      </c>
      <c r="DJ61" s="277" t="str">
        <f ca="true">+IF(OFFSET('Sanitation Data'!$I$28,0,10*ROW('Sanitation Data'!I55))="","",OFFSET('Sanitation Data'!$I$28,0,10*ROW('Sanitation Data'!I55)))</f>
        <v/>
      </c>
      <c r="DK61" s="277" t="str">
        <f ca="true">+IF(OFFSET('Sanitation Data'!$I$29,0,10*ROW('Sanitation Data'!I55))="","",OFFSET('Sanitation Data'!$I$29,0,10*ROW('Sanitation Data'!I55)))</f>
        <v/>
      </c>
      <c r="DL61" s="277" t="str">
        <f ca="true">+IF(OFFSET('Sanitation Data'!$I$30,0,10*ROW('Sanitation Data'!I55))="","",OFFSET('Sanitation Data'!$I$30,0,10*ROW('Sanitation Data'!I55)))</f>
        <v/>
      </c>
      <c r="DM61" s="277" t="str">
        <f ca="true">+IF(OFFSET('Sanitation Data'!$I$31,0,10*ROW('Sanitation Data'!I55))="","",OFFSET('Sanitation Data'!$I$31,0,10*ROW('Sanitation Data'!I55)))</f>
        <v/>
      </c>
      <c r="DN61" s="277" t="str">
        <f ca="true">+IF(OFFSET('Sanitation Data'!$I$32,0,10*ROW('Sanitation Data'!I55))="","",OFFSET('Sanitation Data'!$I$32,0,10*ROW('Sanitation Data'!I55)))</f>
        <v/>
      </c>
      <c r="DO61" s="277" t="str">
        <f ca="true">+IF(OFFSET('Hygiene Data'!$D$11,0,10*ROW('Hygiene Data'!D55))="","",OFFSET('Hygiene Data'!$D$11,0,10*ROW('Hygiene Data'!D55)))</f>
        <v/>
      </c>
      <c r="DP61" s="277" t="str">
        <f ca="true">+IF(OFFSET('Hygiene Data'!$D$12,0,10*ROW('Hygiene Data'!D55))="","",OFFSET('Hygiene Data'!$D$12,0,10*ROW('Hygiene Data'!D55)))</f>
        <v/>
      </c>
      <c r="DQ61" s="277" t="str">
        <f ca="true">+IF(OFFSET('Hygiene Data'!$D$13,0,10*ROW('Hygiene Data'!D55))="","",OFFSET('Hygiene Data'!$D$13,0,10*ROW('Hygiene Data'!D55)))</f>
        <v/>
      </c>
      <c r="DR61" s="277" t="str">
        <f ca="true">+IF(OFFSET('Hygiene Data'!$E$11,0,10*ROW('Hygiene Data'!E55))="","",OFFSET('Hygiene Data'!$E$11,0,10*ROW('Hygiene Data'!E55)))</f>
        <v/>
      </c>
      <c r="DS61" s="277" t="str">
        <f ca="true">+IF(OFFSET('Hygiene Data'!$E$12,0,10*ROW('Hygiene Data'!E55))="","",OFFSET('Hygiene Data'!$E$12,0,10*ROW('Hygiene Data'!E55)))</f>
        <v/>
      </c>
      <c r="DT61" s="277" t="str">
        <f ca="true">+IF(OFFSET('Hygiene Data'!$E$13,0,10*ROW('Hygiene Data'!E55))="","",OFFSET('Hygiene Data'!$E$13,0,10*ROW('Hygiene Data'!E55)))</f>
        <v/>
      </c>
      <c r="DU61" s="277" t="str">
        <f ca="true">+IF(OFFSET('Hygiene Data'!$F$11,0,10*ROW('Hygiene Data'!F55))="","",OFFSET('Hygiene Data'!$F$11,0,10*ROW('Hygiene Data'!F55)))</f>
        <v/>
      </c>
      <c r="DV61" s="277" t="str">
        <f ca="true">+IF(OFFSET('Hygiene Data'!$F$12,0,10*ROW('Hygiene Data'!F55))="","",OFFSET('Hygiene Data'!$F$12,0,10*ROW('Hygiene Data'!F55)))</f>
        <v/>
      </c>
      <c r="DW61" s="277" t="str">
        <f ca="true">+IF(OFFSET('Hygiene Data'!$F$13,0,10*ROW('Hygiene Data'!F55))="","",OFFSET('Hygiene Data'!$F$13,0,10*ROW('Hygiene Data'!F55)))</f>
        <v/>
      </c>
      <c r="DX61" s="277" t="str">
        <f ca="true">+IF(OFFSET('Hygiene Data'!$G$11,0,10*ROW('Hygiene Data'!G55))="","",OFFSET('Hygiene Data'!$G$11,0,10*ROW('Hygiene Data'!G55)))</f>
        <v/>
      </c>
      <c r="DY61" s="277" t="str">
        <f ca="true">+IF(OFFSET('Hygiene Data'!$G$12,0,10*ROW('Hygiene Data'!G55))="","",OFFSET('Hygiene Data'!$G$12,0,10*ROW('Hygiene Data'!G55)))</f>
        <v/>
      </c>
      <c r="DZ61" s="277" t="str">
        <f ca="true">+IF(OFFSET('Hygiene Data'!$G$13,0,10*ROW('Hygiene Data'!G55))="","",OFFSET('Hygiene Data'!$G$13,0,10*ROW('Hygiene Data'!G55)))</f>
        <v/>
      </c>
      <c r="EA61" s="277" t="str">
        <f ca="true">+IF(OFFSET('Hygiene Data'!$H$11,0,10*ROW('Hygiene Data'!H55))="","",OFFSET('Hygiene Data'!$H$11,0,10*ROW('Hygiene Data'!H55)))</f>
        <v/>
      </c>
      <c r="EB61" s="277" t="str">
        <f ca="true">+IF(OFFSET('Hygiene Data'!$H$12,0,10*ROW('Hygiene Data'!H55))="","",OFFSET('Hygiene Data'!$H$12,0,10*ROW('Hygiene Data'!H55)))</f>
        <v/>
      </c>
      <c r="EC61" s="277" t="str">
        <f ca="true">+IF(OFFSET('Hygiene Data'!$H$13,0,10*ROW('Hygiene Data'!H55))="","",OFFSET('Hygiene Data'!$H$13,0,10*ROW('Hygiene Data'!H55)))</f>
        <v/>
      </c>
      <c r="ED61" s="277" t="str">
        <f ca="true">+IF(OFFSET('Hygiene Data'!$I$11,0,10*ROW('Hygiene Data'!I55))="","",OFFSET('Hygiene Data'!$I$11,0,10*ROW('Hygiene Data'!I55)))</f>
        <v/>
      </c>
      <c r="EE61" s="277" t="str">
        <f ca="true">+IF(OFFSET('Hygiene Data'!$I$12,0,10*ROW('Hygiene Data'!I55))="","",OFFSET('Hygiene Data'!$I$12,0,10*ROW('Hygiene Data'!I55)))</f>
        <v/>
      </c>
      <c r="EF61" s="277"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3"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7"/>
      <c r="BS62" s="277" t="str">
        <f ca="true">+IF(OFFSET('Water Data'!$D$27,0,10*ROW('Water Data'!D56))="","",OFFSET('Water Data'!$D$27,0,10*ROW('Water Data'!D56)))</f>
        <v/>
      </c>
      <c r="BT62" s="277" t="str">
        <f ca="true">+IF(OFFSET('Water Data'!$D$28,0,10*ROW('Water Data'!D56))="","",OFFSET('Water Data'!$D$28,0,10*ROW('Water Data'!D56)))</f>
        <v/>
      </c>
      <c r="BU62" s="277" t="str">
        <f ca="true">+IF(OFFSET('Water Data'!$D$29,0,10*ROW('Water Data'!D56))="","",OFFSET('Water Data'!$D$29,0,10*ROW('Water Data'!D56)))</f>
        <v/>
      </c>
      <c r="BV62" s="277" t="str">
        <f ca="true">+IF(OFFSET('Water Data'!$E$27,0,10*ROW('Water Data'!E56))="","",OFFSET('Water Data'!$E$27,0,10*ROW('Water Data'!E56)))</f>
        <v/>
      </c>
      <c r="BW62" s="277" t="str">
        <f ca="true">+IF(OFFSET('Water Data'!$E$28,0,10*ROW('Water Data'!E56))="","",OFFSET('Water Data'!$E$28,0,10*ROW('Water Data'!E56)))</f>
        <v/>
      </c>
      <c r="BX62" s="277" t="str">
        <f ca="true">+IF(OFFSET('Water Data'!$E$29,0,10*ROW('Water Data'!E56))="","",OFFSET('Water Data'!$E$29,0,10*ROW('Water Data'!E56)))</f>
        <v/>
      </c>
      <c r="BY62" s="277" t="str">
        <f ca="true">+IF(OFFSET('Water Data'!$F$27,0,10*ROW('Water Data'!F56))="","",OFFSET('Water Data'!$F$27,0,10*ROW('Water Data'!F56)))</f>
        <v/>
      </c>
      <c r="BZ62" s="277" t="str">
        <f ca="true">+IF(OFFSET('Water Data'!$F$28,0,10*ROW('Water Data'!F56))="","",OFFSET('Water Data'!$F$28,0,10*ROW('Water Data'!F56)))</f>
        <v/>
      </c>
      <c r="CA62" s="277" t="str">
        <f ca="true">+IF(OFFSET('Water Data'!$F$29,0,10*ROW('Water Data'!F56))="","",OFFSET('Water Data'!$F$29,0,10*ROW('Water Data'!F56)))</f>
        <v/>
      </c>
      <c r="CB62" s="277" t="str">
        <f ca="true">+IF(OFFSET('Water Data'!$G$27,0,10*ROW('Water Data'!G56))="","",OFFSET('Water Data'!$G$27,0,10*ROW('Water Data'!G56)))</f>
        <v/>
      </c>
      <c r="CC62" s="277" t="str">
        <f ca="true">+IF(OFFSET('Water Data'!$G$28,0,10*ROW('Water Data'!G56))="","",OFFSET('Water Data'!$G$28,0,10*ROW('Water Data'!G56)))</f>
        <v/>
      </c>
      <c r="CD62" s="277" t="str">
        <f ca="true">+IF(OFFSET('Water Data'!$G$29,0,10*ROW('Water Data'!G56))="","",OFFSET('Water Data'!$G$29,0,10*ROW('Water Data'!G56)))</f>
        <v/>
      </c>
      <c r="CE62" s="277" t="str">
        <f ca="true">+IF(OFFSET('Water Data'!$H$27,0,10*ROW('Water Data'!H56))="","",OFFSET('Water Data'!$H$27,0,10*ROW('Water Data'!H56)))</f>
        <v/>
      </c>
      <c r="CF62" s="277" t="str">
        <f ca="true">+IF(OFFSET('Water Data'!$H$28,0,10*ROW('Water Data'!H56))="","",OFFSET('Water Data'!$H$28,0,10*ROW('Water Data'!H56)))</f>
        <v/>
      </c>
      <c r="CG62" s="277" t="str">
        <f ca="true">+IF(OFFSET('Water Data'!$H$29,0,10*ROW('Water Data'!H56))="","",OFFSET('Water Data'!$H$29,0,10*ROW('Water Data'!H56)))</f>
        <v/>
      </c>
      <c r="CH62" s="277" t="str">
        <f ca="true">+IF(OFFSET('Water Data'!$I$27,0,10*ROW('Water Data'!I56))="","",OFFSET('Water Data'!$I$27,0,10*ROW('Water Data'!I56)))</f>
        <v/>
      </c>
      <c r="CI62" s="277" t="str">
        <f ca="true">+IF(OFFSET('Water Data'!$I$28,0,10*ROW('Water Data'!I56))="","",OFFSET('Water Data'!$I$28,0,10*ROW('Water Data'!I56)))</f>
        <v/>
      </c>
      <c r="CJ62" s="277" t="str">
        <f ca="true">+IF(OFFSET('Water Data'!$I$29,0,10*ROW('Water Data'!I56))="","",OFFSET('Water Data'!$I$29,0,10*ROW('Water Data'!I56)))</f>
        <v/>
      </c>
      <c r="CK62" s="277" t="str">
        <f ca="true">+IF(OFFSET('Sanitation Data'!$D$28,0,10*ROW('Sanitation Data'!D56))="","",OFFSET('Sanitation Data'!$D$28,0,10*ROW('Sanitation Data'!D56)))</f>
        <v/>
      </c>
      <c r="CL62" s="277" t="str">
        <f ca="true">+IF(OFFSET('Sanitation Data'!$D$29,0,10*ROW('Sanitation Data'!D56))="","",OFFSET('Sanitation Data'!$D$29,0,10*ROW('Sanitation Data'!D56)))</f>
        <v/>
      </c>
      <c r="CM62" s="277" t="str">
        <f ca="true">+IF(OFFSET('Sanitation Data'!$D$30,0,10*ROW('Sanitation Data'!D56))="","",OFFSET('Sanitation Data'!$D$30,0,10*ROW('Sanitation Data'!D56)))</f>
        <v/>
      </c>
      <c r="CN62" s="277" t="str">
        <f ca="true">+IF(OFFSET('Sanitation Data'!$D$31,0,10*ROW('Sanitation Data'!D56))="","",OFFSET('Sanitation Data'!$D$31,0,10*ROW('Sanitation Data'!D56)))</f>
        <v/>
      </c>
      <c r="CO62" s="277" t="str">
        <f ca="true">+IF(OFFSET('Sanitation Data'!$D$32,0,10*ROW('Sanitation Data'!D56))="","",OFFSET('Sanitation Data'!$D$32,0,10*ROW('Sanitation Data'!D56)))</f>
        <v/>
      </c>
      <c r="CP62" s="277" t="str">
        <f ca="true">+IF(OFFSET('Sanitation Data'!$E$28,0,10*ROW('Sanitation Data'!E56))="","",OFFSET('Sanitation Data'!$E$28,0,10*ROW('Sanitation Data'!E56)))</f>
        <v/>
      </c>
      <c r="CQ62" s="277" t="str">
        <f ca="true">+IF(OFFSET('Sanitation Data'!$E$29,0,10*ROW('Sanitation Data'!E56))="","",OFFSET('Sanitation Data'!$E$29,0,10*ROW('Sanitation Data'!E56)))</f>
        <v/>
      </c>
      <c r="CR62" s="277" t="str">
        <f ca="true">+IF(OFFSET('Sanitation Data'!$E$30,0,10*ROW('Sanitation Data'!E56))="","",OFFSET('Sanitation Data'!$E$30,0,10*ROW('Sanitation Data'!E56)))</f>
        <v/>
      </c>
      <c r="CS62" s="277" t="str">
        <f ca="true">+IF(OFFSET('Sanitation Data'!$E$31,0,10*ROW('Sanitation Data'!E56))="","",OFFSET('Sanitation Data'!$E$31,0,10*ROW('Sanitation Data'!E56)))</f>
        <v/>
      </c>
      <c r="CT62" s="277" t="str">
        <f ca="true">+IF(OFFSET('Sanitation Data'!$E$32,0,10*ROW('Sanitation Data'!E56))="","",OFFSET('Sanitation Data'!$E$32,0,10*ROW('Sanitation Data'!E56)))</f>
        <v/>
      </c>
      <c r="CU62" s="277" t="str">
        <f ca="true">+IF(OFFSET('Sanitation Data'!$F$28,0,10*ROW('Sanitation Data'!F56))="","",OFFSET('Sanitation Data'!$F$28,0,10*ROW('Sanitation Data'!F56)))</f>
        <v/>
      </c>
      <c r="CV62" s="277" t="str">
        <f ca="true">+IF(OFFSET('Sanitation Data'!$F$29,0,10*ROW('Sanitation Data'!F56))="","",OFFSET('Sanitation Data'!$F$29,0,10*ROW('Sanitation Data'!F56)))</f>
        <v/>
      </c>
      <c r="CW62" s="277" t="str">
        <f ca="true">+IF(OFFSET('Sanitation Data'!$F$30,0,10*ROW('Sanitation Data'!F56))="","",OFFSET('Sanitation Data'!$F$30,0,10*ROW('Sanitation Data'!F56)))</f>
        <v/>
      </c>
      <c r="CX62" s="277" t="str">
        <f ca="true">+IF(OFFSET('Sanitation Data'!$F$31,0,10*ROW('Sanitation Data'!F56))="","",OFFSET('Sanitation Data'!$F$31,0,10*ROW('Sanitation Data'!F56)))</f>
        <v/>
      </c>
      <c r="CY62" s="277" t="str">
        <f ca="true">+IF(OFFSET('Sanitation Data'!$F$32,0,10*ROW('Sanitation Data'!F56))="","",OFFSET('Sanitation Data'!$F$32,0,10*ROW('Sanitation Data'!F56)))</f>
        <v/>
      </c>
      <c r="CZ62" s="277" t="str">
        <f ca="true">+IF(OFFSET('Sanitation Data'!$G$28,0,10*ROW('Sanitation Data'!G56))="","",OFFSET('Sanitation Data'!$G$28,0,10*ROW('Sanitation Data'!G56)))</f>
        <v/>
      </c>
      <c r="DA62" s="277" t="str">
        <f ca="true">+IF(OFFSET('Sanitation Data'!$G$29,0,10*ROW('Sanitation Data'!G56))="","",OFFSET('Sanitation Data'!$G$29,0,10*ROW('Sanitation Data'!G56)))</f>
        <v/>
      </c>
      <c r="DB62" s="277" t="str">
        <f ca="true">+IF(OFFSET('Sanitation Data'!$G$30,0,10*ROW('Sanitation Data'!G56))="","",OFFSET('Sanitation Data'!$G$30,0,10*ROW('Sanitation Data'!G56)))</f>
        <v/>
      </c>
      <c r="DC62" s="277" t="str">
        <f ca="true">+IF(OFFSET('Sanitation Data'!$G$31,0,10*ROW('Sanitation Data'!G56))="","",OFFSET('Sanitation Data'!$G$31,0,10*ROW('Sanitation Data'!G56)))</f>
        <v/>
      </c>
      <c r="DD62" s="277" t="str">
        <f ca="true">+IF(OFFSET('Sanitation Data'!$G$32,0,10*ROW('Sanitation Data'!G56))="","",OFFSET('Sanitation Data'!$G$32,0,10*ROW('Sanitation Data'!G56)))</f>
        <v/>
      </c>
      <c r="DE62" s="277" t="str">
        <f ca="true">+IF(OFFSET('Sanitation Data'!$H$28,0,10*ROW('Sanitation Data'!H56))="","",OFFSET('Sanitation Data'!$H$28,0,10*ROW('Sanitation Data'!H56)))</f>
        <v/>
      </c>
      <c r="DF62" s="277" t="str">
        <f ca="true">+IF(OFFSET('Sanitation Data'!$H$29,0,10*ROW('Sanitation Data'!H56))="","",OFFSET('Sanitation Data'!$H$29,0,10*ROW('Sanitation Data'!H56)))</f>
        <v/>
      </c>
      <c r="DG62" s="277" t="str">
        <f ca="true">+IF(OFFSET('Sanitation Data'!$H$30,0,10*ROW('Sanitation Data'!H56))="","",OFFSET('Sanitation Data'!$H$30,0,10*ROW('Sanitation Data'!H56)))</f>
        <v/>
      </c>
      <c r="DH62" s="277" t="str">
        <f ca="true">+IF(OFFSET('Sanitation Data'!$H$31,0,10*ROW('Sanitation Data'!H56))="","",OFFSET('Sanitation Data'!$H$31,0,10*ROW('Sanitation Data'!H56)))</f>
        <v/>
      </c>
      <c r="DI62" s="277" t="str">
        <f ca="true">+IF(OFFSET('Sanitation Data'!$H$32,0,10*ROW('Sanitation Data'!H56))="","",OFFSET('Sanitation Data'!$H$32,0,10*ROW('Sanitation Data'!H56)))</f>
        <v/>
      </c>
      <c r="DJ62" s="277" t="str">
        <f ca="true">+IF(OFFSET('Sanitation Data'!$I$28,0,10*ROW('Sanitation Data'!I56))="","",OFFSET('Sanitation Data'!$I$28,0,10*ROW('Sanitation Data'!I56)))</f>
        <v/>
      </c>
      <c r="DK62" s="277" t="str">
        <f ca="true">+IF(OFFSET('Sanitation Data'!$I$29,0,10*ROW('Sanitation Data'!I56))="","",OFFSET('Sanitation Data'!$I$29,0,10*ROW('Sanitation Data'!I56)))</f>
        <v/>
      </c>
      <c r="DL62" s="277" t="str">
        <f ca="true">+IF(OFFSET('Sanitation Data'!$I$30,0,10*ROW('Sanitation Data'!I56))="","",OFFSET('Sanitation Data'!$I$30,0,10*ROW('Sanitation Data'!I56)))</f>
        <v/>
      </c>
      <c r="DM62" s="277" t="str">
        <f ca="true">+IF(OFFSET('Sanitation Data'!$I$31,0,10*ROW('Sanitation Data'!I56))="","",OFFSET('Sanitation Data'!$I$31,0,10*ROW('Sanitation Data'!I56)))</f>
        <v/>
      </c>
      <c r="DN62" s="277" t="str">
        <f ca="true">+IF(OFFSET('Sanitation Data'!$I$32,0,10*ROW('Sanitation Data'!I56))="","",OFFSET('Sanitation Data'!$I$32,0,10*ROW('Sanitation Data'!I56)))</f>
        <v/>
      </c>
      <c r="DO62" s="277" t="str">
        <f ca="true">+IF(OFFSET('Hygiene Data'!$D$11,0,10*ROW('Hygiene Data'!D56))="","",OFFSET('Hygiene Data'!$D$11,0,10*ROW('Hygiene Data'!D56)))</f>
        <v/>
      </c>
      <c r="DP62" s="277" t="str">
        <f ca="true">+IF(OFFSET('Hygiene Data'!$D$12,0,10*ROW('Hygiene Data'!D56))="","",OFFSET('Hygiene Data'!$D$12,0,10*ROW('Hygiene Data'!D56)))</f>
        <v/>
      </c>
      <c r="DQ62" s="277" t="str">
        <f ca="true">+IF(OFFSET('Hygiene Data'!$D$13,0,10*ROW('Hygiene Data'!D56))="","",OFFSET('Hygiene Data'!$D$13,0,10*ROW('Hygiene Data'!D56)))</f>
        <v/>
      </c>
      <c r="DR62" s="277" t="str">
        <f ca="true">+IF(OFFSET('Hygiene Data'!$E$11,0,10*ROW('Hygiene Data'!E56))="","",OFFSET('Hygiene Data'!$E$11,0,10*ROW('Hygiene Data'!E56)))</f>
        <v/>
      </c>
      <c r="DS62" s="277" t="str">
        <f ca="true">+IF(OFFSET('Hygiene Data'!$E$12,0,10*ROW('Hygiene Data'!E56))="","",OFFSET('Hygiene Data'!$E$12,0,10*ROW('Hygiene Data'!E56)))</f>
        <v/>
      </c>
      <c r="DT62" s="277" t="str">
        <f ca="true">+IF(OFFSET('Hygiene Data'!$E$13,0,10*ROW('Hygiene Data'!E56))="","",OFFSET('Hygiene Data'!$E$13,0,10*ROW('Hygiene Data'!E56)))</f>
        <v/>
      </c>
      <c r="DU62" s="277" t="str">
        <f ca="true">+IF(OFFSET('Hygiene Data'!$F$11,0,10*ROW('Hygiene Data'!F56))="","",OFFSET('Hygiene Data'!$F$11,0,10*ROW('Hygiene Data'!F56)))</f>
        <v/>
      </c>
      <c r="DV62" s="277" t="str">
        <f ca="true">+IF(OFFSET('Hygiene Data'!$F$12,0,10*ROW('Hygiene Data'!F56))="","",OFFSET('Hygiene Data'!$F$12,0,10*ROW('Hygiene Data'!F56)))</f>
        <v/>
      </c>
      <c r="DW62" s="277" t="str">
        <f ca="true">+IF(OFFSET('Hygiene Data'!$F$13,0,10*ROW('Hygiene Data'!F56))="","",OFFSET('Hygiene Data'!$F$13,0,10*ROW('Hygiene Data'!F56)))</f>
        <v/>
      </c>
      <c r="DX62" s="277" t="str">
        <f ca="true">+IF(OFFSET('Hygiene Data'!$G$11,0,10*ROW('Hygiene Data'!G56))="","",OFFSET('Hygiene Data'!$G$11,0,10*ROW('Hygiene Data'!G56)))</f>
        <v/>
      </c>
      <c r="DY62" s="277" t="str">
        <f ca="true">+IF(OFFSET('Hygiene Data'!$G$12,0,10*ROW('Hygiene Data'!G56))="","",OFFSET('Hygiene Data'!$G$12,0,10*ROW('Hygiene Data'!G56)))</f>
        <v/>
      </c>
      <c r="DZ62" s="277" t="str">
        <f ca="true">+IF(OFFSET('Hygiene Data'!$G$13,0,10*ROW('Hygiene Data'!G56))="","",OFFSET('Hygiene Data'!$G$13,0,10*ROW('Hygiene Data'!G56)))</f>
        <v/>
      </c>
      <c r="EA62" s="277" t="str">
        <f ca="true">+IF(OFFSET('Hygiene Data'!$H$11,0,10*ROW('Hygiene Data'!H56))="","",OFFSET('Hygiene Data'!$H$11,0,10*ROW('Hygiene Data'!H56)))</f>
        <v/>
      </c>
      <c r="EB62" s="277" t="str">
        <f ca="true">+IF(OFFSET('Hygiene Data'!$H$12,0,10*ROW('Hygiene Data'!H56))="","",OFFSET('Hygiene Data'!$H$12,0,10*ROW('Hygiene Data'!H56)))</f>
        <v/>
      </c>
      <c r="EC62" s="277" t="str">
        <f ca="true">+IF(OFFSET('Hygiene Data'!$H$13,0,10*ROW('Hygiene Data'!H56))="","",OFFSET('Hygiene Data'!$H$13,0,10*ROW('Hygiene Data'!H56)))</f>
        <v/>
      </c>
      <c r="ED62" s="277" t="str">
        <f ca="true">+IF(OFFSET('Hygiene Data'!$I$11,0,10*ROW('Hygiene Data'!I56))="","",OFFSET('Hygiene Data'!$I$11,0,10*ROW('Hygiene Data'!I56)))</f>
        <v/>
      </c>
      <c r="EE62" s="277" t="str">
        <f ca="true">+IF(OFFSET('Hygiene Data'!$I$12,0,10*ROW('Hygiene Data'!I56))="","",OFFSET('Hygiene Data'!$I$12,0,10*ROW('Hygiene Data'!I56)))</f>
        <v/>
      </c>
      <c r="EF62" s="277"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3"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7"/>
      <c r="BS63" s="277" t="str">
        <f ca="true">+IF(OFFSET('Water Data'!$D$27,0,10*ROW('Water Data'!D57))="","",OFFSET('Water Data'!$D$27,0,10*ROW('Water Data'!D57)))</f>
        <v/>
      </c>
      <c r="BT63" s="277" t="str">
        <f ca="true">+IF(OFFSET('Water Data'!$D$28,0,10*ROW('Water Data'!D57))="","",OFFSET('Water Data'!$D$28,0,10*ROW('Water Data'!D57)))</f>
        <v/>
      </c>
      <c r="BU63" s="277" t="str">
        <f ca="true">+IF(OFFSET('Water Data'!$D$29,0,10*ROW('Water Data'!D57))="","",OFFSET('Water Data'!$D$29,0,10*ROW('Water Data'!D57)))</f>
        <v/>
      </c>
      <c r="BV63" s="277" t="str">
        <f ca="true">+IF(OFFSET('Water Data'!$E$27,0,10*ROW('Water Data'!E57))="","",OFFSET('Water Data'!$E$27,0,10*ROW('Water Data'!E57)))</f>
        <v/>
      </c>
      <c r="BW63" s="277" t="str">
        <f ca="true">+IF(OFFSET('Water Data'!$E$28,0,10*ROW('Water Data'!E57))="","",OFFSET('Water Data'!$E$28,0,10*ROW('Water Data'!E57)))</f>
        <v/>
      </c>
      <c r="BX63" s="277" t="str">
        <f ca="true">+IF(OFFSET('Water Data'!$E$29,0,10*ROW('Water Data'!E57))="","",OFFSET('Water Data'!$E$29,0,10*ROW('Water Data'!E57)))</f>
        <v/>
      </c>
      <c r="BY63" s="277" t="str">
        <f ca="true">+IF(OFFSET('Water Data'!$F$27,0,10*ROW('Water Data'!F57))="","",OFFSET('Water Data'!$F$27,0,10*ROW('Water Data'!F57)))</f>
        <v/>
      </c>
      <c r="BZ63" s="277" t="str">
        <f ca="true">+IF(OFFSET('Water Data'!$F$28,0,10*ROW('Water Data'!F57))="","",OFFSET('Water Data'!$F$28,0,10*ROW('Water Data'!F57)))</f>
        <v/>
      </c>
      <c r="CA63" s="277" t="str">
        <f ca="true">+IF(OFFSET('Water Data'!$F$29,0,10*ROW('Water Data'!F57))="","",OFFSET('Water Data'!$F$29,0,10*ROW('Water Data'!F57)))</f>
        <v/>
      </c>
      <c r="CB63" s="277" t="str">
        <f ca="true">+IF(OFFSET('Water Data'!$G$27,0,10*ROW('Water Data'!G57))="","",OFFSET('Water Data'!$G$27,0,10*ROW('Water Data'!G57)))</f>
        <v/>
      </c>
      <c r="CC63" s="277" t="str">
        <f ca="true">+IF(OFFSET('Water Data'!$G$28,0,10*ROW('Water Data'!G57))="","",OFFSET('Water Data'!$G$28,0,10*ROW('Water Data'!G57)))</f>
        <v/>
      </c>
      <c r="CD63" s="277" t="str">
        <f ca="true">+IF(OFFSET('Water Data'!$G$29,0,10*ROW('Water Data'!G57))="","",OFFSET('Water Data'!$G$29,0,10*ROW('Water Data'!G57)))</f>
        <v/>
      </c>
      <c r="CE63" s="277" t="str">
        <f ca="true">+IF(OFFSET('Water Data'!$H$27,0,10*ROW('Water Data'!H57))="","",OFFSET('Water Data'!$H$27,0,10*ROW('Water Data'!H57)))</f>
        <v/>
      </c>
      <c r="CF63" s="277" t="str">
        <f ca="true">+IF(OFFSET('Water Data'!$H$28,0,10*ROW('Water Data'!H57))="","",OFFSET('Water Data'!$H$28,0,10*ROW('Water Data'!H57)))</f>
        <v/>
      </c>
      <c r="CG63" s="277" t="str">
        <f ca="true">+IF(OFFSET('Water Data'!$H$29,0,10*ROW('Water Data'!H57))="","",OFFSET('Water Data'!$H$29,0,10*ROW('Water Data'!H57)))</f>
        <v/>
      </c>
      <c r="CH63" s="277" t="str">
        <f ca="true">+IF(OFFSET('Water Data'!$I$27,0,10*ROW('Water Data'!I57))="","",OFFSET('Water Data'!$I$27,0,10*ROW('Water Data'!I57)))</f>
        <v/>
      </c>
      <c r="CI63" s="277" t="str">
        <f ca="true">+IF(OFFSET('Water Data'!$I$28,0,10*ROW('Water Data'!I57))="","",OFFSET('Water Data'!$I$28,0,10*ROW('Water Data'!I57)))</f>
        <v/>
      </c>
      <c r="CJ63" s="277" t="str">
        <f ca="true">+IF(OFFSET('Water Data'!$I$29,0,10*ROW('Water Data'!I57))="","",OFFSET('Water Data'!$I$29,0,10*ROW('Water Data'!I57)))</f>
        <v/>
      </c>
      <c r="CK63" s="277" t="str">
        <f ca="true">+IF(OFFSET('Sanitation Data'!$D$28,0,10*ROW('Sanitation Data'!D57))="","",OFFSET('Sanitation Data'!$D$28,0,10*ROW('Sanitation Data'!D57)))</f>
        <v/>
      </c>
      <c r="CL63" s="277" t="str">
        <f ca="true">+IF(OFFSET('Sanitation Data'!$D$29,0,10*ROW('Sanitation Data'!D57))="","",OFFSET('Sanitation Data'!$D$29,0,10*ROW('Sanitation Data'!D57)))</f>
        <v/>
      </c>
      <c r="CM63" s="277" t="str">
        <f ca="true">+IF(OFFSET('Sanitation Data'!$D$30,0,10*ROW('Sanitation Data'!D57))="","",OFFSET('Sanitation Data'!$D$30,0,10*ROW('Sanitation Data'!D57)))</f>
        <v/>
      </c>
      <c r="CN63" s="277" t="str">
        <f ca="true">+IF(OFFSET('Sanitation Data'!$D$31,0,10*ROW('Sanitation Data'!D57))="","",OFFSET('Sanitation Data'!$D$31,0,10*ROW('Sanitation Data'!D57)))</f>
        <v/>
      </c>
      <c r="CO63" s="277" t="str">
        <f ca="true">+IF(OFFSET('Sanitation Data'!$D$32,0,10*ROW('Sanitation Data'!D57))="","",OFFSET('Sanitation Data'!$D$32,0,10*ROW('Sanitation Data'!D57)))</f>
        <v/>
      </c>
      <c r="CP63" s="277" t="str">
        <f ca="true">+IF(OFFSET('Sanitation Data'!$E$28,0,10*ROW('Sanitation Data'!E57))="","",OFFSET('Sanitation Data'!$E$28,0,10*ROW('Sanitation Data'!E57)))</f>
        <v/>
      </c>
      <c r="CQ63" s="277" t="str">
        <f ca="true">+IF(OFFSET('Sanitation Data'!$E$29,0,10*ROW('Sanitation Data'!E57))="","",OFFSET('Sanitation Data'!$E$29,0,10*ROW('Sanitation Data'!E57)))</f>
        <v/>
      </c>
      <c r="CR63" s="277" t="str">
        <f ca="true">+IF(OFFSET('Sanitation Data'!$E$30,0,10*ROW('Sanitation Data'!E57))="","",OFFSET('Sanitation Data'!$E$30,0,10*ROW('Sanitation Data'!E57)))</f>
        <v/>
      </c>
      <c r="CS63" s="277" t="str">
        <f ca="true">+IF(OFFSET('Sanitation Data'!$E$31,0,10*ROW('Sanitation Data'!E57))="","",OFFSET('Sanitation Data'!$E$31,0,10*ROW('Sanitation Data'!E57)))</f>
        <v/>
      </c>
      <c r="CT63" s="277" t="str">
        <f ca="true">+IF(OFFSET('Sanitation Data'!$E$32,0,10*ROW('Sanitation Data'!E57))="","",OFFSET('Sanitation Data'!$E$32,0,10*ROW('Sanitation Data'!E57)))</f>
        <v/>
      </c>
      <c r="CU63" s="277" t="str">
        <f ca="true">+IF(OFFSET('Sanitation Data'!$F$28,0,10*ROW('Sanitation Data'!F57))="","",OFFSET('Sanitation Data'!$F$28,0,10*ROW('Sanitation Data'!F57)))</f>
        <v/>
      </c>
      <c r="CV63" s="277" t="str">
        <f ca="true">+IF(OFFSET('Sanitation Data'!$F$29,0,10*ROW('Sanitation Data'!F57))="","",OFFSET('Sanitation Data'!$F$29,0,10*ROW('Sanitation Data'!F57)))</f>
        <v/>
      </c>
      <c r="CW63" s="277" t="str">
        <f ca="true">+IF(OFFSET('Sanitation Data'!$F$30,0,10*ROW('Sanitation Data'!F57))="","",OFFSET('Sanitation Data'!$F$30,0,10*ROW('Sanitation Data'!F57)))</f>
        <v/>
      </c>
      <c r="CX63" s="277" t="str">
        <f ca="true">+IF(OFFSET('Sanitation Data'!$F$31,0,10*ROW('Sanitation Data'!F57))="","",OFFSET('Sanitation Data'!$F$31,0,10*ROW('Sanitation Data'!F57)))</f>
        <v/>
      </c>
      <c r="CY63" s="277" t="str">
        <f ca="true">+IF(OFFSET('Sanitation Data'!$F$32,0,10*ROW('Sanitation Data'!F57))="","",OFFSET('Sanitation Data'!$F$32,0,10*ROW('Sanitation Data'!F57)))</f>
        <v/>
      </c>
      <c r="CZ63" s="277" t="str">
        <f ca="true">+IF(OFFSET('Sanitation Data'!$G$28,0,10*ROW('Sanitation Data'!G57))="","",OFFSET('Sanitation Data'!$G$28,0,10*ROW('Sanitation Data'!G57)))</f>
        <v/>
      </c>
      <c r="DA63" s="277" t="str">
        <f ca="true">+IF(OFFSET('Sanitation Data'!$G$29,0,10*ROW('Sanitation Data'!G57))="","",OFFSET('Sanitation Data'!$G$29,0,10*ROW('Sanitation Data'!G57)))</f>
        <v/>
      </c>
      <c r="DB63" s="277" t="str">
        <f ca="true">+IF(OFFSET('Sanitation Data'!$G$30,0,10*ROW('Sanitation Data'!G57))="","",OFFSET('Sanitation Data'!$G$30,0,10*ROW('Sanitation Data'!G57)))</f>
        <v/>
      </c>
      <c r="DC63" s="277" t="str">
        <f ca="true">+IF(OFFSET('Sanitation Data'!$G$31,0,10*ROW('Sanitation Data'!G57))="","",OFFSET('Sanitation Data'!$G$31,0,10*ROW('Sanitation Data'!G57)))</f>
        <v/>
      </c>
      <c r="DD63" s="277" t="str">
        <f ca="true">+IF(OFFSET('Sanitation Data'!$G$32,0,10*ROW('Sanitation Data'!G57))="","",OFFSET('Sanitation Data'!$G$32,0,10*ROW('Sanitation Data'!G57)))</f>
        <v/>
      </c>
      <c r="DE63" s="277" t="str">
        <f ca="true">+IF(OFFSET('Sanitation Data'!$H$28,0,10*ROW('Sanitation Data'!H57))="","",OFFSET('Sanitation Data'!$H$28,0,10*ROW('Sanitation Data'!H57)))</f>
        <v/>
      </c>
      <c r="DF63" s="277" t="str">
        <f ca="true">+IF(OFFSET('Sanitation Data'!$H$29,0,10*ROW('Sanitation Data'!H57))="","",OFFSET('Sanitation Data'!$H$29,0,10*ROW('Sanitation Data'!H57)))</f>
        <v/>
      </c>
      <c r="DG63" s="277" t="str">
        <f ca="true">+IF(OFFSET('Sanitation Data'!$H$30,0,10*ROW('Sanitation Data'!H57))="","",OFFSET('Sanitation Data'!$H$30,0,10*ROW('Sanitation Data'!H57)))</f>
        <v/>
      </c>
      <c r="DH63" s="277" t="str">
        <f ca="true">+IF(OFFSET('Sanitation Data'!$H$31,0,10*ROW('Sanitation Data'!H57))="","",OFFSET('Sanitation Data'!$H$31,0,10*ROW('Sanitation Data'!H57)))</f>
        <v/>
      </c>
      <c r="DI63" s="277" t="str">
        <f ca="true">+IF(OFFSET('Sanitation Data'!$H$32,0,10*ROW('Sanitation Data'!H57))="","",OFFSET('Sanitation Data'!$H$32,0,10*ROW('Sanitation Data'!H57)))</f>
        <v/>
      </c>
      <c r="DJ63" s="277" t="str">
        <f ca="true">+IF(OFFSET('Sanitation Data'!$I$28,0,10*ROW('Sanitation Data'!I57))="","",OFFSET('Sanitation Data'!$I$28,0,10*ROW('Sanitation Data'!I57)))</f>
        <v/>
      </c>
      <c r="DK63" s="277" t="str">
        <f ca="true">+IF(OFFSET('Sanitation Data'!$I$29,0,10*ROW('Sanitation Data'!I57))="","",OFFSET('Sanitation Data'!$I$29,0,10*ROW('Sanitation Data'!I57)))</f>
        <v/>
      </c>
      <c r="DL63" s="277" t="str">
        <f ca="true">+IF(OFFSET('Sanitation Data'!$I$30,0,10*ROW('Sanitation Data'!I57))="","",OFFSET('Sanitation Data'!$I$30,0,10*ROW('Sanitation Data'!I57)))</f>
        <v/>
      </c>
      <c r="DM63" s="277" t="str">
        <f ca="true">+IF(OFFSET('Sanitation Data'!$I$31,0,10*ROW('Sanitation Data'!I57))="","",OFFSET('Sanitation Data'!$I$31,0,10*ROW('Sanitation Data'!I57)))</f>
        <v/>
      </c>
      <c r="DN63" s="277" t="str">
        <f ca="true">+IF(OFFSET('Sanitation Data'!$I$32,0,10*ROW('Sanitation Data'!I57))="","",OFFSET('Sanitation Data'!$I$32,0,10*ROW('Sanitation Data'!I57)))</f>
        <v/>
      </c>
      <c r="DO63" s="277" t="str">
        <f ca="true">+IF(OFFSET('Hygiene Data'!$D$11,0,10*ROW('Hygiene Data'!D57))="","",OFFSET('Hygiene Data'!$D$11,0,10*ROW('Hygiene Data'!D57)))</f>
        <v/>
      </c>
      <c r="DP63" s="277" t="str">
        <f ca="true">+IF(OFFSET('Hygiene Data'!$D$12,0,10*ROW('Hygiene Data'!D57))="","",OFFSET('Hygiene Data'!$D$12,0,10*ROW('Hygiene Data'!D57)))</f>
        <v/>
      </c>
      <c r="DQ63" s="277" t="str">
        <f ca="true">+IF(OFFSET('Hygiene Data'!$D$13,0,10*ROW('Hygiene Data'!D57))="","",OFFSET('Hygiene Data'!$D$13,0,10*ROW('Hygiene Data'!D57)))</f>
        <v/>
      </c>
      <c r="DR63" s="277" t="str">
        <f ca="true">+IF(OFFSET('Hygiene Data'!$E$11,0,10*ROW('Hygiene Data'!E57))="","",OFFSET('Hygiene Data'!$E$11,0,10*ROW('Hygiene Data'!E57)))</f>
        <v/>
      </c>
      <c r="DS63" s="277" t="str">
        <f ca="true">+IF(OFFSET('Hygiene Data'!$E$12,0,10*ROW('Hygiene Data'!E57))="","",OFFSET('Hygiene Data'!$E$12,0,10*ROW('Hygiene Data'!E57)))</f>
        <v/>
      </c>
      <c r="DT63" s="277" t="str">
        <f ca="true">+IF(OFFSET('Hygiene Data'!$E$13,0,10*ROW('Hygiene Data'!E57))="","",OFFSET('Hygiene Data'!$E$13,0,10*ROW('Hygiene Data'!E57)))</f>
        <v/>
      </c>
      <c r="DU63" s="277" t="str">
        <f ca="true">+IF(OFFSET('Hygiene Data'!$F$11,0,10*ROW('Hygiene Data'!F57))="","",OFFSET('Hygiene Data'!$F$11,0,10*ROW('Hygiene Data'!F57)))</f>
        <v/>
      </c>
      <c r="DV63" s="277" t="str">
        <f ca="true">+IF(OFFSET('Hygiene Data'!$F$12,0,10*ROW('Hygiene Data'!F57))="","",OFFSET('Hygiene Data'!$F$12,0,10*ROW('Hygiene Data'!F57)))</f>
        <v/>
      </c>
      <c r="DW63" s="277" t="str">
        <f ca="true">+IF(OFFSET('Hygiene Data'!$F$13,0,10*ROW('Hygiene Data'!F57))="","",OFFSET('Hygiene Data'!$F$13,0,10*ROW('Hygiene Data'!F57)))</f>
        <v/>
      </c>
      <c r="DX63" s="277" t="str">
        <f ca="true">+IF(OFFSET('Hygiene Data'!$G$11,0,10*ROW('Hygiene Data'!G57))="","",OFFSET('Hygiene Data'!$G$11,0,10*ROW('Hygiene Data'!G57)))</f>
        <v/>
      </c>
      <c r="DY63" s="277" t="str">
        <f ca="true">+IF(OFFSET('Hygiene Data'!$G$12,0,10*ROW('Hygiene Data'!G57))="","",OFFSET('Hygiene Data'!$G$12,0,10*ROW('Hygiene Data'!G57)))</f>
        <v/>
      </c>
      <c r="DZ63" s="277" t="str">
        <f ca="true">+IF(OFFSET('Hygiene Data'!$G$13,0,10*ROW('Hygiene Data'!G57))="","",OFFSET('Hygiene Data'!$G$13,0,10*ROW('Hygiene Data'!G57)))</f>
        <v/>
      </c>
      <c r="EA63" s="277" t="str">
        <f ca="true">+IF(OFFSET('Hygiene Data'!$H$11,0,10*ROW('Hygiene Data'!H57))="","",OFFSET('Hygiene Data'!$H$11,0,10*ROW('Hygiene Data'!H57)))</f>
        <v/>
      </c>
      <c r="EB63" s="277" t="str">
        <f ca="true">+IF(OFFSET('Hygiene Data'!$H$12,0,10*ROW('Hygiene Data'!H57))="","",OFFSET('Hygiene Data'!$H$12,0,10*ROW('Hygiene Data'!H57)))</f>
        <v/>
      </c>
      <c r="EC63" s="277" t="str">
        <f ca="true">+IF(OFFSET('Hygiene Data'!$H$13,0,10*ROW('Hygiene Data'!H57))="","",OFFSET('Hygiene Data'!$H$13,0,10*ROW('Hygiene Data'!H57)))</f>
        <v/>
      </c>
      <c r="ED63" s="277" t="str">
        <f ca="true">+IF(OFFSET('Hygiene Data'!$I$11,0,10*ROW('Hygiene Data'!I57))="","",OFFSET('Hygiene Data'!$I$11,0,10*ROW('Hygiene Data'!I57)))</f>
        <v/>
      </c>
      <c r="EE63" s="277" t="str">
        <f ca="true">+IF(OFFSET('Hygiene Data'!$I$12,0,10*ROW('Hygiene Data'!I57))="","",OFFSET('Hygiene Data'!$I$12,0,10*ROW('Hygiene Data'!I57)))</f>
        <v/>
      </c>
      <c r="EF63" s="277"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3"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7"/>
      <c r="BS64" s="277" t="str">
        <f ca="true">+IF(OFFSET('Water Data'!$D$27,0,10*ROW('Water Data'!D58))="","",OFFSET('Water Data'!$D$27,0,10*ROW('Water Data'!D58)))</f>
        <v/>
      </c>
      <c r="BT64" s="277" t="str">
        <f ca="true">+IF(OFFSET('Water Data'!$D$28,0,10*ROW('Water Data'!D58))="","",OFFSET('Water Data'!$D$28,0,10*ROW('Water Data'!D58)))</f>
        <v/>
      </c>
      <c r="BU64" s="277" t="str">
        <f ca="true">+IF(OFFSET('Water Data'!$D$29,0,10*ROW('Water Data'!D58))="","",OFFSET('Water Data'!$D$29,0,10*ROW('Water Data'!D58)))</f>
        <v/>
      </c>
      <c r="BV64" s="277" t="str">
        <f ca="true">+IF(OFFSET('Water Data'!$E$27,0,10*ROW('Water Data'!E58))="","",OFFSET('Water Data'!$E$27,0,10*ROW('Water Data'!E58)))</f>
        <v/>
      </c>
      <c r="BW64" s="277" t="str">
        <f ca="true">+IF(OFFSET('Water Data'!$E$28,0,10*ROW('Water Data'!E58))="","",OFFSET('Water Data'!$E$28,0,10*ROW('Water Data'!E58)))</f>
        <v/>
      </c>
      <c r="BX64" s="277" t="str">
        <f ca="true">+IF(OFFSET('Water Data'!$E$29,0,10*ROW('Water Data'!E58))="","",OFFSET('Water Data'!$E$29,0,10*ROW('Water Data'!E58)))</f>
        <v/>
      </c>
      <c r="BY64" s="277" t="str">
        <f ca="true">+IF(OFFSET('Water Data'!$F$27,0,10*ROW('Water Data'!F58))="","",OFFSET('Water Data'!$F$27,0,10*ROW('Water Data'!F58)))</f>
        <v/>
      </c>
      <c r="BZ64" s="277" t="str">
        <f ca="true">+IF(OFFSET('Water Data'!$F$28,0,10*ROW('Water Data'!F58))="","",OFFSET('Water Data'!$F$28,0,10*ROW('Water Data'!F58)))</f>
        <v/>
      </c>
      <c r="CA64" s="277" t="str">
        <f ca="true">+IF(OFFSET('Water Data'!$F$29,0,10*ROW('Water Data'!F58))="","",OFFSET('Water Data'!$F$29,0,10*ROW('Water Data'!F58)))</f>
        <v/>
      </c>
      <c r="CB64" s="277" t="str">
        <f ca="true">+IF(OFFSET('Water Data'!$G$27,0,10*ROW('Water Data'!G58))="","",OFFSET('Water Data'!$G$27,0,10*ROW('Water Data'!G58)))</f>
        <v/>
      </c>
      <c r="CC64" s="277" t="str">
        <f ca="true">+IF(OFFSET('Water Data'!$G$28,0,10*ROW('Water Data'!G58))="","",OFFSET('Water Data'!$G$28,0,10*ROW('Water Data'!G58)))</f>
        <v/>
      </c>
      <c r="CD64" s="277" t="str">
        <f ca="true">+IF(OFFSET('Water Data'!$G$29,0,10*ROW('Water Data'!G58))="","",OFFSET('Water Data'!$G$29,0,10*ROW('Water Data'!G58)))</f>
        <v/>
      </c>
      <c r="CE64" s="277" t="str">
        <f ca="true">+IF(OFFSET('Water Data'!$H$27,0,10*ROW('Water Data'!H58))="","",OFFSET('Water Data'!$H$27,0,10*ROW('Water Data'!H58)))</f>
        <v/>
      </c>
      <c r="CF64" s="277" t="str">
        <f ca="true">+IF(OFFSET('Water Data'!$H$28,0,10*ROW('Water Data'!H58))="","",OFFSET('Water Data'!$H$28,0,10*ROW('Water Data'!H58)))</f>
        <v/>
      </c>
      <c r="CG64" s="277" t="str">
        <f ca="true">+IF(OFFSET('Water Data'!$H$29,0,10*ROW('Water Data'!H58))="","",OFFSET('Water Data'!$H$29,0,10*ROW('Water Data'!H58)))</f>
        <v/>
      </c>
      <c r="CH64" s="277" t="str">
        <f ca="true">+IF(OFFSET('Water Data'!$I$27,0,10*ROW('Water Data'!I58))="","",OFFSET('Water Data'!$I$27,0,10*ROW('Water Data'!I58)))</f>
        <v/>
      </c>
      <c r="CI64" s="277" t="str">
        <f ca="true">+IF(OFFSET('Water Data'!$I$28,0,10*ROW('Water Data'!I58))="","",OFFSET('Water Data'!$I$28,0,10*ROW('Water Data'!I58)))</f>
        <v/>
      </c>
      <c r="CJ64" s="277" t="str">
        <f ca="true">+IF(OFFSET('Water Data'!$I$29,0,10*ROW('Water Data'!I58))="","",OFFSET('Water Data'!$I$29,0,10*ROW('Water Data'!I58)))</f>
        <v/>
      </c>
      <c r="CK64" s="277" t="str">
        <f ca="true">+IF(OFFSET('Sanitation Data'!$D$28,0,10*ROW('Sanitation Data'!D58))="","",OFFSET('Sanitation Data'!$D$28,0,10*ROW('Sanitation Data'!D58)))</f>
        <v/>
      </c>
      <c r="CL64" s="277" t="str">
        <f ca="true">+IF(OFFSET('Sanitation Data'!$D$29,0,10*ROW('Sanitation Data'!D58))="","",OFFSET('Sanitation Data'!$D$29,0,10*ROW('Sanitation Data'!D58)))</f>
        <v/>
      </c>
      <c r="CM64" s="277" t="str">
        <f ca="true">+IF(OFFSET('Sanitation Data'!$D$30,0,10*ROW('Sanitation Data'!D58))="","",OFFSET('Sanitation Data'!$D$30,0,10*ROW('Sanitation Data'!D58)))</f>
        <v/>
      </c>
      <c r="CN64" s="277" t="str">
        <f ca="true">+IF(OFFSET('Sanitation Data'!$D$31,0,10*ROW('Sanitation Data'!D58))="","",OFFSET('Sanitation Data'!$D$31,0,10*ROW('Sanitation Data'!D58)))</f>
        <v/>
      </c>
      <c r="CO64" s="277" t="str">
        <f ca="true">+IF(OFFSET('Sanitation Data'!$D$32,0,10*ROW('Sanitation Data'!D58))="","",OFFSET('Sanitation Data'!$D$32,0,10*ROW('Sanitation Data'!D58)))</f>
        <v/>
      </c>
      <c r="CP64" s="277" t="str">
        <f ca="true">+IF(OFFSET('Sanitation Data'!$E$28,0,10*ROW('Sanitation Data'!E58))="","",OFFSET('Sanitation Data'!$E$28,0,10*ROW('Sanitation Data'!E58)))</f>
        <v/>
      </c>
      <c r="CQ64" s="277" t="str">
        <f ca="true">+IF(OFFSET('Sanitation Data'!$E$29,0,10*ROW('Sanitation Data'!E58))="","",OFFSET('Sanitation Data'!$E$29,0,10*ROW('Sanitation Data'!E58)))</f>
        <v/>
      </c>
      <c r="CR64" s="277" t="str">
        <f ca="true">+IF(OFFSET('Sanitation Data'!$E$30,0,10*ROW('Sanitation Data'!E58))="","",OFFSET('Sanitation Data'!$E$30,0,10*ROW('Sanitation Data'!E58)))</f>
        <v/>
      </c>
      <c r="CS64" s="277" t="str">
        <f ca="true">+IF(OFFSET('Sanitation Data'!$E$31,0,10*ROW('Sanitation Data'!E58))="","",OFFSET('Sanitation Data'!$E$31,0,10*ROW('Sanitation Data'!E58)))</f>
        <v/>
      </c>
      <c r="CT64" s="277" t="str">
        <f ca="true">+IF(OFFSET('Sanitation Data'!$E$32,0,10*ROW('Sanitation Data'!E58))="","",OFFSET('Sanitation Data'!$E$32,0,10*ROW('Sanitation Data'!E58)))</f>
        <v/>
      </c>
      <c r="CU64" s="277" t="str">
        <f ca="true">+IF(OFFSET('Sanitation Data'!$F$28,0,10*ROW('Sanitation Data'!F58))="","",OFFSET('Sanitation Data'!$F$28,0,10*ROW('Sanitation Data'!F58)))</f>
        <v/>
      </c>
      <c r="CV64" s="277" t="str">
        <f ca="true">+IF(OFFSET('Sanitation Data'!$F$29,0,10*ROW('Sanitation Data'!F58))="","",OFFSET('Sanitation Data'!$F$29,0,10*ROW('Sanitation Data'!F58)))</f>
        <v/>
      </c>
      <c r="CW64" s="277" t="str">
        <f ca="true">+IF(OFFSET('Sanitation Data'!$F$30,0,10*ROW('Sanitation Data'!F58))="","",OFFSET('Sanitation Data'!$F$30,0,10*ROW('Sanitation Data'!F58)))</f>
        <v/>
      </c>
      <c r="CX64" s="277" t="str">
        <f ca="true">+IF(OFFSET('Sanitation Data'!$F$31,0,10*ROW('Sanitation Data'!F58))="","",OFFSET('Sanitation Data'!$F$31,0,10*ROW('Sanitation Data'!F58)))</f>
        <v/>
      </c>
      <c r="CY64" s="277" t="str">
        <f ca="true">+IF(OFFSET('Sanitation Data'!$F$32,0,10*ROW('Sanitation Data'!F58))="","",OFFSET('Sanitation Data'!$F$32,0,10*ROW('Sanitation Data'!F58)))</f>
        <v/>
      </c>
      <c r="CZ64" s="277" t="str">
        <f ca="true">+IF(OFFSET('Sanitation Data'!$G$28,0,10*ROW('Sanitation Data'!G58))="","",OFFSET('Sanitation Data'!$G$28,0,10*ROW('Sanitation Data'!G58)))</f>
        <v/>
      </c>
      <c r="DA64" s="277" t="str">
        <f ca="true">+IF(OFFSET('Sanitation Data'!$G$29,0,10*ROW('Sanitation Data'!G58))="","",OFFSET('Sanitation Data'!$G$29,0,10*ROW('Sanitation Data'!G58)))</f>
        <v/>
      </c>
      <c r="DB64" s="277" t="str">
        <f ca="true">+IF(OFFSET('Sanitation Data'!$G$30,0,10*ROW('Sanitation Data'!G58))="","",OFFSET('Sanitation Data'!$G$30,0,10*ROW('Sanitation Data'!G58)))</f>
        <v/>
      </c>
      <c r="DC64" s="277" t="str">
        <f ca="true">+IF(OFFSET('Sanitation Data'!$G$31,0,10*ROW('Sanitation Data'!G58))="","",OFFSET('Sanitation Data'!$G$31,0,10*ROW('Sanitation Data'!G58)))</f>
        <v/>
      </c>
      <c r="DD64" s="277" t="str">
        <f ca="true">+IF(OFFSET('Sanitation Data'!$G$32,0,10*ROW('Sanitation Data'!G58))="","",OFFSET('Sanitation Data'!$G$32,0,10*ROW('Sanitation Data'!G58)))</f>
        <v/>
      </c>
      <c r="DE64" s="277" t="str">
        <f ca="true">+IF(OFFSET('Sanitation Data'!$H$28,0,10*ROW('Sanitation Data'!H58))="","",OFFSET('Sanitation Data'!$H$28,0,10*ROW('Sanitation Data'!H58)))</f>
        <v/>
      </c>
      <c r="DF64" s="277" t="str">
        <f ca="true">+IF(OFFSET('Sanitation Data'!$H$29,0,10*ROW('Sanitation Data'!H58))="","",OFFSET('Sanitation Data'!$H$29,0,10*ROW('Sanitation Data'!H58)))</f>
        <v/>
      </c>
      <c r="DG64" s="277" t="str">
        <f ca="true">+IF(OFFSET('Sanitation Data'!$H$30,0,10*ROW('Sanitation Data'!H58))="","",OFFSET('Sanitation Data'!$H$30,0,10*ROW('Sanitation Data'!H58)))</f>
        <v/>
      </c>
      <c r="DH64" s="277" t="str">
        <f ca="true">+IF(OFFSET('Sanitation Data'!$H$31,0,10*ROW('Sanitation Data'!H58))="","",OFFSET('Sanitation Data'!$H$31,0,10*ROW('Sanitation Data'!H58)))</f>
        <v/>
      </c>
      <c r="DI64" s="277" t="str">
        <f ca="true">+IF(OFFSET('Sanitation Data'!$H$32,0,10*ROW('Sanitation Data'!H58))="","",OFFSET('Sanitation Data'!$H$32,0,10*ROW('Sanitation Data'!H58)))</f>
        <v/>
      </c>
      <c r="DJ64" s="277" t="str">
        <f ca="true">+IF(OFFSET('Sanitation Data'!$I$28,0,10*ROW('Sanitation Data'!I58))="","",OFFSET('Sanitation Data'!$I$28,0,10*ROW('Sanitation Data'!I58)))</f>
        <v/>
      </c>
      <c r="DK64" s="277" t="str">
        <f ca="true">+IF(OFFSET('Sanitation Data'!$I$29,0,10*ROW('Sanitation Data'!I58))="","",OFFSET('Sanitation Data'!$I$29,0,10*ROW('Sanitation Data'!I58)))</f>
        <v/>
      </c>
      <c r="DL64" s="277" t="str">
        <f ca="true">+IF(OFFSET('Sanitation Data'!$I$30,0,10*ROW('Sanitation Data'!I58))="","",OFFSET('Sanitation Data'!$I$30,0,10*ROW('Sanitation Data'!I58)))</f>
        <v/>
      </c>
      <c r="DM64" s="277" t="str">
        <f ca="true">+IF(OFFSET('Sanitation Data'!$I$31,0,10*ROW('Sanitation Data'!I58))="","",OFFSET('Sanitation Data'!$I$31,0,10*ROW('Sanitation Data'!I58)))</f>
        <v/>
      </c>
      <c r="DN64" s="277" t="str">
        <f ca="true">+IF(OFFSET('Sanitation Data'!$I$32,0,10*ROW('Sanitation Data'!I58))="","",OFFSET('Sanitation Data'!$I$32,0,10*ROW('Sanitation Data'!I58)))</f>
        <v/>
      </c>
      <c r="DO64" s="277" t="str">
        <f ca="true">+IF(OFFSET('Hygiene Data'!$D$11,0,10*ROW('Hygiene Data'!D58))="","",OFFSET('Hygiene Data'!$D$11,0,10*ROW('Hygiene Data'!D58)))</f>
        <v/>
      </c>
      <c r="DP64" s="277" t="str">
        <f ca="true">+IF(OFFSET('Hygiene Data'!$D$12,0,10*ROW('Hygiene Data'!D58))="","",OFFSET('Hygiene Data'!$D$12,0,10*ROW('Hygiene Data'!D58)))</f>
        <v/>
      </c>
      <c r="DQ64" s="277" t="str">
        <f ca="true">+IF(OFFSET('Hygiene Data'!$D$13,0,10*ROW('Hygiene Data'!D58))="","",OFFSET('Hygiene Data'!$D$13,0,10*ROW('Hygiene Data'!D58)))</f>
        <v/>
      </c>
      <c r="DR64" s="277" t="str">
        <f ca="true">+IF(OFFSET('Hygiene Data'!$E$11,0,10*ROW('Hygiene Data'!E58))="","",OFFSET('Hygiene Data'!$E$11,0,10*ROW('Hygiene Data'!E58)))</f>
        <v/>
      </c>
      <c r="DS64" s="277" t="str">
        <f ca="true">+IF(OFFSET('Hygiene Data'!$E$12,0,10*ROW('Hygiene Data'!E58))="","",OFFSET('Hygiene Data'!$E$12,0,10*ROW('Hygiene Data'!E58)))</f>
        <v/>
      </c>
      <c r="DT64" s="277" t="str">
        <f ca="true">+IF(OFFSET('Hygiene Data'!$E$13,0,10*ROW('Hygiene Data'!E58))="","",OFFSET('Hygiene Data'!$E$13,0,10*ROW('Hygiene Data'!E58)))</f>
        <v/>
      </c>
      <c r="DU64" s="277" t="str">
        <f ca="true">+IF(OFFSET('Hygiene Data'!$F$11,0,10*ROW('Hygiene Data'!F58))="","",OFFSET('Hygiene Data'!$F$11,0,10*ROW('Hygiene Data'!F58)))</f>
        <v/>
      </c>
      <c r="DV64" s="277" t="str">
        <f ca="true">+IF(OFFSET('Hygiene Data'!$F$12,0,10*ROW('Hygiene Data'!F58))="","",OFFSET('Hygiene Data'!$F$12,0,10*ROW('Hygiene Data'!F58)))</f>
        <v/>
      </c>
      <c r="DW64" s="277" t="str">
        <f ca="true">+IF(OFFSET('Hygiene Data'!$F$13,0,10*ROW('Hygiene Data'!F58))="","",OFFSET('Hygiene Data'!$F$13,0,10*ROW('Hygiene Data'!F58)))</f>
        <v/>
      </c>
      <c r="DX64" s="277" t="str">
        <f ca="true">+IF(OFFSET('Hygiene Data'!$G$11,0,10*ROW('Hygiene Data'!G58))="","",OFFSET('Hygiene Data'!$G$11,0,10*ROW('Hygiene Data'!G58)))</f>
        <v/>
      </c>
      <c r="DY64" s="277" t="str">
        <f ca="true">+IF(OFFSET('Hygiene Data'!$G$12,0,10*ROW('Hygiene Data'!G58))="","",OFFSET('Hygiene Data'!$G$12,0,10*ROW('Hygiene Data'!G58)))</f>
        <v/>
      </c>
      <c r="DZ64" s="277" t="str">
        <f ca="true">+IF(OFFSET('Hygiene Data'!$G$13,0,10*ROW('Hygiene Data'!G58))="","",OFFSET('Hygiene Data'!$G$13,0,10*ROW('Hygiene Data'!G58)))</f>
        <v/>
      </c>
      <c r="EA64" s="277" t="str">
        <f ca="true">+IF(OFFSET('Hygiene Data'!$H$11,0,10*ROW('Hygiene Data'!H58))="","",OFFSET('Hygiene Data'!$H$11,0,10*ROW('Hygiene Data'!H58)))</f>
        <v/>
      </c>
      <c r="EB64" s="277" t="str">
        <f ca="true">+IF(OFFSET('Hygiene Data'!$H$12,0,10*ROW('Hygiene Data'!H58))="","",OFFSET('Hygiene Data'!$H$12,0,10*ROW('Hygiene Data'!H58)))</f>
        <v/>
      </c>
      <c r="EC64" s="277" t="str">
        <f ca="true">+IF(OFFSET('Hygiene Data'!$H$13,0,10*ROW('Hygiene Data'!H58))="","",OFFSET('Hygiene Data'!$H$13,0,10*ROW('Hygiene Data'!H58)))</f>
        <v/>
      </c>
      <c r="ED64" s="277" t="str">
        <f ca="true">+IF(OFFSET('Hygiene Data'!$I$11,0,10*ROW('Hygiene Data'!I58))="","",OFFSET('Hygiene Data'!$I$11,0,10*ROW('Hygiene Data'!I58)))</f>
        <v/>
      </c>
      <c r="EE64" s="277" t="str">
        <f ca="true">+IF(OFFSET('Hygiene Data'!$I$12,0,10*ROW('Hygiene Data'!I58))="","",OFFSET('Hygiene Data'!$I$12,0,10*ROW('Hygiene Data'!I58)))</f>
        <v/>
      </c>
      <c r="EF64" s="277"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3"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7"/>
      <c r="BS65" s="277" t="str">
        <f ca="true">+IF(OFFSET('Water Data'!$D$27,0,10*ROW('Water Data'!D59))="","",OFFSET('Water Data'!$D$27,0,10*ROW('Water Data'!D59)))</f>
        <v/>
      </c>
      <c r="BT65" s="277" t="str">
        <f ca="true">+IF(OFFSET('Water Data'!$D$28,0,10*ROW('Water Data'!D59))="","",OFFSET('Water Data'!$D$28,0,10*ROW('Water Data'!D59)))</f>
        <v/>
      </c>
      <c r="BU65" s="277" t="str">
        <f ca="true">+IF(OFFSET('Water Data'!$D$29,0,10*ROW('Water Data'!D59))="","",OFFSET('Water Data'!$D$29,0,10*ROW('Water Data'!D59)))</f>
        <v/>
      </c>
      <c r="BV65" s="277" t="str">
        <f ca="true">+IF(OFFSET('Water Data'!$E$27,0,10*ROW('Water Data'!E59))="","",OFFSET('Water Data'!$E$27,0,10*ROW('Water Data'!E59)))</f>
        <v/>
      </c>
      <c r="BW65" s="277" t="str">
        <f ca="true">+IF(OFFSET('Water Data'!$E$28,0,10*ROW('Water Data'!E59))="","",OFFSET('Water Data'!$E$28,0,10*ROW('Water Data'!E59)))</f>
        <v/>
      </c>
      <c r="BX65" s="277" t="str">
        <f ca="true">+IF(OFFSET('Water Data'!$E$29,0,10*ROW('Water Data'!E59))="","",OFFSET('Water Data'!$E$29,0,10*ROW('Water Data'!E59)))</f>
        <v/>
      </c>
      <c r="BY65" s="277" t="str">
        <f ca="true">+IF(OFFSET('Water Data'!$F$27,0,10*ROW('Water Data'!F59))="","",OFFSET('Water Data'!$F$27,0,10*ROW('Water Data'!F59)))</f>
        <v/>
      </c>
      <c r="BZ65" s="277" t="str">
        <f ca="true">+IF(OFFSET('Water Data'!$F$28,0,10*ROW('Water Data'!F59))="","",OFFSET('Water Data'!$F$28,0,10*ROW('Water Data'!F59)))</f>
        <v/>
      </c>
      <c r="CA65" s="277" t="str">
        <f ca="true">+IF(OFFSET('Water Data'!$F$29,0,10*ROW('Water Data'!F59))="","",OFFSET('Water Data'!$F$29,0,10*ROW('Water Data'!F59)))</f>
        <v/>
      </c>
      <c r="CB65" s="277" t="str">
        <f ca="true">+IF(OFFSET('Water Data'!$G$27,0,10*ROW('Water Data'!G59))="","",OFFSET('Water Data'!$G$27,0,10*ROW('Water Data'!G59)))</f>
        <v/>
      </c>
      <c r="CC65" s="277" t="str">
        <f ca="true">+IF(OFFSET('Water Data'!$G$28,0,10*ROW('Water Data'!G59))="","",OFFSET('Water Data'!$G$28,0,10*ROW('Water Data'!G59)))</f>
        <v/>
      </c>
      <c r="CD65" s="277" t="str">
        <f ca="true">+IF(OFFSET('Water Data'!$G$29,0,10*ROW('Water Data'!G59))="","",OFFSET('Water Data'!$G$29,0,10*ROW('Water Data'!G59)))</f>
        <v/>
      </c>
      <c r="CE65" s="277" t="str">
        <f ca="true">+IF(OFFSET('Water Data'!$H$27,0,10*ROW('Water Data'!H59))="","",OFFSET('Water Data'!$H$27,0,10*ROW('Water Data'!H59)))</f>
        <v/>
      </c>
      <c r="CF65" s="277" t="str">
        <f ca="true">+IF(OFFSET('Water Data'!$H$28,0,10*ROW('Water Data'!H59))="","",OFFSET('Water Data'!$H$28,0,10*ROW('Water Data'!H59)))</f>
        <v/>
      </c>
      <c r="CG65" s="277" t="str">
        <f ca="true">+IF(OFFSET('Water Data'!$H$29,0,10*ROW('Water Data'!H59))="","",OFFSET('Water Data'!$H$29,0,10*ROW('Water Data'!H59)))</f>
        <v/>
      </c>
      <c r="CH65" s="277" t="str">
        <f ca="true">+IF(OFFSET('Water Data'!$I$27,0,10*ROW('Water Data'!I59))="","",OFFSET('Water Data'!$I$27,0,10*ROW('Water Data'!I59)))</f>
        <v/>
      </c>
      <c r="CI65" s="277" t="str">
        <f ca="true">+IF(OFFSET('Water Data'!$I$28,0,10*ROW('Water Data'!I59))="","",OFFSET('Water Data'!$I$28,0,10*ROW('Water Data'!I59)))</f>
        <v/>
      </c>
      <c r="CJ65" s="277" t="str">
        <f ca="true">+IF(OFFSET('Water Data'!$I$29,0,10*ROW('Water Data'!I59))="","",OFFSET('Water Data'!$I$29,0,10*ROW('Water Data'!I59)))</f>
        <v/>
      </c>
      <c r="CK65" s="277" t="str">
        <f ca="true">+IF(OFFSET('Sanitation Data'!$D$28,0,10*ROW('Sanitation Data'!D59))="","",OFFSET('Sanitation Data'!$D$28,0,10*ROW('Sanitation Data'!D59)))</f>
        <v/>
      </c>
      <c r="CL65" s="277" t="str">
        <f ca="true">+IF(OFFSET('Sanitation Data'!$D$29,0,10*ROW('Sanitation Data'!D59))="","",OFFSET('Sanitation Data'!$D$29,0,10*ROW('Sanitation Data'!D59)))</f>
        <v/>
      </c>
      <c r="CM65" s="277" t="str">
        <f ca="true">+IF(OFFSET('Sanitation Data'!$D$30,0,10*ROW('Sanitation Data'!D59))="","",OFFSET('Sanitation Data'!$D$30,0,10*ROW('Sanitation Data'!D59)))</f>
        <v/>
      </c>
      <c r="CN65" s="277" t="str">
        <f ca="true">+IF(OFFSET('Sanitation Data'!$D$31,0,10*ROW('Sanitation Data'!D59))="","",OFFSET('Sanitation Data'!$D$31,0,10*ROW('Sanitation Data'!D59)))</f>
        <v/>
      </c>
      <c r="CO65" s="277" t="str">
        <f ca="true">+IF(OFFSET('Sanitation Data'!$D$32,0,10*ROW('Sanitation Data'!D59))="","",OFFSET('Sanitation Data'!$D$32,0,10*ROW('Sanitation Data'!D59)))</f>
        <v/>
      </c>
      <c r="CP65" s="277" t="str">
        <f ca="true">+IF(OFFSET('Sanitation Data'!$E$28,0,10*ROW('Sanitation Data'!E59))="","",OFFSET('Sanitation Data'!$E$28,0,10*ROW('Sanitation Data'!E59)))</f>
        <v/>
      </c>
      <c r="CQ65" s="277" t="str">
        <f ca="true">+IF(OFFSET('Sanitation Data'!$E$29,0,10*ROW('Sanitation Data'!E59))="","",OFFSET('Sanitation Data'!$E$29,0,10*ROW('Sanitation Data'!E59)))</f>
        <v/>
      </c>
      <c r="CR65" s="277" t="str">
        <f ca="true">+IF(OFFSET('Sanitation Data'!$E$30,0,10*ROW('Sanitation Data'!E59))="","",OFFSET('Sanitation Data'!$E$30,0,10*ROW('Sanitation Data'!E59)))</f>
        <v/>
      </c>
      <c r="CS65" s="277" t="str">
        <f ca="true">+IF(OFFSET('Sanitation Data'!$E$31,0,10*ROW('Sanitation Data'!E59))="","",OFFSET('Sanitation Data'!$E$31,0,10*ROW('Sanitation Data'!E59)))</f>
        <v/>
      </c>
      <c r="CT65" s="277" t="str">
        <f ca="true">+IF(OFFSET('Sanitation Data'!$E$32,0,10*ROW('Sanitation Data'!E59))="","",OFFSET('Sanitation Data'!$E$32,0,10*ROW('Sanitation Data'!E59)))</f>
        <v/>
      </c>
      <c r="CU65" s="277" t="str">
        <f ca="true">+IF(OFFSET('Sanitation Data'!$F$28,0,10*ROW('Sanitation Data'!F59))="","",OFFSET('Sanitation Data'!$F$28,0,10*ROW('Sanitation Data'!F59)))</f>
        <v/>
      </c>
      <c r="CV65" s="277" t="str">
        <f ca="true">+IF(OFFSET('Sanitation Data'!$F$29,0,10*ROW('Sanitation Data'!F59))="","",OFFSET('Sanitation Data'!$F$29,0,10*ROW('Sanitation Data'!F59)))</f>
        <v/>
      </c>
      <c r="CW65" s="277" t="str">
        <f ca="true">+IF(OFFSET('Sanitation Data'!$F$30,0,10*ROW('Sanitation Data'!F59))="","",OFFSET('Sanitation Data'!$F$30,0,10*ROW('Sanitation Data'!F59)))</f>
        <v/>
      </c>
      <c r="CX65" s="277" t="str">
        <f ca="true">+IF(OFFSET('Sanitation Data'!$F$31,0,10*ROW('Sanitation Data'!F59))="","",OFFSET('Sanitation Data'!$F$31,0,10*ROW('Sanitation Data'!F59)))</f>
        <v/>
      </c>
      <c r="CY65" s="277" t="str">
        <f ca="true">+IF(OFFSET('Sanitation Data'!$F$32,0,10*ROW('Sanitation Data'!F59))="","",OFFSET('Sanitation Data'!$F$32,0,10*ROW('Sanitation Data'!F59)))</f>
        <v/>
      </c>
      <c r="CZ65" s="277" t="str">
        <f ca="true">+IF(OFFSET('Sanitation Data'!$G$28,0,10*ROW('Sanitation Data'!G59))="","",OFFSET('Sanitation Data'!$G$28,0,10*ROW('Sanitation Data'!G59)))</f>
        <v/>
      </c>
      <c r="DA65" s="277" t="str">
        <f ca="true">+IF(OFFSET('Sanitation Data'!$G$29,0,10*ROW('Sanitation Data'!G59))="","",OFFSET('Sanitation Data'!$G$29,0,10*ROW('Sanitation Data'!G59)))</f>
        <v/>
      </c>
      <c r="DB65" s="277" t="str">
        <f ca="true">+IF(OFFSET('Sanitation Data'!$G$30,0,10*ROW('Sanitation Data'!G59))="","",OFFSET('Sanitation Data'!$G$30,0,10*ROW('Sanitation Data'!G59)))</f>
        <v/>
      </c>
      <c r="DC65" s="277" t="str">
        <f ca="true">+IF(OFFSET('Sanitation Data'!$G$31,0,10*ROW('Sanitation Data'!G59))="","",OFFSET('Sanitation Data'!$G$31,0,10*ROW('Sanitation Data'!G59)))</f>
        <v/>
      </c>
      <c r="DD65" s="277" t="str">
        <f ca="true">+IF(OFFSET('Sanitation Data'!$G$32,0,10*ROW('Sanitation Data'!G59))="","",OFFSET('Sanitation Data'!$G$32,0,10*ROW('Sanitation Data'!G59)))</f>
        <v/>
      </c>
      <c r="DE65" s="277" t="str">
        <f ca="true">+IF(OFFSET('Sanitation Data'!$H$28,0,10*ROW('Sanitation Data'!H59))="","",OFFSET('Sanitation Data'!$H$28,0,10*ROW('Sanitation Data'!H59)))</f>
        <v/>
      </c>
      <c r="DF65" s="277" t="str">
        <f ca="true">+IF(OFFSET('Sanitation Data'!$H$29,0,10*ROW('Sanitation Data'!H59))="","",OFFSET('Sanitation Data'!$H$29,0,10*ROW('Sanitation Data'!H59)))</f>
        <v/>
      </c>
      <c r="DG65" s="277" t="str">
        <f ca="true">+IF(OFFSET('Sanitation Data'!$H$30,0,10*ROW('Sanitation Data'!H59))="","",OFFSET('Sanitation Data'!$H$30,0,10*ROW('Sanitation Data'!H59)))</f>
        <v/>
      </c>
      <c r="DH65" s="277" t="str">
        <f ca="true">+IF(OFFSET('Sanitation Data'!$H$31,0,10*ROW('Sanitation Data'!H59))="","",OFFSET('Sanitation Data'!$H$31,0,10*ROW('Sanitation Data'!H59)))</f>
        <v/>
      </c>
      <c r="DI65" s="277" t="str">
        <f ca="true">+IF(OFFSET('Sanitation Data'!$H$32,0,10*ROW('Sanitation Data'!H59))="","",OFFSET('Sanitation Data'!$H$32,0,10*ROW('Sanitation Data'!H59)))</f>
        <v/>
      </c>
      <c r="DJ65" s="277" t="str">
        <f ca="true">+IF(OFFSET('Sanitation Data'!$I$28,0,10*ROW('Sanitation Data'!I59))="","",OFFSET('Sanitation Data'!$I$28,0,10*ROW('Sanitation Data'!I59)))</f>
        <v/>
      </c>
      <c r="DK65" s="277" t="str">
        <f ca="true">+IF(OFFSET('Sanitation Data'!$I$29,0,10*ROW('Sanitation Data'!I59))="","",OFFSET('Sanitation Data'!$I$29,0,10*ROW('Sanitation Data'!I59)))</f>
        <v/>
      </c>
      <c r="DL65" s="277" t="str">
        <f ca="true">+IF(OFFSET('Sanitation Data'!$I$30,0,10*ROW('Sanitation Data'!I59))="","",OFFSET('Sanitation Data'!$I$30,0,10*ROW('Sanitation Data'!I59)))</f>
        <v/>
      </c>
      <c r="DM65" s="277" t="str">
        <f ca="true">+IF(OFFSET('Sanitation Data'!$I$31,0,10*ROW('Sanitation Data'!I59))="","",OFFSET('Sanitation Data'!$I$31,0,10*ROW('Sanitation Data'!I59)))</f>
        <v/>
      </c>
      <c r="DN65" s="277" t="str">
        <f ca="true">+IF(OFFSET('Sanitation Data'!$I$32,0,10*ROW('Sanitation Data'!I59))="","",OFFSET('Sanitation Data'!$I$32,0,10*ROW('Sanitation Data'!I59)))</f>
        <v/>
      </c>
      <c r="DO65" s="277" t="str">
        <f ca="true">+IF(OFFSET('Hygiene Data'!$D$11,0,10*ROW('Hygiene Data'!D59))="","",OFFSET('Hygiene Data'!$D$11,0,10*ROW('Hygiene Data'!D59)))</f>
        <v/>
      </c>
      <c r="DP65" s="277" t="str">
        <f ca="true">+IF(OFFSET('Hygiene Data'!$D$12,0,10*ROW('Hygiene Data'!D59))="","",OFFSET('Hygiene Data'!$D$12,0,10*ROW('Hygiene Data'!D59)))</f>
        <v/>
      </c>
      <c r="DQ65" s="277" t="str">
        <f ca="true">+IF(OFFSET('Hygiene Data'!$D$13,0,10*ROW('Hygiene Data'!D59))="","",OFFSET('Hygiene Data'!$D$13,0,10*ROW('Hygiene Data'!D59)))</f>
        <v/>
      </c>
      <c r="DR65" s="277" t="str">
        <f ca="true">+IF(OFFSET('Hygiene Data'!$E$11,0,10*ROW('Hygiene Data'!E59))="","",OFFSET('Hygiene Data'!$E$11,0,10*ROW('Hygiene Data'!E59)))</f>
        <v/>
      </c>
      <c r="DS65" s="277" t="str">
        <f ca="true">+IF(OFFSET('Hygiene Data'!$E$12,0,10*ROW('Hygiene Data'!E59))="","",OFFSET('Hygiene Data'!$E$12,0,10*ROW('Hygiene Data'!E59)))</f>
        <v/>
      </c>
      <c r="DT65" s="277" t="str">
        <f ca="true">+IF(OFFSET('Hygiene Data'!$E$13,0,10*ROW('Hygiene Data'!E59))="","",OFFSET('Hygiene Data'!$E$13,0,10*ROW('Hygiene Data'!E59)))</f>
        <v/>
      </c>
      <c r="DU65" s="277" t="str">
        <f ca="true">+IF(OFFSET('Hygiene Data'!$F$11,0,10*ROW('Hygiene Data'!F59))="","",OFFSET('Hygiene Data'!$F$11,0,10*ROW('Hygiene Data'!F59)))</f>
        <v/>
      </c>
      <c r="DV65" s="277" t="str">
        <f ca="true">+IF(OFFSET('Hygiene Data'!$F$12,0,10*ROW('Hygiene Data'!F59))="","",OFFSET('Hygiene Data'!$F$12,0,10*ROW('Hygiene Data'!F59)))</f>
        <v/>
      </c>
      <c r="DW65" s="277" t="str">
        <f ca="true">+IF(OFFSET('Hygiene Data'!$F$13,0,10*ROW('Hygiene Data'!F59))="","",OFFSET('Hygiene Data'!$F$13,0,10*ROW('Hygiene Data'!F59)))</f>
        <v/>
      </c>
      <c r="DX65" s="277" t="str">
        <f ca="true">+IF(OFFSET('Hygiene Data'!$G$11,0,10*ROW('Hygiene Data'!G59))="","",OFFSET('Hygiene Data'!$G$11,0,10*ROW('Hygiene Data'!G59)))</f>
        <v/>
      </c>
      <c r="DY65" s="277" t="str">
        <f ca="true">+IF(OFFSET('Hygiene Data'!$G$12,0,10*ROW('Hygiene Data'!G59))="","",OFFSET('Hygiene Data'!$G$12,0,10*ROW('Hygiene Data'!G59)))</f>
        <v/>
      </c>
      <c r="DZ65" s="277" t="str">
        <f ca="true">+IF(OFFSET('Hygiene Data'!$G$13,0,10*ROW('Hygiene Data'!G59))="","",OFFSET('Hygiene Data'!$G$13,0,10*ROW('Hygiene Data'!G59)))</f>
        <v/>
      </c>
      <c r="EA65" s="277" t="str">
        <f ca="true">+IF(OFFSET('Hygiene Data'!$H$11,0,10*ROW('Hygiene Data'!H59))="","",OFFSET('Hygiene Data'!$H$11,0,10*ROW('Hygiene Data'!H59)))</f>
        <v/>
      </c>
      <c r="EB65" s="277" t="str">
        <f ca="true">+IF(OFFSET('Hygiene Data'!$H$12,0,10*ROW('Hygiene Data'!H59))="","",OFFSET('Hygiene Data'!$H$12,0,10*ROW('Hygiene Data'!H59)))</f>
        <v/>
      </c>
      <c r="EC65" s="277" t="str">
        <f ca="true">+IF(OFFSET('Hygiene Data'!$H$13,0,10*ROW('Hygiene Data'!H59))="","",OFFSET('Hygiene Data'!$H$13,0,10*ROW('Hygiene Data'!H59)))</f>
        <v/>
      </c>
      <c r="ED65" s="277" t="str">
        <f ca="true">+IF(OFFSET('Hygiene Data'!$I$11,0,10*ROW('Hygiene Data'!I59))="","",OFFSET('Hygiene Data'!$I$11,0,10*ROW('Hygiene Data'!I59)))</f>
        <v/>
      </c>
      <c r="EE65" s="277" t="str">
        <f ca="true">+IF(OFFSET('Hygiene Data'!$I$12,0,10*ROW('Hygiene Data'!I59))="","",OFFSET('Hygiene Data'!$I$12,0,10*ROW('Hygiene Data'!I59)))</f>
        <v/>
      </c>
      <c r="EF65" s="277"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3"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7"/>
      <c r="BS66" s="277" t="str">
        <f ca="true">+IF(OFFSET('Water Data'!$D$27,0,10*ROW('Water Data'!D60))="","",OFFSET('Water Data'!$D$27,0,10*ROW('Water Data'!D60)))</f>
        <v/>
      </c>
      <c r="BT66" s="277" t="str">
        <f ca="true">+IF(OFFSET('Water Data'!$D$28,0,10*ROW('Water Data'!D60))="","",OFFSET('Water Data'!$D$28,0,10*ROW('Water Data'!D60)))</f>
        <v/>
      </c>
      <c r="BU66" s="277" t="str">
        <f ca="true">+IF(OFFSET('Water Data'!$D$29,0,10*ROW('Water Data'!D60))="","",OFFSET('Water Data'!$D$29,0,10*ROW('Water Data'!D60)))</f>
        <v/>
      </c>
      <c r="BV66" s="277" t="str">
        <f ca="true">+IF(OFFSET('Water Data'!$E$27,0,10*ROW('Water Data'!E60))="","",OFFSET('Water Data'!$E$27,0,10*ROW('Water Data'!E60)))</f>
        <v/>
      </c>
      <c r="BW66" s="277" t="str">
        <f ca="true">+IF(OFFSET('Water Data'!$E$28,0,10*ROW('Water Data'!E60))="","",OFFSET('Water Data'!$E$28,0,10*ROW('Water Data'!E60)))</f>
        <v/>
      </c>
      <c r="BX66" s="277" t="str">
        <f ca="true">+IF(OFFSET('Water Data'!$E$29,0,10*ROW('Water Data'!E60))="","",OFFSET('Water Data'!$E$29,0,10*ROW('Water Data'!E60)))</f>
        <v/>
      </c>
      <c r="BY66" s="277" t="str">
        <f ca="true">+IF(OFFSET('Water Data'!$F$27,0,10*ROW('Water Data'!F60))="","",OFFSET('Water Data'!$F$27,0,10*ROW('Water Data'!F60)))</f>
        <v/>
      </c>
      <c r="BZ66" s="277" t="str">
        <f ca="true">+IF(OFFSET('Water Data'!$F$28,0,10*ROW('Water Data'!F60))="","",OFFSET('Water Data'!$F$28,0,10*ROW('Water Data'!F60)))</f>
        <v/>
      </c>
      <c r="CA66" s="277" t="str">
        <f ca="true">+IF(OFFSET('Water Data'!$F$29,0,10*ROW('Water Data'!F60))="","",OFFSET('Water Data'!$F$29,0,10*ROW('Water Data'!F60)))</f>
        <v/>
      </c>
      <c r="CB66" s="277" t="str">
        <f ca="true">+IF(OFFSET('Water Data'!$G$27,0,10*ROW('Water Data'!G60))="","",OFFSET('Water Data'!$G$27,0,10*ROW('Water Data'!G60)))</f>
        <v/>
      </c>
      <c r="CC66" s="277" t="str">
        <f ca="true">+IF(OFFSET('Water Data'!$G$28,0,10*ROW('Water Data'!G60))="","",OFFSET('Water Data'!$G$28,0,10*ROW('Water Data'!G60)))</f>
        <v/>
      </c>
      <c r="CD66" s="277" t="str">
        <f ca="true">+IF(OFFSET('Water Data'!$G$29,0,10*ROW('Water Data'!G60))="","",OFFSET('Water Data'!$G$29,0,10*ROW('Water Data'!G60)))</f>
        <v/>
      </c>
      <c r="CE66" s="277" t="str">
        <f ca="true">+IF(OFFSET('Water Data'!$H$27,0,10*ROW('Water Data'!H60))="","",OFFSET('Water Data'!$H$27,0,10*ROW('Water Data'!H60)))</f>
        <v/>
      </c>
      <c r="CF66" s="277" t="str">
        <f ca="true">+IF(OFFSET('Water Data'!$H$28,0,10*ROW('Water Data'!H60))="","",OFFSET('Water Data'!$H$28,0,10*ROW('Water Data'!H60)))</f>
        <v/>
      </c>
      <c r="CG66" s="277" t="str">
        <f ca="true">+IF(OFFSET('Water Data'!$H$29,0,10*ROW('Water Data'!H60))="","",OFFSET('Water Data'!$H$29,0,10*ROW('Water Data'!H60)))</f>
        <v/>
      </c>
      <c r="CH66" s="277" t="str">
        <f ca="true">+IF(OFFSET('Water Data'!$I$27,0,10*ROW('Water Data'!I60))="","",OFFSET('Water Data'!$I$27,0,10*ROW('Water Data'!I60)))</f>
        <v/>
      </c>
      <c r="CI66" s="277" t="str">
        <f ca="true">+IF(OFFSET('Water Data'!$I$28,0,10*ROW('Water Data'!I60))="","",OFFSET('Water Data'!$I$28,0,10*ROW('Water Data'!I60)))</f>
        <v/>
      </c>
      <c r="CJ66" s="277" t="str">
        <f ca="true">+IF(OFFSET('Water Data'!$I$29,0,10*ROW('Water Data'!I60))="","",OFFSET('Water Data'!$I$29,0,10*ROW('Water Data'!I60)))</f>
        <v/>
      </c>
      <c r="CK66" s="277" t="str">
        <f ca="true">+IF(OFFSET('Sanitation Data'!$D$28,0,10*ROW('Sanitation Data'!D60))="","",OFFSET('Sanitation Data'!$D$28,0,10*ROW('Sanitation Data'!D60)))</f>
        <v/>
      </c>
      <c r="CL66" s="277" t="str">
        <f ca="true">+IF(OFFSET('Sanitation Data'!$D$29,0,10*ROW('Sanitation Data'!D60))="","",OFFSET('Sanitation Data'!$D$29,0,10*ROW('Sanitation Data'!D60)))</f>
        <v/>
      </c>
      <c r="CM66" s="277" t="str">
        <f ca="true">+IF(OFFSET('Sanitation Data'!$D$30,0,10*ROW('Sanitation Data'!D60))="","",OFFSET('Sanitation Data'!$D$30,0,10*ROW('Sanitation Data'!D60)))</f>
        <v/>
      </c>
      <c r="CN66" s="277" t="str">
        <f ca="true">+IF(OFFSET('Sanitation Data'!$D$31,0,10*ROW('Sanitation Data'!D60))="","",OFFSET('Sanitation Data'!$D$31,0,10*ROW('Sanitation Data'!D60)))</f>
        <v/>
      </c>
      <c r="CO66" s="277" t="str">
        <f ca="true">+IF(OFFSET('Sanitation Data'!$D$32,0,10*ROW('Sanitation Data'!D60))="","",OFFSET('Sanitation Data'!$D$32,0,10*ROW('Sanitation Data'!D60)))</f>
        <v/>
      </c>
      <c r="CP66" s="277" t="str">
        <f ca="true">+IF(OFFSET('Sanitation Data'!$E$28,0,10*ROW('Sanitation Data'!E60))="","",OFFSET('Sanitation Data'!$E$28,0,10*ROW('Sanitation Data'!E60)))</f>
        <v/>
      </c>
      <c r="CQ66" s="277" t="str">
        <f ca="true">+IF(OFFSET('Sanitation Data'!$E$29,0,10*ROW('Sanitation Data'!E60))="","",OFFSET('Sanitation Data'!$E$29,0,10*ROW('Sanitation Data'!E60)))</f>
        <v/>
      </c>
      <c r="CR66" s="277" t="str">
        <f ca="true">+IF(OFFSET('Sanitation Data'!$E$30,0,10*ROW('Sanitation Data'!E60))="","",OFFSET('Sanitation Data'!$E$30,0,10*ROW('Sanitation Data'!E60)))</f>
        <v/>
      </c>
      <c r="CS66" s="277" t="str">
        <f ca="true">+IF(OFFSET('Sanitation Data'!$E$31,0,10*ROW('Sanitation Data'!E60))="","",OFFSET('Sanitation Data'!$E$31,0,10*ROW('Sanitation Data'!E60)))</f>
        <v/>
      </c>
      <c r="CT66" s="277" t="str">
        <f ca="true">+IF(OFFSET('Sanitation Data'!$E$32,0,10*ROW('Sanitation Data'!E60))="","",OFFSET('Sanitation Data'!$E$32,0,10*ROW('Sanitation Data'!E60)))</f>
        <v/>
      </c>
      <c r="CU66" s="277" t="str">
        <f ca="true">+IF(OFFSET('Sanitation Data'!$F$28,0,10*ROW('Sanitation Data'!F60))="","",OFFSET('Sanitation Data'!$F$28,0,10*ROW('Sanitation Data'!F60)))</f>
        <v/>
      </c>
      <c r="CV66" s="277" t="str">
        <f ca="true">+IF(OFFSET('Sanitation Data'!$F$29,0,10*ROW('Sanitation Data'!F60))="","",OFFSET('Sanitation Data'!$F$29,0,10*ROW('Sanitation Data'!F60)))</f>
        <v/>
      </c>
      <c r="CW66" s="277" t="str">
        <f ca="true">+IF(OFFSET('Sanitation Data'!$F$30,0,10*ROW('Sanitation Data'!F60))="","",OFFSET('Sanitation Data'!$F$30,0,10*ROW('Sanitation Data'!F60)))</f>
        <v/>
      </c>
      <c r="CX66" s="277" t="str">
        <f ca="true">+IF(OFFSET('Sanitation Data'!$F$31,0,10*ROW('Sanitation Data'!F60))="","",OFFSET('Sanitation Data'!$F$31,0,10*ROW('Sanitation Data'!F60)))</f>
        <v/>
      </c>
      <c r="CY66" s="277" t="str">
        <f ca="true">+IF(OFFSET('Sanitation Data'!$F$32,0,10*ROW('Sanitation Data'!F60))="","",OFFSET('Sanitation Data'!$F$32,0,10*ROW('Sanitation Data'!F60)))</f>
        <v/>
      </c>
      <c r="CZ66" s="277" t="str">
        <f ca="true">+IF(OFFSET('Sanitation Data'!$G$28,0,10*ROW('Sanitation Data'!G60))="","",OFFSET('Sanitation Data'!$G$28,0,10*ROW('Sanitation Data'!G60)))</f>
        <v/>
      </c>
      <c r="DA66" s="277" t="str">
        <f ca="true">+IF(OFFSET('Sanitation Data'!$G$29,0,10*ROW('Sanitation Data'!G60))="","",OFFSET('Sanitation Data'!$G$29,0,10*ROW('Sanitation Data'!G60)))</f>
        <v/>
      </c>
      <c r="DB66" s="277" t="str">
        <f ca="true">+IF(OFFSET('Sanitation Data'!$G$30,0,10*ROW('Sanitation Data'!G60))="","",OFFSET('Sanitation Data'!$G$30,0,10*ROW('Sanitation Data'!G60)))</f>
        <v/>
      </c>
      <c r="DC66" s="277" t="str">
        <f ca="true">+IF(OFFSET('Sanitation Data'!$G$31,0,10*ROW('Sanitation Data'!G60))="","",OFFSET('Sanitation Data'!$G$31,0,10*ROW('Sanitation Data'!G60)))</f>
        <v/>
      </c>
      <c r="DD66" s="277" t="str">
        <f ca="true">+IF(OFFSET('Sanitation Data'!$G$32,0,10*ROW('Sanitation Data'!G60))="","",OFFSET('Sanitation Data'!$G$32,0,10*ROW('Sanitation Data'!G60)))</f>
        <v/>
      </c>
      <c r="DE66" s="277" t="str">
        <f ca="true">+IF(OFFSET('Sanitation Data'!$H$28,0,10*ROW('Sanitation Data'!H60))="","",OFFSET('Sanitation Data'!$H$28,0,10*ROW('Sanitation Data'!H60)))</f>
        <v/>
      </c>
      <c r="DF66" s="277" t="str">
        <f ca="true">+IF(OFFSET('Sanitation Data'!$H$29,0,10*ROW('Sanitation Data'!H60))="","",OFFSET('Sanitation Data'!$H$29,0,10*ROW('Sanitation Data'!H60)))</f>
        <v/>
      </c>
      <c r="DG66" s="277" t="str">
        <f ca="true">+IF(OFFSET('Sanitation Data'!$H$30,0,10*ROW('Sanitation Data'!H60))="","",OFFSET('Sanitation Data'!$H$30,0,10*ROW('Sanitation Data'!H60)))</f>
        <v/>
      </c>
      <c r="DH66" s="277" t="str">
        <f ca="true">+IF(OFFSET('Sanitation Data'!$H$31,0,10*ROW('Sanitation Data'!H60))="","",OFFSET('Sanitation Data'!$H$31,0,10*ROW('Sanitation Data'!H60)))</f>
        <v/>
      </c>
      <c r="DI66" s="277" t="str">
        <f ca="true">+IF(OFFSET('Sanitation Data'!$H$32,0,10*ROW('Sanitation Data'!H60))="","",OFFSET('Sanitation Data'!$H$32,0,10*ROW('Sanitation Data'!H60)))</f>
        <v/>
      </c>
      <c r="DJ66" s="277" t="str">
        <f ca="true">+IF(OFFSET('Sanitation Data'!$I$28,0,10*ROW('Sanitation Data'!I60))="","",OFFSET('Sanitation Data'!$I$28,0,10*ROW('Sanitation Data'!I60)))</f>
        <v/>
      </c>
      <c r="DK66" s="277" t="str">
        <f ca="true">+IF(OFFSET('Sanitation Data'!$I$29,0,10*ROW('Sanitation Data'!I60))="","",OFFSET('Sanitation Data'!$I$29,0,10*ROW('Sanitation Data'!I60)))</f>
        <v/>
      </c>
      <c r="DL66" s="277" t="str">
        <f ca="true">+IF(OFFSET('Sanitation Data'!$I$30,0,10*ROW('Sanitation Data'!I60))="","",OFFSET('Sanitation Data'!$I$30,0,10*ROW('Sanitation Data'!I60)))</f>
        <v/>
      </c>
      <c r="DM66" s="277" t="str">
        <f ca="true">+IF(OFFSET('Sanitation Data'!$I$31,0,10*ROW('Sanitation Data'!I60))="","",OFFSET('Sanitation Data'!$I$31,0,10*ROW('Sanitation Data'!I60)))</f>
        <v/>
      </c>
      <c r="DN66" s="277" t="str">
        <f ca="true">+IF(OFFSET('Sanitation Data'!$I$32,0,10*ROW('Sanitation Data'!I60))="","",OFFSET('Sanitation Data'!$I$32,0,10*ROW('Sanitation Data'!I60)))</f>
        <v/>
      </c>
      <c r="DO66" s="277" t="str">
        <f ca="true">+IF(OFFSET('Hygiene Data'!$D$11,0,10*ROW('Hygiene Data'!D60))="","",OFFSET('Hygiene Data'!$D$11,0,10*ROW('Hygiene Data'!D60)))</f>
        <v/>
      </c>
      <c r="DP66" s="277" t="str">
        <f ca="true">+IF(OFFSET('Hygiene Data'!$D$12,0,10*ROW('Hygiene Data'!D60))="","",OFFSET('Hygiene Data'!$D$12,0,10*ROW('Hygiene Data'!D60)))</f>
        <v/>
      </c>
      <c r="DQ66" s="277" t="str">
        <f ca="true">+IF(OFFSET('Hygiene Data'!$D$13,0,10*ROW('Hygiene Data'!D60))="","",OFFSET('Hygiene Data'!$D$13,0,10*ROW('Hygiene Data'!D60)))</f>
        <v/>
      </c>
      <c r="DR66" s="277" t="str">
        <f ca="true">+IF(OFFSET('Hygiene Data'!$E$11,0,10*ROW('Hygiene Data'!E60))="","",OFFSET('Hygiene Data'!$E$11,0,10*ROW('Hygiene Data'!E60)))</f>
        <v/>
      </c>
      <c r="DS66" s="277" t="str">
        <f ca="true">+IF(OFFSET('Hygiene Data'!$E$12,0,10*ROW('Hygiene Data'!E60))="","",OFFSET('Hygiene Data'!$E$12,0,10*ROW('Hygiene Data'!E60)))</f>
        <v/>
      </c>
      <c r="DT66" s="277" t="str">
        <f ca="true">+IF(OFFSET('Hygiene Data'!$E$13,0,10*ROW('Hygiene Data'!E60))="","",OFFSET('Hygiene Data'!$E$13,0,10*ROW('Hygiene Data'!E60)))</f>
        <v/>
      </c>
      <c r="DU66" s="277" t="str">
        <f ca="true">+IF(OFFSET('Hygiene Data'!$F$11,0,10*ROW('Hygiene Data'!F60))="","",OFFSET('Hygiene Data'!$F$11,0,10*ROW('Hygiene Data'!F60)))</f>
        <v/>
      </c>
      <c r="DV66" s="277" t="str">
        <f ca="true">+IF(OFFSET('Hygiene Data'!$F$12,0,10*ROW('Hygiene Data'!F60))="","",OFFSET('Hygiene Data'!$F$12,0,10*ROW('Hygiene Data'!F60)))</f>
        <v/>
      </c>
      <c r="DW66" s="277" t="str">
        <f ca="true">+IF(OFFSET('Hygiene Data'!$F$13,0,10*ROW('Hygiene Data'!F60))="","",OFFSET('Hygiene Data'!$F$13,0,10*ROW('Hygiene Data'!F60)))</f>
        <v/>
      </c>
      <c r="DX66" s="277" t="str">
        <f ca="true">+IF(OFFSET('Hygiene Data'!$G$11,0,10*ROW('Hygiene Data'!G60))="","",OFFSET('Hygiene Data'!$G$11,0,10*ROW('Hygiene Data'!G60)))</f>
        <v/>
      </c>
      <c r="DY66" s="277" t="str">
        <f ca="true">+IF(OFFSET('Hygiene Data'!$G$12,0,10*ROW('Hygiene Data'!G60))="","",OFFSET('Hygiene Data'!$G$12,0,10*ROW('Hygiene Data'!G60)))</f>
        <v/>
      </c>
      <c r="DZ66" s="277" t="str">
        <f ca="true">+IF(OFFSET('Hygiene Data'!$G$13,0,10*ROW('Hygiene Data'!G60))="","",OFFSET('Hygiene Data'!$G$13,0,10*ROW('Hygiene Data'!G60)))</f>
        <v/>
      </c>
      <c r="EA66" s="277" t="str">
        <f ca="true">+IF(OFFSET('Hygiene Data'!$H$11,0,10*ROW('Hygiene Data'!H60))="","",OFFSET('Hygiene Data'!$H$11,0,10*ROW('Hygiene Data'!H60)))</f>
        <v/>
      </c>
      <c r="EB66" s="277" t="str">
        <f ca="true">+IF(OFFSET('Hygiene Data'!$H$12,0,10*ROW('Hygiene Data'!H60))="","",OFFSET('Hygiene Data'!$H$12,0,10*ROW('Hygiene Data'!H60)))</f>
        <v/>
      </c>
      <c r="EC66" s="277" t="str">
        <f ca="true">+IF(OFFSET('Hygiene Data'!$H$13,0,10*ROW('Hygiene Data'!H60))="","",OFFSET('Hygiene Data'!$H$13,0,10*ROW('Hygiene Data'!H60)))</f>
        <v/>
      </c>
      <c r="ED66" s="277" t="str">
        <f ca="true">+IF(OFFSET('Hygiene Data'!$I$11,0,10*ROW('Hygiene Data'!I60))="","",OFFSET('Hygiene Data'!$I$11,0,10*ROW('Hygiene Data'!I60)))</f>
        <v/>
      </c>
      <c r="EE66" s="277" t="str">
        <f ca="true">+IF(OFFSET('Hygiene Data'!$I$12,0,10*ROW('Hygiene Data'!I60))="","",OFFSET('Hygiene Data'!$I$12,0,10*ROW('Hygiene Data'!I60)))</f>
        <v/>
      </c>
      <c r="EF66" s="277"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3"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7"/>
      <c r="BS67" s="277" t="str">
        <f ca="true">+IF(OFFSET('Water Data'!$D$27,0,10*ROW('Water Data'!D61))="","",OFFSET('Water Data'!$D$27,0,10*ROW('Water Data'!D61)))</f>
        <v/>
      </c>
      <c r="BT67" s="277" t="str">
        <f ca="true">+IF(OFFSET('Water Data'!$D$28,0,10*ROW('Water Data'!D61))="","",OFFSET('Water Data'!$D$28,0,10*ROW('Water Data'!D61)))</f>
        <v/>
      </c>
      <c r="BU67" s="277" t="str">
        <f ca="true">+IF(OFFSET('Water Data'!$D$29,0,10*ROW('Water Data'!D61))="","",OFFSET('Water Data'!$D$29,0,10*ROW('Water Data'!D61)))</f>
        <v/>
      </c>
      <c r="BV67" s="277" t="str">
        <f ca="true">+IF(OFFSET('Water Data'!$E$27,0,10*ROW('Water Data'!E61))="","",OFFSET('Water Data'!$E$27,0,10*ROW('Water Data'!E61)))</f>
        <v/>
      </c>
      <c r="BW67" s="277" t="str">
        <f ca="true">+IF(OFFSET('Water Data'!$E$28,0,10*ROW('Water Data'!E61))="","",OFFSET('Water Data'!$E$28,0,10*ROW('Water Data'!E61)))</f>
        <v/>
      </c>
      <c r="BX67" s="277" t="str">
        <f ca="true">+IF(OFFSET('Water Data'!$E$29,0,10*ROW('Water Data'!E61))="","",OFFSET('Water Data'!$E$29,0,10*ROW('Water Data'!E61)))</f>
        <v/>
      </c>
      <c r="BY67" s="277" t="str">
        <f ca="true">+IF(OFFSET('Water Data'!$F$27,0,10*ROW('Water Data'!F61))="","",OFFSET('Water Data'!$F$27,0,10*ROW('Water Data'!F61)))</f>
        <v/>
      </c>
      <c r="BZ67" s="277" t="str">
        <f ca="true">+IF(OFFSET('Water Data'!$F$28,0,10*ROW('Water Data'!F61))="","",OFFSET('Water Data'!$F$28,0,10*ROW('Water Data'!F61)))</f>
        <v/>
      </c>
      <c r="CA67" s="277" t="str">
        <f ca="true">+IF(OFFSET('Water Data'!$F$29,0,10*ROW('Water Data'!F61))="","",OFFSET('Water Data'!$F$29,0,10*ROW('Water Data'!F61)))</f>
        <v/>
      </c>
      <c r="CB67" s="277" t="str">
        <f ca="true">+IF(OFFSET('Water Data'!$G$27,0,10*ROW('Water Data'!G61))="","",OFFSET('Water Data'!$G$27,0,10*ROW('Water Data'!G61)))</f>
        <v/>
      </c>
      <c r="CC67" s="277" t="str">
        <f ca="true">+IF(OFFSET('Water Data'!$G$28,0,10*ROW('Water Data'!G61))="","",OFFSET('Water Data'!$G$28,0,10*ROW('Water Data'!G61)))</f>
        <v/>
      </c>
      <c r="CD67" s="277" t="str">
        <f ca="true">+IF(OFFSET('Water Data'!$G$29,0,10*ROW('Water Data'!G61))="","",OFFSET('Water Data'!$G$29,0,10*ROW('Water Data'!G61)))</f>
        <v/>
      </c>
      <c r="CE67" s="277" t="str">
        <f ca="true">+IF(OFFSET('Water Data'!$H$27,0,10*ROW('Water Data'!H61))="","",OFFSET('Water Data'!$H$27,0,10*ROW('Water Data'!H61)))</f>
        <v/>
      </c>
      <c r="CF67" s="277" t="str">
        <f ca="true">+IF(OFFSET('Water Data'!$H$28,0,10*ROW('Water Data'!H61))="","",OFFSET('Water Data'!$H$28,0,10*ROW('Water Data'!H61)))</f>
        <v/>
      </c>
      <c r="CG67" s="277" t="str">
        <f ca="true">+IF(OFFSET('Water Data'!$H$29,0,10*ROW('Water Data'!H61))="","",OFFSET('Water Data'!$H$29,0,10*ROW('Water Data'!H61)))</f>
        <v/>
      </c>
      <c r="CH67" s="277" t="str">
        <f ca="true">+IF(OFFSET('Water Data'!$I$27,0,10*ROW('Water Data'!I61))="","",OFFSET('Water Data'!$I$27,0,10*ROW('Water Data'!I61)))</f>
        <v/>
      </c>
      <c r="CI67" s="277" t="str">
        <f ca="true">+IF(OFFSET('Water Data'!$I$28,0,10*ROW('Water Data'!I61))="","",OFFSET('Water Data'!$I$28,0,10*ROW('Water Data'!I61)))</f>
        <v/>
      </c>
      <c r="CJ67" s="277" t="str">
        <f ca="true">+IF(OFFSET('Water Data'!$I$29,0,10*ROW('Water Data'!I61))="","",OFFSET('Water Data'!$I$29,0,10*ROW('Water Data'!I61)))</f>
        <v/>
      </c>
      <c r="CK67" s="277" t="str">
        <f ca="true">+IF(OFFSET('Sanitation Data'!$D$28,0,10*ROW('Sanitation Data'!D61))="","",OFFSET('Sanitation Data'!$D$28,0,10*ROW('Sanitation Data'!D61)))</f>
        <v/>
      </c>
      <c r="CL67" s="277" t="str">
        <f ca="true">+IF(OFFSET('Sanitation Data'!$D$29,0,10*ROW('Sanitation Data'!D61))="","",OFFSET('Sanitation Data'!$D$29,0,10*ROW('Sanitation Data'!D61)))</f>
        <v/>
      </c>
      <c r="CM67" s="277" t="str">
        <f ca="true">+IF(OFFSET('Sanitation Data'!$D$30,0,10*ROW('Sanitation Data'!D61))="","",OFFSET('Sanitation Data'!$D$30,0,10*ROW('Sanitation Data'!D61)))</f>
        <v/>
      </c>
      <c r="CN67" s="277" t="str">
        <f ca="true">+IF(OFFSET('Sanitation Data'!$D$31,0,10*ROW('Sanitation Data'!D61))="","",OFFSET('Sanitation Data'!$D$31,0,10*ROW('Sanitation Data'!D61)))</f>
        <v/>
      </c>
      <c r="CO67" s="277" t="str">
        <f ca="true">+IF(OFFSET('Sanitation Data'!$D$32,0,10*ROW('Sanitation Data'!D61))="","",OFFSET('Sanitation Data'!$D$32,0,10*ROW('Sanitation Data'!D61)))</f>
        <v/>
      </c>
      <c r="CP67" s="277" t="str">
        <f ca="true">+IF(OFFSET('Sanitation Data'!$E$28,0,10*ROW('Sanitation Data'!E61))="","",OFFSET('Sanitation Data'!$E$28,0,10*ROW('Sanitation Data'!E61)))</f>
        <v/>
      </c>
      <c r="CQ67" s="277" t="str">
        <f ca="true">+IF(OFFSET('Sanitation Data'!$E$29,0,10*ROW('Sanitation Data'!E61))="","",OFFSET('Sanitation Data'!$E$29,0,10*ROW('Sanitation Data'!E61)))</f>
        <v/>
      </c>
      <c r="CR67" s="277" t="str">
        <f ca="true">+IF(OFFSET('Sanitation Data'!$E$30,0,10*ROW('Sanitation Data'!E61))="","",OFFSET('Sanitation Data'!$E$30,0,10*ROW('Sanitation Data'!E61)))</f>
        <v/>
      </c>
      <c r="CS67" s="277" t="str">
        <f ca="true">+IF(OFFSET('Sanitation Data'!$E$31,0,10*ROW('Sanitation Data'!E61))="","",OFFSET('Sanitation Data'!$E$31,0,10*ROW('Sanitation Data'!E61)))</f>
        <v/>
      </c>
      <c r="CT67" s="277" t="str">
        <f ca="true">+IF(OFFSET('Sanitation Data'!$E$32,0,10*ROW('Sanitation Data'!E61))="","",OFFSET('Sanitation Data'!$E$32,0,10*ROW('Sanitation Data'!E61)))</f>
        <v/>
      </c>
      <c r="CU67" s="277" t="str">
        <f ca="true">+IF(OFFSET('Sanitation Data'!$F$28,0,10*ROW('Sanitation Data'!F61))="","",OFFSET('Sanitation Data'!$F$28,0,10*ROW('Sanitation Data'!F61)))</f>
        <v/>
      </c>
      <c r="CV67" s="277" t="str">
        <f ca="true">+IF(OFFSET('Sanitation Data'!$F$29,0,10*ROW('Sanitation Data'!F61))="","",OFFSET('Sanitation Data'!$F$29,0,10*ROW('Sanitation Data'!F61)))</f>
        <v/>
      </c>
      <c r="CW67" s="277" t="str">
        <f ca="true">+IF(OFFSET('Sanitation Data'!$F$30,0,10*ROW('Sanitation Data'!F61))="","",OFFSET('Sanitation Data'!$F$30,0,10*ROW('Sanitation Data'!F61)))</f>
        <v/>
      </c>
      <c r="CX67" s="277" t="str">
        <f ca="true">+IF(OFFSET('Sanitation Data'!$F$31,0,10*ROW('Sanitation Data'!F61))="","",OFFSET('Sanitation Data'!$F$31,0,10*ROW('Sanitation Data'!F61)))</f>
        <v/>
      </c>
      <c r="CY67" s="277" t="str">
        <f ca="true">+IF(OFFSET('Sanitation Data'!$F$32,0,10*ROW('Sanitation Data'!F61))="","",OFFSET('Sanitation Data'!$F$32,0,10*ROW('Sanitation Data'!F61)))</f>
        <v/>
      </c>
      <c r="CZ67" s="277" t="str">
        <f ca="true">+IF(OFFSET('Sanitation Data'!$G$28,0,10*ROW('Sanitation Data'!G61))="","",OFFSET('Sanitation Data'!$G$28,0,10*ROW('Sanitation Data'!G61)))</f>
        <v/>
      </c>
      <c r="DA67" s="277" t="str">
        <f ca="true">+IF(OFFSET('Sanitation Data'!$G$29,0,10*ROW('Sanitation Data'!G61))="","",OFFSET('Sanitation Data'!$G$29,0,10*ROW('Sanitation Data'!G61)))</f>
        <v/>
      </c>
      <c r="DB67" s="277" t="str">
        <f ca="true">+IF(OFFSET('Sanitation Data'!$G$30,0,10*ROW('Sanitation Data'!G61))="","",OFFSET('Sanitation Data'!$G$30,0,10*ROW('Sanitation Data'!G61)))</f>
        <v/>
      </c>
      <c r="DC67" s="277" t="str">
        <f ca="true">+IF(OFFSET('Sanitation Data'!$G$31,0,10*ROW('Sanitation Data'!G61))="","",OFFSET('Sanitation Data'!$G$31,0,10*ROW('Sanitation Data'!G61)))</f>
        <v/>
      </c>
      <c r="DD67" s="277" t="str">
        <f ca="true">+IF(OFFSET('Sanitation Data'!$G$32,0,10*ROW('Sanitation Data'!G61))="","",OFFSET('Sanitation Data'!$G$32,0,10*ROW('Sanitation Data'!G61)))</f>
        <v/>
      </c>
      <c r="DE67" s="277" t="str">
        <f ca="true">+IF(OFFSET('Sanitation Data'!$H$28,0,10*ROW('Sanitation Data'!H61))="","",OFFSET('Sanitation Data'!$H$28,0,10*ROW('Sanitation Data'!H61)))</f>
        <v/>
      </c>
      <c r="DF67" s="277" t="str">
        <f ca="true">+IF(OFFSET('Sanitation Data'!$H$29,0,10*ROW('Sanitation Data'!H61))="","",OFFSET('Sanitation Data'!$H$29,0,10*ROW('Sanitation Data'!H61)))</f>
        <v/>
      </c>
      <c r="DG67" s="277" t="str">
        <f ca="true">+IF(OFFSET('Sanitation Data'!$H$30,0,10*ROW('Sanitation Data'!H61))="","",OFFSET('Sanitation Data'!$H$30,0,10*ROW('Sanitation Data'!H61)))</f>
        <v/>
      </c>
      <c r="DH67" s="277" t="str">
        <f ca="true">+IF(OFFSET('Sanitation Data'!$H$31,0,10*ROW('Sanitation Data'!H61))="","",OFFSET('Sanitation Data'!$H$31,0,10*ROW('Sanitation Data'!H61)))</f>
        <v/>
      </c>
      <c r="DI67" s="277" t="str">
        <f ca="true">+IF(OFFSET('Sanitation Data'!$H$32,0,10*ROW('Sanitation Data'!H61))="","",OFFSET('Sanitation Data'!$H$32,0,10*ROW('Sanitation Data'!H61)))</f>
        <v/>
      </c>
      <c r="DJ67" s="277" t="str">
        <f ca="true">+IF(OFFSET('Sanitation Data'!$I$28,0,10*ROW('Sanitation Data'!I61))="","",OFFSET('Sanitation Data'!$I$28,0,10*ROW('Sanitation Data'!I61)))</f>
        <v/>
      </c>
      <c r="DK67" s="277" t="str">
        <f ca="true">+IF(OFFSET('Sanitation Data'!$I$29,0,10*ROW('Sanitation Data'!I61))="","",OFFSET('Sanitation Data'!$I$29,0,10*ROW('Sanitation Data'!I61)))</f>
        <v/>
      </c>
      <c r="DL67" s="277" t="str">
        <f ca="true">+IF(OFFSET('Sanitation Data'!$I$30,0,10*ROW('Sanitation Data'!I61))="","",OFFSET('Sanitation Data'!$I$30,0,10*ROW('Sanitation Data'!I61)))</f>
        <v/>
      </c>
      <c r="DM67" s="277" t="str">
        <f ca="true">+IF(OFFSET('Sanitation Data'!$I$31,0,10*ROW('Sanitation Data'!I61))="","",OFFSET('Sanitation Data'!$I$31,0,10*ROW('Sanitation Data'!I61)))</f>
        <v/>
      </c>
      <c r="DN67" s="277" t="str">
        <f ca="true">+IF(OFFSET('Sanitation Data'!$I$32,0,10*ROW('Sanitation Data'!I61))="","",OFFSET('Sanitation Data'!$I$32,0,10*ROW('Sanitation Data'!I61)))</f>
        <v/>
      </c>
      <c r="DO67" s="277" t="str">
        <f ca="true">+IF(OFFSET('Hygiene Data'!$D$11,0,10*ROW('Hygiene Data'!D61))="","",OFFSET('Hygiene Data'!$D$11,0,10*ROW('Hygiene Data'!D61)))</f>
        <v/>
      </c>
      <c r="DP67" s="277" t="str">
        <f ca="true">+IF(OFFSET('Hygiene Data'!$D$12,0,10*ROW('Hygiene Data'!D61))="","",OFFSET('Hygiene Data'!$D$12,0,10*ROW('Hygiene Data'!D61)))</f>
        <v/>
      </c>
      <c r="DQ67" s="277" t="str">
        <f ca="true">+IF(OFFSET('Hygiene Data'!$D$13,0,10*ROW('Hygiene Data'!D61))="","",OFFSET('Hygiene Data'!$D$13,0,10*ROW('Hygiene Data'!D61)))</f>
        <v/>
      </c>
      <c r="DR67" s="277" t="str">
        <f ca="true">+IF(OFFSET('Hygiene Data'!$E$11,0,10*ROW('Hygiene Data'!E61))="","",OFFSET('Hygiene Data'!$E$11,0,10*ROW('Hygiene Data'!E61)))</f>
        <v/>
      </c>
      <c r="DS67" s="277" t="str">
        <f ca="true">+IF(OFFSET('Hygiene Data'!$E$12,0,10*ROW('Hygiene Data'!E61))="","",OFFSET('Hygiene Data'!$E$12,0,10*ROW('Hygiene Data'!E61)))</f>
        <v/>
      </c>
      <c r="DT67" s="277" t="str">
        <f ca="true">+IF(OFFSET('Hygiene Data'!$E$13,0,10*ROW('Hygiene Data'!E61))="","",OFFSET('Hygiene Data'!$E$13,0,10*ROW('Hygiene Data'!E61)))</f>
        <v/>
      </c>
      <c r="DU67" s="277" t="str">
        <f ca="true">+IF(OFFSET('Hygiene Data'!$F$11,0,10*ROW('Hygiene Data'!F61))="","",OFFSET('Hygiene Data'!$F$11,0,10*ROW('Hygiene Data'!F61)))</f>
        <v/>
      </c>
      <c r="DV67" s="277" t="str">
        <f ca="true">+IF(OFFSET('Hygiene Data'!$F$12,0,10*ROW('Hygiene Data'!F61))="","",OFFSET('Hygiene Data'!$F$12,0,10*ROW('Hygiene Data'!F61)))</f>
        <v/>
      </c>
      <c r="DW67" s="277" t="str">
        <f ca="true">+IF(OFFSET('Hygiene Data'!$F$13,0,10*ROW('Hygiene Data'!F61))="","",OFFSET('Hygiene Data'!$F$13,0,10*ROW('Hygiene Data'!F61)))</f>
        <v/>
      </c>
      <c r="DX67" s="277" t="str">
        <f ca="true">+IF(OFFSET('Hygiene Data'!$G$11,0,10*ROW('Hygiene Data'!G61))="","",OFFSET('Hygiene Data'!$G$11,0,10*ROW('Hygiene Data'!G61)))</f>
        <v/>
      </c>
      <c r="DY67" s="277" t="str">
        <f ca="true">+IF(OFFSET('Hygiene Data'!$G$12,0,10*ROW('Hygiene Data'!G61))="","",OFFSET('Hygiene Data'!$G$12,0,10*ROW('Hygiene Data'!G61)))</f>
        <v/>
      </c>
      <c r="DZ67" s="277" t="str">
        <f ca="true">+IF(OFFSET('Hygiene Data'!$G$13,0,10*ROW('Hygiene Data'!G61))="","",OFFSET('Hygiene Data'!$G$13,0,10*ROW('Hygiene Data'!G61)))</f>
        <v/>
      </c>
      <c r="EA67" s="277" t="str">
        <f ca="true">+IF(OFFSET('Hygiene Data'!$H$11,0,10*ROW('Hygiene Data'!H61))="","",OFFSET('Hygiene Data'!$H$11,0,10*ROW('Hygiene Data'!H61)))</f>
        <v/>
      </c>
      <c r="EB67" s="277" t="str">
        <f ca="true">+IF(OFFSET('Hygiene Data'!$H$12,0,10*ROW('Hygiene Data'!H61))="","",OFFSET('Hygiene Data'!$H$12,0,10*ROW('Hygiene Data'!H61)))</f>
        <v/>
      </c>
      <c r="EC67" s="277" t="str">
        <f ca="true">+IF(OFFSET('Hygiene Data'!$H$13,0,10*ROW('Hygiene Data'!H61))="","",OFFSET('Hygiene Data'!$H$13,0,10*ROW('Hygiene Data'!H61)))</f>
        <v/>
      </c>
      <c r="ED67" s="277" t="str">
        <f ca="true">+IF(OFFSET('Hygiene Data'!$I$11,0,10*ROW('Hygiene Data'!I61))="","",OFFSET('Hygiene Data'!$I$11,0,10*ROW('Hygiene Data'!I61)))</f>
        <v/>
      </c>
      <c r="EE67" s="277" t="str">
        <f ca="true">+IF(OFFSET('Hygiene Data'!$I$12,0,10*ROW('Hygiene Data'!I61))="","",OFFSET('Hygiene Data'!$I$12,0,10*ROW('Hygiene Data'!I61)))</f>
        <v/>
      </c>
      <c r="EF67" s="277"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3"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7"/>
      <c r="BS68" s="277" t="str">
        <f ca="true">+IF(OFFSET('Water Data'!$D$27,0,10*ROW('Water Data'!D62))="","",OFFSET('Water Data'!$D$27,0,10*ROW('Water Data'!D62)))</f>
        <v/>
      </c>
      <c r="BT68" s="277" t="str">
        <f ca="true">+IF(OFFSET('Water Data'!$D$28,0,10*ROW('Water Data'!D62))="","",OFFSET('Water Data'!$D$28,0,10*ROW('Water Data'!D62)))</f>
        <v/>
      </c>
      <c r="BU68" s="277" t="str">
        <f ca="true">+IF(OFFSET('Water Data'!$D$29,0,10*ROW('Water Data'!D62))="","",OFFSET('Water Data'!$D$29,0,10*ROW('Water Data'!D62)))</f>
        <v/>
      </c>
      <c r="BV68" s="277" t="str">
        <f ca="true">+IF(OFFSET('Water Data'!$E$27,0,10*ROW('Water Data'!E62))="","",OFFSET('Water Data'!$E$27,0,10*ROW('Water Data'!E62)))</f>
        <v/>
      </c>
      <c r="BW68" s="277" t="str">
        <f ca="true">+IF(OFFSET('Water Data'!$E$28,0,10*ROW('Water Data'!E62))="","",OFFSET('Water Data'!$E$28,0,10*ROW('Water Data'!E62)))</f>
        <v/>
      </c>
      <c r="BX68" s="277" t="str">
        <f ca="true">+IF(OFFSET('Water Data'!$E$29,0,10*ROW('Water Data'!E62))="","",OFFSET('Water Data'!$E$29,0,10*ROW('Water Data'!E62)))</f>
        <v/>
      </c>
      <c r="BY68" s="277" t="str">
        <f ca="true">+IF(OFFSET('Water Data'!$F$27,0,10*ROW('Water Data'!F62))="","",OFFSET('Water Data'!$F$27,0,10*ROW('Water Data'!F62)))</f>
        <v/>
      </c>
      <c r="BZ68" s="277" t="str">
        <f ca="true">+IF(OFFSET('Water Data'!$F$28,0,10*ROW('Water Data'!F62))="","",OFFSET('Water Data'!$F$28,0,10*ROW('Water Data'!F62)))</f>
        <v/>
      </c>
      <c r="CA68" s="277" t="str">
        <f ca="true">+IF(OFFSET('Water Data'!$F$29,0,10*ROW('Water Data'!F62))="","",OFFSET('Water Data'!$F$29,0,10*ROW('Water Data'!F62)))</f>
        <v/>
      </c>
      <c r="CB68" s="277" t="str">
        <f ca="true">+IF(OFFSET('Water Data'!$G$27,0,10*ROW('Water Data'!G62))="","",OFFSET('Water Data'!$G$27,0,10*ROW('Water Data'!G62)))</f>
        <v/>
      </c>
      <c r="CC68" s="277" t="str">
        <f ca="true">+IF(OFFSET('Water Data'!$G$28,0,10*ROW('Water Data'!G62))="","",OFFSET('Water Data'!$G$28,0,10*ROW('Water Data'!G62)))</f>
        <v/>
      </c>
      <c r="CD68" s="277" t="str">
        <f ca="true">+IF(OFFSET('Water Data'!$G$29,0,10*ROW('Water Data'!G62))="","",OFFSET('Water Data'!$G$29,0,10*ROW('Water Data'!G62)))</f>
        <v/>
      </c>
      <c r="CE68" s="277" t="str">
        <f ca="true">+IF(OFFSET('Water Data'!$H$27,0,10*ROW('Water Data'!H62))="","",OFFSET('Water Data'!$H$27,0,10*ROW('Water Data'!H62)))</f>
        <v/>
      </c>
      <c r="CF68" s="277" t="str">
        <f ca="true">+IF(OFFSET('Water Data'!$H$28,0,10*ROW('Water Data'!H62))="","",OFFSET('Water Data'!$H$28,0,10*ROW('Water Data'!H62)))</f>
        <v/>
      </c>
      <c r="CG68" s="277" t="str">
        <f ca="true">+IF(OFFSET('Water Data'!$H$29,0,10*ROW('Water Data'!H62))="","",OFFSET('Water Data'!$H$29,0,10*ROW('Water Data'!H62)))</f>
        <v/>
      </c>
      <c r="CH68" s="277" t="str">
        <f ca="true">+IF(OFFSET('Water Data'!$I$27,0,10*ROW('Water Data'!I62))="","",OFFSET('Water Data'!$I$27,0,10*ROW('Water Data'!I62)))</f>
        <v/>
      </c>
      <c r="CI68" s="277" t="str">
        <f ca="true">+IF(OFFSET('Water Data'!$I$28,0,10*ROW('Water Data'!I62))="","",OFFSET('Water Data'!$I$28,0,10*ROW('Water Data'!I62)))</f>
        <v/>
      </c>
      <c r="CJ68" s="277" t="str">
        <f ca="true">+IF(OFFSET('Water Data'!$I$29,0,10*ROW('Water Data'!I62))="","",OFFSET('Water Data'!$I$29,0,10*ROW('Water Data'!I62)))</f>
        <v/>
      </c>
      <c r="CK68" s="277" t="str">
        <f ca="true">+IF(OFFSET('Sanitation Data'!$D$28,0,10*ROW('Sanitation Data'!D62))="","",OFFSET('Sanitation Data'!$D$28,0,10*ROW('Sanitation Data'!D62)))</f>
        <v/>
      </c>
      <c r="CL68" s="277" t="str">
        <f ca="true">+IF(OFFSET('Sanitation Data'!$D$29,0,10*ROW('Sanitation Data'!D62))="","",OFFSET('Sanitation Data'!$D$29,0,10*ROW('Sanitation Data'!D62)))</f>
        <v/>
      </c>
      <c r="CM68" s="277" t="str">
        <f ca="true">+IF(OFFSET('Sanitation Data'!$D$30,0,10*ROW('Sanitation Data'!D62))="","",OFFSET('Sanitation Data'!$D$30,0,10*ROW('Sanitation Data'!D62)))</f>
        <v/>
      </c>
      <c r="CN68" s="277" t="str">
        <f ca="true">+IF(OFFSET('Sanitation Data'!$D$31,0,10*ROW('Sanitation Data'!D62))="","",OFFSET('Sanitation Data'!$D$31,0,10*ROW('Sanitation Data'!D62)))</f>
        <v/>
      </c>
      <c r="CO68" s="277" t="str">
        <f ca="true">+IF(OFFSET('Sanitation Data'!$D$32,0,10*ROW('Sanitation Data'!D62))="","",OFFSET('Sanitation Data'!$D$32,0,10*ROW('Sanitation Data'!D62)))</f>
        <v/>
      </c>
      <c r="CP68" s="277" t="str">
        <f ca="true">+IF(OFFSET('Sanitation Data'!$E$28,0,10*ROW('Sanitation Data'!E62))="","",OFFSET('Sanitation Data'!$E$28,0,10*ROW('Sanitation Data'!E62)))</f>
        <v/>
      </c>
      <c r="CQ68" s="277" t="str">
        <f ca="true">+IF(OFFSET('Sanitation Data'!$E$29,0,10*ROW('Sanitation Data'!E62))="","",OFFSET('Sanitation Data'!$E$29,0,10*ROW('Sanitation Data'!E62)))</f>
        <v/>
      </c>
      <c r="CR68" s="277" t="str">
        <f ca="true">+IF(OFFSET('Sanitation Data'!$E$30,0,10*ROW('Sanitation Data'!E62))="","",OFFSET('Sanitation Data'!$E$30,0,10*ROW('Sanitation Data'!E62)))</f>
        <v/>
      </c>
      <c r="CS68" s="277" t="str">
        <f ca="true">+IF(OFFSET('Sanitation Data'!$E$31,0,10*ROW('Sanitation Data'!E62))="","",OFFSET('Sanitation Data'!$E$31,0,10*ROW('Sanitation Data'!E62)))</f>
        <v/>
      </c>
      <c r="CT68" s="277" t="str">
        <f ca="true">+IF(OFFSET('Sanitation Data'!$E$32,0,10*ROW('Sanitation Data'!E62))="","",OFFSET('Sanitation Data'!$E$32,0,10*ROW('Sanitation Data'!E62)))</f>
        <v/>
      </c>
      <c r="CU68" s="277" t="str">
        <f ca="true">+IF(OFFSET('Sanitation Data'!$F$28,0,10*ROW('Sanitation Data'!F62))="","",OFFSET('Sanitation Data'!$F$28,0,10*ROW('Sanitation Data'!F62)))</f>
        <v/>
      </c>
      <c r="CV68" s="277" t="str">
        <f ca="true">+IF(OFFSET('Sanitation Data'!$F$29,0,10*ROW('Sanitation Data'!F62))="","",OFFSET('Sanitation Data'!$F$29,0,10*ROW('Sanitation Data'!F62)))</f>
        <v/>
      </c>
      <c r="CW68" s="277" t="str">
        <f ca="true">+IF(OFFSET('Sanitation Data'!$F$30,0,10*ROW('Sanitation Data'!F62))="","",OFFSET('Sanitation Data'!$F$30,0,10*ROW('Sanitation Data'!F62)))</f>
        <v/>
      </c>
      <c r="CX68" s="277" t="str">
        <f ca="true">+IF(OFFSET('Sanitation Data'!$F$31,0,10*ROW('Sanitation Data'!F62))="","",OFFSET('Sanitation Data'!$F$31,0,10*ROW('Sanitation Data'!F62)))</f>
        <v/>
      </c>
      <c r="CY68" s="277" t="str">
        <f ca="true">+IF(OFFSET('Sanitation Data'!$F$32,0,10*ROW('Sanitation Data'!F62))="","",OFFSET('Sanitation Data'!$F$32,0,10*ROW('Sanitation Data'!F62)))</f>
        <v/>
      </c>
      <c r="CZ68" s="277" t="str">
        <f ca="true">+IF(OFFSET('Sanitation Data'!$G$28,0,10*ROW('Sanitation Data'!G62))="","",OFFSET('Sanitation Data'!$G$28,0,10*ROW('Sanitation Data'!G62)))</f>
        <v/>
      </c>
      <c r="DA68" s="277" t="str">
        <f ca="true">+IF(OFFSET('Sanitation Data'!$G$29,0,10*ROW('Sanitation Data'!G62))="","",OFFSET('Sanitation Data'!$G$29,0,10*ROW('Sanitation Data'!G62)))</f>
        <v/>
      </c>
      <c r="DB68" s="277" t="str">
        <f ca="true">+IF(OFFSET('Sanitation Data'!$G$30,0,10*ROW('Sanitation Data'!G62))="","",OFFSET('Sanitation Data'!$G$30,0,10*ROW('Sanitation Data'!G62)))</f>
        <v/>
      </c>
      <c r="DC68" s="277" t="str">
        <f ca="true">+IF(OFFSET('Sanitation Data'!$G$31,0,10*ROW('Sanitation Data'!G62))="","",OFFSET('Sanitation Data'!$G$31,0,10*ROW('Sanitation Data'!G62)))</f>
        <v/>
      </c>
      <c r="DD68" s="277" t="str">
        <f ca="true">+IF(OFFSET('Sanitation Data'!$G$32,0,10*ROW('Sanitation Data'!G62))="","",OFFSET('Sanitation Data'!$G$32,0,10*ROW('Sanitation Data'!G62)))</f>
        <v/>
      </c>
      <c r="DE68" s="277" t="str">
        <f ca="true">+IF(OFFSET('Sanitation Data'!$H$28,0,10*ROW('Sanitation Data'!H62))="","",OFFSET('Sanitation Data'!$H$28,0,10*ROW('Sanitation Data'!H62)))</f>
        <v/>
      </c>
      <c r="DF68" s="277" t="str">
        <f ca="true">+IF(OFFSET('Sanitation Data'!$H$29,0,10*ROW('Sanitation Data'!H62))="","",OFFSET('Sanitation Data'!$H$29,0,10*ROW('Sanitation Data'!H62)))</f>
        <v/>
      </c>
      <c r="DG68" s="277" t="str">
        <f ca="true">+IF(OFFSET('Sanitation Data'!$H$30,0,10*ROW('Sanitation Data'!H62))="","",OFFSET('Sanitation Data'!$H$30,0,10*ROW('Sanitation Data'!H62)))</f>
        <v/>
      </c>
      <c r="DH68" s="277" t="str">
        <f ca="true">+IF(OFFSET('Sanitation Data'!$H$31,0,10*ROW('Sanitation Data'!H62))="","",OFFSET('Sanitation Data'!$H$31,0,10*ROW('Sanitation Data'!H62)))</f>
        <v/>
      </c>
      <c r="DI68" s="277" t="str">
        <f ca="true">+IF(OFFSET('Sanitation Data'!$H$32,0,10*ROW('Sanitation Data'!H62))="","",OFFSET('Sanitation Data'!$H$32,0,10*ROW('Sanitation Data'!H62)))</f>
        <v/>
      </c>
      <c r="DJ68" s="277" t="str">
        <f ca="true">+IF(OFFSET('Sanitation Data'!$I$28,0,10*ROW('Sanitation Data'!I62))="","",OFFSET('Sanitation Data'!$I$28,0,10*ROW('Sanitation Data'!I62)))</f>
        <v/>
      </c>
      <c r="DK68" s="277" t="str">
        <f ca="true">+IF(OFFSET('Sanitation Data'!$I$29,0,10*ROW('Sanitation Data'!I62))="","",OFFSET('Sanitation Data'!$I$29,0,10*ROW('Sanitation Data'!I62)))</f>
        <v/>
      </c>
      <c r="DL68" s="277" t="str">
        <f ca="true">+IF(OFFSET('Sanitation Data'!$I$30,0,10*ROW('Sanitation Data'!I62))="","",OFFSET('Sanitation Data'!$I$30,0,10*ROW('Sanitation Data'!I62)))</f>
        <v/>
      </c>
      <c r="DM68" s="277" t="str">
        <f ca="true">+IF(OFFSET('Sanitation Data'!$I$31,0,10*ROW('Sanitation Data'!I62))="","",OFFSET('Sanitation Data'!$I$31,0,10*ROW('Sanitation Data'!I62)))</f>
        <v/>
      </c>
      <c r="DN68" s="277" t="str">
        <f ca="true">+IF(OFFSET('Sanitation Data'!$I$32,0,10*ROW('Sanitation Data'!I62))="","",OFFSET('Sanitation Data'!$I$32,0,10*ROW('Sanitation Data'!I62)))</f>
        <v/>
      </c>
      <c r="DO68" s="277" t="str">
        <f ca="true">+IF(OFFSET('Hygiene Data'!$D$11,0,10*ROW('Hygiene Data'!D62))="","",OFFSET('Hygiene Data'!$D$11,0,10*ROW('Hygiene Data'!D62)))</f>
        <v/>
      </c>
      <c r="DP68" s="277" t="str">
        <f ca="true">+IF(OFFSET('Hygiene Data'!$D$12,0,10*ROW('Hygiene Data'!D62))="","",OFFSET('Hygiene Data'!$D$12,0,10*ROW('Hygiene Data'!D62)))</f>
        <v/>
      </c>
      <c r="DQ68" s="277" t="str">
        <f ca="true">+IF(OFFSET('Hygiene Data'!$D$13,0,10*ROW('Hygiene Data'!D62))="","",OFFSET('Hygiene Data'!$D$13,0,10*ROW('Hygiene Data'!D62)))</f>
        <v/>
      </c>
      <c r="DR68" s="277" t="str">
        <f ca="true">+IF(OFFSET('Hygiene Data'!$E$11,0,10*ROW('Hygiene Data'!E62))="","",OFFSET('Hygiene Data'!$E$11,0,10*ROW('Hygiene Data'!E62)))</f>
        <v/>
      </c>
      <c r="DS68" s="277" t="str">
        <f ca="true">+IF(OFFSET('Hygiene Data'!$E$12,0,10*ROW('Hygiene Data'!E62))="","",OFFSET('Hygiene Data'!$E$12,0,10*ROW('Hygiene Data'!E62)))</f>
        <v/>
      </c>
      <c r="DT68" s="277" t="str">
        <f ca="true">+IF(OFFSET('Hygiene Data'!$E$13,0,10*ROW('Hygiene Data'!E62))="","",OFFSET('Hygiene Data'!$E$13,0,10*ROW('Hygiene Data'!E62)))</f>
        <v/>
      </c>
      <c r="DU68" s="277" t="str">
        <f ca="true">+IF(OFFSET('Hygiene Data'!$F$11,0,10*ROW('Hygiene Data'!F62))="","",OFFSET('Hygiene Data'!$F$11,0,10*ROW('Hygiene Data'!F62)))</f>
        <v/>
      </c>
      <c r="DV68" s="277" t="str">
        <f ca="true">+IF(OFFSET('Hygiene Data'!$F$12,0,10*ROW('Hygiene Data'!F62))="","",OFFSET('Hygiene Data'!$F$12,0,10*ROW('Hygiene Data'!F62)))</f>
        <v/>
      </c>
      <c r="DW68" s="277" t="str">
        <f ca="true">+IF(OFFSET('Hygiene Data'!$F$13,0,10*ROW('Hygiene Data'!F62))="","",OFFSET('Hygiene Data'!$F$13,0,10*ROW('Hygiene Data'!F62)))</f>
        <v/>
      </c>
      <c r="DX68" s="277" t="str">
        <f ca="true">+IF(OFFSET('Hygiene Data'!$G$11,0,10*ROW('Hygiene Data'!G62))="","",OFFSET('Hygiene Data'!$G$11,0,10*ROW('Hygiene Data'!G62)))</f>
        <v/>
      </c>
      <c r="DY68" s="277" t="str">
        <f ca="true">+IF(OFFSET('Hygiene Data'!$G$12,0,10*ROW('Hygiene Data'!G62))="","",OFFSET('Hygiene Data'!$G$12,0,10*ROW('Hygiene Data'!G62)))</f>
        <v/>
      </c>
      <c r="DZ68" s="277" t="str">
        <f ca="true">+IF(OFFSET('Hygiene Data'!$G$13,0,10*ROW('Hygiene Data'!G62))="","",OFFSET('Hygiene Data'!$G$13,0,10*ROW('Hygiene Data'!G62)))</f>
        <v/>
      </c>
      <c r="EA68" s="277" t="str">
        <f ca="true">+IF(OFFSET('Hygiene Data'!$H$11,0,10*ROW('Hygiene Data'!H62))="","",OFFSET('Hygiene Data'!$H$11,0,10*ROW('Hygiene Data'!H62)))</f>
        <v/>
      </c>
      <c r="EB68" s="277" t="str">
        <f ca="true">+IF(OFFSET('Hygiene Data'!$H$12,0,10*ROW('Hygiene Data'!H62))="","",OFFSET('Hygiene Data'!$H$12,0,10*ROW('Hygiene Data'!H62)))</f>
        <v/>
      </c>
      <c r="EC68" s="277" t="str">
        <f ca="true">+IF(OFFSET('Hygiene Data'!$H$13,0,10*ROW('Hygiene Data'!H62))="","",OFFSET('Hygiene Data'!$H$13,0,10*ROW('Hygiene Data'!H62)))</f>
        <v/>
      </c>
      <c r="ED68" s="277" t="str">
        <f ca="true">+IF(OFFSET('Hygiene Data'!$I$11,0,10*ROW('Hygiene Data'!I62))="","",OFFSET('Hygiene Data'!$I$11,0,10*ROW('Hygiene Data'!I62)))</f>
        <v/>
      </c>
      <c r="EE68" s="277" t="str">
        <f ca="true">+IF(OFFSET('Hygiene Data'!$I$12,0,10*ROW('Hygiene Data'!I62))="","",OFFSET('Hygiene Data'!$I$12,0,10*ROW('Hygiene Data'!I62)))</f>
        <v/>
      </c>
      <c r="EF68" s="277"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3"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7"/>
      <c r="BS69" s="277" t="str">
        <f ca="true">+IF(OFFSET('Water Data'!$D$27,0,10*ROW('Water Data'!D63))="","",OFFSET('Water Data'!$D$27,0,10*ROW('Water Data'!D63)))</f>
        <v/>
      </c>
      <c r="BT69" s="277" t="str">
        <f ca="true">+IF(OFFSET('Water Data'!$D$28,0,10*ROW('Water Data'!D63))="","",OFFSET('Water Data'!$D$28,0,10*ROW('Water Data'!D63)))</f>
        <v/>
      </c>
      <c r="BU69" s="277" t="str">
        <f ca="true">+IF(OFFSET('Water Data'!$D$29,0,10*ROW('Water Data'!D63))="","",OFFSET('Water Data'!$D$29,0,10*ROW('Water Data'!D63)))</f>
        <v/>
      </c>
      <c r="BV69" s="277" t="str">
        <f ca="true">+IF(OFFSET('Water Data'!$E$27,0,10*ROW('Water Data'!E63))="","",OFFSET('Water Data'!$E$27,0,10*ROW('Water Data'!E63)))</f>
        <v/>
      </c>
      <c r="BW69" s="277" t="str">
        <f ca="true">+IF(OFFSET('Water Data'!$E$28,0,10*ROW('Water Data'!E63))="","",OFFSET('Water Data'!$E$28,0,10*ROW('Water Data'!E63)))</f>
        <v/>
      </c>
      <c r="BX69" s="277" t="str">
        <f ca="true">+IF(OFFSET('Water Data'!$E$29,0,10*ROW('Water Data'!E63))="","",OFFSET('Water Data'!$E$29,0,10*ROW('Water Data'!E63)))</f>
        <v/>
      </c>
      <c r="BY69" s="277" t="str">
        <f ca="true">+IF(OFFSET('Water Data'!$F$27,0,10*ROW('Water Data'!F63))="","",OFFSET('Water Data'!$F$27,0,10*ROW('Water Data'!F63)))</f>
        <v/>
      </c>
      <c r="BZ69" s="277" t="str">
        <f ca="true">+IF(OFFSET('Water Data'!$F$28,0,10*ROW('Water Data'!F63))="","",OFFSET('Water Data'!$F$28,0,10*ROW('Water Data'!F63)))</f>
        <v/>
      </c>
      <c r="CA69" s="277" t="str">
        <f ca="true">+IF(OFFSET('Water Data'!$F$29,0,10*ROW('Water Data'!F63))="","",OFFSET('Water Data'!$F$29,0,10*ROW('Water Data'!F63)))</f>
        <v/>
      </c>
      <c r="CB69" s="277" t="str">
        <f ca="true">+IF(OFFSET('Water Data'!$G$27,0,10*ROW('Water Data'!G63))="","",OFFSET('Water Data'!$G$27,0,10*ROW('Water Data'!G63)))</f>
        <v/>
      </c>
      <c r="CC69" s="277" t="str">
        <f ca="true">+IF(OFFSET('Water Data'!$G$28,0,10*ROW('Water Data'!G63))="","",OFFSET('Water Data'!$G$28,0,10*ROW('Water Data'!G63)))</f>
        <v/>
      </c>
      <c r="CD69" s="277" t="str">
        <f ca="true">+IF(OFFSET('Water Data'!$G$29,0,10*ROW('Water Data'!G63))="","",OFFSET('Water Data'!$G$29,0,10*ROW('Water Data'!G63)))</f>
        <v/>
      </c>
      <c r="CE69" s="277" t="str">
        <f ca="true">+IF(OFFSET('Water Data'!$H$27,0,10*ROW('Water Data'!H63))="","",OFFSET('Water Data'!$H$27,0,10*ROW('Water Data'!H63)))</f>
        <v/>
      </c>
      <c r="CF69" s="277" t="str">
        <f ca="true">+IF(OFFSET('Water Data'!$H$28,0,10*ROW('Water Data'!H63))="","",OFFSET('Water Data'!$H$28,0,10*ROW('Water Data'!H63)))</f>
        <v/>
      </c>
      <c r="CG69" s="277" t="str">
        <f ca="true">+IF(OFFSET('Water Data'!$H$29,0,10*ROW('Water Data'!H63))="","",OFFSET('Water Data'!$H$29,0,10*ROW('Water Data'!H63)))</f>
        <v/>
      </c>
      <c r="CH69" s="277" t="str">
        <f ca="true">+IF(OFFSET('Water Data'!$I$27,0,10*ROW('Water Data'!I63))="","",OFFSET('Water Data'!$I$27,0,10*ROW('Water Data'!I63)))</f>
        <v/>
      </c>
      <c r="CI69" s="277" t="str">
        <f ca="true">+IF(OFFSET('Water Data'!$I$28,0,10*ROW('Water Data'!I63))="","",OFFSET('Water Data'!$I$28,0,10*ROW('Water Data'!I63)))</f>
        <v/>
      </c>
      <c r="CJ69" s="277" t="str">
        <f ca="true">+IF(OFFSET('Water Data'!$I$29,0,10*ROW('Water Data'!I63))="","",OFFSET('Water Data'!$I$29,0,10*ROW('Water Data'!I63)))</f>
        <v/>
      </c>
      <c r="CK69" s="277" t="str">
        <f ca="true">+IF(OFFSET('Sanitation Data'!$D$28,0,10*ROW('Sanitation Data'!D63))="","",OFFSET('Sanitation Data'!$D$28,0,10*ROW('Sanitation Data'!D63)))</f>
        <v/>
      </c>
      <c r="CL69" s="277" t="str">
        <f ca="true">+IF(OFFSET('Sanitation Data'!$D$29,0,10*ROW('Sanitation Data'!D63))="","",OFFSET('Sanitation Data'!$D$29,0,10*ROW('Sanitation Data'!D63)))</f>
        <v/>
      </c>
      <c r="CM69" s="277" t="str">
        <f ca="true">+IF(OFFSET('Sanitation Data'!$D$30,0,10*ROW('Sanitation Data'!D63))="","",OFFSET('Sanitation Data'!$D$30,0,10*ROW('Sanitation Data'!D63)))</f>
        <v/>
      </c>
      <c r="CN69" s="277" t="str">
        <f ca="true">+IF(OFFSET('Sanitation Data'!$D$31,0,10*ROW('Sanitation Data'!D63))="","",OFFSET('Sanitation Data'!$D$31,0,10*ROW('Sanitation Data'!D63)))</f>
        <v/>
      </c>
      <c r="CO69" s="277" t="str">
        <f ca="true">+IF(OFFSET('Sanitation Data'!$D$32,0,10*ROW('Sanitation Data'!D63))="","",OFFSET('Sanitation Data'!$D$32,0,10*ROW('Sanitation Data'!D63)))</f>
        <v/>
      </c>
      <c r="CP69" s="277" t="str">
        <f ca="true">+IF(OFFSET('Sanitation Data'!$E$28,0,10*ROW('Sanitation Data'!E63))="","",OFFSET('Sanitation Data'!$E$28,0,10*ROW('Sanitation Data'!E63)))</f>
        <v/>
      </c>
      <c r="CQ69" s="277" t="str">
        <f ca="true">+IF(OFFSET('Sanitation Data'!$E$29,0,10*ROW('Sanitation Data'!E63))="","",OFFSET('Sanitation Data'!$E$29,0,10*ROW('Sanitation Data'!E63)))</f>
        <v/>
      </c>
      <c r="CR69" s="277" t="str">
        <f ca="true">+IF(OFFSET('Sanitation Data'!$E$30,0,10*ROW('Sanitation Data'!E63))="","",OFFSET('Sanitation Data'!$E$30,0,10*ROW('Sanitation Data'!E63)))</f>
        <v/>
      </c>
      <c r="CS69" s="277" t="str">
        <f ca="true">+IF(OFFSET('Sanitation Data'!$E$31,0,10*ROW('Sanitation Data'!E63))="","",OFFSET('Sanitation Data'!$E$31,0,10*ROW('Sanitation Data'!E63)))</f>
        <v/>
      </c>
      <c r="CT69" s="277" t="str">
        <f ca="true">+IF(OFFSET('Sanitation Data'!$E$32,0,10*ROW('Sanitation Data'!E63))="","",OFFSET('Sanitation Data'!$E$32,0,10*ROW('Sanitation Data'!E63)))</f>
        <v/>
      </c>
      <c r="CU69" s="277" t="str">
        <f ca="true">+IF(OFFSET('Sanitation Data'!$F$28,0,10*ROW('Sanitation Data'!F63))="","",OFFSET('Sanitation Data'!$F$28,0,10*ROW('Sanitation Data'!F63)))</f>
        <v/>
      </c>
      <c r="CV69" s="277" t="str">
        <f ca="true">+IF(OFFSET('Sanitation Data'!$F$29,0,10*ROW('Sanitation Data'!F63))="","",OFFSET('Sanitation Data'!$F$29,0,10*ROW('Sanitation Data'!F63)))</f>
        <v/>
      </c>
      <c r="CW69" s="277" t="str">
        <f ca="true">+IF(OFFSET('Sanitation Data'!$F$30,0,10*ROW('Sanitation Data'!F63))="","",OFFSET('Sanitation Data'!$F$30,0,10*ROW('Sanitation Data'!F63)))</f>
        <v/>
      </c>
      <c r="CX69" s="277" t="str">
        <f ca="true">+IF(OFFSET('Sanitation Data'!$F$31,0,10*ROW('Sanitation Data'!F63))="","",OFFSET('Sanitation Data'!$F$31,0,10*ROW('Sanitation Data'!F63)))</f>
        <v/>
      </c>
      <c r="CY69" s="277" t="str">
        <f ca="true">+IF(OFFSET('Sanitation Data'!$F$32,0,10*ROW('Sanitation Data'!F63))="","",OFFSET('Sanitation Data'!$F$32,0,10*ROW('Sanitation Data'!F63)))</f>
        <v/>
      </c>
      <c r="CZ69" s="277" t="str">
        <f ca="true">+IF(OFFSET('Sanitation Data'!$G$28,0,10*ROW('Sanitation Data'!G63))="","",OFFSET('Sanitation Data'!$G$28,0,10*ROW('Sanitation Data'!G63)))</f>
        <v/>
      </c>
      <c r="DA69" s="277" t="str">
        <f ca="true">+IF(OFFSET('Sanitation Data'!$G$29,0,10*ROW('Sanitation Data'!G63))="","",OFFSET('Sanitation Data'!$G$29,0,10*ROW('Sanitation Data'!G63)))</f>
        <v/>
      </c>
      <c r="DB69" s="277" t="str">
        <f ca="true">+IF(OFFSET('Sanitation Data'!$G$30,0,10*ROW('Sanitation Data'!G63))="","",OFFSET('Sanitation Data'!$G$30,0,10*ROW('Sanitation Data'!G63)))</f>
        <v/>
      </c>
      <c r="DC69" s="277" t="str">
        <f ca="true">+IF(OFFSET('Sanitation Data'!$G$31,0,10*ROW('Sanitation Data'!G63))="","",OFFSET('Sanitation Data'!$G$31,0,10*ROW('Sanitation Data'!G63)))</f>
        <v/>
      </c>
      <c r="DD69" s="277" t="str">
        <f ca="true">+IF(OFFSET('Sanitation Data'!$G$32,0,10*ROW('Sanitation Data'!G63))="","",OFFSET('Sanitation Data'!$G$32,0,10*ROW('Sanitation Data'!G63)))</f>
        <v/>
      </c>
      <c r="DE69" s="277" t="str">
        <f ca="true">+IF(OFFSET('Sanitation Data'!$H$28,0,10*ROW('Sanitation Data'!H63))="","",OFFSET('Sanitation Data'!$H$28,0,10*ROW('Sanitation Data'!H63)))</f>
        <v/>
      </c>
      <c r="DF69" s="277" t="str">
        <f ca="true">+IF(OFFSET('Sanitation Data'!$H$29,0,10*ROW('Sanitation Data'!H63))="","",OFFSET('Sanitation Data'!$H$29,0,10*ROW('Sanitation Data'!H63)))</f>
        <v/>
      </c>
      <c r="DG69" s="277" t="str">
        <f ca="true">+IF(OFFSET('Sanitation Data'!$H$30,0,10*ROW('Sanitation Data'!H63))="","",OFFSET('Sanitation Data'!$H$30,0,10*ROW('Sanitation Data'!H63)))</f>
        <v/>
      </c>
      <c r="DH69" s="277" t="str">
        <f ca="true">+IF(OFFSET('Sanitation Data'!$H$31,0,10*ROW('Sanitation Data'!H63))="","",OFFSET('Sanitation Data'!$H$31,0,10*ROW('Sanitation Data'!H63)))</f>
        <v/>
      </c>
      <c r="DI69" s="277" t="str">
        <f ca="true">+IF(OFFSET('Sanitation Data'!$H$32,0,10*ROW('Sanitation Data'!H63))="","",OFFSET('Sanitation Data'!$H$32,0,10*ROW('Sanitation Data'!H63)))</f>
        <v/>
      </c>
      <c r="DJ69" s="277" t="str">
        <f ca="true">+IF(OFFSET('Sanitation Data'!$I$28,0,10*ROW('Sanitation Data'!I63))="","",OFFSET('Sanitation Data'!$I$28,0,10*ROW('Sanitation Data'!I63)))</f>
        <v/>
      </c>
      <c r="DK69" s="277" t="str">
        <f ca="true">+IF(OFFSET('Sanitation Data'!$I$29,0,10*ROW('Sanitation Data'!I63))="","",OFFSET('Sanitation Data'!$I$29,0,10*ROW('Sanitation Data'!I63)))</f>
        <v/>
      </c>
      <c r="DL69" s="277" t="str">
        <f ca="true">+IF(OFFSET('Sanitation Data'!$I$30,0,10*ROW('Sanitation Data'!I63))="","",OFFSET('Sanitation Data'!$I$30,0,10*ROW('Sanitation Data'!I63)))</f>
        <v/>
      </c>
      <c r="DM69" s="277" t="str">
        <f ca="true">+IF(OFFSET('Sanitation Data'!$I$31,0,10*ROW('Sanitation Data'!I63))="","",OFFSET('Sanitation Data'!$I$31,0,10*ROW('Sanitation Data'!I63)))</f>
        <v/>
      </c>
      <c r="DN69" s="277" t="str">
        <f ca="true">+IF(OFFSET('Sanitation Data'!$I$32,0,10*ROW('Sanitation Data'!I63))="","",OFFSET('Sanitation Data'!$I$32,0,10*ROW('Sanitation Data'!I63)))</f>
        <v/>
      </c>
      <c r="DO69" s="277" t="str">
        <f ca="true">+IF(OFFSET('Hygiene Data'!$D$11,0,10*ROW('Hygiene Data'!D63))="","",OFFSET('Hygiene Data'!$D$11,0,10*ROW('Hygiene Data'!D63)))</f>
        <v/>
      </c>
      <c r="DP69" s="277" t="str">
        <f ca="true">+IF(OFFSET('Hygiene Data'!$D$12,0,10*ROW('Hygiene Data'!D63))="","",OFFSET('Hygiene Data'!$D$12,0,10*ROW('Hygiene Data'!D63)))</f>
        <v/>
      </c>
      <c r="DQ69" s="277" t="str">
        <f ca="true">+IF(OFFSET('Hygiene Data'!$D$13,0,10*ROW('Hygiene Data'!D63))="","",OFFSET('Hygiene Data'!$D$13,0,10*ROW('Hygiene Data'!D63)))</f>
        <v/>
      </c>
      <c r="DR69" s="277" t="str">
        <f ca="true">+IF(OFFSET('Hygiene Data'!$E$11,0,10*ROW('Hygiene Data'!E63))="","",OFFSET('Hygiene Data'!$E$11,0,10*ROW('Hygiene Data'!E63)))</f>
        <v/>
      </c>
      <c r="DS69" s="277" t="str">
        <f ca="true">+IF(OFFSET('Hygiene Data'!$E$12,0,10*ROW('Hygiene Data'!E63))="","",OFFSET('Hygiene Data'!$E$12,0,10*ROW('Hygiene Data'!E63)))</f>
        <v/>
      </c>
      <c r="DT69" s="277" t="str">
        <f ca="true">+IF(OFFSET('Hygiene Data'!$E$13,0,10*ROW('Hygiene Data'!E63))="","",OFFSET('Hygiene Data'!$E$13,0,10*ROW('Hygiene Data'!E63)))</f>
        <v/>
      </c>
      <c r="DU69" s="277" t="str">
        <f ca="true">+IF(OFFSET('Hygiene Data'!$F$11,0,10*ROW('Hygiene Data'!F63))="","",OFFSET('Hygiene Data'!$F$11,0,10*ROW('Hygiene Data'!F63)))</f>
        <v/>
      </c>
      <c r="DV69" s="277" t="str">
        <f ca="true">+IF(OFFSET('Hygiene Data'!$F$12,0,10*ROW('Hygiene Data'!F63))="","",OFFSET('Hygiene Data'!$F$12,0,10*ROW('Hygiene Data'!F63)))</f>
        <v/>
      </c>
      <c r="DW69" s="277" t="str">
        <f ca="true">+IF(OFFSET('Hygiene Data'!$F$13,0,10*ROW('Hygiene Data'!F63))="","",OFFSET('Hygiene Data'!$F$13,0,10*ROW('Hygiene Data'!F63)))</f>
        <v/>
      </c>
      <c r="DX69" s="277" t="str">
        <f ca="true">+IF(OFFSET('Hygiene Data'!$G$11,0,10*ROW('Hygiene Data'!G63))="","",OFFSET('Hygiene Data'!$G$11,0,10*ROW('Hygiene Data'!G63)))</f>
        <v/>
      </c>
      <c r="DY69" s="277" t="str">
        <f ca="true">+IF(OFFSET('Hygiene Data'!$G$12,0,10*ROW('Hygiene Data'!G63))="","",OFFSET('Hygiene Data'!$G$12,0,10*ROW('Hygiene Data'!G63)))</f>
        <v/>
      </c>
      <c r="DZ69" s="277" t="str">
        <f ca="true">+IF(OFFSET('Hygiene Data'!$G$13,0,10*ROW('Hygiene Data'!G63))="","",OFFSET('Hygiene Data'!$G$13,0,10*ROW('Hygiene Data'!G63)))</f>
        <v/>
      </c>
      <c r="EA69" s="277" t="str">
        <f ca="true">+IF(OFFSET('Hygiene Data'!$H$11,0,10*ROW('Hygiene Data'!H63))="","",OFFSET('Hygiene Data'!$H$11,0,10*ROW('Hygiene Data'!H63)))</f>
        <v/>
      </c>
      <c r="EB69" s="277" t="str">
        <f ca="true">+IF(OFFSET('Hygiene Data'!$H$12,0,10*ROW('Hygiene Data'!H63))="","",OFFSET('Hygiene Data'!$H$12,0,10*ROW('Hygiene Data'!H63)))</f>
        <v/>
      </c>
      <c r="EC69" s="277" t="str">
        <f ca="true">+IF(OFFSET('Hygiene Data'!$H$13,0,10*ROW('Hygiene Data'!H63))="","",OFFSET('Hygiene Data'!$H$13,0,10*ROW('Hygiene Data'!H63)))</f>
        <v/>
      </c>
      <c r="ED69" s="277" t="str">
        <f ca="true">+IF(OFFSET('Hygiene Data'!$I$11,0,10*ROW('Hygiene Data'!I63))="","",OFFSET('Hygiene Data'!$I$11,0,10*ROW('Hygiene Data'!I63)))</f>
        <v/>
      </c>
      <c r="EE69" s="277" t="str">
        <f ca="true">+IF(OFFSET('Hygiene Data'!$I$12,0,10*ROW('Hygiene Data'!I63))="","",OFFSET('Hygiene Data'!$I$12,0,10*ROW('Hygiene Data'!I63)))</f>
        <v/>
      </c>
      <c r="EF69" s="277"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3"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7"/>
      <c r="BS70" s="277" t="str">
        <f ca="true">+IF(OFFSET('Water Data'!$D$27,0,10*ROW('Water Data'!D64))="","",OFFSET('Water Data'!$D$27,0,10*ROW('Water Data'!D64)))</f>
        <v/>
      </c>
      <c r="BT70" s="277" t="str">
        <f ca="true">+IF(OFFSET('Water Data'!$D$28,0,10*ROW('Water Data'!D64))="","",OFFSET('Water Data'!$D$28,0,10*ROW('Water Data'!D64)))</f>
        <v/>
      </c>
      <c r="BU70" s="277" t="str">
        <f ca="true">+IF(OFFSET('Water Data'!$D$29,0,10*ROW('Water Data'!D64))="","",OFFSET('Water Data'!$D$29,0,10*ROW('Water Data'!D64)))</f>
        <v/>
      </c>
      <c r="BV70" s="277" t="str">
        <f ca="true">+IF(OFFSET('Water Data'!$E$27,0,10*ROW('Water Data'!E64))="","",OFFSET('Water Data'!$E$27,0,10*ROW('Water Data'!E64)))</f>
        <v/>
      </c>
      <c r="BW70" s="277" t="str">
        <f ca="true">+IF(OFFSET('Water Data'!$E$28,0,10*ROW('Water Data'!E64))="","",OFFSET('Water Data'!$E$28,0,10*ROW('Water Data'!E64)))</f>
        <v/>
      </c>
      <c r="BX70" s="277" t="str">
        <f ca="true">+IF(OFFSET('Water Data'!$E$29,0,10*ROW('Water Data'!E64))="","",OFFSET('Water Data'!$E$29,0,10*ROW('Water Data'!E64)))</f>
        <v/>
      </c>
      <c r="BY70" s="277" t="str">
        <f ca="true">+IF(OFFSET('Water Data'!$F$27,0,10*ROW('Water Data'!F64))="","",OFFSET('Water Data'!$F$27,0,10*ROW('Water Data'!F64)))</f>
        <v/>
      </c>
      <c r="BZ70" s="277" t="str">
        <f ca="true">+IF(OFFSET('Water Data'!$F$28,0,10*ROW('Water Data'!F64))="","",OFFSET('Water Data'!$F$28,0,10*ROW('Water Data'!F64)))</f>
        <v/>
      </c>
      <c r="CA70" s="277" t="str">
        <f ca="true">+IF(OFFSET('Water Data'!$F$29,0,10*ROW('Water Data'!F64))="","",OFFSET('Water Data'!$F$29,0,10*ROW('Water Data'!F64)))</f>
        <v/>
      </c>
      <c r="CB70" s="277" t="str">
        <f ca="true">+IF(OFFSET('Water Data'!$G$27,0,10*ROW('Water Data'!G64))="","",OFFSET('Water Data'!$G$27,0,10*ROW('Water Data'!G64)))</f>
        <v/>
      </c>
      <c r="CC70" s="277" t="str">
        <f ca="true">+IF(OFFSET('Water Data'!$G$28,0,10*ROW('Water Data'!G64))="","",OFFSET('Water Data'!$G$28,0,10*ROW('Water Data'!G64)))</f>
        <v/>
      </c>
      <c r="CD70" s="277" t="str">
        <f ca="true">+IF(OFFSET('Water Data'!$G$29,0,10*ROW('Water Data'!G64))="","",OFFSET('Water Data'!$G$29,0,10*ROW('Water Data'!G64)))</f>
        <v/>
      </c>
      <c r="CE70" s="277" t="str">
        <f ca="true">+IF(OFFSET('Water Data'!$H$27,0,10*ROW('Water Data'!H64))="","",OFFSET('Water Data'!$H$27,0,10*ROW('Water Data'!H64)))</f>
        <v/>
      </c>
      <c r="CF70" s="277" t="str">
        <f ca="true">+IF(OFFSET('Water Data'!$H$28,0,10*ROW('Water Data'!H64))="","",OFFSET('Water Data'!$H$28,0,10*ROW('Water Data'!H64)))</f>
        <v/>
      </c>
      <c r="CG70" s="277" t="str">
        <f ca="true">+IF(OFFSET('Water Data'!$H$29,0,10*ROW('Water Data'!H64))="","",OFFSET('Water Data'!$H$29,0,10*ROW('Water Data'!H64)))</f>
        <v/>
      </c>
      <c r="CH70" s="277" t="str">
        <f ca="true">+IF(OFFSET('Water Data'!$I$27,0,10*ROW('Water Data'!I64))="","",OFFSET('Water Data'!$I$27,0,10*ROW('Water Data'!I64)))</f>
        <v/>
      </c>
      <c r="CI70" s="277" t="str">
        <f ca="true">+IF(OFFSET('Water Data'!$I$28,0,10*ROW('Water Data'!I64))="","",OFFSET('Water Data'!$I$28,0,10*ROW('Water Data'!I64)))</f>
        <v/>
      </c>
      <c r="CJ70" s="277" t="str">
        <f ca="true">+IF(OFFSET('Water Data'!$I$29,0,10*ROW('Water Data'!I64))="","",OFFSET('Water Data'!$I$29,0,10*ROW('Water Data'!I64)))</f>
        <v/>
      </c>
      <c r="CK70" s="277" t="str">
        <f ca="true">+IF(OFFSET('Sanitation Data'!$D$28,0,10*ROW('Sanitation Data'!D64))="","",OFFSET('Sanitation Data'!$D$28,0,10*ROW('Sanitation Data'!D64)))</f>
        <v/>
      </c>
      <c r="CL70" s="277" t="str">
        <f ca="true">+IF(OFFSET('Sanitation Data'!$D$29,0,10*ROW('Sanitation Data'!D64))="","",OFFSET('Sanitation Data'!$D$29,0,10*ROW('Sanitation Data'!D64)))</f>
        <v/>
      </c>
      <c r="CM70" s="277" t="str">
        <f ca="true">+IF(OFFSET('Sanitation Data'!$D$30,0,10*ROW('Sanitation Data'!D64))="","",OFFSET('Sanitation Data'!$D$30,0,10*ROW('Sanitation Data'!D64)))</f>
        <v/>
      </c>
      <c r="CN70" s="277" t="str">
        <f ca="true">+IF(OFFSET('Sanitation Data'!$D$31,0,10*ROW('Sanitation Data'!D64))="","",OFFSET('Sanitation Data'!$D$31,0,10*ROW('Sanitation Data'!D64)))</f>
        <v/>
      </c>
      <c r="CO70" s="277" t="str">
        <f ca="true">+IF(OFFSET('Sanitation Data'!$D$32,0,10*ROW('Sanitation Data'!D64))="","",OFFSET('Sanitation Data'!$D$32,0,10*ROW('Sanitation Data'!D64)))</f>
        <v/>
      </c>
      <c r="CP70" s="277" t="str">
        <f ca="true">+IF(OFFSET('Sanitation Data'!$E$28,0,10*ROW('Sanitation Data'!E64))="","",OFFSET('Sanitation Data'!$E$28,0,10*ROW('Sanitation Data'!E64)))</f>
        <v/>
      </c>
      <c r="CQ70" s="277" t="str">
        <f ca="true">+IF(OFFSET('Sanitation Data'!$E$29,0,10*ROW('Sanitation Data'!E64))="","",OFFSET('Sanitation Data'!$E$29,0,10*ROW('Sanitation Data'!E64)))</f>
        <v/>
      </c>
      <c r="CR70" s="277" t="str">
        <f ca="true">+IF(OFFSET('Sanitation Data'!$E$30,0,10*ROW('Sanitation Data'!E64))="","",OFFSET('Sanitation Data'!$E$30,0,10*ROW('Sanitation Data'!E64)))</f>
        <v/>
      </c>
      <c r="CS70" s="277" t="str">
        <f ca="true">+IF(OFFSET('Sanitation Data'!$E$31,0,10*ROW('Sanitation Data'!E64))="","",OFFSET('Sanitation Data'!$E$31,0,10*ROW('Sanitation Data'!E64)))</f>
        <v/>
      </c>
      <c r="CT70" s="277" t="str">
        <f ca="true">+IF(OFFSET('Sanitation Data'!$E$32,0,10*ROW('Sanitation Data'!E64))="","",OFFSET('Sanitation Data'!$E$32,0,10*ROW('Sanitation Data'!E64)))</f>
        <v/>
      </c>
      <c r="CU70" s="277" t="str">
        <f ca="true">+IF(OFFSET('Sanitation Data'!$F$28,0,10*ROW('Sanitation Data'!F64))="","",OFFSET('Sanitation Data'!$F$28,0,10*ROW('Sanitation Data'!F64)))</f>
        <v/>
      </c>
      <c r="CV70" s="277" t="str">
        <f ca="true">+IF(OFFSET('Sanitation Data'!$F$29,0,10*ROW('Sanitation Data'!F64))="","",OFFSET('Sanitation Data'!$F$29,0,10*ROW('Sanitation Data'!F64)))</f>
        <v/>
      </c>
      <c r="CW70" s="277" t="str">
        <f ca="true">+IF(OFFSET('Sanitation Data'!$F$30,0,10*ROW('Sanitation Data'!F64))="","",OFFSET('Sanitation Data'!$F$30,0,10*ROW('Sanitation Data'!F64)))</f>
        <v/>
      </c>
      <c r="CX70" s="277" t="str">
        <f ca="true">+IF(OFFSET('Sanitation Data'!$F$31,0,10*ROW('Sanitation Data'!F64))="","",OFFSET('Sanitation Data'!$F$31,0,10*ROW('Sanitation Data'!F64)))</f>
        <v/>
      </c>
      <c r="CY70" s="277" t="str">
        <f ca="true">+IF(OFFSET('Sanitation Data'!$F$32,0,10*ROW('Sanitation Data'!F64))="","",OFFSET('Sanitation Data'!$F$32,0,10*ROW('Sanitation Data'!F64)))</f>
        <v/>
      </c>
      <c r="CZ70" s="277" t="str">
        <f ca="true">+IF(OFFSET('Sanitation Data'!$G$28,0,10*ROW('Sanitation Data'!G64))="","",OFFSET('Sanitation Data'!$G$28,0,10*ROW('Sanitation Data'!G64)))</f>
        <v/>
      </c>
      <c r="DA70" s="277" t="str">
        <f ca="true">+IF(OFFSET('Sanitation Data'!$G$29,0,10*ROW('Sanitation Data'!G64))="","",OFFSET('Sanitation Data'!$G$29,0,10*ROW('Sanitation Data'!G64)))</f>
        <v/>
      </c>
      <c r="DB70" s="277" t="str">
        <f ca="true">+IF(OFFSET('Sanitation Data'!$G$30,0,10*ROW('Sanitation Data'!G64))="","",OFFSET('Sanitation Data'!$G$30,0,10*ROW('Sanitation Data'!G64)))</f>
        <v/>
      </c>
      <c r="DC70" s="277" t="str">
        <f ca="true">+IF(OFFSET('Sanitation Data'!$G$31,0,10*ROW('Sanitation Data'!G64))="","",OFFSET('Sanitation Data'!$G$31,0,10*ROW('Sanitation Data'!G64)))</f>
        <v/>
      </c>
      <c r="DD70" s="277" t="str">
        <f ca="true">+IF(OFFSET('Sanitation Data'!$G$32,0,10*ROW('Sanitation Data'!G64))="","",OFFSET('Sanitation Data'!$G$32,0,10*ROW('Sanitation Data'!G64)))</f>
        <v/>
      </c>
      <c r="DE70" s="277" t="str">
        <f ca="true">+IF(OFFSET('Sanitation Data'!$H$28,0,10*ROW('Sanitation Data'!H64))="","",OFFSET('Sanitation Data'!$H$28,0,10*ROW('Sanitation Data'!H64)))</f>
        <v/>
      </c>
      <c r="DF70" s="277" t="str">
        <f ca="true">+IF(OFFSET('Sanitation Data'!$H$29,0,10*ROW('Sanitation Data'!H64))="","",OFFSET('Sanitation Data'!$H$29,0,10*ROW('Sanitation Data'!H64)))</f>
        <v/>
      </c>
      <c r="DG70" s="277" t="str">
        <f ca="true">+IF(OFFSET('Sanitation Data'!$H$30,0,10*ROW('Sanitation Data'!H64))="","",OFFSET('Sanitation Data'!$H$30,0,10*ROW('Sanitation Data'!H64)))</f>
        <v/>
      </c>
      <c r="DH70" s="277" t="str">
        <f ca="true">+IF(OFFSET('Sanitation Data'!$H$31,0,10*ROW('Sanitation Data'!H64))="","",OFFSET('Sanitation Data'!$H$31,0,10*ROW('Sanitation Data'!H64)))</f>
        <v/>
      </c>
      <c r="DI70" s="277" t="str">
        <f ca="true">+IF(OFFSET('Sanitation Data'!$H$32,0,10*ROW('Sanitation Data'!H64))="","",OFFSET('Sanitation Data'!$H$32,0,10*ROW('Sanitation Data'!H64)))</f>
        <v/>
      </c>
      <c r="DJ70" s="277" t="str">
        <f ca="true">+IF(OFFSET('Sanitation Data'!$I$28,0,10*ROW('Sanitation Data'!I64))="","",OFFSET('Sanitation Data'!$I$28,0,10*ROW('Sanitation Data'!I64)))</f>
        <v/>
      </c>
      <c r="DK70" s="277" t="str">
        <f ca="true">+IF(OFFSET('Sanitation Data'!$I$29,0,10*ROW('Sanitation Data'!I64))="","",OFFSET('Sanitation Data'!$I$29,0,10*ROW('Sanitation Data'!I64)))</f>
        <v/>
      </c>
      <c r="DL70" s="277" t="str">
        <f ca="true">+IF(OFFSET('Sanitation Data'!$I$30,0,10*ROW('Sanitation Data'!I64))="","",OFFSET('Sanitation Data'!$I$30,0,10*ROW('Sanitation Data'!I64)))</f>
        <v/>
      </c>
      <c r="DM70" s="277" t="str">
        <f ca="true">+IF(OFFSET('Sanitation Data'!$I$31,0,10*ROW('Sanitation Data'!I64))="","",OFFSET('Sanitation Data'!$I$31,0,10*ROW('Sanitation Data'!I64)))</f>
        <v/>
      </c>
      <c r="DN70" s="277" t="str">
        <f ca="true">+IF(OFFSET('Sanitation Data'!$I$32,0,10*ROW('Sanitation Data'!I64))="","",OFFSET('Sanitation Data'!$I$32,0,10*ROW('Sanitation Data'!I64)))</f>
        <v/>
      </c>
      <c r="DO70" s="277" t="str">
        <f ca="true">+IF(OFFSET('Hygiene Data'!$D$11,0,10*ROW('Hygiene Data'!D64))="","",OFFSET('Hygiene Data'!$D$11,0,10*ROW('Hygiene Data'!D64)))</f>
        <v/>
      </c>
      <c r="DP70" s="277" t="str">
        <f ca="true">+IF(OFFSET('Hygiene Data'!$D$12,0,10*ROW('Hygiene Data'!D64))="","",OFFSET('Hygiene Data'!$D$12,0,10*ROW('Hygiene Data'!D64)))</f>
        <v/>
      </c>
      <c r="DQ70" s="277" t="str">
        <f ca="true">+IF(OFFSET('Hygiene Data'!$D$13,0,10*ROW('Hygiene Data'!D64))="","",OFFSET('Hygiene Data'!$D$13,0,10*ROW('Hygiene Data'!D64)))</f>
        <v/>
      </c>
      <c r="DR70" s="277" t="str">
        <f ca="true">+IF(OFFSET('Hygiene Data'!$E$11,0,10*ROW('Hygiene Data'!E64))="","",OFFSET('Hygiene Data'!$E$11,0,10*ROW('Hygiene Data'!E64)))</f>
        <v/>
      </c>
      <c r="DS70" s="277" t="str">
        <f ca="true">+IF(OFFSET('Hygiene Data'!$E$12,0,10*ROW('Hygiene Data'!E64))="","",OFFSET('Hygiene Data'!$E$12,0,10*ROW('Hygiene Data'!E64)))</f>
        <v/>
      </c>
      <c r="DT70" s="277" t="str">
        <f ca="true">+IF(OFFSET('Hygiene Data'!$E$13,0,10*ROW('Hygiene Data'!E64))="","",OFFSET('Hygiene Data'!$E$13,0,10*ROW('Hygiene Data'!E64)))</f>
        <v/>
      </c>
      <c r="DU70" s="277" t="str">
        <f ca="true">+IF(OFFSET('Hygiene Data'!$F$11,0,10*ROW('Hygiene Data'!F64))="","",OFFSET('Hygiene Data'!$F$11,0,10*ROW('Hygiene Data'!F64)))</f>
        <v/>
      </c>
      <c r="DV70" s="277" t="str">
        <f ca="true">+IF(OFFSET('Hygiene Data'!$F$12,0,10*ROW('Hygiene Data'!F64))="","",OFFSET('Hygiene Data'!$F$12,0,10*ROW('Hygiene Data'!F64)))</f>
        <v/>
      </c>
      <c r="DW70" s="277" t="str">
        <f ca="true">+IF(OFFSET('Hygiene Data'!$F$13,0,10*ROW('Hygiene Data'!F64))="","",OFFSET('Hygiene Data'!$F$13,0,10*ROW('Hygiene Data'!F64)))</f>
        <v/>
      </c>
      <c r="DX70" s="277" t="str">
        <f ca="true">+IF(OFFSET('Hygiene Data'!$G$11,0,10*ROW('Hygiene Data'!G64))="","",OFFSET('Hygiene Data'!$G$11,0,10*ROW('Hygiene Data'!G64)))</f>
        <v/>
      </c>
      <c r="DY70" s="277" t="str">
        <f ca="true">+IF(OFFSET('Hygiene Data'!$G$12,0,10*ROW('Hygiene Data'!G64))="","",OFFSET('Hygiene Data'!$G$12,0,10*ROW('Hygiene Data'!G64)))</f>
        <v/>
      </c>
      <c r="DZ70" s="277" t="str">
        <f ca="true">+IF(OFFSET('Hygiene Data'!$G$13,0,10*ROW('Hygiene Data'!G64))="","",OFFSET('Hygiene Data'!$G$13,0,10*ROW('Hygiene Data'!G64)))</f>
        <v/>
      </c>
      <c r="EA70" s="277" t="str">
        <f ca="true">+IF(OFFSET('Hygiene Data'!$H$11,0,10*ROW('Hygiene Data'!H64))="","",OFFSET('Hygiene Data'!$H$11,0,10*ROW('Hygiene Data'!H64)))</f>
        <v/>
      </c>
      <c r="EB70" s="277" t="str">
        <f ca="true">+IF(OFFSET('Hygiene Data'!$H$12,0,10*ROW('Hygiene Data'!H64))="","",OFFSET('Hygiene Data'!$H$12,0,10*ROW('Hygiene Data'!H64)))</f>
        <v/>
      </c>
      <c r="EC70" s="277" t="str">
        <f ca="true">+IF(OFFSET('Hygiene Data'!$H$13,0,10*ROW('Hygiene Data'!H64))="","",OFFSET('Hygiene Data'!$H$13,0,10*ROW('Hygiene Data'!H64)))</f>
        <v/>
      </c>
      <c r="ED70" s="277" t="str">
        <f ca="true">+IF(OFFSET('Hygiene Data'!$I$11,0,10*ROW('Hygiene Data'!I64))="","",OFFSET('Hygiene Data'!$I$11,0,10*ROW('Hygiene Data'!I64)))</f>
        <v/>
      </c>
      <c r="EE70" s="277" t="str">
        <f ca="true">+IF(OFFSET('Hygiene Data'!$I$12,0,10*ROW('Hygiene Data'!I64))="","",OFFSET('Hygiene Data'!$I$12,0,10*ROW('Hygiene Data'!I64)))</f>
        <v/>
      </c>
      <c r="EF70" s="277"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3"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7"/>
      <c r="BS71" s="277" t="str">
        <f ca="true">+IF(OFFSET('Water Data'!$D$27,0,10*ROW('Water Data'!D65))="","",OFFSET('Water Data'!$D$27,0,10*ROW('Water Data'!D65)))</f>
        <v/>
      </c>
      <c r="BT71" s="277" t="str">
        <f ca="true">+IF(OFFSET('Water Data'!$D$28,0,10*ROW('Water Data'!D65))="","",OFFSET('Water Data'!$D$28,0,10*ROW('Water Data'!D65)))</f>
        <v/>
      </c>
      <c r="BU71" s="277" t="str">
        <f ca="true">+IF(OFFSET('Water Data'!$D$29,0,10*ROW('Water Data'!D65))="","",OFFSET('Water Data'!$D$29,0,10*ROW('Water Data'!D65)))</f>
        <v/>
      </c>
      <c r="BV71" s="277" t="str">
        <f ca="true">+IF(OFFSET('Water Data'!$E$27,0,10*ROW('Water Data'!E65))="","",OFFSET('Water Data'!$E$27,0,10*ROW('Water Data'!E65)))</f>
        <v/>
      </c>
      <c r="BW71" s="277" t="str">
        <f ca="true">+IF(OFFSET('Water Data'!$E$28,0,10*ROW('Water Data'!E65))="","",OFFSET('Water Data'!$E$28,0,10*ROW('Water Data'!E65)))</f>
        <v/>
      </c>
      <c r="BX71" s="277" t="str">
        <f ca="true">+IF(OFFSET('Water Data'!$E$29,0,10*ROW('Water Data'!E65))="","",OFFSET('Water Data'!$E$29,0,10*ROW('Water Data'!E65)))</f>
        <v/>
      </c>
      <c r="BY71" s="277" t="str">
        <f ca="true">+IF(OFFSET('Water Data'!$F$27,0,10*ROW('Water Data'!F65))="","",OFFSET('Water Data'!$F$27,0,10*ROW('Water Data'!F65)))</f>
        <v/>
      </c>
      <c r="BZ71" s="277" t="str">
        <f ca="true">+IF(OFFSET('Water Data'!$F$28,0,10*ROW('Water Data'!F65))="","",OFFSET('Water Data'!$F$28,0,10*ROW('Water Data'!F65)))</f>
        <v/>
      </c>
      <c r="CA71" s="277" t="str">
        <f ca="true">+IF(OFFSET('Water Data'!$F$29,0,10*ROW('Water Data'!F65))="","",OFFSET('Water Data'!$F$29,0,10*ROW('Water Data'!F65)))</f>
        <v/>
      </c>
      <c r="CB71" s="277" t="str">
        <f ca="true">+IF(OFFSET('Water Data'!$G$27,0,10*ROW('Water Data'!G65))="","",OFFSET('Water Data'!$G$27,0,10*ROW('Water Data'!G65)))</f>
        <v/>
      </c>
      <c r="CC71" s="277" t="str">
        <f ca="true">+IF(OFFSET('Water Data'!$G$28,0,10*ROW('Water Data'!G65))="","",OFFSET('Water Data'!$G$28,0,10*ROW('Water Data'!G65)))</f>
        <v/>
      </c>
      <c r="CD71" s="277" t="str">
        <f ca="true">+IF(OFFSET('Water Data'!$G$29,0,10*ROW('Water Data'!G65))="","",OFFSET('Water Data'!$G$29,0,10*ROW('Water Data'!G65)))</f>
        <v/>
      </c>
      <c r="CE71" s="277" t="str">
        <f ca="true">+IF(OFFSET('Water Data'!$H$27,0,10*ROW('Water Data'!H65))="","",OFFSET('Water Data'!$H$27,0,10*ROW('Water Data'!H65)))</f>
        <v/>
      </c>
      <c r="CF71" s="277" t="str">
        <f ca="true">+IF(OFFSET('Water Data'!$H$28,0,10*ROW('Water Data'!H65))="","",OFFSET('Water Data'!$H$28,0,10*ROW('Water Data'!H65)))</f>
        <v/>
      </c>
      <c r="CG71" s="277" t="str">
        <f ca="true">+IF(OFFSET('Water Data'!$H$29,0,10*ROW('Water Data'!H65))="","",OFFSET('Water Data'!$H$29,0,10*ROW('Water Data'!H65)))</f>
        <v/>
      </c>
      <c r="CH71" s="277" t="str">
        <f ca="true">+IF(OFFSET('Water Data'!$I$27,0,10*ROW('Water Data'!I65))="","",OFFSET('Water Data'!$I$27,0,10*ROW('Water Data'!I65)))</f>
        <v/>
      </c>
      <c r="CI71" s="277" t="str">
        <f ca="true">+IF(OFFSET('Water Data'!$I$28,0,10*ROW('Water Data'!I65))="","",OFFSET('Water Data'!$I$28,0,10*ROW('Water Data'!I65)))</f>
        <v/>
      </c>
      <c r="CJ71" s="277" t="str">
        <f ca="true">+IF(OFFSET('Water Data'!$I$29,0,10*ROW('Water Data'!I65))="","",OFFSET('Water Data'!$I$29,0,10*ROW('Water Data'!I65)))</f>
        <v/>
      </c>
      <c r="CK71" s="277" t="str">
        <f ca="true">+IF(OFFSET('Sanitation Data'!$D$28,0,10*ROW('Sanitation Data'!D65))="","",OFFSET('Sanitation Data'!$D$28,0,10*ROW('Sanitation Data'!D65)))</f>
        <v/>
      </c>
      <c r="CL71" s="277" t="str">
        <f ca="true">+IF(OFFSET('Sanitation Data'!$D$29,0,10*ROW('Sanitation Data'!D65))="","",OFFSET('Sanitation Data'!$D$29,0,10*ROW('Sanitation Data'!D65)))</f>
        <v/>
      </c>
      <c r="CM71" s="277" t="str">
        <f ca="true">+IF(OFFSET('Sanitation Data'!$D$30,0,10*ROW('Sanitation Data'!D65))="","",OFFSET('Sanitation Data'!$D$30,0,10*ROW('Sanitation Data'!D65)))</f>
        <v/>
      </c>
      <c r="CN71" s="277" t="str">
        <f ca="true">+IF(OFFSET('Sanitation Data'!$D$31,0,10*ROW('Sanitation Data'!D65))="","",OFFSET('Sanitation Data'!$D$31,0,10*ROW('Sanitation Data'!D65)))</f>
        <v/>
      </c>
      <c r="CO71" s="277" t="str">
        <f ca="true">+IF(OFFSET('Sanitation Data'!$D$32,0,10*ROW('Sanitation Data'!D65))="","",OFFSET('Sanitation Data'!$D$32,0,10*ROW('Sanitation Data'!D65)))</f>
        <v/>
      </c>
      <c r="CP71" s="277" t="str">
        <f ca="true">+IF(OFFSET('Sanitation Data'!$E$28,0,10*ROW('Sanitation Data'!E65))="","",OFFSET('Sanitation Data'!$E$28,0,10*ROW('Sanitation Data'!E65)))</f>
        <v/>
      </c>
      <c r="CQ71" s="277" t="str">
        <f ca="true">+IF(OFFSET('Sanitation Data'!$E$29,0,10*ROW('Sanitation Data'!E65))="","",OFFSET('Sanitation Data'!$E$29,0,10*ROW('Sanitation Data'!E65)))</f>
        <v/>
      </c>
      <c r="CR71" s="277" t="str">
        <f ca="true">+IF(OFFSET('Sanitation Data'!$E$30,0,10*ROW('Sanitation Data'!E65))="","",OFFSET('Sanitation Data'!$E$30,0,10*ROW('Sanitation Data'!E65)))</f>
        <v/>
      </c>
      <c r="CS71" s="277" t="str">
        <f ca="true">+IF(OFFSET('Sanitation Data'!$E$31,0,10*ROW('Sanitation Data'!E65))="","",OFFSET('Sanitation Data'!$E$31,0,10*ROW('Sanitation Data'!E65)))</f>
        <v/>
      </c>
      <c r="CT71" s="277" t="str">
        <f ca="true">+IF(OFFSET('Sanitation Data'!$E$32,0,10*ROW('Sanitation Data'!E65))="","",OFFSET('Sanitation Data'!$E$32,0,10*ROW('Sanitation Data'!E65)))</f>
        <v/>
      </c>
      <c r="CU71" s="277" t="str">
        <f ca="true">+IF(OFFSET('Sanitation Data'!$F$28,0,10*ROW('Sanitation Data'!F65))="","",OFFSET('Sanitation Data'!$F$28,0,10*ROW('Sanitation Data'!F65)))</f>
        <v/>
      </c>
      <c r="CV71" s="277" t="str">
        <f ca="true">+IF(OFFSET('Sanitation Data'!$F$29,0,10*ROW('Sanitation Data'!F65))="","",OFFSET('Sanitation Data'!$F$29,0,10*ROW('Sanitation Data'!F65)))</f>
        <v/>
      </c>
      <c r="CW71" s="277" t="str">
        <f ca="true">+IF(OFFSET('Sanitation Data'!$F$30,0,10*ROW('Sanitation Data'!F65))="","",OFFSET('Sanitation Data'!$F$30,0,10*ROW('Sanitation Data'!F65)))</f>
        <v/>
      </c>
      <c r="CX71" s="277" t="str">
        <f ca="true">+IF(OFFSET('Sanitation Data'!$F$31,0,10*ROW('Sanitation Data'!F65))="","",OFFSET('Sanitation Data'!$F$31,0,10*ROW('Sanitation Data'!F65)))</f>
        <v/>
      </c>
      <c r="CY71" s="277" t="str">
        <f ca="true">+IF(OFFSET('Sanitation Data'!$F$32,0,10*ROW('Sanitation Data'!F65))="","",OFFSET('Sanitation Data'!$F$32,0,10*ROW('Sanitation Data'!F65)))</f>
        <v/>
      </c>
      <c r="CZ71" s="277" t="str">
        <f ca="true">+IF(OFFSET('Sanitation Data'!$G$28,0,10*ROW('Sanitation Data'!G65))="","",OFFSET('Sanitation Data'!$G$28,0,10*ROW('Sanitation Data'!G65)))</f>
        <v/>
      </c>
      <c r="DA71" s="277" t="str">
        <f ca="true">+IF(OFFSET('Sanitation Data'!$G$29,0,10*ROW('Sanitation Data'!G65))="","",OFFSET('Sanitation Data'!$G$29,0,10*ROW('Sanitation Data'!G65)))</f>
        <v/>
      </c>
      <c r="DB71" s="277" t="str">
        <f ca="true">+IF(OFFSET('Sanitation Data'!$G$30,0,10*ROW('Sanitation Data'!G65))="","",OFFSET('Sanitation Data'!$G$30,0,10*ROW('Sanitation Data'!G65)))</f>
        <v/>
      </c>
      <c r="DC71" s="277" t="str">
        <f ca="true">+IF(OFFSET('Sanitation Data'!$G$31,0,10*ROW('Sanitation Data'!G65))="","",OFFSET('Sanitation Data'!$G$31,0,10*ROW('Sanitation Data'!G65)))</f>
        <v/>
      </c>
      <c r="DD71" s="277" t="str">
        <f ca="true">+IF(OFFSET('Sanitation Data'!$G$32,0,10*ROW('Sanitation Data'!G65))="","",OFFSET('Sanitation Data'!$G$32,0,10*ROW('Sanitation Data'!G65)))</f>
        <v/>
      </c>
      <c r="DE71" s="277" t="str">
        <f ca="true">+IF(OFFSET('Sanitation Data'!$H$28,0,10*ROW('Sanitation Data'!H65))="","",OFFSET('Sanitation Data'!$H$28,0,10*ROW('Sanitation Data'!H65)))</f>
        <v/>
      </c>
      <c r="DF71" s="277" t="str">
        <f ca="true">+IF(OFFSET('Sanitation Data'!$H$29,0,10*ROW('Sanitation Data'!H65))="","",OFFSET('Sanitation Data'!$H$29,0,10*ROW('Sanitation Data'!H65)))</f>
        <v/>
      </c>
      <c r="DG71" s="277" t="str">
        <f ca="true">+IF(OFFSET('Sanitation Data'!$H$30,0,10*ROW('Sanitation Data'!H65))="","",OFFSET('Sanitation Data'!$H$30,0,10*ROW('Sanitation Data'!H65)))</f>
        <v/>
      </c>
      <c r="DH71" s="277" t="str">
        <f ca="true">+IF(OFFSET('Sanitation Data'!$H$31,0,10*ROW('Sanitation Data'!H65))="","",OFFSET('Sanitation Data'!$H$31,0,10*ROW('Sanitation Data'!H65)))</f>
        <v/>
      </c>
      <c r="DI71" s="277" t="str">
        <f ca="true">+IF(OFFSET('Sanitation Data'!$H$32,0,10*ROW('Sanitation Data'!H65))="","",OFFSET('Sanitation Data'!$H$32,0,10*ROW('Sanitation Data'!H65)))</f>
        <v/>
      </c>
      <c r="DJ71" s="277" t="str">
        <f ca="true">+IF(OFFSET('Sanitation Data'!$I$28,0,10*ROW('Sanitation Data'!I65))="","",OFFSET('Sanitation Data'!$I$28,0,10*ROW('Sanitation Data'!I65)))</f>
        <v/>
      </c>
      <c r="DK71" s="277" t="str">
        <f ca="true">+IF(OFFSET('Sanitation Data'!$I$29,0,10*ROW('Sanitation Data'!I65))="","",OFFSET('Sanitation Data'!$I$29,0,10*ROW('Sanitation Data'!I65)))</f>
        <v/>
      </c>
      <c r="DL71" s="277" t="str">
        <f ca="true">+IF(OFFSET('Sanitation Data'!$I$30,0,10*ROW('Sanitation Data'!I65))="","",OFFSET('Sanitation Data'!$I$30,0,10*ROW('Sanitation Data'!I65)))</f>
        <v/>
      </c>
      <c r="DM71" s="277" t="str">
        <f ca="true">+IF(OFFSET('Sanitation Data'!$I$31,0,10*ROW('Sanitation Data'!I65))="","",OFFSET('Sanitation Data'!$I$31,0,10*ROW('Sanitation Data'!I65)))</f>
        <v/>
      </c>
      <c r="DN71" s="277" t="str">
        <f ca="true">+IF(OFFSET('Sanitation Data'!$I$32,0,10*ROW('Sanitation Data'!I65))="","",OFFSET('Sanitation Data'!$I$32,0,10*ROW('Sanitation Data'!I65)))</f>
        <v/>
      </c>
      <c r="DO71" s="277" t="str">
        <f ca="true">+IF(OFFSET('Hygiene Data'!$D$11,0,10*ROW('Hygiene Data'!D65))="","",OFFSET('Hygiene Data'!$D$11,0,10*ROW('Hygiene Data'!D65)))</f>
        <v/>
      </c>
      <c r="DP71" s="277" t="str">
        <f ca="true">+IF(OFFSET('Hygiene Data'!$D$12,0,10*ROW('Hygiene Data'!D65))="","",OFFSET('Hygiene Data'!$D$12,0,10*ROW('Hygiene Data'!D65)))</f>
        <v/>
      </c>
      <c r="DQ71" s="277" t="str">
        <f ca="true">+IF(OFFSET('Hygiene Data'!$D$13,0,10*ROW('Hygiene Data'!D65))="","",OFFSET('Hygiene Data'!$D$13,0,10*ROW('Hygiene Data'!D65)))</f>
        <v/>
      </c>
      <c r="DR71" s="277" t="str">
        <f ca="true">+IF(OFFSET('Hygiene Data'!$E$11,0,10*ROW('Hygiene Data'!E65))="","",OFFSET('Hygiene Data'!$E$11,0,10*ROW('Hygiene Data'!E65)))</f>
        <v/>
      </c>
      <c r="DS71" s="277" t="str">
        <f ca="true">+IF(OFFSET('Hygiene Data'!$E$12,0,10*ROW('Hygiene Data'!E65))="","",OFFSET('Hygiene Data'!$E$12,0,10*ROW('Hygiene Data'!E65)))</f>
        <v/>
      </c>
      <c r="DT71" s="277" t="str">
        <f ca="true">+IF(OFFSET('Hygiene Data'!$E$13,0,10*ROW('Hygiene Data'!E65))="","",OFFSET('Hygiene Data'!$E$13,0,10*ROW('Hygiene Data'!E65)))</f>
        <v/>
      </c>
      <c r="DU71" s="277" t="str">
        <f ca="true">+IF(OFFSET('Hygiene Data'!$F$11,0,10*ROW('Hygiene Data'!F65))="","",OFFSET('Hygiene Data'!$F$11,0,10*ROW('Hygiene Data'!F65)))</f>
        <v/>
      </c>
      <c r="DV71" s="277" t="str">
        <f ca="true">+IF(OFFSET('Hygiene Data'!$F$12,0,10*ROW('Hygiene Data'!F65))="","",OFFSET('Hygiene Data'!$F$12,0,10*ROW('Hygiene Data'!F65)))</f>
        <v/>
      </c>
      <c r="DW71" s="277" t="str">
        <f ca="true">+IF(OFFSET('Hygiene Data'!$F$13,0,10*ROW('Hygiene Data'!F65))="","",OFFSET('Hygiene Data'!$F$13,0,10*ROW('Hygiene Data'!F65)))</f>
        <v/>
      </c>
      <c r="DX71" s="277" t="str">
        <f ca="true">+IF(OFFSET('Hygiene Data'!$G$11,0,10*ROW('Hygiene Data'!G65))="","",OFFSET('Hygiene Data'!$G$11,0,10*ROW('Hygiene Data'!G65)))</f>
        <v/>
      </c>
      <c r="DY71" s="277" t="str">
        <f ca="true">+IF(OFFSET('Hygiene Data'!$G$12,0,10*ROW('Hygiene Data'!G65))="","",OFFSET('Hygiene Data'!$G$12,0,10*ROW('Hygiene Data'!G65)))</f>
        <v/>
      </c>
      <c r="DZ71" s="277" t="str">
        <f ca="true">+IF(OFFSET('Hygiene Data'!$G$13,0,10*ROW('Hygiene Data'!G65))="","",OFFSET('Hygiene Data'!$G$13,0,10*ROW('Hygiene Data'!G65)))</f>
        <v/>
      </c>
      <c r="EA71" s="277" t="str">
        <f ca="true">+IF(OFFSET('Hygiene Data'!$H$11,0,10*ROW('Hygiene Data'!H65))="","",OFFSET('Hygiene Data'!$H$11,0,10*ROW('Hygiene Data'!H65)))</f>
        <v/>
      </c>
      <c r="EB71" s="277" t="str">
        <f ca="true">+IF(OFFSET('Hygiene Data'!$H$12,0,10*ROW('Hygiene Data'!H65))="","",OFFSET('Hygiene Data'!$H$12,0,10*ROW('Hygiene Data'!H65)))</f>
        <v/>
      </c>
      <c r="EC71" s="277" t="str">
        <f ca="true">+IF(OFFSET('Hygiene Data'!$H$13,0,10*ROW('Hygiene Data'!H65))="","",OFFSET('Hygiene Data'!$H$13,0,10*ROW('Hygiene Data'!H65)))</f>
        <v/>
      </c>
      <c r="ED71" s="277" t="str">
        <f ca="true">+IF(OFFSET('Hygiene Data'!$I$11,0,10*ROW('Hygiene Data'!I65))="","",OFFSET('Hygiene Data'!$I$11,0,10*ROW('Hygiene Data'!I65)))</f>
        <v/>
      </c>
      <c r="EE71" s="277" t="str">
        <f ca="true">+IF(OFFSET('Hygiene Data'!$I$12,0,10*ROW('Hygiene Data'!I65))="","",OFFSET('Hygiene Data'!$I$12,0,10*ROW('Hygiene Data'!I65)))</f>
        <v/>
      </c>
      <c r="EF71" s="277"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3"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7"/>
      <c r="BS72" s="277" t="str">
        <f ca="true">+IF(OFFSET('Water Data'!$D$27,0,10*ROW('Water Data'!D66))="","",OFFSET('Water Data'!$D$27,0,10*ROW('Water Data'!D66)))</f>
        <v/>
      </c>
      <c r="BT72" s="277" t="str">
        <f ca="true">+IF(OFFSET('Water Data'!$D$28,0,10*ROW('Water Data'!D66))="","",OFFSET('Water Data'!$D$28,0,10*ROW('Water Data'!D66)))</f>
        <v/>
      </c>
      <c r="BU72" s="277" t="str">
        <f ca="true">+IF(OFFSET('Water Data'!$D$29,0,10*ROW('Water Data'!D66))="","",OFFSET('Water Data'!$D$29,0,10*ROW('Water Data'!D66)))</f>
        <v/>
      </c>
      <c r="BV72" s="277" t="str">
        <f ca="true">+IF(OFFSET('Water Data'!$E$27,0,10*ROW('Water Data'!E66))="","",OFFSET('Water Data'!$E$27,0,10*ROW('Water Data'!E66)))</f>
        <v/>
      </c>
      <c r="BW72" s="277" t="str">
        <f ca="true">+IF(OFFSET('Water Data'!$E$28,0,10*ROW('Water Data'!E66))="","",OFFSET('Water Data'!$E$28,0,10*ROW('Water Data'!E66)))</f>
        <v/>
      </c>
      <c r="BX72" s="277" t="str">
        <f ca="true">+IF(OFFSET('Water Data'!$E$29,0,10*ROW('Water Data'!E66))="","",OFFSET('Water Data'!$E$29,0,10*ROW('Water Data'!E66)))</f>
        <v/>
      </c>
      <c r="BY72" s="277" t="str">
        <f ca="true">+IF(OFFSET('Water Data'!$F$27,0,10*ROW('Water Data'!F66))="","",OFFSET('Water Data'!$F$27,0,10*ROW('Water Data'!F66)))</f>
        <v/>
      </c>
      <c r="BZ72" s="277" t="str">
        <f ca="true">+IF(OFFSET('Water Data'!$F$28,0,10*ROW('Water Data'!F66))="","",OFFSET('Water Data'!$F$28,0,10*ROW('Water Data'!F66)))</f>
        <v/>
      </c>
      <c r="CA72" s="277" t="str">
        <f ca="true">+IF(OFFSET('Water Data'!$F$29,0,10*ROW('Water Data'!F66))="","",OFFSET('Water Data'!$F$29,0,10*ROW('Water Data'!F66)))</f>
        <v/>
      </c>
      <c r="CB72" s="277" t="str">
        <f ca="true">+IF(OFFSET('Water Data'!$G$27,0,10*ROW('Water Data'!G66))="","",OFFSET('Water Data'!$G$27,0,10*ROW('Water Data'!G66)))</f>
        <v/>
      </c>
      <c r="CC72" s="277" t="str">
        <f ca="true">+IF(OFFSET('Water Data'!$G$28,0,10*ROW('Water Data'!G66))="","",OFFSET('Water Data'!$G$28,0,10*ROW('Water Data'!G66)))</f>
        <v/>
      </c>
      <c r="CD72" s="277" t="str">
        <f ca="true">+IF(OFFSET('Water Data'!$G$29,0,10*ROW('Water Data'!G66))="","",OFFSET('Water Data'!$G$29,0,10*ROW('Water Data'!G66)))</f>
        <v/>
      </c>
      <c r="CE72" s="277" t="str">
        <f ca="true">+IF(OFFSET('Water Data'!$H$27,0,10*ROW('Water Data'!H66))="","",OFFSET('Water Data'!$H$27,0,10*ROW('Water Data'!H66)))</f>
        <v/>
      </c>
      <c r="CF72" s="277" t="str">
        <f ca="true">+IF(OFFSET('Water Data'!$H$28,0,10*ROW('Water Data'!H66))="","",OFFSET('Water Data'!$H$28,0,10*ROW('Water Data'!H66)))</f>
        <v/>
      </c>
      <c r="CG72" s="277" t="str">
        <f ca="true">+IF(OFFSET('Water Data'!$H$29,0,10*ROW('Water Data'!H66))="","",OFFSET('Water Data'!$H$29,0,10*ROW('Water Data'!H66)))</f>
        <v/>
      </c>
      <c r="CH72" s="277" t="str">
        <f ca="true">+IF(OFFSET('Water Data'!$I$27,0,10*ROW('Water Data'!I66))="","",OFFSET('Water Data'!$I$27,0,10*ROW('Water Data'!I66)))</f>
        <v/>
      </c>
      <c r="CI72" s="277" t="str">
        <f ca="true">+IF(OFFSET('Water Data'!$I$28,0,10*ROW('Water Data'!I66))="","",OFFSET('Water Data'!$I$28,0,10*ROW('Water Data'!I66)))</f>
        <v/>
      </c>
      <c r="CJ72" s="277" t="str">
        <f ca="true">+IF(OFFSET('Water Data'!$I$29,0,10*ROW('Water Data'!I66))="","",OFFSET('Water Data'!$I$29,0,10*ROW('Water Data'!I66)))</f>
        <v/>
      </c>
      <c r="CK72" s="277" t="str">
        <f ca="true">+IF(OFFSET('Sanitation Data'!$D$28,0,10*ROW('Sanitation Data'!D66))="","",OFFSET('Sanitation Data'!$D$28,0,10*ROW('Sanitation Data'!D66)))</f>
        <v/>
      </c>
      <c r="CL72" s="277" t="str">
        <f ca="true">+IF(OFFSET('Sanitation Data'!$D$29,0,10*ROW('Sanitation Data'!D66))="","",OFFSET('Sanitation Data'!$D$29,0,10*ROW('Sanitation Data'!D66)))</f>
        <v/>
      </c>
      <c r="CM72" s="277" t="str">
        <f ca="true">+IF(OFFSET('Sanitation Data'!$D$30,0,10*ROW('Sanitation Data'!D66))="","",OFFSET('Sanitation Data'!$D$30,0,10*ROW('Sanitation Data'!D66)))</f>
        <v/>
      </c>
      <c r="CN72" s="277" t="str">
        <f ca="true">+IF(OFFSET('Sanitation Data'!$D$31,0,10*ROW('Sanitation Data'!D66))="","",OFFSET('Sanitation Data'!$D$31,0,10*ROW('Sanitation Data'!D66)))</f>
        <v/>
      </c>
      <c r="CO72" s="277" t="str">
        <f ca="true">+IF(OFFSET('Sanitation Data'!$D$32,0,10*ROW('Sanitation Data'!D66))="","",OFFSET('Sanitation Data'!$D$32,0,10*ROW('Sanitation Data'!D66)))</f>
        <v/>
      </c>
      <c r="CP72" s="277" t="str">
        <f ca="true">+IF(OFFSET('Sanitation Data'!$E$28,0,10*ROW('Sanitation Data'!E66))="","",OFFSET('Sanitation Data'!$E$28,0,10*ROW('Sanitation Data'!E66)))</f>
        <v/>
      </c>
      <c r="CQ72" s="277" t="str">
        <f ca="true">+IF(OFFSET('Sanitation Data'!$E$29,0,10*ROW('Sanitation Data'!E66))="","",OFFSET('Sanitation Data'!$E$29,0,10*ROW('Sanitation Data'!E66)))</f>
        <v/>
      </c>
      <c r="CR72" s="277" t="str">
        <f ca="true">+IF(OFFSET('Sanitation Data'!$E$30,0,10*ROW('Sanitation Data'!E66))="","",OFFSET('Sanitation Data'!$E$30,0,10*ROW('Sanitation Data'!E66)))</f>
        <v/>
      </c>
      <c r="CS72" s="277" t="str">
        <f ca="true">+IF(OFFSET('Sanitation Data'!$E$31,0,10*ROW('Sanitation Data'!E66))="","",OFFSET('Sanitation Data'!$E$31,0,10*ROW('Sanitation Data'!E66)))</f>
        <v/>
      </c>
      <c r="CT72" s="277" t="str">
        <f ca="true">+IF(OFFSET('Sanitation Data'!$E$32,0,10*ROW('Sanitation Data'!E66))="","",OFFSET('Sanitation Data'!$E$32,0,10*ROW('Sanitation Data'!E66)))</f>
        <v/>
      </c>
      <c r="CU72" s="277" t="str">
        <f ca="true">+IF(OFFSET('Sanitation Data'!$F$28,0,10*ROW('Sanitation Data'!F66))="","",OFFSET('Sanitation Data'!$F$28,0,10*ROW('Sanitation Data'!F66)))</f>
        <v/>
      </c>
      <c r="CV72" s="277" t="str">
        <f ca="true">+IF(OFFSET('Sanitation Data'!$F$29,0,10*ROW('Sanitation Data'!F66))="","",OFFSET('Sanitation Data'!$F$29,0,10*ROW('Sanitation Data'!F66)))</f>
        <v/>
      </c>
      <c r="CW72" s="277" t="str">
        <f ca="true">+IF(OFFSET('Sanitation Data'!$F$30,0,10*ROW('Sanitation Data'!F66))="","",OFFSET('Sanitation Data'!$F$30,0,10*ROW('Sanitation Data'!F66)))</f>
        <v/>
      </c>
      <c r="CX72" s="277" t="str">
        <f ca="true">+IF(OFFSET('Sanitation Data'!$F$31,0,10*ROW('Sanitation Data'!F66))="","",OFFSET('Sanitation Data'!$F$31,0,10*ROW('Sanitation Data'!F66)))</f>
        <v/>
      </c>
      <c r="CY72" s="277" t="str">
        <f ca="true">+IF(OFFSET('Sanitation Data'!$F$32,0,10*ROW('Sanitation Data'!F66))="","",OFFSET('Sanitation Data'!$F$32,0,10*ROW('Sanitation Data'!F66)))</f>
        <v/>
      </c>
      <c r="CZ72" s="277" t="str">
        <f ca="true">+IF(OFFSET('Sanitation Data'!$G$28,0,10*ROW('Sanitation Data'!G66))="","",OFFSET('Sanitation Data'!$G$28,0,10*ROW('Sanitation Data'!G66)))</f>
        <v/>
      </c>
      <c r="DA72" s="277" t="str">
        <f ca="true">+IF(OFFSET('Sanitation Data'!$G$29,0,10*ROW('Sanitation Data'!G66))="","",OFFSET('Sanitation Data'!$G$29,0,10*ROW('Sanitation Data'!G66)))</f>
        <v/>
      </c>
      <c r="DB72" s="277" t="str">
        <f ca="true">+IF(OFFSET('Sanitation Data'!$G$30,0,10*ROW('Sanitation Data'!G66))="","",OFFSET('Sanitation Data'!$G$30,0,10*ROW('Sanitation Data'!G66)))</f>
        <v/>
      </c>
      <c r="DC72" s="277" t="str">
        <f ca="true">+IF(OFFSET('Sanitation Data'!$G$31,0,10*ROW('Sanitation Data'!G66))="","",OFFSET('Sanitation Data'!$G$31,0,10*ROW('Sanitation Data'!G66)))</f>
        <v/>
      </c>
      <c r="DD72" s="277" t="str">
        <f ca="true">+IF(OFFSET('Sanitation Data'!$G$32,0,10*ROW('Sanitation Data'!G66))="","",OFFSET('Sanitation Data'!$G$32,0,10*ROW('Sanitation Data'!G66)))</f>
        <v/>
      </c>
      <c r="DE72" s="277" t="str">
        <f ca="true">+IF(OFFSET('Sanitation Data'!$H$28,0,10*ROW('Sanitation Data'!H66))="","",OFFSET('Sanitation Data'!$H$28,0,10*ROW('Sanitation Data'!H66)))</f>
        <v/>
      </c>
      <c r="DF72" s="277" t="str">
        <f ca="true">+IF(OFFSET('Sanitation Data'!$H$29,0,10*ROW('Sanitation Data'!H66))="","",OFFSET('Sanitation Data'!$H$29,0,10*ROW('Sanitation Data'!H66)))</f>
        <v/>
      </c>
      <c r="DG72" s="277" t="str">
        <f ca="true">+IF(OFFSET('Sanitation Data'!$H$30,0,10*ROW('Sanitation Data'!H66))="","",OFFSET('Sanitation Data'!$H$30,0,10*ROW('Sanitation Data'!H66)))</f>
        <v/>
      </c>
      <c r="DH72" s="277" t="str">
        <f ca="true">+IF(OFFSET('Sanitation Data'!$H$31,0,10*ROW('Sanitation Data'!H66))="","",OFFSET('Sanitation Data'!$H$31,0,10*ROW('Sanitation Data'!H66)))</f>
        <v/>
      </c>
      <c r="DI72" s="277" t="str">
        <f ca="true">+IF(OFFSET('Sanitation Data'!$H$32,0,10*ROW('Sanitation Data'!H66))="","",OFFSET('Sanitation Data'!$H$32,0,10*ROW('Sanitation Data'!H66)))</f>
        <v/>
      </c>
      <c r="DJ72" s="277" t="str">
        <f ca="true">+IF(OFFSET('Sanitation Data'!$I$28,0,10*ROW('Sanitation Data'!I66))="","",OFFSET('Sanitation Data'!$I$28,0,10*ROW('Sanitation Data'!I66)))</f>
        <v/>
      </c>
      <c r="DK72" s="277" t="str">
        <f ca="true">+IF(OFFSET('Sanitation Data'!$I$29,0,10*ROW('Sanitation Data'!I66))="","",OFFSET('Sanitation Data'!$I$29,0,10*ROW('Sanitation Data'!I66)))</f>
        <v/>
      </c>
      <c r="DL72" s="277" t="str">
        <f ca="true">+IF(OFFSET('Sanitation Data'!$I$30,0,10*ROW('Sanitation Data'!I66))="","",OFFSET('Sanitation Data'!$I$30,0,10*ROW('Sanitation Data'!I66)))</f>
        <v/>
      </c>
      <c r="DM72" s="277" t="str">
        <f ca="true">+IF(OFFSET('Sanitation Data'!$I$31,0,10*ROW('Sanitation Data'!I66))="","",OFFSET('Sanitation Data'!$I$31,0,10*ROW('Sanitation Data'!I66)))</f>
        <v/>
      </c>
      <c r="DN72" s="277" t="str">
        <f ca="true">+IF(OFFSET('Sanitation Data'!$I$32,0,10*ROW('Sanitation Data'!I66))="","",OFFSET('Sanitation Data'!$I$32,0,10*ROW('Sanitation Data'!I66)))</f>
        <v/>
      </c>
      <c r="DO72" s="277" t="str">
        <f ca="true">+IF(OFFSET('Hygiene Data'!$D$11,0,10*ROW('Hygiene Data'!D66))="","",OFFSET('Hygiene Data'!$D$11,0,10*ROW('Hygiene Data'!D66)))</f>
        <v/>
      </c>
      <c r="DP72" s="277" t="str">
        <f ca="true">+IF(OFFSET('Hygiene Data'!$D$12,0,10*ROW('Hygiene Data'!D66))="","",OFFSET('Hygiene Data'!$D$12,0,10*ROW('Hygiene Data'!D66)))</f>
        <v/>
      </c>
      <c r="DQ72" s="277" t="str">
        <f ca="true">+IF(OFFSET('Hygiene Data'!$D$13,0,10*ROW('Hygiene Data'!D66))="","",OFFSET('Hygiene Data'!$D$13,0,10*ROW('Hygiene Data'!D66)))</f>
        <v/>
      </c>
      <c r="DR72" s="277" t="str">
        <f ca="true">+IF(OFFSET('Hygiene Data'!$E$11,0,10*ROW('Hygiene Data'!E66))="","",OFFSET('Hygiene Data'!$E$11,0,10*ROW('Hygiene Data'!E66)))</f>
        <v/>
      </c>
      <c r="DS72" s="277" t="str">
        <f ca="true">+IF(OFFSET('Hygiene Data'!$E$12,0,10*ROW('Hygiene Data'!E66))="","",OFFSET('Hygiene Data'!$E$12,0,10*ROW('Hygiene Data'!E66)))</f>
        <v/>
      </c>
      <c r="DT72" s="277" t="str">
        <f ca="true">+IF(OFFSET('Hygiene Data'!$E$13,0,10*ROW('Hygiene Data'!E66))="","",OFFSET('Hygiene Data'!$E$13,0,10*ROW('Hygiene Data'!E66)))</f>
        <v/>
      </c>
      <c r="DU72" s="277" t="str">
        <f ca="true">+IF(OFFSET('Hygiene Data'!$F$11,0,10*ROW('Hygiene Data'!F66))="","",OFFSET('Hygiene Data'!$F$11,0,10*ROW('Hygiene Data'!F66)))</f>
        <v/>
      </c>
      <c r="DV72" s="277" t="str">
        <f ca="true">+IF(OFFSET('Hygiene Data'!$F$12,0,10*ROW('Hygiene Data'!F66))="","",OFFSET('Hygiene Data'!$F$12,0,10*ROW('Hygiene Data'!F66)))</f>
        <v/>
      </c>
      <c r="DW72" s="277" t="str">
        <f ca="true">+IF(OFFSET('Hygiene Data'!$F$13,0,10*ROW('Hygiene Data'!F66))="","",OFFSET('Hygiene Data'!$F$13,0,10*ROW('Hygiene Data'!F66)))</f>
        <v/>
      </c>
      <c r="DX72" s="277" t="str">
        <f ca="true">+IF(OFFSET('Hygiene Data'!$G$11,0,10*ROW('Hygiene Data'!G66))="","",OFFSET('Hygiene Data'!$G$11,0,10*ROW('Hygiene Data'!G66)))</f>
        <v/>
      </c>
      <c r="DY72" s="277" t="str">
        <f ca="true">+IF(OFFSET('Hygiene Data'!$G$12,0,10*ROW('Hygiene Data'!G66))="","",OFFSET('Hygiene Data'!$G$12,0,10*ROW('Hygiene Data'!G66)))</f>
        <v/>
      </c>
      <c r="DZ72" s="277" t="str">
        <f ca="true">+IF(OFFSET('Hygiene Data'!$G$13,0,10*ROW('Hygiene Data'!G66))="","",OFFSET('Hygiene Data'!$G$13,0,10*ROW('Hygiene Data'!G66)))</f>
        <v/>
      </c>
      <c r="EA72" s="277" t="str">
        <f ca="true">+IF(OFFSET('Hygiene Data'!$H$11,0,10*ROW('Hygiene Data'!H66))="","",OFFSET('Hygiene Data'!$H$11,0,10*ROW('Hygiene Data'!H66)))</f>
        <v/>
      </c>
      <c r="EB72" s="277" t="str">
        <f ca="true">+IF(OFFSET('Hygiene Data'!$H$12,0,10*ROW('Hygiene Data'!H66))="","",OFFSET('Hygiene Data'!$H$12,0,10*ROW('Hygiene Data'!H66)))</f>
        <v/>
      </c>
      <c r="EC72" s="277" t="str">
        <f ca="true">+IF(OFFSET('Hygiene Data'!$H$13,0,10*ROW('Hygiene Data'!H66))="","",OFFSET('Hygiene Data'!$H$13,0,10*ROW('Hygiene Data'!H66)))</f>
        <v/>
      </c>
      <c r="ED72" s="277" t="str">
        <f ca="true">+IF(OFFSET('Hygiene Data'!$I$11,0,10*ROW('Hygiene Data'!I66))="","",OFFSET('Hygiene Data'!$I$11,0,10*ROW('Hygiene Data'!I66)))</f>
        <v/>
      </c>
      <c r="EE72" s="277" t="str">
        <f ca="true">+IF(OFFSET('Hygiene Data'!$I$12,0,10*ROW('Hygiene Data'!I66))="","",OFFSET('Hygiene Data'!$I$12,0,10*ROW('Hygiene Data'!I66)))</f>
        <v/>
      </c>
      <c r="EF72" s="277"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3"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7"/>
      <c r="BS73" s="277" t="str">
        <f ca="true">+IF(OFFSET('Water Data'!$D$27,0,10*ROW('Water Data'!D67))="","",OFFSET('Water Data'!$D$27,0,10*ROW('Water Data'!D67)))</f>
        <v/>
      </c>
      <c r="BT73" s="277" t="str">
        <f ca="true">+IF(OFFSET('Water Data'!$D$28,0,10*ROW('Water Data'!D67))="","",OFFSET('Water Data'!$D$28,0,10*ROW('Water Data'!D67)))</f>
        <v/>
      </c>
      <c r="BU73" s="277" t="str">
        <f ca="true">+IF(OFFSET('Water Data'!$D$29,0,10*ROW('Water Data'!D67))="","",OFFSET('Water Data'!$D$29,0,10*ROW('Water Data'!D67)))</f>
        <v/>
      </c>
      <c r="BV73" s="277" t="str">
        <f ca="true">+IF(OFFSET('Water Data'!$E$27,0,10*ROW('Water Data'!E67))="","",OFFSET('Water Data'!$E$27,0,10*ROW('Water Data'!E67)))</f>
        <v/>
      </c>
      <c r="BW73" s="277" t="str">
        <f ca="true">+IF(OFFSET('Water Data'!$E$28,0,10*ROW('Water Data'!E67))="","",OFFSET('Water Data'!$E$28,0,10*ROW('Water Data'!E67)))</f>
        <v/>
      </c>
      <c r="BX73" s="277" t="str">
        <f ca="true">+IF(OFFSET('Water Data'!$E$29,0,10*ROW('Water Data'!E67))="","",OFFSET('Water Data'!$E$29,0,10*ROW('Water Data'!E67)))</f>
        <v/>
      </c>
      <c r="BY73" s="277" t="str">
        <f ca="true">+IF(OFFSET('Water Data'!$F$27,0,10*ROW('Water Data'!F67))="","",OFFSET('Water Data'!$F$27,0,10*ROW('Water Data'!F67)))</f>
        <v/>
      </c>
      <c r="BZ73" s="277" t="str">
        <f ca="true">+IF(OFFSET('Water Data'!$F$28,0,10*ROW('Water Data'!F67))="","",OFFSET('Water Data'!$F$28,0,10*ROW('Water Data'!F67)))</f>
        <v/>
      </c>
      <c r="CA73" s="277" t="str">
        <f ca="true">+IF(OFFSET('Water Data'!$F$29,0,10*ROW('Water Data'!F67))="","",OFFSET('Water Data'!$F$29,0,10*ROW('Water Data'!F67)))</f>
        <v/>
      </c>
      <c r="CB73" s="277" t="str">
        <f ca="true">+IF(OFFSET('Water Data'!$G$27,0,10*ROW('Water Data'!G67))="","",OFFSET('Water Data'!$G$27,0,10*ROW('Water Data'!G67)))</f>
        <v/>
      </c>
      <c r="CC73" s="277" t="str">
        <f ca="true">+IF(OFFSET('Water Data'!$G$28,0,10*ROW('Water Data'!G67))="","",OFFSET('Water Data'!$G$28,0,10*ROW('Water Data'!G67)))</f>
        <v/>
      </c>
      <c r="CD73" s="277" t="str">
        <f ca="true">+IF(OFFSET('Water Data'!$G$29,0,10*ROW('Water Data'!G67))="","",OFFSET('Water Data'!$G$29,0,10*ROW('Water Data'!G67)))</f>
        <v/>
      </c>
      <c r="CE73" s="277" t="str">
        <f ca="true">+IF(OFFSET('Water Data'!$H$27,0,10*ROW('Water Data'!H67))="","",OFFSET('Water Data'!$H$27,0,10*ROW('Water Data'!H67)))</f>
        <v/>
      </c>
      <c r="CF73" s="277" t="str">
        <f ca="true">+IF(OFFSET('Water Data'!$H$28,0,10*ROW('Water Data'!H67))="","",OFFSET('Water Data'!$H$28,0,10*ROW('Water Data'!H67)))</f>
        <v/>
      </c>
      <c r="CG73" s="277" t="str">
        <f ca="true">+IF(OFFSET('Water Data'!$H$29,0,10*ROW('Water Data'!H67))="","",OFFSET('Water Data'!$H$29,0,10*ROW('Water Data'!H67)))</f>
        <v/>
      </c>
      <c r="CH73" s="277" t="str">
        <f ca="true">+IF(OFFSET('Water Data'!$I$27,0,10*ROW('Water Data'!I67))="","",OFFSET('Water Data'!$I$27,0,10*ROW('Water Data'!I67)))</f>
        <v/>
      </c>
      <c r="CI73" s="277" t="str">
        <f ca="true">+IF(OFFSET('Water Data'!$I$28,0,10*ROW('Water Data'!I67))="","",OFFSET('Water Data'!$I$28,0,10*ROW('Water Data'!I67)))</f>
        <v/>
      </c>
      <c r="CJ73" s="277" t="str">
        <f ca="true">+IF(OFFSET('Water Data'!$I$29,0,10*ROW('Water Data'!I67))="","",OFFSET('Water Data'!$I$29,0,10*ROW('Water Data'!I67)))</f>
        <v/>
      </c>
      <c r="CK73" s="277" t="str">
        <f ca="true">+IF(OFFSET('Sanitation Data'!$D$28,0,10*ROW('Sanitation Data'!D67))="","",OFFSET('Sanitation Data'!$D$28,0,10*ROW('Sanitation Data'!D67)))</f>
        <v/>
      </c>
      <c r="CL73" s="277" t="str">
        <f ca="true">+IF(OFFSET('Sanitation Data'!$D$29,0,10*ROW('Sanitation Data'!D67))="","",OFFSET('Sanitation Data'!$D$29,0,10*ROW('Sanitation Data'!D67)))</f>
        <v/>
      </c>
      <c r="CM73" s="277" t="str">
        <f ca="true">+IF(OFFSET('Sanitation Data'!$D$30,0,10*ROW('Sanitation Data'!D67))="","",OFFSET('Sanitation Data'!$D$30,0,10*ROW('Sanitation Data'!D67)))</f>
        <v/>
      </c>
      <c r="CN73" s="277" t="str">
        <f ca="true">+IF(OFFSET('Sanitation Data'!$D$31,0,10*ROW('Sanitation Data'!D67))="","",OFFSET('Sanitation Data'!$D$31,0,10*ROW('Sanitation Data'!D67)))</f>
        <v/>
      </c>
      <c r="CO73" s="277" t="str">
        <f ca="true">+IF(OFFSET('Sanitation Data'!$D$32,0,10*ROW('Sanitation Data'!D67))="","",OFFSET('Sanitation Data'!$D$32,0,10*ROW('Sanitation Data'!D67)))</f>
        <v/>
      </c>
      <c r="CP73" s="277" t="str">
        <f ca="true">+IF(OFFSET('Sanitation Data'!$E$28,0,10*ROW('Sanitation Data'!E67))="","",OFFSET('Sanitation Data'!$E$28,0,10*ROW('Sanitation Data'!E67)))</f>
        <v/>
      </c>
      <c r="CQ73" s="277" t="str">
        <f ca="true">+IF(OFFSET('Sanitation Data'!$E$29,0,10*ROW('Sanitation Data'!E67))="","",OFFSET('Sanitation Data'!$E$29,0,10*ROW('Sanitation Data'!E67)))</f>
        <v/>
      </c>
      <c r="CR73" s="277" t="str">
        <f ca="true">+IF(OFFSET('Sanitation Data'!$E$30,0,10*ROW('Sanitation Data'!E67))="","",OFFSET('Sanitation Data'!$E$30,0,10*ROW('Sanitation Data'!E67)))</f>
        <v/>
      </c>
      <c r="CS73" s="277" t="str">
        <f ca="true">+IF(OFFSET('Sanitation Data'!$E$31,0,10*ROW('Sanitation Data'!E67))="","",OFFSET('Sanitation Data'!$E$31,0,10*ROW('Sanitation Data'!E67)))</f>
        <v/>
      </c>
      <c r="CT73" s="277" t="str">
        <f ca="true">+IF(OFFSET('Sanitation Data'!$E$32,0,10*ROW('Sanitation Data'!E67))="","",OFFSET('Sanitation Data'!$E$32,0,10*ROW('Sanitation Data'!E67)))</f>
        <v/>
      </c>
      <c r="CU73" s="277" t="str">
        <f ca="true">+IF(OFFSET('Sanitation Data'!$F$28,0,10*ROW('Sanitation Data'!F67))="","",OFFSET('Sanitation Data'!$F$28,0,10*ROW('Sanitation Data'!F67)))</f>
        <v/>
      </c>
      <c r="CV73" s="277" t="str">
        <f ca="true">+IF(OFFSET('Sanitation Data'!$F$29,0,10*ROW('Sanitation Data'!F67))="","",OFFSET('Sanitation Data'!$F$29,0,10*ROW('Sanitation Data'!F67)))</f>
        <v/>
      </c>
      <c r="CW73" s="277" t="str">
        <f ca="true">+IF(OFFSET('Sanitation Data'!$F$30,0,10*ROW('Sanitation Data'!F67))="","",OFFSET('Sanitation Data'!$F$30,0,10*ROW('Sanitation Data'!F67)))</f>
        <v/>
      </c>
      <c r="CX73" s="277" t="str">
        <f ca="true">+IF(OFFSET('Sanitation Data'!$F$31,0,10*ROW('Sanitation Data'!F67))="","",OFFSET('Sanitation Data'!$F$31,0,10*ROW('Sanitation Data'!F67)))</f>
        <v/>
      </c>
      <c r="CY73" s="277" t="str">
        <f ca="true">+IF(OFFSET('Sanitation Data'!$F$32,0,10*ROW('Sanitation Data'!F67))="","",OFFSET('Sanitation Data'!$F$32,0,10*ROW('Sanitation Data'!F67)))</f>
        <v/>
      </c>
      <c r="CZ73" s="277" t="str">
        <f ca="true">+IF(OFFSET('Sanitation Data'!$G$28,0,10*ROW('Sanitation Data'!G67))="","",OFFSET('Sanitation Data'!$G$28,0,10*ROW('Sanitation Data'!G67)))</f>
        <v/>
      </c>
      <c r="DA73" s="277" t="str">
        <f ca="true">+IF(OFFSET('Sanitation Data'!$G$29,0,10*ROW('Sanitation Data'!G67))="","",OFFSET('Sanitation Data'!$G$29,0,10*ROW('Sanitation Data'!G67)))</f>
        <v/>
      </c>
      <c r="DB73" s="277" t="str">
        <f ca="true">+IF(OFFSET('Sanitation Data'!$G$30,0,10*ROW('Sanitation Data'!G67))="","",OFFSET('Sanitation Data'!$G$30,0,10*ROW('Sanitation Data'!G67)))</f>
        <v/>
      </c>
      <c r="DC73" s="277" t="str">
        <f ca="true">+IF(OFFSET('Sanitation Data'!$G$31,0,10*ROW('Sanitation Data'!G67))="","",OFFSET('Sanitation Data'!$G$31,0,10*ROW('Sanitation Data'!G67)))</f>
        <v/>
      </c>
      <c r="DD73" s="277" t="str">
        <f ca="true">+IF(OFFSET('Sanitation Data'!$G$32,0,10*ROW('Sanitation Data'!G67))="","",OFFSET('Sanitation Data'!$G$32,0,10*ROW('Sanitation Data'!G67)))</f>
        <v/>
      </c>
      <c r="DE73" s="277" t="str">
        <f ca="true">+IF(OFFSET('Sanitation Data'!$H$28,0,10*ROW('Sanitation Data'!H67))="","",OFFSET('Sanitation Data'!$H$28,0,10*ROW('Sanitation Data'!H67)))</f>
        <v/>
      </c>
      <c r="DF73" s="277" t="str">
        <f ca="true">+IF(OFFSET('Sanitation Data'!$H$29,0,10*ROW('Sanitation Data'!H67))="","",OFFSET('Sanitation Data'!$H$29,0,10*ROW('Sanitation Data'!H67)))</f>
        <v/>
      </c>
      <c r="DG73" s="277" t="str">
        <f ca="true">+IF(OFFSET('Sanitation Data'!$H$30,0,10*ROW('Sanitation Data'!H67))="","",OFFSET('Sanitation Data'!$H$30,0,10*ROW('Sanitation Data'!H67)))</f>
        <v/>
      </c>
      <c r="DH73" s="277" t="str">
        <f ca="true">+IF(OFFSET('Sanitation Data'!$H$31,0,10*ROW('Sanitation Data'!H67))="","",OFFSET('Sanitation Data'!$H$31,0,10*ROW('Sanitation Data'!H67)))</f>
        <v/>
      </c>
      <c r="DI73" s="277" t="str">
        <f ca="true">+IF(OFFSET('Sanitation Data'!$H$32,0,10*ROW('Sanitation Data'!H67))="","",OFFSET('Sanitation Data'!$H$32,0,10*ROW('Sanitation Data'!H67)))</f>
        <v/>
      </c>
      <c r="DJ73" s="277" t="str">
        <f ca="true">+IF(OFFSET('Sanitation Data'!$I$28,0,10*ROW('Sanitation Data'!I67))="","",OFFSET('Sanitation Data'!$I$28,0,10*ROW('Sanitation Data'!I67)))</f>
        <v/>
      </c>
      <c r="DK73" s="277" t="str">
        <f ca="true">+IF(OFFSET('Sanitation Data'!$I$29,0,10*ROW('Sanitation Data'!I67))="","",OFFSET('Sanitation Data'!$I$29,0,10*ROW('Sanitation Data'!I67)))</f>
        <v/>
      </c>
      <c r="DL73" s="277" t="str">
        <f ca="true">+IF(OFFSET('Sanitation Data'!$I$30,0,10*ROW('Sanitation Data'!I67))="","",OFFSET('Sanitation Data'!$I$30,0,10*ROW('Sanitation Data'!I67)))</f>
        <v/>
      </c>
      <c r="DM73" s="277" t="str">
        <f ca="true">+IF(OFFSET('Sanitation Data'!$I$31,0,10*ROW('Sanitation Data'!I67))="","",OFFSET('Sanitation Data'!$I$31,0,10*ROW('Sanitation Data'!I67)))</f>
        <v/>
      </c>
      <c r="DN73" s="277" t="str">
        <f ca="true">+IF(OFFSET('Sanitation Data'!$I$32,0,10*ROW('Sanitation Data'!I67))="","",OFFSET('Sanitation Data'!$I$32,0,10*ROW('Sanitation Data'!I67)))</f>
        <v/>
      </c>
      <c r="DO73" s="277" t="str">
        <f ca="true">+IF(OFFSET('Hygiene Data'!$D$11,0,10*ROW('Hygiene Data'!D67))="","",OFFSET('Hygiene Data'!$D$11,0,10*ROW('Hygiene Data'!D67)))</f>
        <v/>
      </c>
      <c r="DP73" s="277" t="str">
        <f ca="true">+IF(OFFSET('Hygiene Data'!$D$12,0,10*ROW('Hygiene Data'!D67))="","",OFFSET('Hygiene Data'!$D$12,0,10*ROW('Hygiene Data'!D67)))</f>
        <v/>
      </c>
      <c r="DQ73" s="277" t="str">
        <f ca="true">+IF(OFFSET('Hygiene Data'!$D$13,0,10*ROW('Hygiene Data'!D67))="","",OFFSET('Hygiene Data'!$D$13,0,10*ROW('Hygiene Data'!D67)))</f>
        <v/>
      </c>
      <c r="DR73" s="277" t="str">
        <f ca="true">+IF(OFFSET('Hygiene Data'!$E$11,0,10*ROW('Hygiene Data'!E67))="","",OFFSET('Hygiene Data'!$E$11,0,10*ROW('Hygiene Data'!E67)))</f>
        <v/>
      </c>
      <c r="DS73" s="277" t="str">
        <f ca="true">+IF(OFFSET('Hygiene Data'!$E$12,0,10*ROW('Hygiene Data'!E67))="","",OFFSET('Hygiene Data'!$E$12,0,10*ROW('Hygiene Data'!E67)))</f>
        <v/>
      </c>
      <c r="DT73" s="277" t="str">
        <f ca="true">+IF(OFFSET('Hygiene Data'!$E$13,0,10*ROW('Hygiene Data'!E67))="","",OFFSET('Hygiene Data'!$E$13,0,10*ROW('Hygiene Data'!E67)))</f>
        <v/>
      </c>
      <c r="DU73" s="277" t="str">
        <f ca="true">+IF(OFFSET('Hygiene Data'!$F$11,0,10*ROW('Hygiene Data'!F67))="","",OFFSET('Hygiene Data'!$F$11,0,10*ROW('Hygiene Data'!F67)))</f>
        <v/>
      </c>
      <c r="DV73" s="277" t="str">
        <f ca="true">+IF(OFFSET('Hygiene Data'!$F$12,0,10*ROW('Hygiene Data'!F67))="","",OFFSET('Hygiene Data'!$F$12,0,10*ROW('Hygiene Data'!F67)))</f>
        <v/>
      </c>
      <c r="DW73" s="277" t="str">
        <f ca="true">+IF(OFFSET('Hygiene Data'!$F$13,0,10*ROW('Hygiene Data'!F67))="","",OFFSET('Hygiene Data'!$F$13,0,10*ROW('Hygiene Data'!F67)))</f>
        <v/>
      </c>
      <c r="DX73" s="277" t="str">
        <f ca="true">+IF(OFFSET('Hygiene Data'!$G$11,0,10*ROW('Hygiene Data'!G67))="","",OFFSET('Hygiene Data'!$G$11,0,10*ROW('Hygiene Data'!G67)))</f>
        <v/>
      </c>
      <c r="DY73" s="277" t="str">
        <f ca="true">+IF(OFFSET('Hygiene Data'!$G$12,0,10*ROW('Hygiene Data'!G67))="","",OFFSET('Hygiene Data'!$G$12,0,10*ROW('Hygiene Data'!G67)))</f>
        <v/>
      </c>
      <c r="DZ73" s="277" t="str">
        <f ca="true">+IF(OFFSET('Hygiene Data'!$G$13,0,10*ROW('Hygiene Data'!G67))="","",OFFSET('Hygiene Data'!$G$13,0,10*ROW('Hygiene Data'!G67)))</f>
        <v/>
      </c>
      <c r="EA73" s="277" t="str">
        <f ca="true">+IF(OFFSET('Hygiene Data'!$H$11,0,10*ROW('Hygiene Data'!H67))="","",OFFSET('Hygiene Data'!$H$11,0,10*ROW('Hygiene Data'!H67)))</f>
        <v/>
      </c>
      <c r="EB73" s="277" t="str">
        <f ca="true">+IF(OFFSET('Hygiene Data'!$H$12,0,10*ROW('Hygiene Data'!H67))="","",OFFSET('Hygiene Data'!$H$12,0,10*ROW('Hygiene Data'!H67)))</f>
        <v/>
      </c>
      <c r="EC73" s="277" t="str">
        <f ca="true">+IF(OFFSET('Hygiene Data'!$H$13,0,10*ROW('Hygiene Data'!H67))="","",OFFSET('Hygiene Data'!$H$13,0,10*ROW('Hygiene Data'!H67)))</f>
        <v/>
      </c>
      <c r="ED73" s="277" t="str">
        <f ca="true">+IF(OFFSET('Hygiene Data'!$I$11,0,10*ROW('Hygiene Data'!I67))="","",OFFSET('Hygiene Data'!$I$11,0,10*ROW('Hygiene Data'!I67)))</f>
        <v/>
      </c>
      <c r="EE73" s="277" t="str">
        <f ca="true">+IF(OFFSET('Hygiene Data'!$I$12,0,10*ROW('Hygiene Data'!I67))="","",OFFSET('Hygiene Data'!$I$12,0,10*ROW('Hygiene Data'!I67)))</f>
        <v/>
      </c>
      <c r="EF73" s="277"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3"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7"/>
      <c r="BS74" s="277" t="str">
        <f ca="true">+IF(OFFSET('Water Data'!$D$27,0,10*ROW('Water Data'!D68))="","",OFFSET('Water Data'!$D$27,0,10*ROW('Water Data'!D68)))</f>
        <v/>
      </c>
      <c r="BT74" s="277" t="str">
        <f ca="true">+IF(OFFSET('Water Data'!$D$28,0,10*ROW('Water Data'!D68))="","",OFFSET('Water Data'!$D$28,0,10*ROW('Water Data'!D68)))</f>
        <v/>
      </c>
      <c r="BU74" s="277" t="str">
        <f ca="true">+IF(OFFSET('Water Data'!$D$29,0,10*ROW('Water Data'!D68))="","",OFFSET('Water Data'!$D$29,0,10*ROW('Water Data'!D68)))</f>
        <v/>
      </c>
      <c r="BV74" s="277" t="str">
        <f ca="true">+IF(OFFSET('Water Data'!$E$27,0,10*ROW('Water Data'!E68))="","",OFFSET('Water Data'!$E$27,0,10*ROW('Water Data'!E68)))</f>
        <v/>
      </c>
      <c r="BW74" s="277" t="str">
        <f ca="true">+IF(OFFSET('Water Data'!$E$28,0,10*ROW('Water Data'!E68))="","",OFFSET('Water Data'!$E$28,0,10*ROW('Water Data'!E68)))</f>
        <v/>
      </c>
      <c r="BX74" s="277" t="str">
        <f ca="true">+IF(OFFSET('Water Data'!$E$29,0,10*ROW('Water Data'!E68))="","",OFFSET('Water Data'!$E$29,0,10*ROW('Water Data'!E68)))</f>
        <v/>
      </c>
      <c r="BY74" s="277" t="str">
        <f ca="true">+IF(OFFSET('Water Data'!$F$27,0,10*ROW('Water Data'!F68))="","",OFFSET('Water Data'!$F$27,0,10*ROW('Water Data'!F68)))</f>
        <v/>
      </c>
      <c r="BZ74" s="277" t="str">
        <f ca="true">+IF(OFFSET('Water Data'!$F$28,0,10*ROW('Water Data'!F68))="","",OFFSET('Water Data'!$F$28,0,10*ROW('Water Data'!F68)))</f>
        <v/>
      </c>
      <c r="CA74" s="277" t="str">
        <f ca="true">+IF(OFFSET('Water Data'!$F$29,0,10*ROW('Water Data'!F68))="","",OFFSET('Water Data'!$F$29,0,10*ROW('Water Data'!F68)))</f>
        <v/>
      </c>
      <c r="CB74" s="277" t="str">
        <f ca="true">+IF(OFFSET('Water Data'!$G$27,0,10*ROW('Water Data'!G68))="","",OFFSET('Water Data'!$G$27,0,10*ROW('Water Data'!G68)))</f>
        <v/>
      </c>
      <c r="CC74" s="277" t="str">
        <f ca="true">+IF(OFFSET('Water Data'!$G$28,0,10*ROW('Water Data'!G68))="","",OFFSET('Water Data'!$G$28,0,10*ROW('Water Data'!G68)))</f>
        <v/>
      </c>
      <c r="CD74" s="277" t="str">
        <f ca="true">+IF(OFFSET('Water Data'!$G$29,0,10*ROW('Water Data'!G68))="","",OFFSET('Water Data'!$G$29,0,10*ROW('Water Data'!G68)))</f>
        <v/>
      </c>
      <c r="CE74" s="277" t="str">
        <f ca="true">+IF(OFFSET('Water Data'!$H$27,0,10*ROW('Water Data'!H68))="","",OFFSET('Water Data'!$H$27,0,10*ROW('Water Data'!H68)))</f>
        <v/>
      </c>
      <c r="CF74" s="277" t="str">
        <f ca="true">+IF(OFFSET('Water Data'!$H$28,0,10*ROW('Water Data'!H68))="","",OFFSET('Water Data'!$H$28,0,10*ROW('Water Data'!H68)))</f>
        <v/>
      </c>
      <c r="CG74" s="277" t="str">
        <f ca="true">+IF(OFFSET('Water Data'!$H$29,0,10*ROW('Water Data'!H68))="","",OFFSET('Water Data'!$H$29,0,10*ROW('Water Data'!H68)))</f>
        <v/>
      </c>
      <c r="CH74" s="277" t="str">
        <f ca="true">+IF(OFFSET('Water Data'!$I$27,0,10*ROW('Water Data'!I68))="","",OFFSET('Water Data'!$I$27,0,10*ROW('Water Data'!I68)))</f>
        <v/>
      </c>
      <c r="CI74" s="277" t="str">
        <f ca="true">+IF(OFFSET('Water Data'!$I$28,0,10*ROW('Water Data'!I68))="","",OFFSET('Water Data'!$I$28,0,10*ROW('Water Data'!I68)))</f>
        <v/>
      </c>
      <c r="CJ74" s="277" t="str">
        <f ca="true">+IF(OFFSET('Water Data'!$I$29,0,10*ROW('Water Data'!I68))="","",OFFSET('Water Data'!$I$29,0,10*ROW('Water Data'!I68)))</f>
        <v/>
      </c>
      <c r="CK74" s="277" t="str">
        <f ca="true">+IF(OFFSET('Sanitation Data'!$D$28,0,10*ROW('Sanitation Data'!D68))="","",OFFSET('Sanitation Data'!$D$28,0,10*ROW('Sanitation Data'!D68)))</f>
        <v/>
      </c>
      <c r="CL74" s="277" t="str">
        <f ca="true">+IF(OFFSET('Sanitation Data'!$D$29,0,10*ROW('Sanitation Data'!D68))="","",OFFSET('Sanitation Data'!$D$29,0,10*ROW('Sanitation Data'!D68)))</f>
        <v/>
      </c>
      <c r="CM74" s="277" t="str">
        <f ca="true">+IF(OFFSET('Sanitation Data'!$D$30,0,10*ROW('Sanitation Data'!D68))="","",OFFSET('Sanitation Data'!$D$30,0,10*ROW('Sanitation Data'!D68)))</f>
        <v/>
      </c>
      <c r="CN74" s="277" t="str">
        <f ca="true">+IF(OFFSET('Sanitation Data'!$D$31,0,10*ROW('Sanitation Data'!D68))="","",OFFSET('Sanitation Data'!$D$31,0,10*ROW('Sanitation Data'!D68)))</f>
        <v/>
      </c>
      <c r="CO74" s="277" t="str">
        <f ca="true">+IF(OFFSET('Sanitation Data'!$D$32,0,10*ROW('Sanitation Data'!D68))="","",OFFSET('Sanitation Data'!$D$32,0,10*ROW('Sanitation Data'!D68)))</f>
        <v/>
      </c>
      <c r="CP74" s="277" t="str">
        <f ca="true">+IF(OFFSET('Sanitation Data'!$E$28,0,10*ROW('Sanitation Data'!E68))="","",OFFSET('Sanitation Data'!$E$28,0,10*ROW('Sanitation Data'!E68)))</f>
        <v/>
      </c>
      <c r="CQ74" s="277" t="str">
        <f ca="true">+IF(OFFSET('Sanitation Data'!$E$29,0,10*ROW('Sanitation Data'!E68))="","",OFFSET('Sanitation Data'!$E$29,0,10*ROW('Sanitation Data'!E68)))</f>
        <v/>
      </c>
      <c r="CR74" s="277" t="str">
        <f ca="true">+IF(OFFSET('Sanitation Data'!$E$30,0,10*ROW('Sanitation Data'!E68))="","",OFFSET('Sanitation Data'!$E$30,0,10*ROW('Sanitation Data'!E68)))</f>
        <v/>
      </c>
      <c r="CS74" s="277" t="str">
        <f ca="true">+IF(OFFSET('Sanitation Data'!$E$31,0,10*ROW('Sanitation Data'!E68))="","",OFFSET('Sanitation Data'!$E$31,0,10*ROW('Sanitation Data'!E68)))</f>
        <v/>
      </c>
      <c r="CT74" s="277" t="str">
        <f ca="true">+IF(OFFSET('Sanitation Data'!$E$32,0,10*ROW('Sanitation Data'!E68))="","",OFFSET('Sanitation Data'!$E$32,0,10*ROW('Sanitation Data'!E68)))</f>
        <v/>
      </c>
      <c r="CU74" s="277" t="str">
        <f ca="true">+IF(OFFSET('Sanitation Data'!$F$28,0,10*ROW('Sanitation Data'!F68))="","",OFFSET('Sanitation Data'!$F$28,0,10*ROW('Sanitation Data'!F68)))</f>
        <v/>
      </c>
      <c r="CV74" s="277" t="str">
        <f ca="true">+IF(OFFSET('Sanitation Data'!$F$29,0,10*ROW('Sanitation Data'!F68))="","",OFFSET('Sanitation Data'!$F$29,0,10*ROW('Sanitation Data'!F68)))</f>
        <v/>
      </c>
      <c r="CW74" s="277" t="str">
        <f ca="true">+IF(OFFSET('Sanitation Data'!$F$30,0,10*ROW('Sanitation Data'!F68))="","",OFFSET('Sanitation Data'!$F$30,0,10*ROW('Sanitation Data'!F68)))</f>
        <v/>
      </c>
      <c r="CX74" s="277" t="str">
        <f ca="true">+IF(OFFSET('Sanitation Data'!$F$31,0,10*ROW('Sanitation Data'!F68))="","",OFFSET('Sanitation Data'!$F$31,0,10*ROW('Sanitation Data'!F68)))</f>
        <v/>
      </c>
      <c r="CY74" s="277" t="str">
        <f ca="true">+IF(OFFSET('Sanitation Data'!$F$32,0,10*ROW('Sanitation Data'!F68))="","",OFFSET('Sanitation Data'!$F$32,0,10*ROW('Sanitation Data'!F68)))</f>
        <v/>
      </c>
      <c r="CZ74" s="277" t="str">
        <f ca="true">+IF(OFFSET('Sanitation Data'!$G$28,0,10*ROW('Sanitation Data'!G68))="","",OFFSET('Sanitation Data'!$G$28,0,10*ROW('Sanitation Data'!G68)))</f>
        <v/>
      </c>
      <c r="DA74" s="277" t="str">
        <f ca="true">+IF(OFFSET('Sanitation Data'!$G$29,0,10*ROW('Sanitation Data'!G68))="","",OFFSET('Sanitation Data'!$G$29,0,10*ROW('Sanitation Data'!G68)))</f>
        <v/>
      </c>
      <c r="DB74" s="277" t="str">
        <f ca="true">+IF(OFFSET('Sanitation Data'!$G$30,0,10*ROW('Sanitation Data'!G68))="","",OFFSET('Sanitation Data'!$G$30,0,10*ROW('Sanitation Data'!G68)))</f>
        <v/>
      </c>
      <c r="DC74" s="277" t="str">
        <f ca="true">+IF(OFFSET('Sanitation Data'!$G$31,0,10*ROW('Sanitation Data'!G68))="","",OFFSET('Sanitation Data'!$G$31,0,10*ROW('Sanitation Data'!G68)))</f>
        <v/>
      </c>
      <c r="DD74" s="277" t="str">
        <f ca="true">+IF(OFFSET('Sanitation Data'!$G$32,0,10*ROW('Sanitation Data'!G68))="","",OFFSET('Sanitation Data'!$G$32,0,10*ROW('Sanitation Data'!G68)))</f>
        <v/>
      </c>
      <c r="DE74" s="277" t="str">
        <f ca="true">+IF(OFFSET('Sanitation Data'!$H$28,0,10*ROW('Sanitation Data'!H68))="","",OFFSET('Sanitation Data'!$H$28,0,10*ROW('Sanitation Data'!H68)))</f>
        <v/>
      </c>
      <c r="DF74" s="277" t="str">
        <f ca="true">+IF(OFFSET('Sanitation Data'!$H$29,0,10*ROW('Sanitation Data'!H68))="","",OFFSET('Sanitation Data'!$H$29,0,10*ROW('Sanitation Data'!H68)))</f>
        <v/>
      </c>
      <c r="DG74" s="277" t="str">
        <f ca="true">+IF(OFFSET('Sanitation Data'!$H$30,0,10*ROW('Sanitation Data'!H68))="","",OFFSET('Sanitation Data'!$H$30,0,10*ROW('Sanitation Data'!H68)))</f>
        <v/>
      </c>
      <c r="DH74" s="277" t="str">
        <f ca="true">+IF(OFFSET('Sanitation Data'!$H$31,0,10*ROW('Sanitation Data'!H68))="","",OFFSET('Sanitation Data'!$H$31,0,10*ROW('Sanitation Data'!H68)))</f>
        <v/>
      </c>
      <c r="DI74" s="277" t="str">
        <f ca="true">+IF(OFFSET('Sanitation Data'!$H$32,0,10*ROW('Sanitation Data'!H68))="","",OFFSET('Sanitation Data'!$H$32,0,10*ROW('Sanitation Data'!H68)))</f>
        <v/>
      </c>
      <c r="DJ74" s="277" t="str">
        <f ca="true">+IF(OFFSET('Sanitation Data'!$I$28,0,10*ROW('Sanitation Data'!I68))="","",OFFSET('Sanitation Data'!$I$28,0,10*ROW('Sanitation Data'!I68)))</f>
        <v/>
      </c>
      <c r="DK74" s="277" t="str">
        <f ca="true">+IF(OFFSET('Sanitation Data'!$I$29,0,10*ROW('Sanitation Data'!I68))="","",OFFSET('Sanitation Data'!$I$29,0,10*ROW('Sanitation Data'!I68)))</f>
        <v/>
      </c>
      <c r="DL74" s="277" t="str">
        <f ca="true">+IF(OFFSET('Sanitation Data'!$I$30,0,10*ROW('Sanitation Data'!I68))="","",OFFSET('Sanitation Data'!$I$30,0,10*ROW('Sanitation Data'!I68)))</f>
        <v/>
      </c>
      <c r="DM74" s="277" t="str">
        <f ca="true">+IF(OFFSET('Sanitation Data'!$I$31,0,10*ROW('Sanitation Data'!I68))="","",OFFSET('Sanitation Data'!$I$31,0,10*ROW('Sanitation Data'!I68)))</f>
        <v/>
      </c>
      <c r="DN74" s="277" t="str">
        <f ca="true">+IF(OFFSET('Sanitation Data'!$I$32,0,10*ROW('Sanitation Data'!I68))="","",OFFSET('Sanitation Data'!$I$32,0,10*ROW('Sanitation Data'!I68)))</f>
        <v/>
      </c>
      <c r="DO74" s="277" t="str">
        <f ca="true">+IF(OFFSET('Hygiene Data'!$D$11,0,10*ROW('Hygiene Data'!D68))="","",OFFSET('Hygiene Data'!$D$11,0,10*ROW('Hygiene Data'!D68)))</f>
        <v/>
      </c>
      <c r="DP74" s="277" t="str">
        <f ca="true">+IF(OFFSET('Hygiene Data'!$D$12,0,10*ROW('Hygiene Data'!D68))="","",OFFSET('Hygiene Data'!$D$12,0,10*ROW('Hygiene Data'!D68)))</f>
        <v/>
      </c>
      <c r="DQ74" s="277" t="str">
        <f ca="true">+IF(OFFSET('Hygiene Data'!$D$13,0,10*ROW('Hygiene Data'!D68))="","",OFFSET('Hygiene Data'!$D$13,0,10*ROW('Hygiene Data'!D68)))</f>
        <v/>
      </c>
      <c r="DR74" s="277" t="str">
        <f ca="true">+IF(OFFSET('Hygiene Data'!$E$11,0,10*ROW('Hygiene Data'!E68))="","",OFFSET('Hygiene Data'!$E$11,0,10*ROW('Hygiene Data'!E68)))</f>
        <v/>
      </c>
      <c r="DS74" s="277" t="str">
        <f ca="true">+IF(OFFSET('Hygiene Data'!$E$12,0,10*ROW('Hygiene Data'!E68))="","",OFFSET('Hygiene Data'!$E$12,0,10*ROW('Hygiene Data'!E68)))</f>
        <v/>
      </c>
      <c r="DT74" s="277" t="str">
        <f ca="true">+IF(OFFSET('Hygiene Data'!$E$13,0,10*ROW('Hygiene Data'!E68))="","",OFFSET('Hygiene Data'!$E$13,0,10*ROW('Hygiene Data'!E68)))</f>
        <v/>
      </c>
      <c r="DU74" s="277" t="str">
        <f ca="true">+IF(OFFSET('Hygiene Data'!$F$11,0,10*ROW('Hygiene Data'!F68))="","",OFFSET('Hygiene Data'!$F$11,0,10*ROW('Hygiene Data'!F68)))</f>
        <v/>
      </c>
      <c r="DV74" s="277" t="str">
        <f ca="true">+IF(OFFSET('Hygiene Data'!$F$12,0,10*ROW('Hygiene Data'!F68))="","",OFFSET('Hygiene Data'!$F$12,0,10*ROW('Hygiene Data'!F68)))</f>
        <v/>
      </c>
      <c r="DW74" s="277" t="str">
        <f ca="true">+IF(OFFSET('Hygiene Data'!$F$13,0,10*ROW('Hygiene Data'!F68))="","",OFFSET('Hygiene Data'!$F$13,0,10*ROW('Hygiene Data'!F68)))</f>
        <v/>
      </c>
      <c r="DX74" s="277" t="str">
        <f ca="true">+IF(OFFSET('Hygiene Data'!$G$11,0,10*ROW('Hygiene Data'!G68))="","",OFFSET('Hygiene Data'!$G$11,0,10*ROW('Hygiene Data'!G68)))</f>
        <v/>
      </c>
      <c r="DY74" s="277" t="str">
        <f ca="true">+IF(OFFSET('Hygiene Data'!$G$12,0,10*ROW('Hygiene Data'!G68))="","",OFFSET('Hygiene Data'!$G$12,0,10*ROW('Hygiene Data'!G68)))</f>
        <v/>
      </c>
      <c r="DZ74" s="277" t="str">
        <f ca="true">+IF(OFFSET('Hygiene Data'!$G$13,0,10*ROW('Hygiene Data'!G68))="","",OFFSET('Hygiene Data'!$G$13,0,10*ROW('Hygiene Data'!G68)))</f>
        <v/>
      </c>
      <c r="EA74" s="277" t="str">
        <f ca="true">+IF(OFFSET('Hygiene Data'!$H$11,0,10*ROW('Hygiene Data'!H68))="","",OFFSET('Hygiene Data'!$H$11,0,10*ROW('Hygiene Data'!H68)))</f>
        <v/>
      </c>
      <c r="EB74" s="277" t="str">
        <f ca="true">+IF(OFFSET('Hygiene Data'!$H$12,0,10*ROW('Hygiene Data'!H68))="","",OFFSET('Hygiene Data'!$H$12,0,10*ROW('Hygiene Data'!H68)))</f>
        <v/>
      </c>
      <c r="EC74" s="277" t="str">
        <f ca="true">+IF(OFFSET('Hygiene Data'!$H$13,0,10*ROW('Hygiene Data'!H68))="","",OFFSET('Hygiene Data'!$H$13,0,10*ROW('Hygiene Data'!H68)))</f>
        <v/>
      </c>
      <c r="ED74" s="277" t="str">
        <f ca="true">+IF(OFFSET('Hygiene Data'!$I$11,0,10*ROW('Hygiene Data'!I68))="","",OFFSET('Hygiene Data'!$I$11,0,10*ROW('Hygiene Data'!I68)))</f>
        <v/>
      </c>
      <c r="EE74" s="277" t="str">
        <f ca="true">+IF(OFFSET('Hygiene Data'!$I$12,0,10*ROW('Hygiene Data'!I68))="","",OFFSET('Hygiene Data'!$I$12,0,10*ROW('Hygiene Data'!I68)))</f>
        <v/>
      </c>
      <c r="EF74" s="277"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3"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7"/>
      <c r="BS75" s="277" t="str">
        <f ca="true">+IF(OFFSET('Water Data'!$D$27,0,10*ROW('Water Data'!D69))="","",OFFSET('Water Data'!$D$27,0,10*ROW('Water Data'!D69)))</f>
        <v/>
      </c>
      <c r="BT75" s="277" t="str">
        <f ca="true">+IF(OFFSET('Water Data'!$D$28,0,10*ROW('Water Data'!D69))="","",OFFSET('Water Data'!$D$28,0,10*ROW('Water Data'!D69)))</f>
        <v/>
      </c>
      <c r="BU75" s="277" t="str">
        <f ca="true">+IF(OFFSET('Water Data'!$D$29,0,10*ROW('Water Data'!D69))="","",OFFSET('Water Data'!$D$29,0,10*ROW('Water Data'!D69)))</f>
        <v/>
      </c>
      <c r="BV75" s="277" t="str">
        <f ca="true">+IF(OFFSET('Water Data'!$E$27,0,10*ROW('Water Data'!E69))="","",OFFSET('Water Data'!$E$27,0,10*ROW('Water Data'!E69)))</f>
        <v/>
      </c>
      <c r="BW75" s="277" t="str">
        <f ca="true">+IF(OFFSET('Water Data'!$E$28,0,10*ROW('Water Data'!E69))="","",OFFSET('Water Data'!$E$28,0,10*ROW('Water Data'!E69)))</f>
        <v/>
      </c>
      <c r="BX75" s="277" t="str">
        <f ca="true">+IF(OFFSET('Water Data'!$E$29,0,10*ROW('Water Data'!E69))="","",OFFSET('Water Data'!$E$29,0,10*ROW('Water Data'!E69)))</f>
        <v/>
      </c>
      <c r="BY75" s="277" t="str">
        <f ca="true">+IF(OFFSET('Water Data'!$F$27,0,10*ROW('Water Data'!F69))="","",OFFSET('Water Data'!$F$27,0,10*ROW('Water Data'!F69)))</f>
        <v/>
      </c>
      <c r="BZ75" s="277" t="str">
        <f ca="true">+IF(OFFSET('Water Data'!$F$28,0,10*ROW('Water Data'!F69))="","",OFFSET('Water Data'!$F$28,0,10*ROW('Water Data'!F69)))</f>
        <v/>
      </c>
      <c r="CA75" s="277" t="str">
        <f ca="true">+IF(OFFSET('Water Data'!$F$29,0,10*ROW('Water Data'!F69))="","",OFFSET('Water Data'!$F$29,0,10*ROW('Water Data'!F69)))</f>
        <v/>
      </c>
      <c r="CB75" s="277" t="str">
        <f ca="true">+IF(OFFSET('Water Data'!$G$27,0,10*ROW('Water Data'!G69))="","",OFFSET('Water Data'!$G$27,0,10*ROW('Water Data'!G69)))</f>
        <v/>
      </c>
      <c r="CC75" s="277" t="str">
        <f ca="true">+IF(OFFSET('Water Data'!$G$28,0,10*ROW('Water Data'!G69))="","",OFFSET('Water Data'!$G$28,0,10*ROW('Water Data'!G69)))</f>
        <v/>
      </c>
      <c r="CD75" s="277" t="str">
        <f ca="true">+IF(OFFSET('Water Data'!$G$29,0,10*ROW('Water Data'!G69))="","",OFFSET('Water Data'!$G$29,0,10*ROW('Water Data'!G69)))</f>
        <v/>
      </c>
      <c r="CE75" s="277" t="str">
        <f ca="true">+IF(OFFSET('Water Data'!$H$27,0,10*ROW('Water Data'!H69))="","",OFFSET('Water Data'!$H$27,0,10*ROW('Water Data'!H69)))</f>
        <v/>
      </c>
      <c r="CF75" s="277" t="str">
        <f ca="true">+IF(OFFSET('Water Data'!$H$28,0,10*ROW('Water Data'!H69))="","",OFFSET('Water Data'!$H$28,0,10*ROW('Water Data'!H69)))</f>
        <v/>
      </c>
      <c r="CG75" s="277" t="str">
        <f ca="true">+IF(OFFSET('Water Data'!$H$29,0,10*ROW('Water Data'!H69))="","",OFFSET('Water Data'!$H$29,0,10*ROW('Water Data'!H69)))</f>
        <v/>
      </c>
      <c r="CH75" s="277" t="str">
        <f ca="true">+IF(OFFSET('Water Data'!$I$27,0,10*ROW('Water Data'!I69))="","",OFFSET('Water Data'!$I$27,0,10*ROW('Water Data'!I69)))</f>
        <v/>
      </c>
      <c r="CI75" s="277" t="str">
        <f ca="true">+IF(OFFSET('Water Data'!$I$28,0,10*ROW('Water Data'!I69))="","",OFFSET('Water Data'!$I$28,0,10*ROW('Water Data'!I69)))</f>
        <v/>
      </c>
      <c r="CJ75" s="277" t="str">
        <f ca="true">+IF(OFFSET('Water Data'!$I$29,0,10*ROW('Water Data'!I69))="","",OFFSET('Water Data'!$I$29,0,10*ROW('Water Data'!I69)))</f>
        <v/>
      </c>
      <c r="CK75" s="277" t="str">
        <f ca="true">+IF(OFFSET('Sanitation Data'!$D$28,0,10*ROW('Sanitation Data'!D69))="","",OFFSET('Sanitation Data'!$D$28,0,10*ROW('Sanitation Data'!D69)))</f>
        <v/>
      </c>
      <c r="CL75" s="277" t="str">
        <f ca="true">+IF(OFFSET('Sanitation Data'!$D$29,0,10*ROW('Sanitation Data'!D69))="","",OFFSET('Sanitation Data'!$D$29,0,10*ROW('Sanitation Data'!D69)))</f>
        <v/>
      </c>
      <c r="CM75" s="277" t="str">
        <f ca="true">+IF(OFFSET('Sanitation Data'!$D$30,0,10*ROW('Sanitation Data'!D69))="","",OFFSET('Sanitation Data'!$D$30,0,10*ROW('Sanitation Data'!D69)))</f>
        <v/>
      </c>
      <c r="CN75" s="277" t="str">
        <f ca="true">+IF(OFFSET('Sanitation Data'!$D$31,0,10*ROW('Sanitation Data'!D69))="","",OFFSET('Sanitation Data'!$D$31,0,10*ROW('Sanitation Data'!D69)))</f>
        <v/>
      </c>
      <c r="CO75" s="277" t="str">
        <f ca="true">+IF(OFFSET('Sanitation Data'!$D$32,0,10*ROW('Sanitation Data'!D69))="","",OFFSET('Sanitation Data'!$D$32,0,10*ROW('Sanitation Data'!D69)))</f>
        <v/>
      </c>
      <c r="CP75" s="277" t="str">
        <f ca="true">+IF(OFFSET('Sanitation Data'!$E$28,0,10*ROW('Sanitation Data'!E69))="","",OFFSET('Sanitation Data'!$E$28,0,10*ROW('Sanitation Data'!E69)))</f>
        <v/>
      </c>
      <c r="CQ75" s="277" t="str">
        <f ca="true">+IF(OFFSET('Sanitation Data'!$E$29,0,10*ROW('Sanitation Data'!E69))="","",OFFSET('Sanitation Data'!$E$29,0,10*ROW('Sanitation Data'!E69)))</f>
        <v/>
      </c>
      <c r="CR75" s="277" t="str">
        <f ca="true">+IF(OFFSET('Sanitation Data'!$E$30,0,10*ROW('Sanitation Data'!E69))="","",OFFSET('Sanitation Data'!$E$30,0,10*ROW('Sanitation Data'!E69)))</f>
        <v/>
      </c>
      <c r="CS75" s="277" t="str">
        <f ca="true">+IF(OFFSET('Sanitation Data'!$E$31,0,10*ROW('Sanitation Data'!E69))="","",OFFSET('Sanitation Data'!$E$31,0,10*ROW('Sanitation Data'!E69)))</f>
        <v/>
      </c>
      <c r="CT75" s="277" t="str">
        <f ca="true">+IF(OFFSET('Sanitation Data'!$E$32,0,10*ROW('Sanitation Data'!E69))="","",OFFSET('Sanitation Data'!$E$32,0,10*ROW('Sanitation Data'!E69)))</f>
        <v/>
      </c>
      <c r="CU75" s="277" t="str">
        <f ca="true">+IF(OFFSET('Sanitation Data'!$F$28,0,10*ROW('Sanitation Data'!F69))="","",OFFSET('Sanitation Data'!$F$28,0,10*ROW('Sanitation Data'!F69)))</f>
        <v/>
      </c>
      <c r="CV75" s="277" t="str">
        <f ca="true">+IF(OFFSET('Sanitation Data'!$F$29,0,10*ROW('Sanitation Data'!F69))="","",OFFSET('Sanitation Data'!$F$29,0,10*ROW('Sanitation Data'!F69)))</f>
        <v/>
      </c>
      <c r="CW75" s="277" t="str">
        <f ca="true">+IF(OFFSET('Sanitation Data'!$F$30,0,10*ROW('Sanitation Data'!F69))="","",OFFSET('Sanitation Data'!$F$30,0,10*ROW('Sanitation Data'!F69)))</f>
        <v/>
      </c>
      <c r="CX75" s="277" t="str">
        <f ca="true">+IF(OFFSET('Sanitation Data'!$F$31,0,10*ROW('Sanitation Data'!F69))="","",OFFSET('Sanitation Data'!$F$31,0,10*ROW('Sanitation Data'!F69)))</f>
        <v/>
      </c>
      <c r="CY75" s="277" t="str">
        <f ca="true">+IF(OFFSET('Sanitation Data'!$F$32,0,10*ROW('Sanitation Data'!F69))="","",OFFSET('Sanitation Data'!$F$32,0,10*ROW('Sanitation Data'!F69)))</f>
        <v/>
      </c>
      <c r="CZ75" s="277" t="str">
        <f ca="true">+IF(OFFSET('Sanitation Data'!$G$28,0,10*ROW('Sanitation Data'!G69))="","",OFFSET('Sanitation Data'!$G$28,0,10*ROW('Sanitation Data'!G69)))</f>
        <v/>
      </c>
      <c r="DA75" s="277" t="str">
        <f ca="true">+IF(OFFSET('Sanitation Data'!$G$29,0,10*ROW('Sanitation Data'!G69))="","",OFFSET('Sanitation Data'!$G$29,0,10*ROW('Sanitation Data'!G69)))</f>
        <v/>
      </c>
      <c r="DB75" s="277" t="str">
        <f ca="true">+IF(OFFSET('Sanitation Data'!$G$30,0,10*ROW('Sanitation Data'!G69))="","",OFFSET('Sanitation Data'!$G$30,0,10*ROW('Sanitation Data'!G69)))</f>
        <v/>
      </c>
      <c r="DC75" s="277" t="str">
        <f ca="true">+IF(OFFSET('Sanitation Data'!$G$31,0,10*ROW('Sanitation Data'!G69))="","",OFFSET('Sanitation Data'!$G$31,0,10*ROW('Sanitation Data'!G69)))</f>
        <v/>
      </c>
      <c r="DD75" s="277" t="str">
        <f ca="true">+IF(OFFSET('Sanitation Data'!$G$32,0,10*ROW('Sanitation Data'!G69))="","",OFFSET('Sanitation Data'!$G$32,0,10*ROW('Sanitation Data'!G69)))</f>
        <v/>
      </c>
      <c r="DE75" s="277" t="str">
        <f ca="true">+IF(OFFSET('Sanitation Data'!$H$28,0,10*ROW('Sanitation Data'!H69))="","",OFFSET('Sanitation Data'!$H$28,0,10*ROW('Sanitation Data'!H69)))</f>
        <v/>
      </c>
      <c r="DF75" s="277" t="str">
        <f ca="true">+IF(OFFSET('Sanitation Data'!$H$29,0,10*ROW('Sanitation Data'!H69))="","",OFFSET('Sanitation Data'!$H$29,0,10*ROW('Sanitation Data'!H69)))</f>
        <v/>
      </c>
      <c r="DG75" s="277" t="str">
        <f ca="true">+IF(OFFSET('Sanitation Data'!$H$30,0,10*ROW('Sanitation Data'!H69))="","",OFFSET('Sanitation Data'!$H$30,0,10*ROW('Sanitation Data'!H69)))</f>
        <v/>
      </c>
      <c r="DH75" s="277" t="str">
        <f ca="true">+IF(OFFSET('Sanitation Data'!$H$31,0,10*ROW('Sanitation Data'!H69))="","",OFFSET('Sanitation Data'!$H$31,0,10*ROW('Sanitation Data'!H69)))</f>
        <v/>
      </c>
      <c r="DI75" s="277" t="str">
        <f ca="true">+IF(OFFSET('Sanitation Data'!$H$32,0,10*ROW('Sanitation Data'!H69))="","",OFFSET('Sanitation Data'!$H$32,0,10*ROW('Sanitation Data'!H69)))</f>
        <v/>
      </c>
      <c r="DJ75" s="277" t="str">
        <f ca="true">+IF(OFFSET('Sanitation Data'!$I$28,0,10*ROW('Sanitation Data'!I69))="","",OFFSET('Sanitation Data'!$I$28,0,10*ROW('Sanitation Data'!I69)))</f>
        <v/>
      </c>
      <c r="DK75" s="277" t="str">
        <f ca="true">+IF(OFFSET('Sanitation Data'!$I$29,0,10*ROW('Sanitation Data'!I69))="","",OFFSET('Sanitation Data'!$I$29,0,10*ROW('Sanitation Data'!I69)))</f>
        <v/>
      </c>
      <c r="DL75" s="277" t="str">
        <f ca="true">+IF(OFFSET('Sanitation Data'!$I$30,0,10*ROW('Sanitation Data'!I69))="","",OFFSET('Sanitation Data'!$I$30,0,10*ROW('Sanitation Data'!I69)))</f>
        <v/>
      </c>
      <c r="DM75" s="277" t="str">
        <f ca="true">+IF(OFFSET('Sanitation Data'!$I$31,0,10*ROW('Sanitation Data'!I69))="","",OFFSET('Sanitation Data'!$I$31,0,10*ROW('Sanitation Data'!I69)))</f>
        <v/>
      </c>
      <c r="DN75" s="277" t="str">
        <f ca="true">+IF(OFFSET('Sanitation Data'!$I$32,0,10*ROW('Sanitation Data'!I69))="","",OFFSET('Sanitation Data'!$I$32,0,10*ROW('Sanitation Data'!I69)))</f>
        <v/>
      </c>
      <c r="DO75" s="277" t="str">
        <f ca="true">+IF(OFFSET('Hygiene Data'!$D$11,0,10*ROW('Hygiene Data'!D69))="","",OFFSET('Hygiene Data'!$D$11,0,10*ROW('Hygiene Data'!D69)))</f>
        <v/>
      </c>
      <c r="DP75" s="277" t="str">
        <f ca="true">+IF(OFFSET('Hygiene Data'!$D$12,0,10*ROW('Hygiene Data'!D69))="","",OFFSET('Hygiene Data'!$D$12,0,10*ROW('Hygiene Data'!D69)))</f>
        <v/>
      </c>
      <c r="DQ75" s="277" t="str">
        <f ca="true">+IF(OFFSET('Hygiene Data'!$D$13,0,10*ROW('Hygiene Data'!D69))="","",OFFSET('Hygiene Data'!$D$13,0,10*ROW('Hygiene Data'!D69)))</f>
        <v/>
      </c>
      <c r="DR75" s="277" t="str">
        <f ca="true">+IF(OFFSET('Hygiene Data'!$E$11,0,10*ROW('Hygiene Data'!E69))="","",OFFSET('Hygiene Data'!$E$11,0,10*ROW('Hygiene Data'!E69)))</f>
        <v/>
      </c>
      <c r="DS75" s="277" t="str">
        <f ca="true">+IF(OFFSET('Hygiene Data'!$E$12,0,10*ROW('Hygiene Data'!E69))="","",OFFSET('Hygiene Data'!$E$12,0,10*ROW('Hygiene Data'!E69)))</f>
        <v/>
      </c>
      <c r="DT75" s="277" t="str">
        <f ca="true">+IF(OFFSET('Hygiene Data'!$E$13,0,10*ROW('Hygiene Data'!E69))="","",OFFSET('Hygiene Data'!$E$13,0,10*ROW('Hygiene Data'!E69)))</f>
        <v/>
      </c>
      <c r="DU75" s="277" t="str">
        <f ca="true">+IF(OFFSET('Hygiene Data'!$F$11,0,10*ROW('Hygiene Data'!F69))="","",OFFSET('Hygiene Data'!$F$11,0,10*ROW('Hygiene Data'!F69)))</f>
        <v/>
      </c>
      <c r="DV75" s="277" t="str">
        <f ca="true">+IF(OFFSET('Hygiene Data'!$F$12,0,10*ROW('Hygiene Data'!F69))="","",OFFSET('Hygiene Data'!$F$12,0,10*ROW('Hygiene Data'!F69)))</f>
        <v/>
      </c>
      <c r="DW75" s="277" t="str">
        <f ca="true">+IF(OFFSET('Hygiene Data'!$F$13,0,10*ROW('Hygiene Data'!F69))="","",OFFSET('Hygiene Data'!$F$13,0,10*ROW('Hygiene Data'!F69)))</f>
        <v/>
      </c>
      <c r="DX75" s="277" t="str">
        <f ca="true">+IF(OFFSET('Hygiene Data'!$G$11,0,10*ROW('Hygiene Data'!G69))="","",OFFSET('Hygiene Data'!$G$11,0,10*ROW('Hygiene Data'!G69)))</f>
        <v/>
      </c>
      <c r="DY75" s="277" t="str">
        <f ca="true">+IF(OFFSET('Hygiene Data'!$G$12,0,10*ROW('Hygiene Data'!G69))="","",OFFSET('Hygiene Data'!$G$12,0,10*ROW('Hygiene Data'!G69)))</f>
        <v/>
      </c>
      <c r="DZ75" s="277" t="str">
        <f ca="true">+IF(OFFSET('Hygiene Data'!$G$13,0,10*ROW('Hygiene Data'!G69))="","",OFFSET('Hygiene Data'!$G$13,0,10*ROW('Hygiene Data'!G69)))</f>
        <v/>
      </c>
      <c r="EA75" s="277" t="str">
        <f ca="true">+IF(OFFSET('Hygiene Data'!$H$11,0,10*ROW('Hygiene Data'!H69))="","",OFFSET('Hygiene Data'!$H$11,0,10*ROW('Hygiene Data'!H69)))</f>
        <v/>
      </c>
      <c r="EB75" s="277" t="str">
        <f ca="true">+IF(OFFSET('Hygiene Data'!$H$12,0,10*ROW('Hygiene Data'!H69))="","",OFFSET('Hygiene Data'!$H$12,0,10*ROW('Hygiene Data'!H69)))</f>
        <v/>
      </c>
      <c r="EC75" s="277" t="str">
        <f ca="true">+IF(OFFSET('Hygiene Data'!$H$13,0,10*ROW('Hygiene Data'!H69))="","",OFFSET('Hygiene Data'!$H$13,0,10*ROW('Hygiene Data'!H69)))</f>
        <v/>
      </c>
      <c r="ED75" s="277" t="str">
        <f ca="true">+IF(OFFSET('Hygiene Data'!$I$11,0,10*ROW('Hygiene Data'!I69))="","",OFFSET('Hygiene Data'!$I$11,0,10*ROW('Hygiene Data'!I69)))</f>
        <v/>
      </c>
      <c r="EE75" s="277" t="str">
        <f ca="true">+IF(OFFSET('Hygiene Data'!$I$12,0,10*ROW('Hygiene Data'!I69))="","",OFFSET('Hygiene Data'!$I$12,0,10*ROW('Hygiene Data'!I69)))</f>
        <v/>
      </c>
      <c r="EF75" s="277"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3"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7"/>
      <c r="BS76" s="277" t="str">
        <f ca="true">+IF(OFFSET('Water Data'!$D$27,0,10*ROW('Water Data'!D70))="","",OFFSET('Water Data'!$D$27,0,10*ROW('Water Data'!D70)))</f>
        <v/>
      </c>
      <c r="BT76" s="277" t="str">
        <f ca="true">+IF(OFFSET('Water Data'!$D$28,0,10*ROW('Water Data'!D70))="","",OFFSET('Water Data'!$D$28,0,10*ROW('Water Data'!D70)))</f>
        <v/>
      </c>
      <c r="BU76" s="277" t="str">
        <f ca="true">+IF(OFFSET('Water Data'!$D$29,0,10*ROW('Water Data'!D70))="","",OFFSET('Water Data'!$D$29,0,10*ROW('Water Data'!D70)))</f>
        <v/>
      </c>
      <c r="BV76" s="277" t="str">
        <f ca="true">+IF(OFFSET('Water Data'!$E$27,0,10*ROW('Water Data'!E70))="","",OFFSET('Water Data'!$E$27,0,10*ROW('Water Data'!E70)))</f>
        <v/>
      </c>
      <c r="BW76" s="277" t="str">
        <f ca="true">+IF(OFFSET('Water Data'!$E$28,0,10*ROW('Water Data'!E70))="","",OFFSET('Water Data'!$E$28,0,10*ROW('Water Data'!E70)))</f>
        <v/>
      </c>
      <c r="BX76" s="277" t="str">
        <f ca="true">+IF(OFFSET('Water Data'!$E$29,0,10*ROW('Water Data'!E70))="","",OFFSET('Water Data'!$E$29,0,10*ROW('Water Data'!E70)))</f>
        <v/>
      </c>
      <c r="BY76" s="277" t="str">
        <f ca="true">+IF(OFFSET('Water Data'!$F$27,0,10*ROW('Water Data'!F70))="","",OFFSET('Water Data'!$F$27,0,10*ROW('Water Data'!F70)))</f>
        <v/>
      </c>
      <c r="BZ76" s="277" t="str">
        <f ca="true">+IF(OFFSET('Water Data'!$F$28,0,10*ROW('Water Data'!F70))="","",OFFSET('Water Data'!$F$28,0,10*ROW('Water Data'!F70)))</f>
        <v/>
      </c>
      <c r="CA76" s="277" t="str">
        <f ca="true">+IF(OFFSET('Water Data'!$F$29,0,10*ROW('Water Data'!F70))="","",OFFSET('Water Data'!$F$29,0,10*ROW('Water Data'!F70)))</f>
        <v/>
      </c>
      <c r="CB76" s="277" t="str">
        <f ca="true">+IF(OFFSET('Water Data'!$G$27,0,10*ROW('Water Data'!G70))="","",OFFSET('Water Data'!$G$27,0,10*ROW('Water Data'!G70)))</f>
        <v/>
      </c>
      <c r="CC76" s="277" t="str">
        <f ca="true">+IF(OFFSET('Water Data'!$G$28,0,10*ROW('Water Data'!G70))="","",OFFSET('Water Data'!$G$28,0,10*ROW('Water Data'!G70)))</f>
        <v/>
      </c>
      <c r="CD76" s="277" t="str">
        <f ca="true">+IF(OFFSET('Water Data'!$G$29,0,10*ROW('Water Data'!G70))="","",OFFSET('Water Data'!$G$29,0,10*ROW('Water Data'!G70)))</f>
        <v/>
      </c>
      <c r="CE76" s="277" t="str">
        <f ca="true">+IF(OFFSET('Water Data'!$H$27,0,10*ROW('Water Data'!H70))="","",OFFSET('Water Data'!$H$27,0,10*ROW('Water Data'!H70)))</f>
        <v/>
      </c>
      <c r="CF76" s="277" t="str">
        <f ca="true">+IF(OFFSET('Water Data'!$H$28,0,10*ROW('Water Data'!H70))="","",OFFSET('Water Data'!$H$28,0,10*ROW('Water Data'!H70)))</f>
        <v/>
      </c>
      <c r="CG76" s="277" t="str">
        <f ca="true">+IF(OFFSET('Water Data'!$H$29,0,10*ROW('Water Data'!H70))="","",OFFSET('Water Data'!$H$29,0,10*ROW('Water Data'!H70)))</f>
        <v/>
      </c>
      <c r="CH76" s="277" t="str">
        <f ca="true">+IF(OFFSET('Water Data'!$I$27,0,10*ROW('Water Data'!I70))="","",OFFSET('Water Data'!$I$27,0,10*ROW('Water Data'!I70)))</f>
        <v/>
      </c>
      <c r="CI76" s="277" t="str">
        <f ca="true">+IF(OFFSET('Water Data'!$I$28,0,10*ROW('Water Data'!I70))="","",OFFSET('Water Data'!$I$28,0,10*ROW('Water Data'!I70)))</f>
        <v/>
      </c>
      <c r="CJ76" s="277" t="str">
        <f ca="true">+IF(OFFSET('Water Data'!$I$29,0,10*ROW('Water Data'!I70))="","",OFFSET('Water Data'!$I$29,0,10*ROW('Water Data'!I70)))</f>
        <v/>
      </c>
      <c r="CK76" s="277" t="str">
        <f ca="true">+IF(OFFSET('Sanitation Data'!$D$28,0,10*ROW('Sanitation Data'!D70))="","",OFFSET('Sanitation Data'!$D$28,0,10*ROW('Sanitation Data'!D70)))</f>
        <v/>
      </c>
      <c r="CL76" s="277" t="str">
        <f ca="true">+IF(OFFSET('Sanitation Data'!$D$29,0,10*ROW('Sanitation Data'!D70))="","",OFFSET('Sanitation Data'!$D$29,0,10*ROW('Sanitation Data'!D70)))</f>
        <v/>
      </c>
      <c r="CM76" s="277" t="str">
        <f ca="true">+IF(OFFSET('Sanitation Data'!$D$30,0,10*ROW('Sanitation Data'!D70))="","",OFFSET('Sanitation Data'!$D$30,0,10*ROW('Sanitation Data'!D70)))</f>
        <v/>
      </c>
      <c r="CN76" s="277" t="str">
        <f ca="true">+IF(OFFSET('Sanitation Data'!$D$31,0,10*ROW('Sanitation Data'!D70))="","",OFFSET('Sanitation Data'!$D$31,0,10*ROW('Sanitation Data'!D70)))</f>
        <v/>
      </c>
      <c r="CO76" s="277" t="str">
        <f ca="true">+IF(OFFSET('Sanitation Data'!$D$32,0,10*ROW('Sanitation Data'!D70))="","",OFFSET('Sanitation Data'!$D$32,0,10*ROW('Sanitation Data'!D70)))</f>
        <v/>
      </c>
      <c r="CP76" s="277" t="str">
        <f ca="true">+IF(OFFSET('Sanitation Data'!$E$28,0,10*ROW('Sanitation Data'!E70))="","",OFFSET('Sanitation Data'!$E$28,0,10*ROW('Sanitation Data'!E70)))</f>
        <v/>
      </c>
      <c r="CQ76" s="277" t="str">
        <f ca="true">+IF(OFFSET('Sanitation Data'!$E$29,0,10*ROW('Sanitation Data'!E70))="","",OFFSET('Sanitation Data'!$E$29,0,10*ROW('Sanitation Data'!E70)))</f>
        <v/>
      </c>
      <c r="CR76" s="277" t="str">
        <f ca="true">+IF(OFFSET('Sanitation Data'!$E$30,0,10*ROW('Sanitation Data'!E70))="","",OFFSET('Sanitation Data'!$E$30,0,10*ROW('Sanitation Data'!E70)))</f>
        <v/>
      </c>
      <c r="CS76" s="277" t="str">
        <f ca="true">+IF(OFFSET('Sanitation Data'!$E$31,0,10*ROW('Sanitation Data'!E70))="","",OFFSET('Sanitation Data'!$E$31,0,10*ROW('Sanitation Data'!E70)))</f>
        <v/>
      </c>
      <c r="CT76" s="277" t="str">
        <f ca="true">+IF(OFFSET('Sanitation Data'!$E$32,0,10*ROW('Sanitation Data'!E70))="","",OFFSET('Sanitation Data'!$E$32,0,10*ROW('Sanitation Data'!E70)))</f>
        <v/>
      </c>
      <c r="CU76" s="277" t="str">
        <f ca="true">+IF(OFFSET('Sanitation Data'!$F$28,0,10*ROW('Sanitation Data'!F70))="","",OFFSET('Sanitation Data'!$F$28,0,10*ROW('Sanitation Data'!F70)))</f>
        <v/>
      </c>
      <c r="CV76" s="277" t="str">
        <f ca="true">+IF(OFFSET('Sanitation Data'!$F$29,0,10*ROW('Sanitation Data'!F70))="","",OFFSET('Sanitation Data'!$F$29,0,10*ROW('Sanitation Data'!F70)))</f>
        <v/>
      </c>
      <c r="CW76" s="277" t="str">
        <f ca="true">+IF(OFFSET('Sanitation Data'!$F$30,0,10*ROW('Sanitation Data'!F70))="","",OFFSET('Sanitation Data'!$F$30,0,10*ROW('Sanitation Data'!F70)))</f>
        <v/>
      </c>
      <c r="CX76" s="277" t="str">
        <f ca="true">+IF(OFFSET('Sanitation Data'!$F$31,0,10*ROW('Sanitation Data'!F70))="","",OFFSET('Sanitation Data'!$F$31,0,10*ROW('Sanitation Data'!F70)))</f>
        <v/>
      </c>
      <c r="CY76" s="277" t="str">
        <f ca="true">+IF(OFFSET('Sanitation Data'!$F$32,0,10*ROW('Sanitation Data'!F70))="","",OFFSET('Sanitation Data'!$F$32,0,10*ROW('Sanitation Data'!F70)))</f>
        <v/>
      </c>
      <c r="CZ76" s="277" t="str">
        <f ca="true">+IF(OFFSET('Sanitation Data'!$G$28,0,10*ROW('Sanitation Data'!G70))="","",OFFSET('Sanitation Data'!$G$28,0,10*ROW('Sanitation Data'!G70)))</f>
        <v/>
      </c>
      <c r="DA76" s="277" t="str">
        <f ca="true">+IF(OFFSET('Sanitation Data'!$G$29,0,10*ROW('Sanitation Data'!G70))="","",OFFSET('Sanitation Data'!$G$29,0,10*ROW('Sanitation Data'!G70)))</f>
        <v/>
      </c>
      <c r="DB76" s="277" t="str">
        <f ca="true">+IF(OFFSET('Sanitation Data'!$G$30,0,10*ROW('Sanitation Data'!G70))="","",OFFSET('Sanitation Data'!$G$30,0,10*ROW('Sanitation Data'!G70)))</f>
        <v/>
      </c>
      <c r="DC76" s="277" t="str">
        <f ca="true">+IF(OFFSET('Sanitation Data'!$G$31,0,10*ROW('Sanitation Data'!G70))="","",OFFSET('Sanitation Data'!$G$31,0,10*ROW('Sanitation Data'!G70)))</f>
        <v/>
      </c>
      <c r="DD76" s="277" t="str">
        <f ca="true">+IF(OFFSET('Sanitation Data'!$G$32,0,10*ROW('Sanitation Data'!G70))="","",OFFSET('Sanitation Data'!$G$32,0,10*ROW('Sanitation Data'!G70)))</f>
        <v/>
      </c>
      <c r="DE76" s="277" t="str">
        <f ca="true">+IF(OFFSET('Sanitation Data'!$H$28,0,10*ROW('Sanitation Data'!H70))="","",OFFSET('Sanitation Data'!$H$28,0,10*ROW('Sanitation Data'!H70)))</f>
        <v/>
      </c>
      <c r="DF76" s="277" t="str">
        <f ca="true">+IF(OFFSET('Sanitation Data'!$H$29,0,10*ROW('Sanitation Data'!H70))="","",OFFSET('Sanitation Data'!$H$29,0,10*ROW('Sanitation Data'!H70)))</f>
        <v/>
      </c>
      <c r="DG76" s="277" t="str">
        <f ca="true">+IF(OFFSET('Sanitation Data'!$H$30,0,10*ROW('Sanitation Data'!H70))="","",OFFSET('Sanitation Data'!$H$30,0,10*ROW('Sanitation Data'!H70)))</f>
        <v/>
      </c>
      <c r="DH76" s="277" t="str">
        <f ca="true">+IF(OFFSET('Sanitation Data'!$H$31,0,10*ROW('Sanitation Data'!H70))="","",OFFSET('Sanitation Data'!$H$31,0,10*ROW('Sanitation Data'!H70)))</f>
        <v/>
      </c>
      <c r="DI76" s="277" t="str">
        <f ca="true">+IF(OFFSET('Sanitation Data'!$H$32,0,10*ROW('Sanitation Data'!H70))="","",OFFSET('Sanitation Data'!$H$32,0,10*ROW('Sanitation Data'!H70)))</f>
        <v/>
      </c>
      <c r="DJ76" s="277" t="str">
        <f ca="true">+IF(OFFSET('Sanitation Data'!$I$28,0,10*ROW('Sanitation Data'!I70))="","",OFFSET('Sanitation Data'!$I$28,0,10*ROW('Sanitation Data'!I70)))</f>
        <v/>
      </c>
      <c r="DK76" s="277" t="str">
        <f ca="true">+IF(OFFSET('Sanitation Data'!$I$29,0,10*ROW('Sanitation Data'!I70))="","",OFFSET('Sanitation Data'!$I$29,0,10*ROW('Sanitation Data'!I70)))</f>
        <v/>
      </c>
      <c r="DL76" s="277" t="str">
        <f ca="true">+IF(OFFSET('Sanitation Data'!$I$30,0,10*ROW('Sanitation Data'!I70))="","",OFFSET('Sanitation Data'!$I$30,0,10*ROW('Sanitation Data'!I70)))</f>
        <v/>
      </c>
      <c r="DM76" s="277" t="str">
        <f ca="true">+IF(OFFSET('Sanitation Data'!$I$31,0,10*ROW('Sanitation Data'!I70))="","",OFFSET('Sanitation Data'!$I$31,0,10*ROW('Sanitation Data'!I70)))</f>
        <v/>
      </c>
      <c r="DN76" s="277" t="str">
        <f ca="true">+IF(OFFSET('Sanitation Data'!$I$32,0,10*ROW('Sanitation Data'!I70))="","",OFFSET('Sanitation Data'!$I$32,0,10*ROW('Sanitation Data'!I70)))</f>
        <v/>
      </c>
      <c r="DO76" s="277" t="str">
        <f ca="true">+IF(OFFSET('Hygiene Data'!$D$11,0,10*ROW('Hygiene Data'!D70))="","",OFFSET('Hygiene Data'!$D$11,0,10*ROW('Hygiene Data'!D70)))</f>
        <v/>
      </c>
      <c r="DP76" s="277" t="str">
        <f ca="true">+IF(OFFSET('Hygiene Data'!$D$12,0,10*ROW('Hygiene Data'!D70))="","",OFFSET('Hygiene Data'!$D$12,0,10*ROW('Hygiene Data'!D70)))</f>
        <v/>
      </c>
      <c r="DQ76" s="277" t="str">
        <f ca="true">+IF(OFFSET('Hygiene Data'!$D$13,0,10*ROW('Hygiene Data'!D70))="","",OFFSET('Hygiene Data'!$D$13,0,10*ROW('Hygiene Data'!D70)))</f>
        <v/>
      </c>
      <c r="DR76" s="277" t="str">
        <f ca="true">+IF(OFFSET('Hygiene Data'!$E$11,0,10*ROW('Hygiene Data'!E70))="","",OFFSET('Hygiene Data'!$E$11,0,10*ROW('Hygiene Data'!E70)))</f>
        <v/>
      </c>
      <c r="DS76" s="277" t="str">
        <f ca="true">+IF(OFFSET('Hygiene Data'!$E$12,0,10*ROW('Hygiene Data'!E70))="","",OFFSET('Hygiene Data'!$E$12,0,10*ROW('Hygiene Data'!E70)))</f>
        <v/>
      </c>
      <c r="DT76" s="277" t="str">
        <f ca="true">+IF(OFFSET('Hygiene Data'!$E$13,0,10*ROW('Hygiene Data'!E70))="","",OFFSET('Hygiene Data'!$E$13,0,10*ROW('Hygiene Data'!E70)))</f>
        <v/>
      </c>
      <c r="DU76" s="277" t="str">
        <f ca="true">+IF(OFFSET('Hygiene Data'!$F$11,0,10*ROW('Hygiene Data'!F70))="","",OFFSET('Hygiene Data'!$F$11,0,10*ROW('Hygiene Data'!F70)))</f>
        <v/>
      </c>
      <c r="DV76" s="277" t="str">
        <f ca="true">+IF(OFFSET('Hygiene Data'!$F$12,0,10*ROW('Hygiene Data'!F70))="","",OFFSET('Hygiene Data'!$F$12,0,10*ROW('Hygiene Data'!F70)))</f>
        <v/>
      </c>
      <c r="DW76" s="277" t="str">
        <f ca="true">+IF(OFFSET('Hygiene Data'!$F$13,0,10*ROW('Hygiene Data'!F70))="","",OFFSET('Hygiene Data'!$F$13,0,10*ROW('Hygiene Data'!F70)))</f>
        <v/>
      </c>
      <c r="DX76" s="277" t="str">
        <f ca="true">+IF(OFFSET('Hygiene Data'!$G$11,0,10*ROW('Hygiene Data'!G70))="","",OFFSET('Hygiene Data'!$G$11,0,10*ROW('Hygiene Data'!G70)))</f>
        <v/>
      </c>
      <c r="DY76" s="277" t="str">
        <f ca="true">+IF(OFFSET('Hygiene Data'!$G$12,0,10*ROW('Hygiene Data'!G70))="","",OFFSET('Hygiene Data'!$G$12,0,10*ROW('Hygiene Data'!G70)))</f>
        <v/>
      </c>
      <c r="DZ76" s="277" t="str">
        <f ca="true">+IF(OFFSET('Hygiene Data'!$G$13,0,10*ROW('Hygiene Data'!G70))="","",OFFSET('Hygiene Data'!$G$13,0,10*ROW('Hygiene Data'!G70)))</f>
        <v/>
      </c>
      <c r="EA76" s="277" t="str">
        <f ca="true">+IF(OFFSET('Hygiene Data'!$H$11,0,10*ROW('Hygiene Data'!H70))="","",OFFSET('Hygiene Data'!$H$11,0,10*ROW('Hygiene Data'!H70)))</f>
        <v/>
      </c>
      <c r="EB76" s="277" t="str">
        <f ca="true">+IF(OFFSET('Hygiene Data'!$H$12,0,10*ROW('Hygiene Data'!H70))="","",OFFSET('Hygiene Data'!$H$12,0,10*ROW('Hygiene Data'!H70)))</f>
        <v/>
      </c>
      <c r="EC76" s="277" t="str">
        <f ca="true">+IF(OFFSET('Hygiene Data'!$H$13,0,10*ROW('Hygiene Data'!H70))="","",OFFSET('Hygiene Data'!$H$13,0,10*ROW('Hygiene Data'!H70)))</f>
        <v/>
      </c>
      <c r="ED76" s="277" t="str">
        <f ca="true">+IF(OFFSET('Hygiene Data'!$I$11,0,10*ROW('Hygiene Data'!I70))="","",OFFSET('Hygiene Data'!$I$11,0,10*ROW('Hygiene Data'!I70)))</f>
        <v/>
      </c>
      <c r="EE76" s="277" t="str">
        <f ca="true">+IF(OFFSET('Hygiene Data'!$I$12,0,10*ROW('Hygiene Data'!I70))="","",OFFSET('Hygiene Data'!$I$12,0,10*ROW('Hygiene Data'!I70)))</f>
        <v/>
      </c>
      <c r="EF76" s="277"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3"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7"/>
      <c r="BS77" s="277" t="str">
        <f ca="true">+IF(OFFSET('Water Data'!$D$27,0,10*ROW('Water Data'!D71))="","",OFFSET('Water Data'!$D$27,0,10*ROW('Water Data'!D71)))</f>
        <v/>
      </c>
      <c r="BT77" s="277" t="str">
        <f ca="true">+IF(OFFSET('Water Data'!$D$28,0,10*ROW('Water Data'!D71))="","",OFFSET('Water Data'!$D$28,0,10*ROW('Water Data'!D71)))</f>
        <v/>
      </c>
      <c r="BU77" s="277" t="str">
        <f ca="true">+IF(OFFSET('Water Data'!$D$29,0,10*ROW('Water Data'!D71))="","",OFFSET('Water Data'!$D$29,0,10*ROW('Water Data'!D71)))</f>
        <v/>
      </c>
      <c r="BV77" s="277" t="str">
        <f ca="true">+IF(OFFSET('Water Data'!$E$27,0,10*ROW('Water Data'!E71))="","",OFFSET('Water Data'!$E$27,0,10*ROW('Water Data'!E71)))</f>
        <v/>
      </c>
      <c r="BW77" s="277" t="str">
        <f ca="true">+IF(OFFSET('Water Data'!$E$28,0,10*ROW('Water Data'!E71))="","",OFFSET('Water Data'!$E$28,0,10*ROW('Water Data'!E71)))</f>
        <v/>
      </c>
      <c r="BX77" s="277" t="str">
        <f ca="true">+IF(OFFSET('Water Data'!$E$29,0,10*ROW('Water Data'!E71))="","",OFFSET('Water Data'!$E$29,0,10*ROW('Water Data'!E71)))</f>
        <v/>
      </c>
      <c r="BY77" s="277" t="str">
        <f ca="true">+IF(OFFSET('Water Data'!$F$27,0,10*ROW('Water Data'!F71))="","",OFFSET('Water Data'!$F$27,0,10*ROW('Water Data'!F71)))</f>
        <v/>
      </c>
      <c r="BZ77" s="277" t="str">
        <f ca="true">+IF(OFFSET('Water Data'!$F$28,0,10*ROW('Water Data'!F71))="","",OFFSET('Water Data'!$F$28,0,10*ROW('Water Data'!F71)))</f>
        <v/>
      </c>
      <c r="CA77" s="277" t="str">
        <f ca="true">+IF(OFFSET('Water Data'!$F$29,0,10*ROW('Water Data'!F71))="","",OFFSET('Water Data'!$F$29,0,10*ROW('Water Data'!F71)))</f>
        <v/>
      </c>
      <c r="CB77" s="277" t="str">
        <f ca="true">+IF(OFFSET('Water Data'!$G$27,0,10*ROW('Water Data'!G71))="","",OFFSET('Water Data'!$G$27,0,10*ROW('Water Data'!G71)))</f>
        <v/>
      </c>
      <c r="CC77" s="277" t="str">
        <f ca="true">+IF(OFFSET('Water Data'!$G$28,0,10*ROW('Water Data'!G71))="","",OFFSET('Water Data'!$G$28,0,10*ROW('Water Data'!G71)))</f>
        <v/>
      </c>
      <c r="CD77" s="277" t="str">
        <f ca="true">+IF(OFFSET('Water Data'!$G$29,0,10*ROW('Water Data'!G71))="","",OFFSET('Water Data'!$G$29,0,10*ROW('Water Data'!G71)))</f>
        <v/>
      </c>
      <c r="CE77" s="277" t="str">
        <f ca="true">+IF(OFFSET('Water Data'!$H$27,0,10*ROW('Water Data'!H71))="","",OFFSET('Water Data'!$H$27,0,10*ROW('Water Data'!H71)))</f>
        <v/>
      </c>
      <c r="CF77" s="277" t="str">
        <f ca="true">+IF(OFFSET('Water Data'!$H$28,0,10*ROW('Water Data'!H71))="","",OFFSET('Water Data'!$H$28,0,10*ROW('Water Data'!H71)))</f>
        <v/>
      </c>
      <c r="CG77" s="277" t="str">
        <f ca="true">+IF(OFFSET('Water Data'!$H$29,0,10*ROW('Water Data'!H71))="","",OFFSET('Water Data'!$H$29,0,10*ROW('Water Data'!H71)))</f>
        <v/>
      </c>
      <c r="CH77" s="277" t="str">
        <f ca="true">+IF(OFFSET('Water Data'!$I$27,0,10*ROW('Water Data'!I71))="","",OFFSET('Water Data'!$I$27,0,10*ROW('Water Data'!I71)))</f>
        <v/>
      </c>
      <c r="CI77" s="277" t="str">
        <f ca="true">+IF(OFFSET('Water Data'!$I$28,0,10*ROW('Water Data'!I71))="","",OFFSET('Water Data'!$I$28,0,10*ROW('Water Data'!I71)))</f>
        <v/>
      </c>
      <c r="CJ77" s="277" t="str">
        <f ca="true">+IF(OFFSET('Water Data'!$I$29,0,10*ROW('Water Data'!I71))="","",OFFSET('Water Data'!$I$29,0,10*ROW('Water Data'!I71)))</f>
        <v/>
      </c>
      <c r="CK77" s="277" t="str">
        <f ca="true">+IF(OFFSET('Sanitation Data'!$D$28,0,10*ROW('Sanitation Data'!D71))="","",OFFSET('Sanitation Data'!$D$28,0,10*ROW('Sanitation Data'!D71)))</f>
        <v/>
      </c>
      <c r="CL77" s="277" t="str">
        <f ca="true">+IF(OFFSET('Sanitation Data'!$D$29,0,10*ROW('Sanitation Data'!D71))="","",OFFSET('Sanitation Data'!$D$29,0,10*ROW('Sanitation Data'!D71)))</f>
        <v/>
      </c>
      <c r="CM77" s="277" t="str">
        <f ca="true">+IF(OFFSET('Sanitation Data'!$D$30,0,10*ROW('Sanitation Data'!D71))="","",OFFSET('Sanitation Data'!$D$30,0,10*ROW('Sanitation Data'!D71)))</f>
        <v/>
      </c>
      <c r="CN77" s="277" t="str">
        <f ca="true">+IF(OFFSET('Sanitation Data'!$D$31,0,10*ROW('Sanitation Data'!D71))="","",OFFSET('Sanitation Data'!$D$31,0,10*ROW('Sanitation Data'!D71)))</f>
        <v/>
      </c>
      <c r="CO77" s="277" t="str">
        <f ca="true">+IF(OFFSET('Sanitation Data'!$D$32,0,10*ROW('Sanitation Data'!D71))="","",OFFSET('Sanitation Data'!$D$32,0,10*ROW('Sanitation Data'!D71)))</f>
        <v/>
      </c>
      <c r="CP77" s="277" t="str">
        <f ca="true">+IF(OFFSET('Sanitation Data'!$E$28,0,10*ROW('Sanitation Data'!E71))="","",OFFSET('Sanitation Data'!$E$28,0,10*ROW('Sanitation Data'!E71)))</f>
        <v/>
      </c>
      <c r="CQ77" s="277" t="str">
        <f ca="true">+IF(OFFSET('Sanitation Data'!$E$29,0,10*ROW('Sanitation Data'!E71))="","",OFFSET('Sanitation Data'!$E$29,0,10*ROW('Sanitation Data'!E71)))</f>
        <v/>
      </c>
      <c r="CR77" s="277" t="str">
        <f ca="true">+IF(OFFSET('Sanitation Data'!$E$30,0,10*ROW('Sanitation Data'!E71))="","",OFFSET('Sanitation Data'!$E$30,0,10*ROW('Sanitation Data'!E71)))</f>
        <v/>
      </c>
      <c r="CS77" s="277" t="str">
        <f ca="true">+IF(OFFSET('Sanitation Data'!$E$31,0,10*ROW('Sanitation Data'!E71))="","",OFFSET('Sanitation Data'!$E$31,0,10*ROW('Sanitation Data'!E71)))</f>
        <v/>
      </c>
      <c r="CT77" s="277" t="str">
        <f ca="true">+IF(OFFSET('Sanitation Data'!$E$32,0,10*ROW('Sanitation Data'!E71))="","",OFFSET('Sanitation Data'!$E$32,0,10*ROW('Sanitation Data'!E71)))</f>
        <v/>
      </c>
      <c r="CU77" s="277" t="str">
        <f ca="true">+IF(OFFSET('Sanitation Data'!$F$28,0,10*ROW('Sanitation Data'!F71))="","",OFFSET('Sanitation Data'!$F$28,0,10*ROW('Sanitation Data'!F71)))</f>
        <v/>
      </c>
      <c r="CV77" s="277" t="str">
        <f ca="true">+IF(OFFSET('Sanitation Data'!$F$29,0,10*ROW('Sanitation Data'!F71))="","",OFFSET('Sanitation Data'!$F$29,0,10*ROW('Sanitation Data'!F71)))</f>
        <v/>
      </c>
      <c r="CW77" s="277" t="str">
        <f ca="true">+IF(OFFSET('Sanitation Data'!$F$30,0,10*ROW('Sanitation Data'!F71))="","",OFFSET('Sanitation Data'!$F$30,0,10*ROW('Sanitation Data'!F71)))</f>
        <v/>
      </c>
      <c r="CX77" s="277" t="str">
        <f ca="true">+IF(OFFSET('Sanitation Data'!$F$31,0,10*ROW('Sanitation Data'!F71))="","",OFFSET('Sanitation Data'!$F$31,0,10*ROW('Sanitation Data'!F71)))</f>
        <v/>
      </c>
      <c r="CY77" s="277" t="str">
        <f ca="true">+IF(OFFSET('Sanitation Data'!$F$32,0,10*ROW('Sanitation Data'!F71))="","",OFFSET('Sanitation Data'!$F$32,0,10*ROW('Sanitation Data'!F71)))</f>
        <v/>
      </c>
      <c r="CZ77" s="277" t="str">
        <f ca="true">+IF(OFFSET('Sanitation Data'!$G$28,0,10*ROW('Sanitation Data'!G71))="","",OFFSET('Sanitation Data'!$G$28,0,10*ROW('Sanitation Data'!G71)))</f>
        <v/>
      </c>
      <c r="DA77" s="277" t="str">
        <f ca="true">+IF(OFFSET('Sanitation Data'!$G$29,0,10*ROW('Sanitation Data'!G71))="","",OFFSET('Sanitation Data'!$G$29,0,10*ROW('Sanitation Data'!G71)))</f>
        <v/>
      </c>
      <c r="DB77" s="277" t="str">
        <f ca="true">+IF(OFFSET('Sanitation Data'!$G$30,0,10*ROW('Sanitation Data'!G71))="","",OFFSET('Sanitation Data'!$G$30,0,10*ROW('Sanitation Data'!G71)))</f>
        <v/>
      </c>
      <c r="DC77" s="277" t="str">
        <f ca="true">+IF(OFFSET('Sanitation Data'!$G$31,0,10*ROW('Sanitation Data'!G71))="","",OFFSET('Sanitation Data'!$G$31,0,10*ROW('Sanitation Data'!G71)))</f>
        <v/>
      </c>
      <c r="DD77" s="277" t="str">
        <f ca="true">+IF(OFFSET('Sanitation Data'!$G$32,0,10*ROW('Sanitation Data'!G71))="","",OFFSET('Sanitation Data'!$G$32,0,10*ROW('Sanitation Data'!G71)))</f>
        <v/>
      </c>
      <c r="DE77" s="277" t="str">
        <f ca="true">+IF(OFFSET('Sanitation Data'!$H$28,0,10*ROW('Sanitation Data'!H71))="","",OFFSET('Sanitation Data'!$H$28,0,10*ROW('Sanitation Data'!H71)))</f>
        <v/>
      </c>
      <c r="DF77" s="277" t="str">
        <f ca="true">+IF(OFFSET('Sanitation Data'!$H$29,0,10*ROW('Sanitation Data'!H71))="","",OFFSET('Sanitation Data'!$H$29,0,10*ROW('Sanitation Data'!H71)))</f>
        <v/>
      </c>
      <c r="DG77" s="277" t="str">
        <f ca="true">+IF(OFFSET('Sanitation Data'!$H$30,0,10*ROW('Sanitation Data'!H71))="","",OFFSET('Sanitation Data'!$H$30,0,10*ROW('Sanitation Data'!H71)))</f>
        <v/>
      </c>
      <c r="DH77" s="277" t="str">
        <f ca="true">+IF(OFFSET('Sanitation Data'!$H$31,0,10*ROW('Sanitation Data'!H71))="","",OFFSET('Sanitation Data'!$H$31,0,10*ROW('Sanitation Data'!H71)))</f>
        <v/>
      </c>
      <c r="DI77" s="277" t="str">
        <f ca="true">+IF(OFFSET('Sanitation Data'!$H$32,0,10*ROW('Sanitation Data'!H71))="","",OFFSET('Sanitation Data'!$H$32,0,10*ROW('Sanitation Data'!H71)))</f>
        <v/>
      </c>
      <c r="DJ77" s="277" t="str">
        <f ca="true">+IF(OFFSET('Sanitation Data'!$I$28,0,10*ROW('Sanitation Data'!I71))="","",OFFSET('Sanitation Data'!$I$28,0,10*ROW('Sanitation Data'!I71)))</f>
        <v/>
      </c>
      <c r="DK77" s="277" t="str">
        <f ca="true">+IF(OFFSET('Sanitation Data'!$I$29,0,10*ROW('Sanitation Data'!I71))="","",OFFSET('Sanitation Data'!$I$29,0,10*ROW('Sanitation Data'!I71)))</f>
        <v/>
      </c>
      <c r="DL77" s="277" t="str">
        <f ca="true">+IF(OFFSET('Sanitation Data'!$I$30,0,10*ROW('Sanitation Data'!I71))="","",OFFSET('Sanitation Data'!$I$30,0,10*ROW('Sanitation Data'!I71)))</f>
        <v/>
      </c>
      <c r="DM77" s="277" t="str">
        <f ca="true">+IF(OFFSET('Sanitation Data'!$I$31,0,10*ROW('Sanitation Data'!I71))="","",OFFSET('Sanitation Data'!$I$31,0,10*ROW('Sanitation Data'!I71)))</f>
        <v/>
      </c>
      <c r="DN77" s="277" t="str">
        <f ca="true">+IF(OFFSET('Sanitation Data'!$I$32,0,10*ROW('Sanitation Data'!I71))="","",OFFSET('Sanitation Data'!$I$32,0,10*ROW('Sanitation Data'!I71)))</f>
        <v/>
      </c>
      <c r="DO77" s="277" t="str">
        <f ca="true">+IF(OFFSET('Hygiene Data'!$D$11,0,10*ROW('Hygiene Data'!D71))="","",OFFSET('Hygiene Data'!$D$11,0,10*ROW('Hygiene Data'!D71)))</f>
        <v/>
      </c>
      <c r="DP77" s="277" t="str">
        <f ca="true">+IF(OFFSET('Hygiene Data'!$D$12,0,10*ROW('Hygiene Data'!D71))="","",OFFSET('Hygiene Data'!$D$12,0,10*ROW('Hygiene Data'!D71)))</f>
        <v/>
      </c>
      <c r="DQ77" s="277" t="str">
        <f ca="true">+IF(OFFSET('Hygiene Data'!$D$13,0,10*ROW('Hygiene Data'!D71))="","",OFFSET('Hygiene Data'!$D$13,0,10*ROW('Hygiene Data'!D71)))</f>
        <v/>
      </c>
      <c r="DR77" s="277" t="str">
        <f ca="true">+IF(OFFSET('Hygiene Data'!$E$11,0,10*ROW('Hygiene Data'!E71))="","",OFFSET('Hygiene Data'!$E$11,0,10*ROW('Hygiene Data'!E71)))</f>
        <v/>
      </c>
      <c r="DS77" s="277" t="str">
        <f ca="true">+IF(OFFSET('Hygiene Data'!$E$12,0,10*ROW('Hygiene Data'!E71))="","",OFFSET('Hygiene Data'!$E$12,0,10*ROW('Hygiene Data'!E71)))</f>
        <v/>
      </c>
      <c r="DT77" s="277" t="str">
        <f ca="true">+IF(OFFSET('Hygiene Data'!$E$13,0,10*ROW('Hygiene Data'!E71))="","",OFFSET('Hygiene Data'!$E$13,0,10*ROW('Hygiene Data'!E71)))</f>
        <v/>
      </c>
      <c r="DU77" s="277" t="str">
        <f ca="true">+IF(OFFSET('Hygiene Data'!$F$11,0,10*ROW('Hygiene Data'!F71))="","",OFFSET('Hygiene Data'!$F$11,0,10*ROW('Hygiene Data'!F71)))</f>
        <v/>
      </c>
      <c r="DV77" s="277" t="str">
        <f ca="true">+IF(OFFSET('Hygiene Data'!$F$12,0,10*ROW('Hygiene Data'!F71))="","",OFFSET('Hygiene Data'!$F$12,0,10*ROW('Hygiene Data'!F71)))</f>
        <v/>
      </c>
      <c r="DW77" s="277" t="str">
        <f ca="true">+IF(OFFSET('Hygiene Data'!$F$13,0,10*ROW('Hygiene Data'!F71))="","",OFFSET('Hygiene Data'!$F$13,0,10*ROW('Hygiene Data'!F71)))</f>
        <v/>
      </c>
      <c r="DX77" s="277" t="str">
        <f ca="true">+IF(OFFSET('Hygiene Data'!$G$11,0,10*ROW('Hygiene Data'!G71))="","",OFFSET('Hygiene Data'!$G$11,0,10*ROW('Hygiene Data'!G71)))</f>
        <v/>
      </c>
      <c r="DY77" s="277" t="str">
        <f ca="true">+IF(OFFSET('Hygiene Data'!$G$12,0,10*ROW('Hygiene Data'!G71))="","",OFFSET('Hygiene Data'!$G$12,0,10*ROW('Hygiene Data'!G71)))</f>
        <v/>
      </c>
      <c r="DZ77" s="277" t="str">
        <f ca="true">+IF(OFFSET('Hygiene Data'!$G$13,0,10*ROW('Hygiene Data'!G71))="","",OFFSET('Hygiene Data'!$G$13,0,10*ROW('Hygiene Data'!G71)))</f>
        <v/>
      </c>
      <c r="EA77" s="277" t="str">
        <f ca="true">+IF(OFFSET('Hygiene Data'!$H$11,0,10*ROW('Hygiene Data'!H71))="","",OFFSET('Hygiene Data'!$H$11,0,10*ROW('Hygiene Data'!H71)))</f>
        <v/>
      </c>
      <c r="EB77" s="277" t="str">
        <f ca="true">+IF(OFFSET('Hygiene Data'!$H$12,0,10*ROW('Hygiene Data'!H71))="","",OFFSET('Hygiene Data'!$H$12,0,10*ROW('Hygiene Data'!H71)))</f>
        <v/>
      </c>
      <c r="EC77" s="277" t="str">
        <f ca="true">+IF(OFFSET('Hygiene Data'!$H$13,0,10*ROW('Hygiene Data'!H71))="","",OFFSET('Hygiene Data'!$H$13,0,10*ROW('Hygiene Data'!H71)))</f>
        <v/>
      </c>
      <c r="ED77" s="277" t="str">
        <f ca="true">+IF(OFFSET('Hygiene Data'!$I$11,0,10*ROW('Hygiene Data'!I71))="","",OFFSET('Hygiene Data'!$I$11,0,10*ROW('Hygiene Data'!I71)))</f>
        <v/>
      </c>
      <c r="EE77" s="277" t="str">
        <f ca="true">+IF(OFFSET('Hygiene Data'!$I$12,0,10*ROW('Hygiene Data'!I71))="","",OFFSET('Hygiene Data'!$I$12,0,10*ROW('Hygiene Data'!I71)))</f>
        <v/>
      </c>
      <c r="EF77" s="277"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3"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7"/>
      <c r="BS78" s="277" t="str">
        <f ca="true">+IF(OFFSET('Water Data'!$D$27,0,10*ROW('Water Data'!D72))="","",OFFSET('Water Data'!$D$27,0,10*ROW('Water Data'!D72)))</f>
        <v/>
      </c>
      <c r="BT78" s="277" t="str">
        <f ca="true">+IF(OFFSET('Water Data'!$D$28,0,10*ROW('Water Data'!D72))="","",OFFSET('Water Data'!$D$28,0,10*ROW('Water Data'!D72)))</f>
        <v/>
      </c>
      <c r="BU78" s="277" t="str">
        <f ca="true">+IF(OFFSET('Water Data'!$D$29,0,10*ROW('Water Data'!D72))="","",OFFSET('Water Data'!$D$29,0,10*ROW('Water Data'!D72)))</f>
        <v/>
      </c>
      <c r="BV78" s="277" t="str">
        <f ca="true">+IF(OFFSET('Water Data'!$E$27,0,10*ROW('Water Data'!E72))="","",OFFSET('Water Data'!$E$27,0,10*ROW('Water Data'!E72)))</f>
        <v/>
      </c>
      <c r="BW78" s="277" t="str">
        <f ca="true">+IF(OFFSET('Water Data'!$E$28,0,10*ROW('Water Data'!E72))="","",OFFSET('Water Data'!$E$28,0,10*ROW('Water Data'!E72)))</f>
        <v/>
      </c>
      <c r="BX78" s="277" t="str">
        <f ca="true">+IF(OFFSET('Water Data'!$E$29,0,10*ROW('Water Data'!E72))="","",OFFSET('Water Data'!$E$29,0,10*ROW('Water Data'!E72)))</f>
        <v/>
      </c>
      <c r="BY78" s="277" t="str">
        <f ca="true">+IF(OFFSET('Water Data'!$F$27,0,10*ROW('Water Data'!F72))="","",OFFSET('Water Data'!$F$27,0,10*ROW('Water Data'!F72)))</f>
        <v/>
      </c>
      <c r="BZ78" s="277" t="str">
        <f ca="true">+IF(OFFSET('Water Data'!$F$28,0,10*ROW('Water Data'!F72))="","",OFFSET('Water Data'!$F$28,0,10*ROW('Water Data'!F72)))</f>
        <v/>
      </c>
      <c r="CA78" s="277" t="str">
        <f ca="true">+IF(OFFSET('Water Data'!$F$29,0,10*ROW('Water Data'!F72))="","",OFFSET('Water Data'!$F$29,0,10*ROW('Water Data'!F72)))</f>
        <v/>
      </c>
      <c r="CB78" s="277" t="str">
        <f ca="true">+IF(OFFSET('Water Data'!$G$27,0,10*ROW('Water Data'!G72))="","",OFFSET('Water Data'!$G$27,0,10*ROW('Water Data'!G72)))</f>
        <v/>
      </c>
      <c r="CC78" s="277" t="str">
        <f ca="true">+IF(OFFSET('Water Data'!$G$28,0,10*ROW('Water Data'!G72))="","",OFFSET('Water Data'!$G$28,0,10*ROW('Water Data'!G72)))</f>
        <v/>
      </c>
      <c r="CD78" s="277" t="str">
        <f ca="true">+IF(OFFSET('Water Data'!$G$29,0,10*ROW('Water Data'!G72))="","",OFFSET('Water Data'!$G$29,0,10*ROW('Water Data'!G72)))</f>
        <v/>
      </c>
      <c r="CE78" s="277" t="str">
        <f ca="true">+IF(OFFSET('Water Data'!$H$27,0,10*ROW('Water Data'!H72))="","",OFFSET('Water Data'!$H$27,0,10*ROW('Water Data'!H72)))</f>
        <v/>
      </c>
      <c r="CF78" s="277" t="str">
        <f ca="true">+IF(OFFSET('Water Data'!$H$28,0,10*ROW('Water Data'!H72))="","",OFFSET('Water Data'!$H$28,0,10*ROW('Water Data'!H72)))</f>
        <v/>
      </c>
      <c r="CG78" s="277" t="str">
        <f ca="true">+IF(OFFSET('Water Data'!$H$29,0,10*ROW('Water Data'!H72))="","",OFFSET('Water Data'!$H$29,0,10*ROW('Water Data'!H72)))</f>
        <v/>
      </c>
      <c r="CH78" s="277" t="str">
        <f ca="true">+IF(OFFSET('Water Data'!$I$27,0,10*ROW('Water Data'!I72))="","",OFFSET('Water Data'!$I$27,0,10*ROW('Water Data'!I72)))</f>
        <v/>
      </c>
      <c r="CI78" s="277" t="str">
        <f ca="true">+IF(OFFSET('Water Data'!$I$28,0,10*ROW('Water Data'!I72))="","",OFFSET('Water Data'!$I$28,0,10*ROW('Water Data'!I72)))</f>
        <v/>
      </c>
      <c r="CJ78" s="277" t="str">
        <f ca="true">+IF(OFFSET('Water Data'!$I$29,0,10*ROW('Water Data'!I72))="","",OFFSET('Water Data'!$I$29,0,10*ROW('Water Data'!I72)))</f>
        <v/>
      </c>
      <c r="CK78" s="277" t="str">
        <f ca="true">+IF(OFFSET('Sanitation Data'!$D$28,0,10*ROW('Sanitation Data'!D72))="","",OFFSET('Sanitation Data'!$D$28,0,10*ROW('Sanitation Data'!D72)))</f>
        <v/>
      </c>
      <c r="CL78" s="277" t="str">
        <f ca="true">+IF(OFFSET('Sanitation Data'!$D$29,0,10*ROW('Sanitation Data'!D72))="","",OFFSET('Sanitation Data'!$D$29,0,10*ROW('Sanitation Data'!D72)))</f>
        <v/>
      </c>
      <c r="CM78" s="277" t="str">
        <f ca="true">+IF(OFFSET('Sanitation Data'!$D$30,0,10*ROW('Sanitation Data'!D72))="","",OFFSET('Sanitation Data'!$D$30,0,10*ROW('Sanitation Data'!D72)))</f>
        <v/>
      </c>
      <c r="CN78" s="277" t="str">
        <f ca="true">+IF(OFFSET('Sanitation Data'!$D$31,0,10*ROW('Sanitation Data'!D72))="","",OFFSET('Sanitation Data'!$D$31,0,10*ROW('Sanitation Data'!D72)))</f>
        <v/>
      </c>
      <c r="CO78" s="277" t="str">
        <f ca="true">+IF(OFFSET('Sanitation Data'!$D$32,0,10*ROW('Sanitation Data'!D72))="","",OFFSET('Sanitation Data'!$D$32,0,10*ROW('Sanitation Data'!D72)))</f>
        <v/>
      </c>
      <c r="CP78" s="277" t="str">
        <f ca="true">+IF(OFFSET('Sanitation Data'!$E$28,0,10*ROW('Sanitation Data'!E72))="","",OFFSET('Sanitation Data'!$E$28,0,10*ROW('Sanitation Data'!E72)))</f>
        <v/>
      </c>
      <c r="CQ78" s="277" t="str">
        <f ca="true">+IF(OFFSET('Sanitation Data'!$E$29,0,10*ROW('Sanitation Data'!E72))="","",OFFSET('Sanitation Data'!$E$29,0,10*ROW('Sanitation Data'!E72)))</f>
        <v/>
      </c>
      <c r="CR78" s="277" t="str">
        <f ca="true">+IF(OFFSET('Sanitation Data'!$E$30,0,10*ROW('Sanitation Data'!E72))="","",OFFSET('Sanitation Data'!$E$30,0,10*ROW('Sanitation Data'!E72)))</f>
        <v/>
      </c>
      <c r="CS78" s="277" t="str">
        <f ca="true">+IF(OFFSET('Sanitation Data'!$E$31,0,10*ROW('Sanitation Data'!E72))="","",OFFSET('Sanitation Data'!$E$31,0,10*ROW('Sanitation Data'!E72)))</f>
        <v/>
      </c>
      <c r="CT78" s="277" t="str">
        <f ca="true">+IF(OFFSET('Sanitation Data'!$E$32,0,10*ROW('Sanitation Data'!E72))="","",OFFSET('Sanitation Data'!$E$32,0,10*ROW('Sanitation Data'!E72)))</f>
        <v/>
      </c>
      <c r="CU78" s="277" t="str">
        <f ca="true">+IF(OFFSET('Sanitation Data'!$F$28,0,10*ROW('Sanitation Data'!F72))="","",OFFSET('Sanitation Data'!$F$28,0,10*ROW('Sanitation Data'!F72)))</f>
        <v/>
      </c>
      <c r="CV78" s="277" t="str">
        <f ca="true">+IF(OFFSET('Sanitation Data'!$F$29,0,10*ROW('Sanitation Data'!F72))="","",OFFSET('Sanitation Data'!$F$29,0,10*ROW('Sanitation Data'!F72)))</f>
        <v/>
      </c>
      <c r="CW78" s="277" t="str">
        <f ca="true">+IF(OFFSET('Sanitation Data'!$F$30,0,10*ROW('Sanitation Data'!F72))="","",OFFSET('Sanitation Data'!$F$30,0,10*ROW('Sanitation Data'!F72)))</f>
        <v/>
      </c>
      <c r="CX78" s="277" t="str">
        <f ca="true">+IF(OFFSET('Sanitation Data'!$F$31,0,10*ROW('Sanitation Data'!F72))="","",OFFSET('Sanitation Data'!$F$31,0,10*ROW('Sanitation Data'!F72)))</f>
        <v/>
      </c>
      <c r="CY78" s="277" t="str">
        <f ca="true">+IF(OFFSET('Sanitation Data'!$F$32,0,10*ROW('Sanitation Data'!F72))="","",OFFSET('Sanitation Data'!$F$32,0,10*ROW('Sanitation Data'!F72)))</f>
        <v/>
      </c>
      <c r="CZ78" s="277" t="str">
        <f ca="true">+IF(OFFSET('Sanitation Data'!$G$28,0,10*ROW('Sanitation Data'!G72))="","",OFFSET('Sanitation Data'!$G$28,0,10*ROW('Sanitation Data'!G72)))</f>
        <v/>
      </c>
      <c r="DA78" s="277" t="str">
        <f ca="true">+IF(OFFSET('Sanitation Data'!$G$29,0,10*ROW('Sanitation Data'!G72))="","",OFFSET('Sanitation Data'!$G$29,0,10*ROW('Sanitation Data'!G72)))</f>
        <v/>
      </c>
      <c r="DB78" s="277" t="str">
        <f ca="true">+IF(OFFSET('Sanitation Data'!$G$30,0,10*ROW('Sanitation Data'!G72))="","",OFFSET('Sanitation Data'!$G$30,0,10*ROW('Sanitation Data'!G72)))</f>
        <v/>
      </c>
      <c r="DC78" s="277" t="str">
        <f ca="true">+IF(OFFSET('Sanitation Data'!$G$31,0,10*ROW('Sanitation Data'!G72))="","",OFFSET('Sanitation Data'!$G$31,0,10*ROW('Sanitation Data'!G72)))</f>
        <v/>
      </c>
      <c r="DD78" s="277" t="str">
        <f ca="true">+IF(OFFSET('Sanitation Data'!$G$32,0,10*ROW('Sanitation Data'!G72))="","",OFFSET('Sanitation Data'!$G$32,0,10*ROW('Sanitation Data'!G72)))</f>
        <v/>
      </c>
      <c r="DE78" s="277" t="str">
        <f ca="true">+IF(OFFSET('Sanitation Data'!$H$28,0,10*ROW('Sanitation Data'!H72))="","",OFFSET('Sanitation Data'!$H$28,0,10*ROW('Sanitation Data'!H72)))</f>
        <v/>
      </c>
      <c r="DF78" s="277" t="str">
        <f ca="true">+IF(OFFSET('Sanitation Data'!$H$29,0,10*ROW('Sanitation Data'!H72))="","",OFFSET('Sanitation Data'!$H$29,0,10*ROW('Sanitation Data'!H72)))</f>
        <v/>
      </c>
      <c r="DG78" s="277" t="str">
        <f ca="true">+IF(OFFSET('Sanitation Data'!$H$30,0,10*ROW('Sanitation Data'!H72))="","",OFFSET('Sanitation Data'!$H$30,0,10*ROW('Sanitation Data'!H72)))</f>
        <v/>
      </c>
      <c r="DH78" s="277" t="str">
        <f ca="true">+IF(OFFSET('Sanitation Data'!$H$31,0,10*ROW('Sanitation Data'!H72))="","",OFFSET('Sanitation Data'!$H$31,0,10*ROW('Sanitation Data'!H72)))</f>
        <v/>
      </c>
      <c r="DI78" s="277" t="str">
        <f ca="true">+IF(OFFSET('Sanitation Data'!$H$32,0,10*ROW('Sanitation Data'!H72))="","",OFFSET('Sanitation Data'!$H$32,0,10*ROW('Sanitation Data'!H72)))</f>
        <v/>
      </c>
      <c r="DJ78" s="277" t="str">
        <f ca="true">+IF(OFFSET('Sanitation Data'!$I$28,0,10*ROW('Sanitation Data'!I72))="","",OFFSET('Sanitation Data'!$I$28,0,10*ROW('Sanitation Data'!I72)))</f>
        <v/>
      </c>
      <c r="DK78" s="277" t="str">
        <f ca="true">+IF(OFFSET('Sanitation Data'!$I$29,0,10*ROW('Sanitation Data'!I72))="","",OFFSET('Sanitation Data'!$I$29,0,10*ROW('Sanitation Data'!I72)))</f>
        <v/>
      </c>
      <c r="DL78" s="277" t="str">
        <f ca="true">+IF(OFFSET('Sanitation Data'!$I$30,0,10*ROW('Sanitation Data'!I72))="","",OFFSET('Sanitation Data'!$I$30,0,10*ROW('Sanitation Data'!I72)))</f>
        <v/>
      </c>
      <c r="DM78" s="277" t="str">
        <f ca="true">+IF(OFFSET('Sanitation Data'!$I$31,0,10*ROW('Sanitation Data'!I72))="","",OFFSET('Sanitation Data'!$I$31,0,10*ROW('Sanitation Data'!I72)))</f>
        <v/>
      </c>
      <c r="DN78" s="277" t="str">
        <f ca="true">+IF(OFFSET('Sanitation Data'!$I$32,0,10*ROW('Sanitation Data'!I72))="","",OFFSET('Sanitation Data'!$I$32,0,10*ROW('Sanitation Data'!I72)))</f>
        <v/>
      </c>
      <c r="DO78" s="277" t="str">
        <f ca="true">+IF(OFFSET('Hygiene Data'!$D$11,0,10*ROW('Hygiene Data'!D72))="","",OFFSET('Hygiene Data'!$D$11,0,10*ROW('Hygiene Data'!D72)))</f>
        <v/>
      </c>
      <c r="DP78" s="277" t="str">
        <f ca="true">+IF(OFFSET('Hygiene Data'!$D$12,0,10*ROW('Hygiene Data'!D72))="","",OFFSET('Hygiene Data'!$D$12,0,10*ROW('Hygiene Data'!D72)))</f>
        <v/>
      </c>
      <c r="DQ78" s="277" t="str">
        <f ca="true">+IF(OFFSET('Hygiene Data'!$D$13,0,10*ROW('Hygiene Data'!D72))="","",OFFSET('Hygiene Data'!$D$13,0,10*ROW('Hygiene Data'!D72)))</f>
        <v/>
      </c>
      <c r="DR78" s="277" t="str">
        <f ca="true">+IF(OFFSET('Hygiene Data'!$E$11,0,10*ROW('Hygiene Data'!E72))="","",OFFSET('Hygiene Data'!$E$11,0,10*ROW('Hygiene Data'!E72)))</f>
        <v/>
      </c>
      <c r="DS78" s="277" t="str">
        <f ca="true">+IF(OFFSET('Hygiene Data'!$E$12,0,10*ROW('Hygiene Data'!E72))="","",OFFSET('Hygiene Data'!$E$12,0,10*ROW('Hygiene Data'!E72)))</f>
        <v/>
      </c>
      <c r="DT78" s="277" t="str">
        <f ca="true">+IF(OFFSET('Hygiene Data'!$E$13,0,10*ROW('Hygiene Data'!E72))="","",OFFSET('Hygiene Data'!$E$13,0,10*ROW('Hygiene Data'!E72)))</f>
        <v/>
      </c>
      <c r="DU78" s="277" t="str">
        <f ca="true">+IF(OFFSET('Hygiene Data'!$F$11,0,10*ROW('Hygiene Data'!F72))="","",OFFSET('Hygiene Data'!$F$11,0,10*ROW('Hygiene Data'!F72)))</f>
        <v/>
      </c>
      <c r="DV78" s="277" t="str">
        <f ca="true">+IF(OFFSET('Hygiene Data'!$F$12,0,10*ROW('Hygiene Data'!F72))="","",OFFSET('Hygiene Data'!$F$12,0,10*ROW('Hygiene Data'!F72)))</f>
        <v/>
      </c>
      <c r="DW78" s="277" t="str">
        <f ca="true">+IF(OFFSET('Hygiene Data'!$F$13,0,10*ROW('Hygiene Data'!F72))="","",OFFSET('Hygiene Data'!$F$13,0,10*ROW('Hygiene Data'!F72)))</f>
        <v/>
      </c>
      <c r="DX78" s="277" t="str">
        <f ca="true">+IF(OFFSET('Hygiene Data'!$G$11,0,10*ROW('Hygiene Data'!G72))="","",OFFSET('Hygiene Data'!$G$11,0,10*ROW('Hygiene Data'!G72)))</f>
        <v/>
      </c>
      <c r="DY78" s="277" t="str">
        <f ca="true">+IF(OFFSET('Hygiene Data'!$G$12,0,10*ROW('Hygiene Data'!G72))="","",OFFSET('Hygiene Data'!$G$12,0,10*ROW('Hygiene Data'!G72)))</f>
        <v/>
      </c>
      <c r="DZ78" s="277" t="str">
        <f ca="true">+IF(OFFSET('Hygiene Data'!$G$13,0,10*ROW('Hygiene Data'!G72))="","",OFFSET('Hygiene Data'!$G$13,0,10*ROW('Hygiene Data'!G72)))</f>
        <v/>
      </c>
      <c r="EA78" s="277" t="str">
        <f ca="true">+IF(OFFSET('Hygiene Data'!$H$11,0,10*ROW('Hygiene Data'!H72))="","",OFFSET('Hygiene Data'!$H$11,0,10*ROW('Hygiene Data'!H72)))</f>
        <v/>
      </c>
      <c r="EB78" s="277" t="str">
        <f ca="true">+IF(OFFSET('Hygiene Data'!$H$12,0,10*ROW('Hygiene Data'!H72))="","",OFFSET('Hygiene Data'!$H$12,0,10*ROW('Hygiene Data'!H72)))</f>
        <v/>
      </c>
      <c r="EC78" s="277" t="str">
        <f ca="true">+IF(OFFSET('Hygiene Data'!$H$13,0,10*ROW('Hygiene Data'!H72))="","",OFFSET('Hygiene Data'!$H$13,0,10*ROW('Hygiene Data'!H72)))</f>
        <v/>
      </c>
      <c r="ED78" s="277" t="str">
        <f ca="true">+IF(OFFSET('Hygiene Data'!$I$11,0,10*ROW('Hygiene Data'!I72))="","",OFFSET('Hygiene Data'!$I$11,0,10*ROW('Hygiene Data'!I72)))</f>
        <v/>
      </c>
      <c r="EE78" s="277" t="str">
        <f ca="true">+IF(OFFSET('Hygiene Data'!$I$12,0,10*ROW('Hygiene Data'!I72))="","",OFFSET('Hygiene Data'!$I$12,0,10*ROW('Hygiene Data'!I72)))</f>
        <v/>
      </c>
      <c r="EF78" s="277"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3"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7"/>
      <c r="BS79" s="277" t="str">
        <f ca="true">+IF(OFFSET('Water Data'!$D$27,0,10*ROW('Water Data'!D73))="","",OFFSET('Water Data'!$D$27,0,10*ROW('Water Data'!D73)))</f>
        <v/>
      </c>
      <c r="BT79" s="277" t="str">
        <f ca="true">+IF(OFFSET('Water Data'!$D$28,0,10*ROW('Water Data'!D73))="","",OFFSET('Water Data'!$D$28,0,10*ROW('Water Data'!D73)))</f>
        <v/>
      </c>
      <c r="BU79" s="277" t="str">
        <f ca="true">+IF(OFFSET('Water Data'!$D$29,0,10*ROW('Water Data'!D73))="","",OFFSET('Water Data'!$D$29,0,10*ROW('Water Data'!D73)))</f>
        <v/>
      </c>
      <c r="BV79" s="277" t="str">
        <f ca="true">+IF(OFFSET('Water Data'!$E$27,0,10*ROW('Water Data'!E73))="","",OFFSET('Water Data'!$E$27,0,10*ROW('Water Data'!E73)))</f>
        <v/>
      </c>
      <c r="BW79" s="277" t="str">
        <f ca="true">+IF(OFFSET('Water Data'!$E$28,0,10*ROW('Water Data'!E73))="","",OFFSET('Water Data'!$E$28,0,10*ROW('Water Data'!E73)))</f>
        <v/>
      </c>
      <c r="BX79" s="277" t="str">
        <f ca="true">+IF(OFFSET('Water Data'!$E$29,0,10*ROW('Water Data'!E73))="","",OFFSET('Water Data'!$E$29,0,10*ROW('Water Data'!E73)))</f>
        <v/>
      </c>
      <c r="BY79" s="277" t="str">
        <f ca="true">+IF(OFFSET('Water Data'!$F$27,0,10*ROW('Water Data'!F73))="","",OFFSET('Water Data'!$F$27,0,10*ROW('Water Data'!F73)))</f>
        <v/>
      </c>
      <c r="BZ79" s="277" t="str">
        <f ca="true">+IF(OFFSET('Water Data'!$F$28,0,10*ROW('Water Data'!F73))="","",OFFSET('Water Data'!$F$28,0,10*ROW('Water Data'!F73)))</f>
        <v/>
      </c>
      <c r="CA79" s="277" t="str">
        <f ca="true">+IF(OFFSET('Water Data'!$F$29,0,10*ROW('Water Data'!F73))="","",OFFSET('Water Data'!$F$29,0,10*ROW('Water Data'!F73)))</f>
        <v/>
      </c>
      <c r="CB79" s="277" t="str">
        <f ca="true">+IF(OFFSET('Water Data'!$G$27,0,10*ROW('Water Data'!G73))="","",OFFSET('Water Data'!$G$27,0,10*ROW('Water Data'!G73)))</f>
        <v/>
      </c>
      <c r="CC79" s="277" t="str">
        <f ca="true">+IF(OFFSET('Water Data'!$G$28,0,10*ROW('Water Data'!G73))="","",OFFSET('Water Data'!$G$28,0,10*ROW('Water Data'!G73)))</f>
        <v/>
      </c>
      <c r="CD79" s="277" t="str">
        <f ca="true">+IF(OFFSET('Water Data'!$G$29,0,10*ROW('Water Data'!G73))="","",OFFSET('Water Data'!$G$29,0,10*ROW('Water Data'!G73)))</f>
        <v/>
      </c>
      <c r="CE79" s="277" t="str">
        <f ca="true">+IF(OFFSET('Water Data'!$H$27,0,10*ROW('Water Data'!H73))="","",OFFSET('Water Data'!$H$27,0,10*ROW('Water Data'!H73)))</f>
        <v/>
      </c>
      <c r="CF79" s="277" t="str">
        <f ca="true">+IF(OFFSET('Water Data'!$H$28,0,10*ROW('Water Data'!H73))="","",OFFSET('Water Data'!$H$28,0,10*ROW('Water Data'!H73)))</f>
        <v/>
      </c>
      <c r="CG79" s="277" t="str">
        <f ca="true">+IF(OFFSET('Water Data'!$H$29,0,10*ROW('Water Data'!H73))="","",OFFSET('Water Data'!$H$29,0,10*ROW('Water Data'!H73)))</f>
        <v/>
      </c>
      <c r="CH79" s="277" t="str">
        <f ca="true">+IF(OFFSET('Water Data'!$I$27,0,10*ROW('Water Data'!I73))="","",OFFSET('Water Data'!$I$27,0,10*ROW('Water Data'!I73)))</f>
        <v/>
      </c>
      <c r="CI79" s="277" t="str">
        <f ca="true">+IF(OFFSET('Water Data'!$I$28,0,10*ROW('Water Data'!I73))="","",OFFSET('Water Data'!$I$28,0,10*ROW('Water Data'!I73)))</f>
        <v/>
      </c>
      <c r="CJ79" s="277" t="str">
        <f ca="true">+IF(OFFSET('Water Data'!$I$29,0,10*ROW('Water Data'!I73))="","",OFFSET('Water Data'!$I$29,0,10*ROW('Water Data'!I73)))</f>
        <v/>
      </c>
      <c r="CK79" s="277" t="str">
        <f ca="true">+IF(OFFSET('Sanitation Data'!$D$28,0,10*ROW('Sanitation Data'!D73))="","",OFFSET('Sanitation Data'!$D$28,0,10*ROW('Sanitation Data'!D73)))</f>
        <v/>
      </c>
      <c r="CL79" s="277" t="str">
        <f ca="true">+IF(OFFSET('Sanitation Data'!$D$29,0,10*ROW('Sanitation Data'!D73))="","",OFFSET('Sanitation Data'!$D$29,0,10*ROW('Sanitation Data'!D73)))</f>
        <v/>
      </c>
      <c r="CM79" s="277" t="str">
        <f ca="true">+IF(OFFSET('Sanitation Data'!$D$30,0,10*ROW('Sanitation Data'!D73))="","",OFFSET('Sanitation Data'!$D$30,0,10*ROW('Sanitation Data'!D73)))</f>
        <v/>
      </c>
      <c r="CN79" s="277" t="str">
        <f ca="true">+IF(OFFSET('Sanitation Data'!$D$31,0,10*ROW('Sanitation Data'!D73))="","",OFFSET('Sanitation Data'!$D$31,0,10*ROW('Sanitation Data'!D73)))</f>
        <v/>
      </c>
      <c r="CO79" s="277" t="str">
        <f ca="true">+IF(OFFSET('Sanitation Data'!$D$32,0,10*ROW('Sanitation Data'!D73))="","",OFFSET('Sanitation Data'!$D$32,0,10*ROW('Sanitation Data'!D73)))</f>
        <v/>
      </c>
      <c r="CP79" s="277" t="str">
        <f ca="true">+IF(OFFSET('Sanitation Data'!$E$28,0,10*ROW('Sanitation Data'!E73))="","",OFFSET('Sanitation Data'!$E$28,0,10*ROW('Sanitation Data'!E73)))</f>
        <v/>
      </c>
      <c r="CQ79" s="277" t="str">
        <f ca="true">+IF(OFFSET('Sanitation Data'!$E$29,0,10*ROW('Sanitation Data'!E73))="","",OFFSET('Sanitation Data'!$E$29,0,10*ROW('Sanitation Data'!E73)))</f>
        <v/>
      </c>
      <c r="CR79" s="277" t="str">
        <f ca="true">+IF(OFFSET('Sanitation Data'!$E$30,0,10*ROW('Sanitation Data'!E73))="","",OFFSET('Sanitation Data'!$E$30,0,10*ROW('Sanitation Data'!E73)))</f>
        <v/>
      </c>
      <c r="CS79" s="277" t="str">
        <f ca="true">+IF(OFFSET('Sanitation Data'!$E$31,0,10*ROW('Sanitation Data'!E73))="","",OFFSET('Sanitation Data'!$E$31,0,10*ROW('Sanitation Data'!E73)))</f>
        <v/>
      </c>
      <c r="CT79" s="277" t="str">
        <f ca="true">+IF(OFFSET('Sanitation Data'!$E$32,0,10*ROW('Sanitation Data'!E73))="","",OFFSET('Sanitation Data'!$E$32,0,10*ROW('Sanitation Data'!E73)))</f>
        <v/>
      </c>
      <c r="CU79" s="277" t="str">
        <f ca="true">+IF(OFFSET('Sanitation Data'!$F$28,0,10*ROW('Sanitation Data'!F73))="","",OFFSET('Sanitation Data'!$F$28,0,10*ROW('Sanitation Data'!F73)))</f>
        <v/>
      </c>
      <c r="CV79" s="277" t="str">
        <f ca="true">+IF(OFFSET('Sanitation Data'!$F$29,0,10*ROW('Sanitation Data'!F73))="","",OFFSET('Sanitation Data'!$F$29,0,10*ROW('Sanitation Data'!F73)))</f>
        <v/>
      </c>
      <c r="CW79" s="277" t="str">
        <f ca="true">+IF(OFFSET('Sanitation Data'!$F$30,0,10*ROW('Sanitation Data'!F73))="","",OFFSET('Sanitation Data'!$F$30,0,10*ROW('Sanitation Data'!F73)))</f>
        <v/>
      </c>
      <c r="CX79" s="277" t="str">
        <f ca="true">+IF(OFFSET('Sanitation Data'!$F$31,0,10*ROW('Sanitation Data'!F73))="","",OFFSET('Sanitation Data'!$F$31,0,10*ROW('Sanitation Data'!F73)))</f>
        <v/>
      </c>
      <c r="CY79" s="277" t="str">
        <f ca="true">+IF(OFFSET('Sanitation Data'!$F$32,0,10*ROW('Sanitation Data'!F73))="","",OFFSET('Sanitation Data'!$F$32,0,10*ROW('Sanitation Data'!F73)))</f>
        <v/>
      </c>
      <c r="CZ79" s="277" t="str">
        <f ca="true">+IF(OFFSET('Sanitation Data'!$G$28,0,10*ROW('Sanitation Data'!G73))="","",OFFSET('Sanitation Data'!$G$28,0,10*ROW('Sanitation Data'!G73)))</f>
        <v/>
      </c>
      <c r="DA79" s="277" t="str">
        <f ca="true">+IF(OFFSET('Sanitation Data'!$G$29,0,10*ROW('Sanitation Data'!G73))="","",OFFSET('Sanitation Data'!$G$29,0,10*ROW('Sanitation Data'!G73)))</f>
        <v/>
      </c>
      <c r="DB79" s="277" t="str">
        <f ca="true">+IF(OFFSET('Sanitation Data'!$G$30,0,10*ROW('Sanitation Data'!G73))="","",OFFSET('Sanitation Data'!$G$30,0,10*ROW('Sanitation Data'!G73)))</f>
        <v/>
      </c>
      <c r="DC79" s="277" t="str">
        <f ca="true">+IF(OFFSET('Sanitation Data'!$G$31,0,10*ROW('Sanitation Data'!G73))="","",OFFSET('Sanitation Data'!$G$31,0,10*ROW('Sanitation Data'!G73)))</f>
        <v/>
      </c>
      <c r="DD79" s="277" t="str">
        <f ca="true">+IF(OFFSET('Sanitation Data'!$G$32,0,10*ROW('Sanitation Data'!G73))="","",OFFSET('Sanitation Data'!$G$32,0,10*ROW('Sanitation Data'!G73)))</f>
        <v/>
      </c>
      <c r="DE79" s="277" t="str">
        <f ca="true">+IF(OFFSET('Sanitation Data'!$H$28,0,10*ROW('Sanitation Data'!H73))="","",OFFSET('Sanitation Data'!$H$28,0,10*ROW('Sanitation Data'!H73)))</f>
        <v/>
      </c>
      <c r="DF79" s="277" t="str">
        <f ca="true">+IF(OFFSET('Sanitation Data'!$H$29,0,10*ROW('Sanitation Data'!H73))="","",OFFSET('Sanitation Data'!$H$29,0,10*ROW('Sanitation Data'!H73)))</f>
        <v/>
      </c>
      <c r="DG79" s="277" t="str">
        <f ca="true">+IF(OFFSET('Sanitation Data'!$H$30,0,10*ROW('Sanitation Data'!H73))="","",OFFSET('Sanitation Data'!$H$30,0,10*ROW('Sanitation Data'!H73)))</f>
        <v/>
      </c>
      <c r="DH79" s="277" t="str">
        <f ca="true">+IF(OFFSET('Sanitation Data'!$H$31,0,10*ROW('Sanitation Data'!H73))="","",OFFSET('Sanitation Data'!$H$31,0,10*ROW('Sanitation Data'!H73)))</f>
        <v/>
      </c>
      <c r="DI79" s="277" t="str">
        <f ca="true">+IF(OFFSET('Sanitation Data'!$H$32,0,10*ROW('Sanitation Data'!H73))="","",OFFSET('Sanitation Data'!$H$32,0,10*ROW('Sanitation Data'!H73)))</f>
        <v/>
      </c>
      <c r="DJ79" s="277" t="str">
        <f ca="true">+IF(OFFSET('Sanitation Data'!$I$28,0,10*ROW('Sanitation Data'!I73))="","",OFFSET('Sanitation Data'!$I$28,0,10*ROW('Sanitation Data'!I73)))</f>
        <v/>
      </c>
      <c r="DK79" s="277" t="str">
        <f ca="true">+IF(OFFSET('Sanitation Data'!$I$29,0,10*ROW('Sanitation Data'!I73))="","",OFFSET('Sanitation Data'!$I$29,0,10*ROW('Sanitation Data'!I73)))</f>
        <v/>
      </c>
      <c r="DL79" s="277" t="str">
        <f ca="true">+IF(OFFSET('Sanitation Data'!$I$30,0,10*ROW('Sanitation Data'!I73))="","",OFFSET('Sanitation Data'!$I$30,0,10*ROW('Sanitation Data'!I73)))</f>
        <v/>
      </c>
      <c r="DM79" s="277" t="str">
        <f ca="true">+IF(OFFSET('Sanitation Data'!$I$31,0,10*ROW('Sanitation Data'!I73))="","",OFFSET('Sanitation Data'!$I$31,0,10*ROW('Sanitation Data'!I73)))</f>
        <v/>
      </c>
      <c r="DN79" s="277" t="str">
        <f ca="true">+IF(OFFSET('Sanitation Data'!$I$32,0,10*ROW('Sanitation Data'!I73))="","",OFFSET('Sanitation Data'!$I$32,0,10*ROW('Sanitation Data'!I73)))</f>
        <v/>
      </c>
      <c r="DO79" s="277" t="str">
        <f ca="true">+IF(OFFSET('Hygiene Data'!$D$11,0,10*ROW('Hygiene Data'!D73))="","",OFFSET('Hygiene Data'!$D$11,0,10*ROW('Hygiene Data'!D73)))</f>
        <v/>
      </c>
      <c r="DP79" s="277" t="str">
        <f ca="true">+IF(OFFSET('Hygiene Data'!$D$12,0,10*ROW('Hygiene Data'!D73))="","",OFFSET('Hygiene Data'!$D$12,0,10*ROW('Hygiene Data'!D73)))</f>
        <v/>
      </c>
      <c r="DQ79" s="277" t="str">
        <f ca="true">+IF(OFFSET('Hygiene Data'!$D$13,0,10*ROW('Hygiene Data'!D73))="","",OFFSET('Hygiene Data'!$D$13,0,10*ROW('Hygiene Data'!D73)))</f>
        <v/>
      </c>
      <c r="DR79" s="277" t="str">
        <f ca="true">+IF(OFFSET('Hygiene Data'!$E$11,0,10*ROW('Hygiene Data'!E73))="","",OFFSET('Hygiene Data'!$E$11,0,10*ROW('Hygiene Data'!E73)))</f>
        <v/>
      </c>
      <c r="DS79" s="277" t="str">
        <f ca="true">+IF(OFFSET('Hygiene Data'!$E$12,0,10*ROW('Hygiene Data'!E73))="","",OFFSET('Hygiene Data'!$E$12,0,10*ROW('Hygiene Data'!E73)))</f>
        <v/>
      </c>
      <c r="DT79" s="277" t="str">
        <f ca="true">+IF(OFFSET('Hygiene Data'!$E$13,0,10*ROW('Hygiene Data'!E73))="","",OFFSET('Hygiene Data'!$E$13,0,10*ROW('Hygiene Data'!E73)))</f>
        <v/>
      </c>
      <c r="DU79" s="277" t="str">
        <f ca="true">+IF(OFFSET('Hygiene Data'!$F$11,0,10*ROW('Hygiene Data'!F73))="","",OFFSET('Hygiene Data'!$F$11,0,10*ROW('Hygiene Data'!F73)))</f>
        <v/>
      </c>
      <c r="DV79" s="277" t="str">
        <f ca="true">+IF(OFFSET('Hygiene Data'!$F$12,0,10*ROW('Hygiene Data'!F73))="","",OFFSET('Hygiene Data'!$F$12,0,10*ROW('Hygiene Data'!F73)))</f>
        <v/>
      </c>
      <c r="DW79" s="277" t="str">
        <f ca="true">+IF(OFFSET('Hygiene Data'!$F$13,0,10*ROW('Hygiene Data'!F73))="","",OFFSET('Hygiene Data'!$F$13,0,10*ROW('Hygiene Data'!F73)))</f>
        <v/>
      </c>
      <c r="DX79" s="277" t="str">
        <f ca="true">+IF(OFFSET('Hygiene Data'!$G$11,0,10*ROW('Hygiene Data'!G73))="","",OFFSET('Hygiene Data'!$G$11,0,10*ROW('Hygiene Data'!G73)))</f>
        <v/>
      </c>
      <c r="DY79" s="277" t="str">
        <f ca="true">+IF(OFFSET('Hygiene Data'!$G$12,0,10*ROW('Hygiene Data'!G73))="","",OFFSET('Hygiene Data'!$G$12,0,10*ROW('Hygiene Data'!G73)))</f>
        <v/>
      </c>
      <c r="DZ79" s="277" t="str">
        <f ca="true">+IF(OFFSET('Hygiene Data'!$G$13,0,10*ROW('Hygiene Data'!G73))="","",OFFSET('Hygiene Data'!$G$13,0,10*ROW('Hygiene Data'!G73)))</f>
        <v/>
      </c>
      <c r="EA79" s="277" t="str">
        <f ca="true">+IF(OFFSET('Hygiene Data'!$H$11,0,10*ROW('Hygiene Data'!H73))="","",OFFSET('Hygiene Data'!$H$11,0,10*ROW('Hygiene Data'!H73)))</f>
        <v/>
      </c>
      <c r="EB79" s="277" t="str">
        <f ca="true">+IF(OFFSET('Hygiene Data'!$H$12,0,10*ROW('Hygiene Data'!H73))="","",OFFSET('Hygiene Data'!$H$12,0,10*ROW('Hygiene Data'!H73)))</f>
        <v/>
      </c>
      <c r="EC79" s="277" t="str">
        <f ca="true">+IF(OFFSET('Hygiene Data'!$H$13,0,10*ROW('Hygiene Data'!H73))="","",OFFSET('Hygiene Data'!$H$13,0,10*ROW('Hygiene Data'!H73)))</f>
        <v/>
      </c>
      <c r="ED79" s="277" t="str">
        <f ca="true">+IF(OFFSET('Hygiene Data'!$I$11,0,10*ROW('Hygiene Data'!I73))="","",OFFSET('Hygiene Data'!$I$11,0,10*ROW('Hygiene Data'!I73)))</f>
        <v/>
      </c>
      <c r="EE79" s="277" t="str">
        <f ca="true">+IF(OFFSET('Hygiene Data'!$I$12,0,10*ROW('Hygiene Data'!I73))="","",OFFSET('Hygiene Data'!$I$12,0,10*ROW('Hygiene Data'!I73)))</f>
        <v/>
      </c>
      <c r="EF79" s="277"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3"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7"/>
      <c r="BS80" s="277" t="str">
        <f ca="true">+IF(OFFSET('Water Data'!$D$27,0,10*ROW('Water Data'!D74))="","",OFFSET('Water Data'!$D$27,0,10*ROW('Water Data'!D74)))</f>
        <v/>
      </c>
      <c r="BT80" s="277" t="str">
        <f ca="true">+IF(OFFSET('Water Data'!$D$28,0,10*ROW('Water Data'!D74))="","",OFFSET('Water Data'!$D$28,0,10*ROW('Water Data'!D74)))</f>
        <v/>
      </c>
      <c r="BU80" s="277" t="str">
        <f ca="true">+IF(OFFSET('Water Data'!$D$29,0,10*ROW('Water Data'!D74))="","",OFFSET('Water Data'!$D$29,0,10*ROW('Water Data'!D74)))</f>
        <v/>
      </c>
      <c r="BV80" s="277" t="str">
        <f ca="true">+IF(OFFSET('Water Data'!$E$27,0,10*ROW('Water Data'!E74))="","",OFFSET('Water Data'!$E$27,0,10*ROW('Water Data'!E74)))</f>
        <v/>
      </c>
      <c r="BW80" s="277" t="str">
        <f ca="true">+IF(OFFSET('Water Data'!$E$28,0,10*ROW('Water Data'!E74))="","",OFFSET('Water Data'!$E$28,0,10*ROW('Water Data'!E74)))</f>
        <v/>
      </c>
      <c r="BX80" s="277" t="str">
        <f ca="true">+IF(OFFSET('Water Data'!$E$29,0,10*ROW('Water Data'!E74))="","",OFFSET('Water Data'!$E$29,0,10*ROW('Water Data'!E74)))</f>
        <v/>
      </c>
      <c r="BY80" s="277" t="str">
        <f ca="true">+IF(OFFSET('Water Data'!$F$27,0,10*ROW('Water Data'!F74))="","",OFFSET('Water Data'!$F$27,0,10*ROW('Water Data'!F74)))</f>
        <v/>
      </c>
      <c r="BZ80" s="277" t="str">
        <f ca="true">+IF(OFFSET('Water Data'!$F$28,0,10*ROW('Water Data'!F74))="","",OFFSET('Water Data'!$F$28,0,10*ROW('Water Data'!F74)))</f>
        <v/>
      </c>
      <c r="CA80" s="277" t="str">
        <f ca="true">+IF(OFFSET('Water Data'!$F$29,0,10*ROW('Water Data'!F74))="","",OFFSET('Water Data'!$F$29,0,10*ROW('Water Data'!F74)))</f>
        <v/>
      </c>
      <c r="CB80" s="277" t="str">
        <f ca="true">+IF(OFFSET('Water Data'!$G$27,0,10*ROW('Water Data'!G74))="","",OFFSET('Water Data'!$G$27,0,10*ROW('Water Data'!G74)))</f>
        <v/>
      </c>
      <c r="CC80" s="277" t="str">
        <f ca="true">+IF(OFFSET('Water Data'!$G$28,0,10*ROW('Water Data'!G74))="","",OFFSET('Water Data'!$G$28,0,10*ROW('Water Data'!G74)))</f>
        <v/>
      </c>
      <c r="CD80" s="277" t="str">
        <f ca="true">+IF(OFFSET('Water Data'!$G$29,0,10*ROW('Water Data'!G74))="","",OFFSET('Water Data'!$G$29,0,10*ROW('Water Data'!G74)))</f>
        <v/>
      </c>
      <c r="CE80" s="277" t="str">
        <f ca="true">+IF(OFFSET('Water Data'!$H$27,0,10*ROW('Water Data'!H74))="","",OFFSET('Water Data'!$H$27,0,10*ROW('Water Data'!H74)))</f>
        <v/>
      </c>
      <c r="CF80" s="277" t="str">
        <f ca="true">+IF(OFFSET('Water Data'!$H$28,0,10*ROW('Water Data'!H74))="","",OFFSET('Water Data'!$H$28,0,10*ROW('Water Data'!H74)))</f>
        <v/>
      </c>
      <c r="CG80" s="277" t="str">
        <f ca="true">+IF(OFFSET('Water Data'!$H$29,0,10*ROW('Water Data'!H74))="","",OFFSET('Water Data'!$H$29,0,10*ROW('Water Data'!H74)))</f>
        <v/>
      </c>
      <c r="CH80" s="277" t="str">
        <f ca="true">+IF(OFFSET('Water Data'!$I$27,0,10*ROW('Water Data'!I74))="","",OFFSET('Water Data'!$I$27,0,10*ROW('Water Data'!I74)))</f>
        <v/>
      </c>
      <c r="CI80" s="277" t="str">
        <f ca="true">+IF(OFFSET('Water Data'!$I$28,0,10*ROW('Water Data'!I74))="","",OFFSET('Water Data'!$I$28,0,10*ROW('Water Data'!I74)))</f>
        <v/>
      </c>
      <c r="CJ80" s="277" t="str">
        <f ca="true">+IF(OFFSET('Water Data'!$I$29,0,10*ROW('Water Data'!I74))="","",OFFSET('Water Data'!$I$29,0,10*ROW('Water Data'!I74)))</f>
        <v/>
      </c>
      <c r="CK80" s="277" t="str">
        <f ca="true">+IF(OFFSET('Sanitation Data'!$D$28,0,10*ROW('Sanitation Data'!D74))="","",OFFSET('Sanitation Data'!$D$28,0,10*ROW('Sanitation Data'!D74)))</f>
        <v/>
      </c>
      <c r="CL80" s="277" t="str">
        <f ca="true">+IF(OFFSET('Sanitation Data'!$D$29,0,10*ROW('Sanitation Data'!D74))="","",OFFSET('Sanitation Data'!$D$29,0,10*ROW('Sanitation Data'!D74)))</f>
        <v/>
      </c>
      <c r="CM80" s="277" t="str">
        <f ca="true">+IF(OFFSET('Sanitation Data'!$D$30,0,10*ROW('Sanitation Data'!D74))="","",OFFSET('Sanitation Data'!$D$30,0,10*ROW('Sanitation Data'!D74)))</f>
        <v/>
      </c>
      <c r="CN80" s="277" t="str">
        <f ca="true">+IF(OFFSET('Sanitation Data'!$D$31,0,10*ROW('Sanitation Data'!D74))="","",OFFSET('Sanitation Data'!$D$31,0,10*ROW('Sanitation Data'!D74)))</f>
        <v/>
      </c>
      <c r="CO80" s="277" t="str">
        <f ca="true">+IF(OFFSET('Sanitation Data'!$D$32,0,10*ROW('Sanitation Data'!D74))="","",OFFSET('Sanitation Data'!$D$32,0,10*ROW('Sanitation Data'!D74)))</f>
        <v/>
      </c>
      <c r="CP80" s="277" t="str">
        <f ca="true">+IF(OFFSET('Sanitation Data'!$E$28,0,10*ROW('Sanitation Data'!E74))="","",OFFSET('Sanitation Data'!$E$28,0,10*ROW('Sanitation Data'!E74)))</f>
        <v/>
      </c>
      <c r="CQ80" s="277" t="str">
        <f ca="true">+IF(OFFSET('Sanitation Data'!$E$29,0,10*ROW('Sanitation Data'!E74))="","",OFFSET('Sanitation Data'!$E$29,0,10*ROW('Sanitation Data'!E74)))</f>
        <v/>
      </c>
      <c r="CR80" s="277" t="str">
        <f ca="true">+IF(OFFSET('Sanitation Data'!$E$30,0,10*ROW('Sanitation Data'!E74))="","",OFFSET('Sanitation Data'!$E$30,0,10*ROW('Sanitation Data'!E74)))</f>
        <v/>
      </c>
      <c r="CS80" s="277" t="str">
        <f ca="true">+IF(OFFSET('Sanitation Data'!$E$31,0,10*ROW('Sanitation Data'!E74))="","",OFFSET('Sanitation Data'!$E$31,0,10*ROW('Sanitation Data'!E74)))</f>
        <v/>
      </c>
      <c r="CT80" s="277" t="str">
        <f ca="true">+IF(OFFSET('Sanitation Data'!$E$32,0,10*ROW('Sanitation Data'!E74))="","",OFFSET('Sanitation Data'!$E$32,0,10*ROW('Sanitation Data'!E74)))</f>
        <v/>
      </c>
      <c r="CU80" s="277" t="str">
        <f ca="true">+IF(OFFSET('Sanitation Data'!$F$28,0,10*ROW('Sanitation Data'!F74))="","",OFFSET('Sanitation Data'!$F$28,0,10*ROW('Sanitation Data'!F74)))</f>
        <v/>
      </c>
      <c r="CV80" s="277" t="str">
        <f ca="true">+IF(OFFSET('Sanitation Data'!$F$29,0,10*ROW('Sanitation Data'!F74))="","",OFFSET('Sanitation Data'!$F$29,0,10*ROW('Sanitation Data'!F74)))</f>
        <v/>
      </c>
      <c r="CW80" s="277" t="str">
        <f ca="true">+IF(OFFSET('Sanitation Data'!$F$30,0,10*ROW('Sanitation Data'!F74))="","",OFFSET('Sanitation Data'!$F$30,0,10*ROW('Sanitation Data'!F74)))</f>
        <v/>
      </c>
      <c r="CX80" s="277" t="str">
        <f ca="true">+IF(OFFSET('Sanitation Data'!$F$31,0,10*ROW('Sanitation Data'!F74))="","",OFFSET('Sanitation Data'!$F$31,0,10*ROW('Sanitation Data'!F74)))</f>
        <v/>
      </c>
      <c r="CY80" s="277" t="str">
        <f ca="true">+IF(OFFSET('Sanitation Data'!$F$32,0,10*ROW('Sanitation Data'!F74))="","",OFFSET('Sanitation Data'!$F$32,0,10*ROW('Sanitation Data'!F74)))</f>
        <v/>
      </c>
      <c r="CZ80" s="277" t="str">
        <f ca="true">+IF(OFFSET('Sanitation Data'!$G$28,0,10*ROW('Sanitation Data'!G74))="","",OFFSET('Sanitation Data'!$G$28,0,10*ROW('Sanitation Data'!G74)))</f>
        <v/>
      </c>
      <c r="DA80" s="277" t="str">
        <f ca="true">+IF(OFFSET('Sanitation Data'!$G$29,0,10*ROW('Sanitation Data'!G74))="","",OFFSET('Sanitation Data'!$G$29,0,10*ROW('Sanitation Data'!G74)))</f>
        <v/>
      </c>
      <c r="DB80" s="277" t="str">
        <f ca="true">+IF(OFFSET('Sanitation Data'!$G$30,0,10*ROW('Sanitation Data'!G74))="","",OFFSET('Sanitation Data'!$G$30,0,10*ROW('Sanitation Data'!G74)))</f>
        <v/>
      </c>
      <c r="DC80" s="277" t="str">
        <f ca="true">+IF(OFFSET('Sanitation Data'!$G$31,0,10*ROW('Sanitation Data'!G74))="","",OFFSET('Sanitation Data'!$G$31,0,10*ROW('Sanitation Data'!G74)))</f>
        <v/>
      </c>
      <c r="DD80" s="277" t="str">
        <f ca="true">+IF(OFFSET('Sanitation Data'!$G$32,0,10*ROW('Sanitation Data'!G74))="","",OFFSET('Sanitation Data'!$G$32,0,10*ROW('Sanitation Data'!G74)))</f>
        <v/>
      </c>
      <c r="DE80" s="277" t="str">
        <f ca="true">+IF(OFFSET('Sanitation Data'!$H$28,0,10*ROW('Sanitation Data'!H74))="","",OFFSET('Sanitation Data'!$H$28,0,10*ROW('Sanitation Data'!H74)))</f>
        <v/>
      </c>
      <c r="DF80" s="277" t="str">
        <f ca="true">+IF(OFFSET('Sanitation Data'!$H$29,0,10*ROW('Sanitation Data'!H74))="","",OFFSET('Sanitation Data'!$H$29,0,10*ROW('Sanitation Data'!H74)))</f>
        <v/>
      </c>
      <c r="DG80" s="277" t="str">
        <f ca="true">+IF(OFFSET('Sanitation Data'!$H$30,0,10*ROW('Sanitation Data'!H74))="","",OFFSET('Sanitation Data'!$H$30,0,10*ROW('Sanitation Data'!H74)))</f>
        <v/>
      </c>
      <c r="DH80" s="277" t="str">
        <f ca="true">+IF(OFFSET('Sanitation Data'!$H$31,0,10*ROW('Sanitation Data'!H74))="","",OFFSET('Sanitation Data'!$H$31,0,10*ROW('Sanitation Data'!H74)))</f>
        <v/>
      </c>
      <c r="DI80" s="277" t="str">
        <f ca="true">+IF(OFFSET('Sanitation Data'!$H$32,0,10*ROW('Sanitation Data'!H74))="","",OFFSET('Sanitation Data'!$H$32,0,10*ROW('Sanitation Data'!H74)))</f>
        <v/>
      </c>
      <c r="DJ80" s="277" t="str">
        <f ca="true">+IF(OFFSET('Sanitation Data'!$I$28,0,10*ROW('Sanitation Data'!I74))="","",OFFSET('Sanitation Data'!$I$28,0,10*ROW('Sanitation Data'!I74)))</f>
        <v/>
      </c>
      <c r="DK80" s="277" t="str">
        <f ca="true">+IF(OFFSET('Sanitation Data'!$I$29,0,10*ROW('Sanitation Data'!I74))="","",OFFSET('Sanitation Data'!$I$29,0,10*ROW('Sanitation Data'!I74)))</f>
        <v/>
      </c>
      <c r="DL80" s="277" t="str">
        <f ca="true">+IF(OFFSET('Sanitation Data'!$I$30,0,10*ROW('Sanitation Data'!I74))="","",OFFSET('Sanitation Data'!$I$30,0,10*ROW('Sanitation Data'!I74)))</f>
        <v/>
      </c>
      <c r="DM80" s="277" t="str">
        <f ca="true">+IF(OFFSET('Sanitation Data'!$I$31,0,10*ROW('Sanitation Data'!I74))="","",OFFSET('Sanitation Data'!$I$31,0,10*ROW('Sanitation Data'!I74)))</f>
        <v/>
      </c>
      <c r="DN80" s="277" t="str">
        <f ca="true">+IF(OFFSET('Sanitation Data'!$I$32,0,10*ROW('Sanitation Data'!I74))="","",OFFSET('Sanitation Data'!$I$32,0,10*ROW('Sanitation Data'!I74)))</f>
        <v/>
      </c>
      <c r="DO80" s="277" t="str">
        <f ca="true">+IF(OFFSET('Hygiene Data'!$D$11,0,10*ROW('Hygiene Data'!D74))="","",OFFSET('Hygiene Data'!$D$11,0,10*ROW('Hygiene Data'!D74)))</f>
        <v/>
      </c>
      <c r="DP80" s="277" t="str">
        <f ca="true">+IF(OFFSET('Hygiene Data'!$D$12,0,10*ROW('Hygiene Data'!D74))="","",OFFSET('Hygiene Data'!$D$12,0,10*ROW('Hygiene Data'!D74)))</f>
        <v/>
      </c>
      <c r="DQ80" s="277" t="str">
        <f ca="true">+IF(OFFSET('Hygiene Data'!$D$13,0,10*ROW('Hygiene Data'!D74))="","",OFFSET('Hygiene Data'!$D$13,0,10*ROW('Hygiene Data'!D74)))</f>
        <v/>
      </c>
      <c r="DR80" s="277" t="str">
        <f ca="true">+IF(OFFSET('Hygiene Data'!$E$11,0,10*ROW('Hygiene Data'!E74))="","",OFFSET('Hygiene Data'!$E$11,0,10*ROW('Hygiene Data'!E74)))</f>
        <v/>
      </c>
      <c r="DS80" s="277" t="str">
        <f ca="true">+IF(OFFSET('Hygiene Data'!$E$12,0,10*ROW('Hygiene Data'!E74))="","",OFFSET('Hygiene Data'!$E$12,0,10*ROW('Hygiene Data'!E74)))</f>
        <v/>
      </c>
      <c r="DT80" s="277" t="str">
        <f ca="true">+IF(OFFSET('Hygiene Data'!$E$13,0,10*ROW('Hygiene Data'!E74))="","",OFFSET('Hygiene Data'!$E$13,0,10*ROW('Hygiene Data'!E74)))</f>
        <v/>
      </c>
      <c r="DU80" s="277" t="str">
        <f ca="true">+IF(OFFSET('Hygiene Data'!$F$11,0,10*ROW('Hygiene Data'!F74))="","",OFFSET('Hygiene Data'!$F$11,0,10*ROW('Hygiene Data'!F74)))</f>
        <v/>
      </c>
      <c r="DV80" s="277" t="str">
        <f ca="true">+IF(OFFSET('Hygiene Data'!$F$12,0,10*ROW('Hygiene Data'!F74))="","",OFFSET('Hygiene Data'!$F$12,0,10*ROW('Hygiene Data'!F74)))</f>
        <v/>
      </c>
      <c r="DW80" s="277" t="str">
        <f ca="true">+IF(OFFSET('Hygiene Data'!$F$13,0,10*ROW('Hygiene Data'!F74))="","",OFFSET('Hygiene Data'!$F$13,0,10*ROW('Hygiene Data'!F74)))</f>
        <v/>
      </c>
      <c r="DX80" s="277" t="str">
        <f ca="true">+IF(OFFSET('Hygiene Data'!$G$11,0,10*ROW('Hygiene Data'!G74))="","",OFFSET('Hygiene Data'!$G$11,0,10*ROW('Hygiene Data'!G74)))</f>
        <v/>
      </c>
      <c r="DY80" s="277" t="str">
        <f ca="true">+IF(OFFSET('Hygiene Data'!$G$12,0,10*ROW('Hygiene Data'!G74))="","",OFFSET('Hygiene Data'!$G$12,0,10*ROW('Hygiene Data'!G74)))</f>
        <v/>
      </c>
      <c r="DZ80" s="277" t="str">
        <f ca="true">+IF(OFFSET('Hygiene Data'!$G$13,0,10*ROW('Hygiene Data'!G74))="","",OFFSET('Hygiene Data'!$G$13,0,10*ROW('Hygiene Data'!G74)))</f>
        <v/>
      </c>
      <c r="EA80" s="277" t="str">
        <f ca="true">+IF(OFFSET('Hygiene Data'!$H$11,0,10*ROW('Hygiene Data'!H74))="","",OFFSET('Hygiene Data'!$H$11,0,10*ROW('Hygiene Data'!H74)))</f>
        <v/>
      </c>
      <c r="EB80" s="277" t="str">
        <f ca="true">+IF(OFFSET('Hygiene Data'!$H$12,0,10*ROW('Hygiene Data'!H74))="","",OFFSET('Hygiene Data'!$H$12,0,10*ROW('Hygiene Data'!H74)))</f>
        <v/>
      </c>
      <c r="EC80" s="277" t="str">
        <f ca="true">+IF(OFFSET('Hygiene Data'!$H$13,0,10*ROW('Hygiene Data'!H74))="","",OFFSET('Hygiene Data'!$H$13,0,10*ROW('Hygiene Data'!H74)))</f>
        <v/>
      </c>
      <c r="ED80" s="277" t="str">
        <f ca="true">+IF(OFFSET('Hygiene Data'!$I$11,0,10*ROW('Hygiene Data'!I74))="","",OFFSET('Hygiene Data'!$I$11,0,10*ROW('Hygiene Data'!I74)))</f>
        <v/>
      </c>
      <c r="EE80" s="277" t="str">
        <f ca="true">+IF(OFFSET('Hygiene Data'!$I$12,0,10*ROW('Hygiene Data'!I74))="","",OFFSET('Hygiene Data'!$I$12,0,10*ROW('Hygiene Data'!I74)))</f>
        <v/>
      </c>
      <c r="EF80" s="277"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3"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7"/>
      <c r="BS81" s="277" t="str">
        <f ca="true">+IF(OFFSET('Water Data'!$D$27,0,10*ROW('Water Data'!D75))="","",OFFSET('Water Data'!$D$27,0,10*ROW('Water Data'!D75)))</f>
        <v/>
      </c>
      <c r="BT81" s="277" t="str">
        <f ca="true">+IF(OFFSET('Water Data'!$D$28,0,10*ROW('Water Data'!D75))="","",OFFSET('Water Data'!$D$28,0,10*ROW('Water Data'!D75)))</f>
        <v/>
      </c>
      <c r="BU81" s="277" t="str">
        <f ca="true">+IF(OFFSET('Water Data'!$D$29,0,10*ROW('Water Data'!D75))="","",OFFSET('Water Data'!$D$29,0,10*ROW('Water Data'!D75)))</f>
        <v/>
      </c>
      <c r="BV81" s="277" t="str">
        <f ca="true">+IF(OFFSET('Water Data'!$E$27,0,10*ROW('Water Data'!E75))="","",OFFSET('Water Data'!$E$27,0,10*ROW('Water Data'!E75)))</f>
        <v/>
      </c>
      <c r="BW81" s="277" t="str">
        <f ca="true">+IF(OFFSET('Water Data'!$E$28,0,10*ROW('Water Data'!E75))="","",OFFSET('Water Data'!$E$28,0,10*ROW('Water Data'!E75)))</f>
        <v/>
      </c>
      <c r="BX81" s="277" t="str">
        <f ca="true">+IF(OFFSET('Water Data'!$E$29,0,10*ROW('Water Data'!E75))="","",OFFSET('Water Data'!$E$29,0,10*ROW('Water Data'!E75)))</f>
        <v/>
      </c>
      <c r="BY81" s="277" t="str">
        <f ca="true">+IF(OFFSET('Water Data'!$F$27,0,10*ROW('Water Data'!F75))="","",OFFSET('Water Data'!$F$27,0,10*ROW('Water Data'!F75)))</f>
        <v/>
      </c>
      <c r="BZ81" s="277" t="str">
        <f ca="true">+IF(OFFSET('Water Data'!$F$28,0,10*ROW('Water Data'!F75))="","",OFFSET('Water Data'!$F$28,0,10*ROW('Water Data'!F75)))</f>
        <v/>
      </c>
      <c r="CA81" s="277" t="str">
        <f ca="true">+IF(OFFSET('Water Data'!$F$29,0,10*ROW('Water Data'!F75))="","",OFFSET('Water Data'!$F$29,0,10*ROW('Water Data'!F75)))</f>
        <v/>
      </c>
      <c r="CB81" s="277" t="str">
        <f ca="true">+IF(OFFSET('Water Data'!$G$27,0,10*ROW('Water Data'!G75))="","",OFFSET('Water Data'!$G$27,0,10*ROW('Water Data'!G75)))</f>
        <v/>
      </c>
      <c r="CC81" s="277" t="str">
        <f ca="true">+IF(OFFSET('Water Data'!$G$28,0,10*ROW('Water Data'!G75))="","",OFFSET('Water Data'!$G$28,0,10*ROW('Water Data'!G75)))</f>
        <v/>
      </c>
      <c r="CD81" s="277" t="str">
        <f ca="true">+IF(OFFSET('Water Data'!$G$29,0,10*ROW('Water Data'!G75))="","",OFFSET('Water Data'!$G$29,0,10*ROW('Water Data'!G75)))</f>
        <v/>
      </c>
      <c r="CE81" s="277" t="str">
        <f ca="true">+IF(OFFSET('Water Data'!$H$27,0,10*ROW('Water Data'!H75))="","",OFFSET('Water Data'!$H$27,0,10*ROW('Water Data'!H75)))</f>
        <v/>
      </c>
      <c r="CF81" s="277" t="str">
        <f ca="true">+IF(OFFSET('Water Data'!$H$28,0,10*ROW('Water Data'!H75))="","",OFFSET('Water Data'!$H$28,0,10*ROW('Water Data'!H75)))</f>
        <v/>
      </c>
      <c r="CG81" s="277" t="str">
        <f ca="true">+IF(OFFSET('Water Data'!$H$29,0,10*ROW('Water Data'!H75))="","",OFFSET('Water Data'!$H$29,0,10*ROW('Water Data'!H75)))</f>
        <v/>
      </c>
      <c r="CH81" s="277" t="str">
        <f ca="true">+IF(OFFSET('Water Data'!$I$27,0,10*ROW('Water Data'!I75))="","",OFFSET('Water Data'!$I$27,0,10*ROW('Water Data'!I75)))</f>
        <v/>
      </c>
      <c r="CI81" s="277" t="str">
        <f ca="true">+IF(OFFSET('Water Data'!$I$28,0,10*ROW('Water Data'!I75))="","",OFFSET('Water Data'!$I$28,0,10*ROW('Water Data'!I75)))</f>
        <v/>
      </c>
      <c r="CJ81" s="277" t="str">
        <f ca="true">+IF(OFFSET('Water Data'!$I$29,0,10*ROW('Water Data'!I75))="","",OFFSET('Water Data'!$I$29,0,10*ROW('Water Data'!I75)))</f>
        <v/>
      </c>
      <c r="CK81" s="277" t="str">
        <f ca="true">+IF(OFFSET('Sanitation Data'!$D$28,0,10*ROW('Sanitation Data'!D75))="","",OFFSET('Sanitation Data'!$D$28,0,10*ROW('Sanitation Data'!D75)))</f>
        <v/>
      </c>
      <c r="CL81" s="277" t="str">
        <f ca="true">+IF(OFFSET('Sanitation Data'!$D$29,0,10*ROW('Sanitation Data'!D75))="","",OFFSET('Sanitation Data'!$D$29,0,10*ROW('Sanitation Data'!D75)))</f>
        <v/>
      </c>
      <c r="CM81" s="277" t="str">
        <f ca="true">+IF(OFFSET('Sanitation Data'!$D$30,0,10*ROW('Sanitation Data'!D75))="","",OFFSET('Sanitation Data'!$D$30,0,10*ROW('Sanitation Data'!D75)))</f>
        <v/>
      </c>
      <c r="CN81" s="277" t="str">
        <f ca="true">+IF(OFFSET('Sanitation Data'!$D$31,0,10*ROW('Sanitation Data'!D75))="","",OFFSET('Sanitation Data'!$D$31,0,10*ROW('Sanitation Data'!D75)))</f>
        <v/>
      </c>
      <c r="CO81" s="277" t="str">
        <f ca="true">+IF(OFFSET('Sanitation Data'!$D$32,0,10*ROW('Sanitation Data'!D75))="","",OFFSET('Sanitation Data'!$D$32,0,10*ROW('Sanitation Data'!D75)))</f>
        <v/>
      </c>
      <c r="CP81" s="277" t="str">
        <f ca="true">+IF(OFFSET('Sanitation Data'!$E$28,0,10*ROW('Sanitation Data'!E75))="","",OFFSET('Sanitation Data'!$E$28,0,10*ROW('Sanitation Data'!E75)))</f>
        <v/>
      </c>
      <c r="CQ81" s="277" t="str">
        <f ca="true">+IF(OFFSET('Sanitation Data'!$E$29,0,10*ROW('Sanitation Data'!E75))="","",OFFSET('Sanitation Data'!$E$29,0,10*ROW('Sanitation Data'!E75)))</f>
        <v/>
      </c>
      <c r="CR81" s="277" t="str">
        <f ca="true">+IF(OFFSET('Sanitation Data'!$E$30,0,10*ROW('Sanitation Data'!E75))="","",OFFSET('Sanitation Data'!$E$30,0,10*ROW('Sanitation Data'!E75)))</f>
        <v/>
      </c>
      <c r="CS81" s="277" t="str">
        <f ca="true">+IF(OFFSET('Sanitation Data'!$E$31,0,10*ROW('Sanitation Data'!E75))="","",OFFSET('Sanitation Data'!$E$31,0,10*ROW('Sanitation Data'!E75)))</f>
        <v/>
      </c>
      <c r="CT81" s="277" t="str">
        <f ca="true">+IF(OFFSET('Sanitation Data'!$E$32,0,10*ROW('Sanitation Data'!E75))="","",OFFSET('Sanitation Data'!$E$32,0,10*ROW('Sanitation Data'!E75)))</f>
        <v/>
      </c>
      <c r="CU81" s="277" t="str">
        <f ca="true">+IF(OFFSET('Sanitation Data'!$F$28,0,10*ROW('Sanitation Data'!F75))="","",OFFSET('Sanitation Data'!$F$28,0,10*ROW('Sanitation Data'!F75)))</f>
        <v/>
      </c>
      <c r="CV81" s="277" t="str">
        <f ca="true">+IF(OFFSET('Sanitation Data'!$F$29,0,10*ROW('Sanitation Data'!F75))="","",OFFSET('Sanitation Data'!$F$29,0,10*ROW('Sanitation Data'!F75)))</f>
        <v/>
      </c>
      <c r="CW81" s="277" t="str">
        <f ca="true">+IF(OFFSET('Sanitation Data'!$F$30,0,10*ROW('Sanitation Data'!F75))="","",OFFSET('Sanitation Data'!$F$30,0,10*ROW('Sanitation Data'!F75)))</f>
        <v/>
      </c>
      <c r="CX81" s="277" t="str">
        <f ca="true">+IF(OFFSET('Sanitation Data'!$F$31,0,10*ROW('Sanitation Data'!F75))="","",OFFSET('Sanitation Data'!$F$31,0,10*ROW('Sanitation Data'!F75)))</f>
        <v/>
      </c>
      <c r="CY81" s="277" t="str">
        <f ca="true">+IF(OFFSET('Sanitation Data'!$F$32,0,10*ROW('Sanitation Data'!F75))="","",OFFSET('Sanitation Data'!$F$32,0,10*ROW('Sanitation Data'!F75)))</f>
        <v/>
      </c>
      <c r="CZ81" s="277" t="str">
        <f ca="true">+IF(OFFSET('Sanitation Data'!$G$28,0,10*ROW('Sanitation Data'!G75))="","",OFFSET('Sanitation Data'!$G$28,0,10*ROW('Sanitation Data'!G75)))</f>
        <v/>
      </c>
      <c r="DA81" s="277" t="str">
        <f ca="true">+IF(OFFSET('Sanitation Data'!$G$29,0,10*ROW('Sanitation Data'!G75))="","",OFFSET('Sanitation Data'!$G$29,0,10*ROW('Sanitation Data'!G75)))</f>
        <v/>
      </c>
      <c r="DB81" s="277" t="str">
        <f ca="true">+IF(OFFSET('Sanitation Data'!$G$30,0,10*ROW('Sanitation Data'!G75))="","",OFFSET('Sanitation Data'!$G$30,0,10*ROW('Sanitation Data'!G75)))</f>
        <v/>
      </c>
      <c r="DC81" s="277" t="str">
        <f ca="true">+IF(OFFSET('Sanitation Data'!$G$31,0,10*ROW('Sanitation Data'!G75))="","",OFFSET('Sanitation Data'!$G$31,0,10*ROW('Sanitation Data'!G75)))</f>
        <v/>
      </c>
      <c r="DD81" s="277" t="str">
        <f ca="true">+IF(OFFSET('Sanitation Data'!$G$32,0,10*ROW('Sanitation Data'!G75))="","",OFFSET('Sanitation Data'!$G$32,0,10*ROW('Sanitation Data'!G75)))</f>
        <v/>
      </c>
      <c r="DE81" s="277" t="str">
        <f ca="true">+IF(OFFSET('Sanitation Data'!$H$28,0,10*ROW('Sanitation Data'!H75))="","",OFFSET('Sanitation Data'!$H$28,0,10*ROW('Sanitation Data'!H75)))</f>
        <v/>
      </c>
      <c r="DF81" s="277" t="str">
        <f ca="true">+IF(OFFSET('Sanitation Data'!$H$29,0,10*ROW('Sanitation Data'!H75))="","",OFFSET('Sanitation Data'!$H$29,0,10*ROW('Sanitation Data'!H75)))</f>
        <v/>
      </c>
      <c r="DG81" s="277" t="str">
        <f ca="true">+IF(OFFSET('Sanitation Data'!$H$30,0,10*ROW('Sanitation Data'!H75))="","",OFFSET('Sanitation Data'!$H$30,0,10*ROW('Sanitation Data'!H75)))</f>
        <v/>
      </c>
      <c r="DH81" s="277" t="str">
        <f ca="true">+IF(OFFSET('Sanitation Data'!$H$31,0,10*ROW('Sanitation Data'!H75))="","",OFFSET('Sanitation Data'!$H$31,0,10*ROW('Sanitation Data'!H75)))</f>
        <v/>
      </c>
      <c r="DI81" s="277" t="str">
        <f ca="true">+IF(OFFSET('Sanitation Data'!$H$32,0,10*ROW('Sanitation Data'!H75))="","",OFFSET('Sanitation Data'!$H$32,0,10*ROW('Sanitation Data'!H75)))</f>
        <v/>
      </c>
      <c r="DJ81" s="277" t="str">
        <f ca="true">+IF(OFFSET('Sanitation Data'!$I$28,0,10*ROW('Sanitation Data'!I75))="","",OFFSET('Sanitation Data'!$I$28,0,10*ROW('Sanitation Data'!I75)))</f>
        <v/>
      </c>
      <c r="DK81" s="277" t="str">
        <f ca="true">+IF(OFFSET('Sanitation Data'!$I$29,0,10*ROW('Sanitation Data'!I75))="","",OFFSET('Sanitation Data'!$I$29,0,10*ROW('Sanitation Data'!I75)))</f>
        <v/>
      </c>
      <c r="DL81" s="277" t="str">
        <f ca="true">+IF(OFFSET('Sanitation Data'!$I$30,0,10*ROW('Sanitation Data'!I75))="","",OFFSET('Sanitation Data'!$I$30,0,10*ROW('Sanitation Data'!I75)))</f>
        <v/>
      </c>
      <c r="DM81" s="277" t="str">
        <f ca="true">+IF(OFFSET('Sanitation Data'!$I$31,0,10*ROW('Sanitation Data'!I75))="","",OFFSET('Sanitation Data'!$I$31,0,10*ROW('Sanitation Data'!I75)))</f>
        <v/>
      </c>
      <c r="DN81" s="277" t="str">
        <f ca="true">+IF(OFFSET('Sanitation Data'!$I$32,0,10*ROW('Sanitation Data'!I75))="","",OFFSET('Sanitation Data'!$I$32,0,10*ROW('Sanitation Data'!I75)))</f>
        <v/>
      </c>
      <c r="DO81" s="277" t="str">
        <f ca="true">+IF(OFFSET('Hygiene Data'!$D$11,0,10*ROW('Hygiene Data'!D75))="","",OFFSET('Hygiene Data'!$D$11,0,10*ROW('Hygiene Data'!D75)))</f>
        <v/>
      </c>
      <c r="DP81" s="277" t="str">
        <f ca="true">+IF(OFFSET('Hygiene Data'!$D$12,0,10*ROW('Hygiene Data'!D75))="","",OFFSET('Hygiene Data'!$D$12,0,10*ROW('Hygiene Data'!D75)))</f>
        <v/>
      </c>
      <c r="DQ81" s="277" t="str">
        <f ca="true">+IF(OFFSET('Hygiene Data'!$D$13,0,10*ROW('Hygiene Data'!D75))="","",OFFSET('Hygiene Data'!$D$13,0,10*ROW('Hygiene Data'!D75)))</f>
        <v/>
      </c>
      <c r="DR81" s="277" t="str">
        <f ca="true">+IF(OFFSET('Hygiene Data'!$E$11,0,10*ROW('Hygiene Data'!E75))="","",OFFSET('Hygiene Data'!$E$11,0,10*ROW('Hygiene Data'!E75)))</f>
        <v/>
      </c>
      <c r="DS81" s="277" t="str">
        <f ca="true">+IF(OFFSET('Hygiene Data'!$E$12,0,10*ROW('Hygiene Data'!E75))="","",OFFSET('Hygiene Data'!$E$12,0,10*ROW('Hygiene Data'!E75)))</f>
        <v/>
      </c>
      <c r="DT81" s="277" t="str">
        <f ca="true">+IF(OFFSET('Hygiene Data'!$E$13,0,10*ROW('Hygiene Data'!E75))="","",OFFSET('Hygiene Data'!$E$13,0,10*ROW('Hygiene Data'!E75)))</f>
        <v/>
      </c>
      <c r="DU81" s="277" t="str">
        <f ca="true">+IF(OFFSET('Hygiene Data'!$F$11,0,10*ROW('Hygiene Data'!F75))="","",OFFSET('Hygiene Data'!$F$11,0,10*ROW('Hygiene Data'!F75)))</f>
        <v/>
      </c>
      <c r="DV81" s="277" t="str">
        <f ca="true">+IF(OFFSET('Hygiene Data'!$F$12,0,10*ROW('Hygiene Data'!F75))="","",OFFSET('Hygiene Data'!$F$12,0,10*ROW('Hygiene Data'!F75)))</f>
        <v/>
      </c>
      <c r="DW81" s="277" t="str">
        <f ca="true">+IF(OFFSET('Hygiene Data'!$F$13,0,10*ROW('Hygiene Data'!F75))="","",OFFSET('Hygiene Data'!$F$13,0,10*ROW('Hygiene Data'!F75)))</f>
        <v/>
      </c>
      <c r="DX81" s="277" t="str">
        <f ca="true">+IF(OFFSET('Hygiene Data'!$G$11,0,10*ROW('Hygiene Data'!G75))="","",OFFSET('Hygiene Data'!$G$11,0,10*ROW('Hygiene Data'!G75)))</f>
        <v/>
      </c>
      <c r="DY81" s="277" t="str">
        <f ca="true">+IF(OFFSET('Hygiene Data'!$G$12,0,10*ROW('Hygiene Data'!G75))="","",OFFSET('Hygiene Data'!$G$12,0,10*ROW('Hygiene Data'!G75)))</f>
        <v/>
      </c>
      <c r="DZ81" s="277" t="str">
        <f ca="true">+IF(OFFSET('Hygiene Data'!$G$13,0,10*ROW('Hygiene Data'!G75))="","",OFFSET('Hygiene Data'!$G$13,0,10*ROW('Hygiene Data'!G75)))</f>
        <v/>
      </c>
      <c r="EA81" s="277" t="str">
        <f ca="true">+IF(OFFSET('Hygiene Data'!$H$11,0,10*ROW('Hygiene Data'!H75))="","",OFFSET('Hygiene Data'!$H$11,0,10*ROW('Hygiene Data'!H75)))</f>
        <v/>
      </c>
      <c r="EB81" s="277" t="str">
        <f ca="true">+IF(OFFSET('Hygiene Data'!$H$12,0,10*ROW('Hygiene Data'!H75))="","",OFFSET('Hygiene Data'!$H$12,0,10*ROW('Hygiene Data'!H75)))</f>
        <v/>
      </c>
      <c r="EC81" s="277" t="str">
        <f ca="true">+IF(OFFSET('Hygiene Data'!$H$13,0,10*ROW('Hygiene Data'!H75))="","",OFFSET('Hygiene Data'!$H$13,0,10*ROW('Hygiene Data'!H75)))</f>
        <v/>
      </c>
      <c r="ED81" s="277" t="str">
        <f ca="true">+IF(OFFSET('Hygiene Data'!$I$11,0,10*ROW('Hygiene Data'!I75))="","",OFFSET('Hygiene Data'!$I$11,0,10*ROW('Hygiene Data'!I75)))</f>
        <v/>
      </c>
      <c r="EE81" s="277" t="str">
        <f ca="true">+IF(OFFSET('Hygiene Data'!$I$12,0,10*ROW('Hygiene Data'!I75))="","",OFFSET('Hygiene Data'!$I$12,0,10*ROW('Hygiene Data'!I75)))</f>
        <v/>
      </c>
      <c r="EF81" s="277"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3"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7"/>
      <c r="BS82" s="277" t="str">
        <f ca="true">+IF(OFFSET('Water Data'!$D$27,0,10*ROW('Water Data'!D76))="","",OFFSET('Water Data'!$D$27,0,10*ROW('Water Data'!D76)))</f>
        <v/>
      </c>
      <c r="BT82" s="277" t="str">
        <f ca="true">+IF(OFFSET('Water Data'!$D$28,0,10*ROW('Water Data'!D76))="","",OFFSET('Water Data'!$D$28,0,10*ROW('Water Data'!D76)))</f>
        <v/>
      </c>
      <c r="BU82" s="277" t="str">
        <f ca="true">+IF(OFFSET('Water Data'!$D$29,0,10*ROW('Water Data'!D76))="","",OFFSET('Water Data'!$D$29,0,10*ROW('Water Data'!D76)))</f>
        <v/>
      </c>
      <c r="BV82" s="277" t="str">
        <f ca="true">+IF(OFFSET('Water Data'!$E$27,0,10*ROW('Water Data'!E76))="","",OFFSET('Water Data'!$E$27,0,10*ROW('Water Data'!E76)))</f>
        <v/>
      </c>
      <c r="BW82" s="277" t="str">
        <f ca="true">+IF(OFFSET('Water Data'!$E$28,0,10*ROW('Water Data'!E76))="","",OFFSET('Water Data'!$E$28,0,10*ROW('Water Data'!E76)))</f>
        <v/>
      </c>
      <c r="BX82" s="277" t="str">
        <f ca="true">+IF(OFFSET('Water Data'!$E$29,0,10*ROW('Water Data'!E76))="","",OFFSET('Water Data'!$E$29,0,10*ROW('Water Data'!E76)))</f>
        <v/>
      </c>
      <c r="BY82" s="277" t="str">
        <f ca="true">+IF(OFFSET('Water Data'!$F$27,0,10*ROW('Water Data'!F76))="","",OFFSET('Water Data'!$F$27,0,10*ROW('Water Data'!F76)))</f>
        <v/>
      </c>
      <c r="BZ82" s="277" t="str">
        <f ca="true">+IF(OFFSET('Water Data'!$F$28,0,10*ROW('Water Data'!F76))="","",OFFSET('Water Data'!$F$28,0,10*ROW('Water Data'!F76)))</f>
        <v/>
      </c>
      <c r="CA82" s="277" t="str">
        <f ca="true">+IF(OFFSET('Water Data'!$F$29,0,10*ROW('Water Data'!F76))="","",OFFSET('Water Data'!$F$29,0,10*ROW('Water Data'!F76)))</f>
        <v/>
      </c>
      <c r="CB82" s="277" t="str">
        <f ca="true">+IF(OFFSET('Water Data'!$G$27,0,10*ROW('Water Data'!G76))="","",OFFSET('Water Data'!$G$27,0,10*ROW('Water Data'!G76)))</f>
        <v/>
      </c>
      <c r="CC82" s="277" t="str">
        <f ca="true">+IF(OFFSET('Water Data'!$G$28,0,10*ROW('Water Data'!G76))="","",OFFSET('Water Data'!$G$28,0,10*ROW('Water Data'!G76)))</f>
        <v/>
      </c>
      <c r="CD82" s="277" t="str">
        <f ca="true">+IF(OFFSET('Water Data'!$G$29,0,10*ROW('Water Data'!G76))="","",OFFSET('Water Data'!$G$29,0,10*ROW('Water Data'!G76)))</f>
        <v/>
      </c>
      <c r="CE82" s="277" t="str">
        <f ca="true">+IF(OFFSET('Water Data'!$H$27,0,10*ROW('Water Data'!H76))="","",OFFSET('Water Data'!$H$27,0,10*ROW('Water Data'!H76)))</f>
        <v/>
      </c>
      <c r="CF82" s="277" t="str">
        <f ca="true">+IF(OFFSET('Water Data'!$H$28,0,10*ROW('Water Data'!H76))="","",OFFSET('Water Data'!$H$28,0,10*ROW('Water Data'!H76)))</f>
        <v/>
      </c>
      <c r="CG82" s="277" t="str">
        <f ca="true">+IF(OFFSET('Water Data'!$H$29,0,10*ROW('Water Data'!H76))="","",OFFSET('Water Data'!$H$29,0,10*ROW('Water Data'!H76)))</f>
        <v/>
      </c>
      <c r="CH82" s="277" t="str">
        <f ca="true">+IF(OFFSET('Water Data'!$I$27,0,10*ROW('Water Data'!I76))="","",OFFSET('Water Data'!$I$27,0,10*ROW('Water Data'!I76)))</f>
        <v/>
      </c>
      <c r="CI82" s="277" t="str">
        <f ca="true">+IF(OFFSET('Water Data'!$I$28,0,10*ROW('Water Data'!I76))="","",OFFSET('Water Data'!$I$28,0,10*ROW('Water Data'!I76)))</f>
        <v/>
      </c>
      <c r="CJ82" s="277" t="str">
        <f ca="true">+IF(OFFSET('Water Data'!$I$29,0,10*ROW('Water Data'!I76))="","",OFFSET('Water Data'!$I$29,0,10*ROW('Water Data'!I76)))</f>
        <v/>
      </c>
      <c r="CK82" s="277" t="str">
        <f ca="true">+IF(OFFSET('Sanitation Data'!$D$28,0,10*ROW('Sanitation Data'!D76))="","",OFFSET('Sanitation Data'!$D$28,0,10*ROW('Sanitation Data'!D76)))</f>
        <v/>
      </c>
      <c r="CL82" s="277" t="str">
        <f ca="true">+IF(OFFSET('Sanitation Data'!$D$29,0,10*ROW('Sanitation Data'!D76))="","",OFFSET('Sanitation Data'!$D$29,0,10*ROW('Sanitation Data'!D76)))</f>
        <v/>
      </c>
      <c r="CM82" s="277" t="str">
        <f ca="true">+IF(OFFSET('Sanitation Data'!$D$30,0,10*ROW('Sanitation Data'!D76))="","",OFFSET('Sanitation Data'!$D$30,0,10*ROW('Sanitation Data'!D76)))</f>
        <v/>
      </c>
      <c r="CN82" s="277" t="str">
        <f ca="true">+IF(OFFSET('Sanitation Data'!$D$31,0,10*ROW('Sanitation Data'!D76))="","",OFFSET('Sanitation Data'!$D$31,0,10*ROW('Sanitation Data'!D76)))</f>
        <v/>
      </c>
      <c r="CO82" s="277" t="str">
        <f ca="true">+IF(OFFSET('Sanitation Data'!$D$32,0,10*ROW('Sanitation Data'!D76))="","",OFFSET('Sanitation Data'!$D$32,0,10*ROW('Sanitation Data'!D76)))</f>
        <v/>
      </c>
      <c r="CP82" s="277" t="str">
        <f ca="true">+IF(OFFSET('Sanitation Data'!$E$28,0,10*ROW('Sanitation Data'!E76))="","",OFFSET('Sanitation Data'!$E$28,0,10*ROW('Sanitation Data'!E76)))</f>
        <v/>
      </c>
      <c r="CQ82" s="277" t="str">
        <f ca="true">+IF(OFFSET('Sanitation Data'!$E$29,0,10*ROW('Sanitation Data'!E76))="","",OFFSET('Sanitation Data'!$E$29,0,10*ROW('Sanitation Data'!E76)))</f>
        <v/>
      </c>
      <c r="CR82" s="277" t="str">
        <f ca="true">+IF(OFFSET('Sanitation Data'!$E$30,0,10*ROW('Sanitation Data'!E76))="","",OFFSET('Sanitation Data'!$E$30,0,10*ROW('Sanitation Data'!E76)))</f>
        <v/>
      </c>
      <c r="CS82" s="277" t="str">
        <f ca="true">+IF(OFFSET('Sanitation Data'!$E$31,0,10*ROW('Sanitation Data'!E76))="","",OFFSET('Sanitation Data'!$E$31,0,10*ROW('Sanitation Data'!E76)))</f>
        <v/>
      </c>
      <c r="CT82" s="277" t="str">
        <f ca="true">+IF(OFFSET('Sanitation Data'!$E$32,0,10*ROW('Sanitation Data'!E76))="","",OFFSET('Sanitation Data'!$E$32,0,10*ROW('Sanitation Data'!E76)))</f>
        <v/>
      </c>
      <c r="CU82" s="277" t="str">
        <f ca="true">+IF(OFFSET('Sanitation Data'!$F$28,0,10*ROW('Sanitation Data'!F76))="","",OFFSET('Sanitation Data'!$F$28,0,10*ROW('Sanitation Data'!F76)))</f>
        <v/>
      </c>
      <c r="CV82" s="277" t="str">
        <f ca="true">+IF(OFFSET('Sanitation Data'!$F$29,0,10*ROW('Sanitation Data'!F76))="","",OFFSET('Sanitation Data'!$F$29,0,10*ROW('Sanitation Data'!F76)))</f>
        <v/>
      </c>
      <c r="CW82" s="277" t="str">
        <f ca="true">+IF(OFFSET('Sanitation Data'!$F$30,0,10*ROW('Sanitation Data'!F76))="","",OFFSET('Sanitation Data'!$F$30,0,10*ROW('Sanitation Data'!F76)))</f>
        <v/>
      </c>
      <c r="CX82" s="277" t="str">
        <f ca="true">+IF(OFFSET('Sanitation Data'!$F$31,0,10*ROW('Sanitation Data'!F76))="","",OFFSET('Sanitation Data'!$F$31,0,10*ROW('Sanitation Data'!F76)))</f>
        <v/>
      </c>
      <c r="CY82" s="277" t="str">
        <f ca="true">+IF(OFFSET('Sanitation Data'!$F$32,0,10*ROW('Sanitation Data'!F76))="","",OFFSET('Sanitation Data'!$F$32,0,10*ROW('Sanitation Data'!F76)))</f>
        <v/>
      </c>
      <c r="CZ82" s="277" t="str">
        <f ca="true">+IF(OFFSET('Sanitation Data'!$G$28,0,10*ROW('Sanitation Data'!G76))="","",OFFSET('Sanitation Data'!$G$28,0,10*ROW('Sanitation Data'!G76)))</f>
        <v/>
      </c>
      <c r="DA82" s="277" t="str">
        <f ca="true">+IF(OFFSET('Sanitation Data'!$G$29,0,10*ROW('Sanitation Data'!G76))="","",OFFSET('Sanitation Data'!$G$29,0,10*ROW('Sanitation Data'!G76)))</f>
        <v/>
      </c>
      <c r="DB82" s="277" t="str">
        <f ca="true">+IF(OFFSET('Sanitation Data'!$G$30,0,10*ROW('Sanitation Data'!G76))="","",OFFSET('Sanitation Data'!$G$30,0,10*ROW('Sanitation Data'!G76)))</f>
        <v/>
      </c>
      <c r="DC82" s="277" t="str">
        <f ca="true">+IF(OFFSET('Sanitation Data'!$G$31,0,10*ROW('Sanitation Data'!G76))="","",OFFSET('Sanitation Data'!$G$31,0,10*ROW('Sanitation Data'!G76)))</f>
        <v/>
      </c>
      <c r="DD82" s="277" t="str">
        <f ca="true">+IF(OFFSET('Sanitation Data'!$G$32,0,10*ROW('Sanitation Data'!G76))="","",OFFSET('Sanitation Data'!$G$32,0,10*ROW('Sanitation Data'!G76)))</f>
        <v/>
      </c>
      <c r="DE82" s="277" t="str">
        <f ca="true">+IF(OFFSET('Sanitation Data'!$H$28,0,10*ROW('Sanitation Data'!H76))="","",OFFSET('Sanitation Data'!$H$28,0,10*ROW('Sanitation Data'!H76)))</f>
        <v/>
      </c>
      <c r="DF82" s="277" t="str">
        <f ca="true">+IF(OFFSET('Sanitation Data'!$H$29,0,10*ROW('Sanitation Data'!H76))="","",OFFSET('Sanitation Data'!$H$29,0,10*ROW('Sanitation Data'!H76)))</f>
        <v/>
      </c>
      <c r="DG82" s="277" t="str">
        <f ca="true">+IF(OFFSET('Sanitation Data'!$H$30,0,10*ROW('Sanitation Data'!H76))="","",OFFSET('Sanitation Data'!$H$30,0,10*ROW('Sanitation Data'!H76)))</f>
        <v/>
      </c>
      <c r="DH82" s="277" t="str">
        <f ca="true">+IF(OFFSET('Sanitation Data'!$H$31,0,10*ROW('Sanitation Data'!H76))="","",OFFSET('Sanitation Data'!$H$31,0,10*ROW('Sanitation Data'!H76)))</f>
        <v/>
      </c>
      <c r="DI82" s="277" t="str">
        <f ca="true">+IF(OFFSET('Sanitation Data'!$H$32,0,10*ROW('Sanitation Data'!H76))="","",OFFSET('Sanitation Data'!$H$32,0,10*ROW('Sanitation Data'!H76)))</f>
        <v/>
      </c>
      <c r="DJ82" s="277" t="str">
        <f ca="true">+IF(OFFSET('Sanitation Data'!$I$28,0,10*ROW('Sanitation Data'!I76))="","",OFFSET('Sanitation Data'!$I$28,0,10*ROW('Sanitation Data'!I76)))</f>
        <v/>
      </c>
      <c r="DK82" s="277" t="str">
        <f ca="true">+IF(OFFSET('Sanitation Data'!$I$29,0,10*ROW('Sanitation Data'!I76))="","",OFFSET('Sanitation Data'!$I$29,0,10*ROW('Sanitation Data'!I76)))</f>
        <v/>
      </c>
      <c r="DL82" s="277" t="str">
        <f ca="true">+IF(OFFSET('Sanitation Data'!$I$30,0,10*ROW('Sanitation Data'!I76))="","",OFFSET('Sanitation Data'!$I$30,0,10*ROW('Sanitation Data'!I76)))</f>
        <v/>
      </c>
      <c r="DM82" s="277" t="str">
        <f ca="true">+IF(OFFSET('Sanitation Data'!$I$31,0,10*ROW('Sanitation Data'!I76))="","",OFFSET('Sanitation Data'!$I$31,0,10*ROW('Sanitation Data'!I76)))</f>
        <v/>
      </c>
      <c r="DN82" s="277" t="str">
        <f ca="true">+IF(OFFSET('Sanitation Data'!$I$32,0,10*ROW('Sanitation Data'!I76))="","",OFFSET('Sanitation Data'!$I$32,0,10*ROW('Sanitation Data'!I76)))</f>
        <v/>
      </c>
      <c r="DO82" s="277" t="str">
        <f ca="true">+IF(OFFSET('Hygiene Data'!$D$11,0,10*ROW('Hygiene Data'!D76))="","",OFFSET('Hygiene Data'!$D$11,0,10*ROW('Hygiene Data'!D76)))</f>
        <v/>
      </c>
      <c r="DP82" s="277" t="str">
        <f ca="true">+IF(OFFSET('Hygiene Data'!$D$12,0,10*ROW('Hygiene Data'!D76))="","",OFFSET('Hygiene Data'!$D$12,0,10*ROW('Hygiene Data'!D76)))</f>
        <v/>
      </c>
      <c r="DQ82" s="277" t="str">
        <f ca="true">+IF(OFFSET('Hygiene Data'!$D$13,0,10*ROW('Hygiene Data'!D76))="","",OFFSET('Hygiene Data'!$D$13,0,10*ROW('Hygiene Data'!D76)))</f>
        <v/>
      </c>
      <c r="DR82" s="277" t="str">
        <f ca="true">+IF(OFFSET('Hygiene Data'!$E$11,0,10*ROW('Hygiene Data'!E76))="","",OFFSET('Hygiene Data'!$E$11,0,10*ROW('Hygiene Data'!E76)))</f>
        <v/>
      </c>
      <c r="DS82" s="277" t="str">
        <f ca="true">+IF(OFFSET('Hygiene Data'!$E$12,0,10*ROW('Hygiene Data'!E76))="","",OFFSET('Hygiene Data'!$E$12,0,10*ROW('Hygiene Data'!E76)))</f>
        <v/>
      </c>
      <c r="DT82" s="277" t="str">
        <f ca="true">+IF(OFFSET('Hygiene Data'!$E$13,0,10*ROW('Hygiene Data'!E76))="","",OFFSET('Hygiene Data'!$E$13,0,10*ROW('Hygiene Data'!E76)))</f>
        <v/>
      </c>
      <c r="DU82" s="277" t="str">
        <f ca="true">+IF(OFFSET('Hygiene Data'!$F$11,0,10*ROW('Hygiene Data'!F76))="","",OFFSET('Hygiene Data'!$F$11,0,10*ROW('Hygiene Data'!F76)))</f>
        <v/>
      </c>
      <c r="DV82" s="277" t="str">
        <f ca="true">+IF(OFFSET('Hygiene Data'!$F$12,0,10*ROW('Hygiene Data'!F76))="","",OFFSET('Hygiene Data'!$F$12,0,10*ROW('Hygiene Data'!F76)))</f>
        <v/>
      </c>
      <c r="DW82" s="277" t="str">
        <f ca="true">+IF(OFFSET('Hygiene Data'!$F$13,0,10*ROW('Hygiene Data'!F76))="","",OFFSET('Hygiene Data'!$F$13,0,10*ROW('Hygiene Data'!F76)))</f>
        <v/>
      </c>
      <c r="DX82" s="277" t="str">
        <f ca="true">+IF(OFFSET('Hygiene Data'!$G$11,0,10*ROW('Hygiene Data'!G76))="","",OFFSET('Hygiene Data'!$G$11,0,10*ROW('Hygiene Data'!G76)))</f>
        <v/>
      </c>
      <c r="DY82" s="277" t="str">
        <f ca="true">+IF(OFFSET('Hygiene Data'!$G$12,0,10*ROW('Hygiene Data'!G76))="","",OFFSET('Hygiene Data'!$G$12,0,10*ROW('Hygiene Data'!G76)))</f>
        <v/>
      </c>
      <c r="DZ82" s="277" t="str">
        <f ca="true">+IF(OFFSET('Hygiene Data'!$G$13,0,10*ROW('Hygiene Data'!G76))="","",OFFSET('Hygiene Data'!$G$13,0,10*ROW('Hygiene Data'!G76)))</f>
        <v/>
      </c>
      <c r="EA82" s="277" t="str">
        <f ca="true">+IF(OFFSET('Hygiene Data'!$H$11,0,10*ROW('Hygiene Data'!H76))="","",OFFSET('Hygiene Data'!$H$11,0,10*ROW('Hygiene Data'!H76)))</f>
        <v/>
      </c>
      <c r="EB82" s="277" t="str">
        <f ca="true">+IF(OFFSET('Hygiene Data'!$H$12,0,10*ROW('Hygiene Data'!H76))="","",OFFSET('Hygiene Data'!$H$12,0,10*ROW('Hygiene Data'!H76)))</f>
        <v/>
      </c>
      <c r="EC82" s="277" t="str">
        <f ca="true">+IF(OFFSET('Hygiene Data'!$H$13,0,10*ROW('Hygiene Data'!H76))="","",OFFSET('Hygiene Data'!$H$13,0,10*ROW('Hygiene Data'!H76)))</f>
        <v/>
      </c>
      <c r="ED82" s="277" t="str">
        <f ca="true">+IF(OFFSET('Hygiene Data'!$I$11,0,10*ROW('Hygiene Data'!I76))="","",OFFSET('Hygiene Data'!$I$11,0,10*ROW('Hygiene Data'!I76)))</f>
        <v/>
      </c>
      <c r="EE82" s="277" t="str">
        <f ca="true">+IF(OFFSET('Hygiene Data'!$I$12,0,10*ROW('Hygiene Data'!I76))="","",OFFSET('Hygiene Data'!$I$12,0,10*ROW('Hygiene Data'!I76)))</f>
        <v/>
      </c>
      <c r="EF82" s="277"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3"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7"/>
      <c r="BS83" s="277" t="str">
        <f ca="true">+IF(OFFSET('Water Data'!$D$27,0,10*ROW('Water Data'!D77))="","",OFFSET('Water Data'!$D$27,0,10*ROW('Water Data'!D77)))</f>
        <v/>
      </c>
      <c r="BT83" s="277" t="str">
        <f ca="true">+IF(OFFSET('Water Data'!$D$28,0,10*ROW('Water Data'!D77))="","",OFFSET('Water Data'!$D$28,0,10*ROW('Water Data'!D77)))</f>
        <v/>
      </c>
      <c r="BU83" s="277" t="str">
        <f ca="true">+IF(OFFSET('Water Data'!$D$29,0,10*ROW('Water Data'!D77))="","",OFFSET('Water Data'!$D$29,0,10*ROW('Water Data'!D77)))</f>
        <v/>
      </c>
      <c r="BV83" s="277" t="str">
        <f ca="true">+IF(OFFSET('Water Data'!$E$27,0,10*ROW('Water Data'!E77))="","",OFFSET('Water Data'!$E$27,0,10*ROW('Water Data'!E77)))</f>
        <v/>
      </c>
      <c r="BW83" s="277" t="str">
        <f ca="true">+IF(OFFSET('Water Data'!$E$28,0,10*ROW('Water Data'!E77))="","",OFFSET('Water Data'!$E$28,0,10*ROW('Water Data'!E77)))</f>
        <v/>
      </c>
      <c r="BX83" s="277" t="str">
        <f ca="true">+IF(OFFSET('Water Data'!$E$29,0,10*ROW('Water Data'!E77))="","",OFFSET('Water Data'!$E$29,0,10*ROW('Water Data'!E77)))</f>
        <v/>
      </c>
      <c r="BY83" s="277" t="str">
        <f ca="true">+IF(OFFSET('Water Data'!$F$27,0,10*ROW('Water Data'!F77))="","",OFFSET('Water Data'!$F$27,0,10*ROW('Water Data'!F77)))</f>
        <v/>
      </c>
      <c r="BZ83" s="277" t="str">
        <f ca="true">+IF(OFFSET('Water Data'!$F$28,0,10*ROW('Water Data'!F77))="","",OFFSET('Water Data'!$F$28,0,10*ROW('Water Data'!F77)))</f>
        <v/>
      </c>
      <c r="CA83" s="277" t="str">
        <f ca="true">+IF(OFFSET('Water Data'!$F$29,0,10*ROW('Water Data'!F77))="","",OFFSET('Water Data'!$F$29,0,10*ROW('Water Data'!F77)))</f>
        <v/>
      </c>
      <c r="CB83" s="277" t="str">
        <f ca="true">+IF(OFFSET('Water Data'!$G$27,0,10*ROW('Water Data'!G77))="","",OFFSET('Water Data'!$G$27,0,10*ROW('Water Data'!G77)))</f>
        <v/>
      </c>
      <c r="CC83" s="277" t="str">
        <f ca="true">+IF(OFFSET('Water Data'!$G$28,0,10*ROW('Water Data'!G77))="","",OFFSET('Water Data'!$G$28,0,10*ROW('Water Data'!G77)))</f>
        <v/>
      </c>
      <c r="CD83" s="277" t="str">
        <f ca="true">+IF(OFFSET('Water Data'!$G$29,0,10*ROW('Water Data'!G77))="","",OFFSET('Water Data'!$G$29,0,10*ROW('Water Data'!G77)))</f>
        <v/>
      </c>
      <c r="CE83" s="277" t="str">
        <f ca="true">+IF(OFFSET('Water Data'!$H$27,0,10*ROW('Water Data'!H77))="","",OFFSET('Water Data'!$H$27,0,10*ROW('Water Data'!H77)))</f>
        <v/>
      </c>
      <c r="CF83" s="277" t="str">
        <f ca="true">+IF(OFFSET('Water Data'!$H$28,0,10*ROW('Water Data'!H77))="","",OFFSET('Water Data'!$H$28,0,10*ROW('Water Data'!H77)))</f>
        <v/>
      </c>
      <c r="CG83" s="277" t="str">
        <f ca="true">+IF(OFFSET('Water Data'!$H$29,0,10*ROW('Water Data'!H77))="","",OFFSET('Water Data'!$H$29,0,10*ROW('Water Data'!H77)))</f>
        <v/>
      </c>
      <c r="CH83" s="277" t="str">
        <f ca="true">+IF(OFFSET('Water Data'!$I$27,0,10*ROW('Water Data'!I77))="","",OFFSET('Water Data'!$I$27,0,10*ROW('Water Data'!I77)))</f>
        <v/>
      </c>
      <c r="CI83" s="277" t="str">
        <f ca="true">+IF(OFFSET('Water Data'!$I$28,0,10*ROW('Water Data'!I77))="","",OFFSET('Water Data'!$I$28,0,10*ROW('Water Data'!I77)))</f>
        <v/>
      </c>
      <c r="CJ83" s="277" t="str">
        <f ca="true">+IF(OFFSET('Water Data'!$I$29,0,10*ROW('Water Data'!I77))="","",OFFSET('Water Data'!$I$29,0,10*ROW('Water Data'!I77)))</f>
        <v/>
      </c>
      <c r="CK83" s="277" t="str">
        <f ca="true">+IF(OFFSET('Sanitation Data'!$D$28,0,10*ROW('Sanitation Data'!D77))="","",OFFSET('Sanitation Data'!$D$28,0,10*ROW('Sanitation Data'!D77)))</f>
        <v/>
      </c>
      <c r="CL83" s="277" t="str">
        <f ca="true">+IF(OFFSET('Sanitation Data'!$D$29,0,10*ROW('Sanitation Data'!D77))="","",OFFSET('Sanitation Data'!$D$29,0,10*ROW('Sanitation Data'!D77)))</f>
        <v/>
      </c>
      <c r="CM83" s="277" t="str">
        <f ca="true">+IF(OFFSET('Sanitation Data'!$D$30,0,10*ROW('Sanitation Data'!D77))="","",OFFSET('Sanitation Data'!$D$30,0,10*ROW('Sanitation Data'!D77)))</f>
        <v/>
      </c>
      <c r="CN83" s="277" t="str">
        <f ca="true">+IF(OFFSET('Sanitation Data'!$D$31,0,10*ROW('Sanitation Data'!D77))="","",OFFSET('Sanitation Data'!$D$31,0,10*ROW('Sanitation Data'!D77)))</f>
        <v/>
      </c>
      <c r="CO83" s="277" t="str">
        <f ca="true">+IF(OFFSET('Sanitation Data'!$D$32,0,10*ROW('Sanitation Data'!D77))="","",OFFSET('Sanitation Data'!$D$32,0,10*ROW('Sanitation Data'!D77)))</f>
        <v/>
      </c>
      <c r="CP83" s="277" t="str">
        <f ca="true">+IF(OFFSET('Sanitation Data'!$E$28,0,10*ROW('Sanitation Data'!E77))="","",OFFSET('Sanitation Data'!$E$28,0,10*ROW('Sanitation Data'!E77)))</f>
        <v/>
      </c>
      <c r="CQ83" s="277" t="str">
        <f ca="true">+IF(OFFSET('Sanitation Data'!$E$29,0,10*ROW('Sanitation Data'!E77))="","",OFFSET('Sanitation Data'!$E$29,0,10*ROW('Sanitation Data'!E77)))</f>
        <v/>
      </c>
      <c r="CR83" s="277" t="str">
        <f ca="true">+IF(OFFSET('Sanitation Data'!$E$30,0,10*ROW('Sanitation Data'!E77))="","",OFFSET('Sanitation Data'!$E$30,0,10*ROW('Sanitation Data'!E77)))</f>
        <v/>
      </c>
      <c r="CS83" s="277" t="str">
        <f ca="true">+IF(OFFSET('Sanitation Data'!$E$31,0,10*ROW('Sanitation Data'!E77))="","",OFFSET('Sanitation Data'!$E$31,0,10*ROW('Sanitation Data'!E77)))</f>
        <v/>
      </c>
      <c r="CT83" s="277" t="str">
        <f ca="true">+IF(OFFSET('Sanitation Data'!$E$32,0,10*ROW('Sanitation Data'!E77))="","",OFFSET('Sanitation Data'!$E$32,0,10*ROW('Sanitation Data'!E77)))</f>
        <v/>
      </c>
      <c r="CU83" s="277" t="str">
        <f ca="true">+IF(OFFSET('Sanitation Data'!$F$28,0,10*ROW('Sanitation Data'!F77))="","",OFFSET('Sanitation Data'!$F$28,0,10*ROW('Sanitation Data'!F77)))</f>
        <v/>
      </c>
      <c r="CV83" s="277" t="str">
        <f ca="true">+IF(OFFSET('Sanitation Data'!$F$29,0,10*ROW('Sanitation Data'!F77))="","",OFFSET('Sanitation Data'!$F$29,0,10*ROW('Sanitation Data'!F77)))</f>
        <v/>
      </c>
      <c r="CW83" s="277" t="str">
        <f ca="true">+IF(OFFSET('Sanitation Data'!$F$30,0,10*ROW('Sanitation Data'!F77))="","",OFFSET('Sanitation Data'!$F$30,0,10*ROW('Sanitation Data'!F77)))</f>
        <v/>
      </c>
      <c r="CX83" s="277" t="str">
        <f ca="true">+IF(OFFSET('Sanitation Data'!$F$31,0,10*ROW('Sanitation Data'!F77))="","",OFFSET('Sanitation Data'!$F$31,0,10*ROW('Sanitation Data'!F77)))</f>
        <v/>
      </c>
      <c r="CY83" s="277" t="str">
        <f ca="true">+IF(OFFSET('Sanitation Data'!$F$32,0,10*ROW('Sanitation Data'!F77))="","",OFFSET('Sanitation Data'!$F$32,0,10*ROW('Sanitation Data'!F77)))</f>
        <v/>
      </c>
      <c r="CZ83" s="277" t="str">
        <f ca="true">+IF(OFFSET('Sanitation Data'!$G$28,0,10*ROW('Sanitation Data'!G77))="","",OFFSET('Sanitation Data'!$G$28,0,10*ROW('Sanitation Data'!G77)))</f>
        <v/>
      </c>
      <c r="DA83" s="277" t="str">
        <f ca="true">+IF(OFFSET('Sanitation Data'!$G$29,0,10*ROW('Sanitation Data'!G77))="","",OFFSET('Sanitation Data'!$G$29,0,10*ROW('Sanitation Data'!G77)))</f>
        <v/>
      </c>
      <c r="DB83" s="277" t="str">
        <f ca="true">+IF(OFFSET('Sanitation Data'!$G$30,0,10*ROW('Sanitation Data'!G77))="","",OFFSET('Sanitation Data'!$G$30,0,10*ROW('Sanitation Data'!G77)))</f>
        <v/>
      </c>
      <c r="DC83" s="277" t="str">
        <f ca="true">+IF(OFFSET('Sanitation Data'!$G$31,0,10*ROW('Sanitation Data'!G77))="","",OFFSET('Sanitation Data'!$G$31,0,10*ROW('Sanitation Data'!G77)))</f>
        <v/>
      </c>
      <c r="DD83" s="277" t="str">
        <f ca="true">+IF(OFFSET('Sanitation Data'!$G$32,0,10*ROW('Sanitation Data'!G77))="","",OFFSET('Sanitation Data'!$G$32,0,10*ROW('Sanitation Data'!G77)))</f>
        <v/>
      </c>
      <c r="DE83" s="277" t="str">
        <f ca="true">+IF(OFFSET('Sanitation Data'!$H$28,0,10*ROW('Sanitation Data'!H77))="","",OFFSET('Sanitation Data'!$H$28,0,10*ROW('Sanitation Data'!H77)))</f>
        <v/>
      </c>
      <c r="DF83" s="277" t="str">
        <f ca="true">+IF(OFFSET('Sanitation Data'!$H$29,0,10*ROW('Sanitation Data'!H77))="","",OFFSET('Sanitation Data'!$H$29,0,10*ROW('Sanitation Data'!H77)))</f>
        <v/>
      </c>
      <c r="DG83" s="277" t="str">
        <f ca="true">+IF(OFFSET('Sanitation Data'!$H$30,0,10*ROW('Sanitation Data'!H77))="","",OFFSET('Sanitation Data'!$H$30,0,10*ROW('Sanitation Data'!H77)))</f>
        <v/>
      </c>
      <c r="DH83" s="277" t="str">
        <f ca="true">+IF(OFFSET('Sanitation Data'!$H$31,0,10*ROW('Sanitation Data'!H77))="","",OFFSET('Sanitation Data'!$H$31,0,10*ROW('Sanitation Data'!H77)))</f>
        <v/>
      </c>
      <c r="DI83" s="277" t="str">
        <f ca="true">+IF(OFFSET('Sanitation Data'!$H$32,0,10*ROW('Sanitation Data'!H77))="","",OFFSET('Sanitation Data'!$H$32,0,10*ROW('Sanitation Data'!H77)))</f>
        <v/>
      </c>
      <c r="DJ83" s="277" t="str">
        <f ca="true">+IF(OFFSET('Sanitation Data'!$I$28,0,10*ROW('Sanitation Data'!I77))="","",OFFSET('Sanitation Data'!$I$28,0,10*ROW('Sanitation Data'!I77)))</f>
        <v/>
      </c>
      <c r="DK83" s="277" t="str">
        <f ca="true">+IF(OFFSET('Sanitation Data'!$I$29,0,10*ROW('Sanitation Data'!I77))="","",OFFSET('Sanitation Data'!$I$29,0,10*ROW('Sanitation Data'!I77)))</f>
        <v/>
      </c>
      <c r="DL83" s="277" t="str">
        <f ca="true">+IF(OFFSET('Sanitation Data'!$I$30,0,10*ROW('Sanitation Data'!I77))="","",OFFSET('Sanitation Data'!$I$30,0,10*ROW('Sanitation Data'!I77)))</f>
        <v/>
      </c>
      <c r="DM83" s="277" t="str">
        <f ca="true">+IF(OFFSET('Sanitation Data'!$I$31,0,10*ROW('Sanitation Data'!I77))="","",OFFSET('Sanitation Data'!$I$31,0,10*ROW('Sanitation Data'!I77)))</f>
        <v/>
      </c>
      <c r="DN83" s="277" t="str">
        <f ca="true">+IF(OFFSET('Sanitation Data'!$I$32,0,10*ROW('Sanitation Data'!I77))="","",OFFSET('Sanitation Data'!$I$32,0,10*ROW('Sanitation Data'!I77)))</f>
        <v/>
      </c>
      <c r="DO83" s="277" t="str">
        <f ca="true">+IF(OFFSET('Hygiene Data'!$D$11,0,10*ROW('Hygiene Data'!D77))="","",OFFSET('Hygiene Data'!$D$11,0,10*ROW('Hygiene Data'!D77)))</f>
        <v/>
      </c>
      <c r="DP83" s="277" t="str">
        <f ca="true">+IF(OFFSET('Hygiene Data'!$D$12,0,10*ROW('Hygiene Data'!D77))="","",OFFSET('Hygiene Data'!$D$12,0,10*ROW('Hygiene Data'!D77)))</f>
        <v/>
      </c>
      <c r="DQ83" s="277" t="str">
        <f ca="true">+IF(OFFSET('Hygiene Data'!$D$13,0,10*ROW('Hygiene Data'!D77))="","",OFFSET('Hygiene Data'!$D$13,0,10*ROW('Hygiene Data'!D77)))</f>
        <v/>
      </c>
      <c r="DR83" s="277" t="str">
        <f ca="true">+IF(OFFSET('Hygiene Data'!$E$11,0,10*ROW('Hygiene Data'!E77))="","",OFFSET('Hygiene Data'!$E$11,0,10*ROW('Hygiene Data'!E77)))</f>
        <v/>
      </c>
      <c r="DS83" s="277" t="str">
        <f ca="true">+IF(OFFSET('Hygiene Data'!$E$12,0,10*ROW('Hygiene Data'!E77))="","",OFFSET('Hygiene Data'!$E$12,0,10*ROW('Hygiene Data'!E77)))</f>
        <v/>
      </c>
      <c r="DT83" s="277" t="str">
        <f ca="true">+IF(OFFSET('Hygiene Data'!$E$13,0,10*ROW('Hygiene Data'!E77))="","",OFFSET('Hygiene Data'!$E$13,0,10*ROW('Hygiene Data'!E77)))</f>
        <v/>
      </c>
      <c r="DU83" s="277" t="str">
        <f ca="true">+IF(OFFSET('Hygiene Data'!$F$11,0,10*ROW('Hygiene Data'!F77))="","",OFFSET('Hygiene Data'!$F$11,0,10*ROW('Hygiene Data'!F77)))</f>
        <v/>
      </c>
      <c r="DV83" s="277" t="str">
        <f ca="true">+IF(OFFSET('Hygiene Data'!$F$12,0,10*ROW('Hygiene Data'!F77))="","",OFFSET('Hygiene Data'!$F$12,0,10*ROW('Hygiene Data'!F77)))</f>
        <v/>
      </c>
      <c r="DW83" s="277" t="str">
        <f ca="true">+IF(OFFSET('Hygiene Data'!$F$13,0,10*ROW('Hygiene Data'!F77))="","",OFFSET('Hygiene Data'!$F$13,0,10*ROW('Hygiene Data'!F77)))</f>
        <v/>
      </c>
      <c r="DX83" s="277" t="str">
        <f ca="true">+IF(OFFSET('Hygiene Data'!$G$11,0,10*ROW('Hygiene Data'!G77))="","",OFFSET('Hygiene Data'!$G$11,0,10*ROW('Hygiene Data'!G77)))</f>
        <v/>
      </c>
      <c r="DY83" s="277" t="str">
        <f ca="true">+IF(OFFSET('Hygiene Data'!$G$12,0,10*ROW('Hygiene Data'!G77))="","",OFFSET('Hygiene Data'!$G$12,0,10*ROW('Hygiene Data'!G77)))</f>
        <v/>
      </c>
      <c r="DZ83" s="277" t="str">
        <f ca="true">+IF(OFFSET('Hygiene Data'!$G$13,0,10*ROW('Hygiene Data'!G77))="","",OFFSET('Hygiene Data'!$G$13,0,10*ROW('Hygiene Data'!G77)))</f>
        <v/>
      </c>
      <c r="EA83" s="277" t="str">
        <f ca="true">+IF(OFFSET('Hygiene Data'!$H$11,0,10*ROW('Hygiene Data'!H77))="","",OFFSET('Hygiene Data'!$H$11,0,10*ROW('Hygiene Data'!H77)))</f>
        <v/>
      </c>
      <c r="EB83" s="277" t="str">
        <f ca="true">+IF(OFFSET('Hygiene Data'!$H$12,0,10*ROW('Hygiene Data'!H77))="","",OFFSET('Hygiene Data'!$H$12,0,10*ROW('Hygiene Data'!H77)))</f>
        <v/>
      </c>
      <c r="EC83" s="277" t="str">
        <f ca="true">+IF(OFFSET('Hygiene Data'!$H$13,0,10*ROW('Hygiene Data'!H77))="","",OFFSET('Hygiene Data'!$H$13,0,10*ROW('Hygiene Data'!H77)))</f>
        <v/>
      </c>
      <c r="ED83" s="277" t="str">
        <f ca="true">+IF(OFFSET('Hygiene Data'!$I$11,0,10*ROW('Hygiene Data'!I77))="","",OFFSET('Hygiene Data'!$I$11,0,10*ROW('Hygiene Data'!I77)))</f>
        <v/>
      </c>
      <c r="EE83" s="277" t="str">
        <f ca="true">+IF(OFFSET('Hygiene Data'!$I$12,0,10*ROW('Hygiene Data'!I77))="","",OFFSET('Hygiene Data'!$I$12,0,10*ROW('Hygiene Data'!I77)))</f>
        <v/>
      </c>
      <c r="EF83" s="277"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3"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7"/>
      <c r="BS84" s="277" t="str">
        <f ca="true">+IF(OFFSET('Water Data'!$D$27,0,10*ROW('Water Data'!D78))="","",OFFSET('Water Data'!$D$27,0,10*ROW('Water Data'!D78)))</f>
        <v/>
      </c>
      <c r="BT84" s="277" t="str">
        <f ca="true">+IF(OFFSET('Water Data'!$D$28,0,10*ROW('Water Data'!D78))="","",OFFSET('Water Data'!$D$28,0,10*ROW('Water Data'!D78)))</f>
        <v/>
      </c>
      <c r="BU84" s="277" t="str">
        <f ca="true">+IF(OFFSET('Water Data'!$D$29,0,10*ROW('Water Data'!D78))="","",OFFSET('Water Data'!$D$29,0,10*ROW('Water Data'!D78)))</f>
        <v/>
      </c>
      <c r="BV84" s="277" t="str">
        <f ca="true">+IF(OFFSET('Water Data'!$E$27,0,10*ROW('Water Data'!E78))="","",OFFSET('Water Data'!$E$27,0,10*ROW('Water Data'!E78)))</f>
        <v/>
      </c>
      <c r="BW84" s="277" t="str">
        <f ca="true">+IF(OFFSET('Water Data'!$E$28,0,10*ROW('Water Data'!E78))="","",OFFSET('Water Data'!$E$28,0,10*ROW('Water Data'!E78)))</f>
        <v/>
      </c>
      <c r="BX84" s="277" t="str">
        <f ca="true">+IF(OFFSET('Water Data'!$E$29,0,10*ROW('Water Data'!E78))="","",OFFSET('Water Data'!$E$29,0,10*ROW('Water Data'!E78)))</f>
        <v/>
      </c>
      <c r="BY84" s="277" t="str">
        <f ca="true">+IF(OFFSET('Water Data'!$F$27,0,10*ROW('Water Data'!F78))="","",OFFSET('Water Data'!$F$27,0,10*ROW('Water Data'!F78)))</f>
        <v/>
      </c>
      <c r="BZ84" s="277" t="str">
        <f ca="true">+IF(OFFSET('Water Data'!$F$28,0,10*ROW('Water Data'!F78))="","",OFFSET('Water Data'!$F$28,0,10*ROW('Water Data'!F78)))</f>
        <v/>
      </c>
      <c r="CA84" s="277" t="str">
        <f ca="true">+IF(OFFSET('Water Data'!$F$29,0,10*ROW('Water Data'!F78))="","",OFFSET('Water Data'!$F$29,0,10*ROW('Water Data'!F78)))</f>
        <v/>
      </c>
      <c r="CB84" s="277" t="str">
        <f ca="true">+IF(OFFSET('Water Data'!$G$27,0,10*ROW('Water Data'!G78))="","",OFFSET('Water Data'!$G$27,0,10*ROW('Water Data'!G78)))</f>
        <v/>
      </c>
      <c r="CC84" s="277" t="str">
        <f ca="true">+IF(OFFSET('Water Data'!$G$28,0,10*ROW('Water Data'!G78))="","",OFFSET('Water Data'!$G$28,0,10*ROW('Water Data'!G78)))</f>
        <v/>
      </c>
      <c r="CD84" s="277" t="str">
        <f ca="true">+IF(OFFSET('Water Data'!$G$29,0,10*ROW('Water Data'!G78))="","",OFFSET('Water Data'!$G$29,0,10*ROW('Water Data'!G78)))</f>
        <v/>
      </c>
      <c r="CE84" s="277" t="str">
        <f ca="true">+IF(OFFSET('Water Data'!$H$27,0,10*ROW('Water Data'!H78))="","",OFFSET('Water Data'!$H$27,0,10*ROW('Water Data'!H78)))</f>
        <v/>
      </c>
      <c r="CF84" s="277" t="str">
        <f ca="true">+IF(OFFSET('Water Data'!$H$28,0,10*ROW('Water Data'!H78))="","",OFFSET('Water Data'!$H$28,0,10*ROW('Water Data'!H78)))</f>
        <v/>
      </c>
      <c r="CG84" s="277" t="str">
        <f ca="true">+IF(OFFSET('Water Data'!$H$29,0,10*ROW('Water Data'!H78))="","",OFFSET('Water Data'!$H$29,0,10*ROW('Water Data'!H78)))</f>
        <v/>
      </c>
      <c r="CH84" s="277" t="str">
        <f ca="true">+IF(OFFSET('Water Data'!$I$27,0,10*ROW('Water Data'!I78))="","",OFFSET('Water Data'!$I$27,0,10*ROW('Water Data'!I78)))</f>
        <v/>
      </c>
      <c r="CI84" s="277" t="str">
        <f ca="true">+IF(OFFSET('Water Data'!$I$28,0,10*ROW('Water Data'!I78))="","",OFFSET('Water Data'!$I$28,0,10*ROW('Water Data'!I78)))</f>
        <v/>
      </c>
      <c r="CJ84" s="277" t="str">
        <f ca="true">+IF(OFFSET('Water Data'!$I$29,0,10*ROW('Water Data'!I78))="","",OFFSET('Water Data'!$I$29,0,10*ROW('Water Data'!I78)))</f>
        <v/>
      </c>
      <c r="CK84" s="277" t="str">
        <f ca="true">+IF(OFFSET('Sanitation Data'!$D$28,0,10*ROW('Sanitation Data'!D78))="","",OFFSET('Sanitation Data'!$D$28,0,10*ROW('Sanitation Data'!D78)))</f>
        <v/>
      </c>
      <c r="CL84" s="277" t="str">
        <f ca="true">+IF(OFFSET('Sanitation Data'!$D$29,0,10*ROW('Sanitation Data'!D78))="","",OFFSET('Sanitation Data'!$D$29,0,10*ROW('Sanitation Data'!D78)))</f>
        <v/>
      </c>
      <c r="CM84" s="277" t="str">
        <f ca="true">+IF(OFFSET('Sanitation Data'!$D$30,0,10*ROW('Sanitation Data'!D78))="","",OFFSET('Sanitation Data'!$D$30,0,10*ROW('Sanitation Data'!D78)))</f>
        <v/>
      </c>
      <c r="CN84" s="277" t="str">
        <f ca="true">+IF(OFFSET('Sanitation Data'!$D$31,0,10*ROW('Sanitation Data'!D78))="","",OFFSET('Sanitation Data'!$D$31,0,10*ROW('Sanitation Data'!D78)))</f>
        <v/>
      </c>
      <c r="CO84" s="277" t="str">
        <f ca="true">+IF(OFFSET('Sanitation Data'!$D$32,0,10*ROW('Sanitation Data'!D78))="","",OFFSET('Sanitation Data'!$D$32,0,10*ROW('Sanitation Data'!D78)))</f>
        <v/>
      </c>
      <c r="CP84" s="277" t="str">
        <f ca="true">+IF(OFFSET('Sanitation Data'!$E$28,0,10*ROW('Sanitation Data'!E78))="","",OFFSET('Sanitation Data'!$E$28,0,10*ROW('Sanitation Data'!E78)))</f>
        <v/>
      </c>
      <c r="CQ84" s="277" t="str">
        <f ca="true">+IF(OFFSET('Sanitation Data'!$E$29,0,10*ROW('Sanitation Data'!E78))="","",OFFSET('Sanitation Data'!$E$29,0,10*ROW('Sanitation Data'!E78)))</f>
        <v/>
      </c>
      <c r="CR84" s="277" t="str">
        <f ca="true">+IF(OFFSET('Sanitation Data'!$E$30,0,10*ROW('Sanitation Data'!E78))="","",OFFSET('Sanitation Data'!$E$30,0,10*ROW('Sanitation Data'!E78)))</f>
        <v/>
      </c>
      <c r="CS84" s="277" t="str">
        <f ca="true">+IF(OFFSET('Sanitation Data'!$E$31,0,10*ROW('Sanitation Data'!E78))="","",OFFSET('Sanitation Data'!$E$31,0,10*ROW('Sanitation Data'!E78)))</f>
        <v/>
      </c>
      <c r="CT84" s="277" t="str">
        <f ca="true">+IF(OFFSET('Sanitation Data'!$E$32,0,10*ROW('Sanitation Data'!E78))="","",OFFSET('Sanitation Data'!$E$32,0,10*ROW('Sanitation Data'!E78)))</f>
        <v/>
      </c>
      <c r="CU84" s="277" t="str">
        <f ca="true">+IF(OFFSET('Sanitation Data'!$F$28,0,10*ROW('Sanitation Data'!F78))="","",OFFSET('Sanitation Data'!$F$28,0,10*ROW('Sanitation Data'!F78)))</f>
        <v/>
      </c>
      <c r="CV84" s="277" t="str">
        <f ca="true">+IF(OFFSET('Sanitation Data'!$F$29,0,10*ROW('Sanitation Data'!F78))="","",OFFSET('Sanitation Data'!$F$29,0,10*ROW('Sanitation Data'!F78)))</f>
        <v/>
      </c>
      <c r="CW84" s="277" t="str">
        <f ca="true">+IF(OFFSET('Sanitation Data'!$F$30,0,10*ROW('Sanitation Data'!F78))="","",OFFSET('Sanitation Data'!$F$30,0,10*ROW('Sanitation Data'!F78)))</f>
        <v/>
      </c>
      <c r="CX84" s="277" t="str">
        <f ca="true">+IF(OFFSET('Sanitation Data'!$F$31,0,10*ROW('Sanitation Data'!F78))="","",OFFSET('Sanitation Data'!$F$31,0,10*ROW('Sanitation Data'!F78)))</f>
        <v/>
      </c>
      <c r="CY84" s="277" t="str">
        <f ca="true">+IF(OFFSET('Sanitation Data'!$F$32,0,10*ROW('Sanitation Data'!F78))="","",OFFSET('Sanitation Data'!$F$32,0,10*ROW('Sanitation Data'!F78)))</f>
        <v/>
      </c>
      <c r="CZ84" s="277" t="str">
        <f ca="true">+IF(OFFSET('Sanitation Data'!$G$28,0,10*ROW('Sanitation Data'!G78))="","",OFFSET('Sanitation Data'!$G$28,0,10*ROW('Sanitation Data'!G78)))</f>
        <v/>
      </c>
      <c r="DA84" s="277" t="str">
        <f ca="true">+IF(OFFSET('Sanitation Data'!$G$29,0,10*ROW('Sanitation Data'!G78))="","",OFFSET('Sanitation Data'!$G$29,0,10*ROW('Sanitation Data'!G78)))</f>
        <v/>
      </c>
      <c r="DB84" s="277" t="str">
        <f ca="true">+IF(OFFSET('Sanitation Data'!$G$30,0,10*ROW('Sanitation Data'!G78))="","",OFFSET('Sanitation Data'!$G$30,0,10*ROW('Sanitation Data'!G78)))</f>
        <v/>
      </c>
      <c r="DC84" s="277" t="str">
        <f ca="true">+IF(OFFSET('Sanitation Data'!$G$31,0,10*ROW('Sanitation Data'!G78))="","",OFFSET('Sanitation Data'!$G$31,0,10*ROW('Sanitation Data'!G78)))</f>
        <v/>
      </c>
      <c r="DD84" s="277" t="str">
        <f ca="true">+IF(OFFSET('Sanitation Data'!$G$32,0,10*ROW('Sanitation Data'!G78))="","",OFFSET('Sanitation Data'!$G$32,0,10*ROW('Sanitation Data'!G78)))</f>
        <v/>
      </c>
      <c r="DE84" s="277" t="str">
        <f ca="true">+IF(OFFSET('Sanitation Data'!$H$28,0,10*ROW('Sanitation Data'!H78))="","",OFFSET('Sanitation Data'!$H$28,0,10*ROW('Sanitation Data'!H78)))</f>
        <v/>
      </c>
      <c r="DF84" s="277" t="str">
        <f ca="true">+IF(OFFSET('Sanitation Data'!$H$29,0,10*ROW('Sanitation Data'!H78))="","",OFFSET('Sanitation Data'!$H$29,0,10*ROW('Sanitation Data'!H78)))</f>
        <v/>
      </c>
      <c r="DG84" s="277" t="str">
        <f ca="true">+IF(OFFSET('Sanitation Data'!$H$30,0,10*ROW('Sanitation Data'!H78))="","",OFFSET('Sanitation Data'!$H$30,0,10*ROW('Sanitation Data'!H78)))</f>
        <v/>
      </c>
      <c r="DH84" s="277" t="str">
        <f ca="true">+IF(OFFSET('Sanitation Data'!$H$31,0,10*ROW('Sanitation Data'!H78))="","",OFFSET('Sanitation Data'!$H$31,0,10*ROW('Sanitation Data'!H78)))</f>
        <v/>
      </c>
      <c r="DI84" s="277" t="str">
        <f ca="true">+IF(OFFSET('Sanitation Data'!$H$32,0,10*ROW('Sanitation Data'!H78))="","",OFFSET('Sanitation Data'!$H$32,0,10*ROW('Sanitation Data'!H78)))</f>
        <v/>
      </c>
      <c r="DJ84" s="277" t="str">
        <f ca="true">+IF(OFFSET('Sanitation Data'!$I$28,0,10*ROW('Sanitation Data'!I78))="","",OFFSET('Sanitation Data'!$I$28,0,10*ROW('Sanitation Data'!I78)))</f>
        <v/>
      </c>
      <c r="DK84" s="277" t="str">
        <f ca="true">+IF(OFFSET('Sanitation Data'!$I$29,0,10*ROW('Sanitation Data'!I78))="","",OFFSET('Sanitation Data'!$I$29,0,10*ROW('Sanitation Data'!I78)))</f>
        <v/>
      </c>
      <c r="DL84" s="277" t="str">
        <f ca="true">+IF(OFFSET('Sanitation Data'!$I$30,0,10*ROW('Sanitation Data'!I78))="","",OFFSET('Sanitation Data'!$I$30,0,10*ROW('Sanitation Data'!I78)))</f>
        <v/>
      </c>
      <c r="DM84" s="277" t="str">
        <f ca="true">+IF(OFFSET('Sanitation Data'!$I$31,0,10*ROW('Sanitation Data'!I78))="","",OFFSET('Sanitation Data'!$I$31,0,10*ROW('Sanitation Data'!I78)))</f>
        <v/>
      </c>
      <c r="DN84" s="277" t="str">
        <f ca="true">+IF(OFFSET('Sanitation Data'!$I$32,0,10*ROW('Sanitation Data'!I78))="","",OFFSET('Sanitation Data'!$I$32,0,10*ROW('Sanitation Data'!I78)))</f>
        <v/>
      </c>
      <c r="DO84" s="277" t="str">
        <f ca="true">+IF(OFFSET('Hygiene Data'!$D$11,0,10*ROW('Hygiene Data'!D78))="","",OFFSET('Hygiene Data'!$D$11,0,10*ROW('Hygiene Data'!D78)))</f>
        <v/>
      </c>
      <c r="DP84" s="277" t="str">
        <f ca="true">+IF(OFFSET('Hygiene Data'!$D$12,0,10*ROW('Hygiene Data'!D78))="","",OFFSET('Hygiene Data'!$D$12,0,10*ROW('Hygiene Data'!D78)))</f>
        <v/>
      </c>
      <c r="DQ84" s="277" t="str">
        <f ca="true">+IF(OFFSET('Hygiene Data'!$D$13,0,10*ROW('Hygiene Data'!D78))="","",OFFSET('Hygiene Data'!$D$13,0,10*ROW('Hygiene Data'!D78)))</f>
        <v/>
      </c>
      <c r="DR84" s="277" t="str">
        <f ca="true">+IF(OFFSET('Hygiene Data'!$E$11,0,10*ROW('Hygiene Data'!E78))="","",OFFSET('Hygiene Data'!$E$11,0,10*ROW('Hygiene Data'!E78)))</f>
        <v/>
      </c>
      <c r="DS84" s="277" t="str">
        <f ca="true">+IF(OFFSET('Hygiene Data'!$E$12,0,10*ROW('Hygiene Data'!E78))="","",OFFSET('Hygiene Data'!$E$12,0,10*ROW('Hygiene Data'!E78)))</f>
        <v/>
      </c>
      <c r="DT84" s="277" t="str">
        <f ca="true">+IF(OFFSET('Hygiene Data'!$E$13,0,10*ROW('Hygiene Data'!E78))="","",OFFSET('Hygiene Data'!$E$13,0,10*ROW('Hygiene Data'!E78)))</f>
        <v/>
      </c>
      <c r="DU84" s="277" t="str">
        <f ca="true">+IF(OFFSET('Hygiene Data'!$F$11,0,10*ROW('Hygiene Data'!F78))="","",OFFSET('Hygiene Data'!$F$11,0,10*ROW('Hygiene Data'!F78)))</f>
        <v/>
      </c>
      <c r="DV84" s="277" t="str">
        <f ca="true">+IF(OFFSET('Hygiene Data'!$F$12,0,10*ROW('Hygiene Data'!F78))="","",OFFSET('Hygiene Data'!$F$12,0,10*ROW('Hygiene Data'!F78)))</f>
        <v/>
      </c>
      <c r="DW84" s="277" t="str">
        <f ca="true">+IF(OFFSET('Hygiene Data'!$F$13,0,10*ROW('Hygiene Data'!F78))="","",OFFSET('Hygiene Data'!$F$13,0,10*ROW('Hygiene Data'!F78)))</f>
        <v/>
      </c>
      <c r="DX84" s="277" t="str">
        <f ca="true">+IF(OFFSET('Hygiene Data'!$G$11,0,10*ROW('Hygiene Data'!G78))="","",OFFSET('Hygiene Data'!$G$11,0,10*ROW('Hygiene Data'!G78)))</f>
        <v/>
      </c>
      <c r="DY84" s="277" t="str">
        <f ca="true">+IF(OFFSET('Hygiene Data'!$G$12,0,10*ROW('Hygiene Data'!G78))="","",OFFSET('Hygiene Data'!$G$12,0,10*ROW('Hygiene Data'!G78)))</f>
        <v/>
      </c>
      <c r="DZ84" s="277" t="str">
        <f ca="true">+IF(OFFSET('Hygiene Data'!$G$13,0,10*ROW('Hygiene Data'!G78))="","",OFFSET('Hygiene Data'!$G$13,0,10*ROW('Hygiene Data'!G78)))</f>
        <v/>
      </c>
      <c r="EA84" s="277" t="str">
        <f ca="true">+IF(OFFSET('Hygiene Data'!$H$11,0,10*ROW('Hygiene Data'!H78))="","",OFFSET('Hygiene Data'!$H$11,0,10*ROW('Hygiene Data'!H78)))</f>
        <v/>
      </c>
      <c r="EB84" s="277" t="str">
        <f ca="true">+IF(OFFSET('Hygiene Data'!$H$12,0,10*ROW('Hygiene Data'!H78))="","",OFFSET('Hygiene Data'!$H$12,0,10*ROW('Hygiene Data'!H78)))</f>
        <v/>
      </c>
      <c r="EC84" s="277" t="str">
        <f ca="true">+IF(OFFSET('Hygiene Data'!$H$13,0,10*ROW('Hygiene Data'!H78))="","",OFFSET('Hygiene Data'!$H$13,0,10*ROW('Hygiene Data'!H78)))</f>
        <v/>
      </c>
      <c r="ED84" s="277" t="str">
        <f ca="true">+IF(OFFSET('Hygiene Data'!$I$11,0,10*ROW('Hygiene Data'!I78))="","",OFFSET('Hygiene Data'!$I$11,0,10*ROW('Hygiene Data'!I78)))</f>
        <v/>
      </c>
      <c r="EE84" s="277" t="str">
        <f ca="true">+IF(OFFSET('Hygiene Data'!$I$12,0,10*ROW('Hygiene Data'!I78))="","",OFFSET('Hygiene Data'!$I$12,0,10*ROW('Hygiene Data'!I78)))</f>
        <v/>
      </c>
      <c r="EF84" s="277"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3"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7"/>
      <c r="BS85" s="277" t="str">
        <f ca="true">+IF(OFFSET('Water Data'!$D$27,0,10*ROW('Water Data'!D79))="","",OFFSET('Water Data'!$D$27,0,10*ROW('Water Data'!D79)))</f>
        <v/>
      </c>
      <c r="BT85" s="277" t="str">
        <f ca="true">+IF(OFFSET('Water Data'!$D$28,0,10*ROW('Water Data'!D79))="","",OFFSET('Water Data'!$D$28,0,10*ROW('Water Data'!D79)))</f>
        <v/>
      </c>
      <c r="BU85" s="277" t="str">
        <f ca="true">+IF(OFFSET('Water Data'!$D$29,0,10*ROW('Water Data'!D79))="","",OFFSET('Water Data'!$D$29,0,10*ROW('Water Data'!D79)))</f>
        <v/>
      </c>
      <c r="BV85" s="277" t="str">
        <f ca="true">+IF(OFFSET('Water Data'!$E$27,0,10*ROW('Water Data'!E79))="","",OFFSET('Water Data'!$E$27,0,10*ROW('Water Data'!E79)))</f>
        <v/>
      </c>
      <c r="BW85" s="277" t="str">
        <f ca="true">+IF(OFFSET('Water Data'!$E$28,0,10*ROW('Water Data'!E79))="","",OFFSET('Water Data'!$E$28,0,10*ROW('Water Data'!E79)))</f>
        <v/>
      </c>
      <c r="BX85" s="277" t="str">
        <f ca="true">+IF(OFFSET('Water Data'!$E$29,0,10*ROW('Water Data'!E79))="","",OFFSET('Water Data'!$E$29,0,10*ROW('Water Data'!E79)))</f>
        <v/>
      </c>
      <c r="BY85" s="277" t="str">
        <f ca="true">+IF(OFFSET('Water Data'!$F$27,0,10*ROW('Water Data'!F79))="","",OFFSET('Water Data'!$F$27,0,10*ROW('Water Data'!F79)))</f>
        <v/>
      </c>
      <c r="BZ85" s="277" t="str">
        <f ca="true">+IF(OFFSET('Water Data'!$F$28,0,10*ROW('Water Data'!F79))="","",OFFSET('Water Data'!$F$28,0,10*ROW('Water Data'!F79)))</f>
        <v/>
      </c>
      <c r="CA85" s="277" t="str">
        <f ca="true">+IF(OFFSET('Water Data'!$F$29,0,10*ROW('Water Data'!F79))="","",OFFSET('Water Data'!$F$29,0,10*ROW('Water Data'!F79)))</f>
        <v/>
      </c>
      <c r="CB85" s="277" t="str">
        <f ca="true">+IF(OFFSET('Water Data'!$G$27,0,10*ROW('Water Data'!G79))="","",OFFSET('Water Data'!$G$27,0,10*ROW('Water Data'!G79)))</f>
        <v/>
      </c>
      <c r="CC85" s="277" t="str">
        <f ca="true">+IF(OFFSET('Water Data'!$G$28,0,10*ROW('Water Data'!G79))="","",OFFSET('Water Data'!$G$28,0,10*ROW('Water Data'!G79)))</f>
        <v/>
      </c>
      <c r="CD85" s="277" t="str">
        <f ca="true">+IF(OFFSET('Water Data'!$G$29,0,10*ROW('Water Data'!G79))="","",OFFSET('Water Data'!$G$29,0,10*ROW('Water Data'!G79)))</f>
        <v/>
      </c>
      <c r="CE85" s="277" t="str">
        <f ca="true">+IF(OFFSET('Water Data'!$H$27,0,10*ROW('Water Data'!H79))="","",OFFSET('Water Data'!$H$27,0,10*ROW('Water Data'!H79)))</f>
        <v/>
      </c>
      <c r="CF85" s="277" t="str">
        <f ca="true">+IF(OFFSET('Water Data'!$H$28,0,10*ROW('Water Data'!H79))="","",OFFSET('Water Data'!$H$28,0,10*ROW('Water Data'!H79)))</f>
        <v/>
      </c>
      <c r="CG85" s="277" t="str">
        <f ca="true">+IF(OFFSET('Water Data'!$H$29,0,10*ROW('Water Data'!H79))="","",OFFSET('Water Data'!$H$29,0,10*ROW('Water Data'!H79)))</f>
        <v/>
      </c>
      <c r="CH85" s="277" t="str">
        <f ca="true">+IF(OFFSET('Water Data'!$I$27,0,10*ROW('Water Data'!I79))="","",OFFSET('Water Data'!$I$27,0,10*ROW('Water Data'!I79)))</f>
        <v/>
      </c>
      <c r="CI85" s="277" t="str">
        <f ca="true">+IF(OFFSET('Water Data'!$I$28,0,10*ROW('Water Data'!I79))="","",OFFSET('Water Data'!$I$28,0,10*ROW('Water Data'!I79)))</f>
        <v/>
      </c>
      <c r="CJ85" s="277" t="str">
        <f ca="true">+IF(OFFSET('Water Data'!$I$29,0,10*ROW('Water Data'!I79))="","",OFFSET('Water Data'!$I$29,0,10*ROW('Water Data'!I79)))</f>
        <v/>
      </c>
      <c r="CK85" s="277" t="str">
        <f ca="true">+IF(OFFSET('Sanitation Data'!$D$28,0,10*ROW('Sanitation Data'!D79))="","",OFFSET('Sanitation Data'!$D$28,0,10*ROW('Sanitation Data'!D79)))</f>
        <v/>
      </c>
      <c r="CL85" s="277" t="str">
        <f ca="true">+IF(OFFSET('Sanitation Data'!$D$29,0,10*ROW('Sanitation Data'!D79))="","",OFFSET('Sanitation Data'!$D$29,0,10*ROW('Sanitation Data'!D79)))</f>
        <v/>
      </c>
      <c r="CM85" s="277" t="str">
        <f ca="true">+IF(OFFSET('Sanitation Data'!$D$30,0,10*ROW('Sanitation Data'!D79))="","",OFFSET('Sanitation Data'!$D$30,0,10*ROW('Sanitation Data'!D79)))</f>
        <v/>
      </c>
      <c r="CN85" s="277" t="str">
        <f ca="true">+IF(OFFSET('Sanitation Data'!$D$31,0,10*ROW('Sanitation Data'!D79))="","",OFFSET('Sanitation Data'!$D$31,0,10*ROW('Sanitation Data'!D79)))</f>
        <v/>
      </c>
      <c r="CO85" s="277" t="str">
        <f ca="true">+IF(OFFSET('Sanitation Data'!$D$32,0,10*ROW('Sanitation Data'!D79))="","",OFFSET('Sanitation Data'!$D$32,0,10*ROW('Sanitation Data'!D79)))</f>
        <v/>
      </c>
      <c r="CP85" s="277" t="str">
        <f ca="true">+IF(OFFSET('Sanitation Data'!$E$28,0,10*ROW('Sanitation Data'!E79))="","",OFFSET('Sanitation Data'!$E$28,0,10*ROW('Sanitation Data'!E79)))</f>
        <v/>
      </c>
      <c r="CQ85" s="277" t="str">
        <f ca="true">+IF(OFFSET('Sanitation Data'!$E$29,0,10*ROW('Sanitation Data'!E79))="","",OFFSET('Sanitation Data'!$E$29,0,10*ROW('Sanitation Data'!E79)))</f>
        <v/>
      </c>
      <c r="CR85" s="277" t="str">
        <f ca="true">+IF(OFFSET('Sanitation Data'!$E$30,0,10*ROW('Sanitation Data'!E79))="","",OFFSET('Sanitation Data'!$E$30,0,10*ROW('Sanitation Data'!E79)))</f>
        <v/>
      </c>
      <c r="CS85" s="277" t="str">
        <f ca="true">+IF(OFFSET('Sanitation Data'!$E$31,0,10*ROW('Sanitation Data'!E79))="","",OFFSET('Sanitation Data'!$E$31,0,10*ROW('Sanitation Data'!E79)))</f>
        <v/>
      </c>
      <c r="CT85" s="277" t="str">
        <f ca="true">+IF(OFFSET('Sanitation Data'!$E$32,0,10*ROW('Sanitation Data'!E79))="","",OFFSET('Sanitation Data'!$E$32,0,10*ROW('Sanitation Data'!E79)))</f>
        <v/>
      </c>
      <c r="CU85" s="277" t="str">
        <f ca="true">+IF(OFFSET('Sanitation Data'!$F$28,0,10*ROW('Sanitation Data'!F79))="","",OFFSET('Sanitation Data'!$F$28,0,10*ROW('Sanitation Data'!F79)))</f>
        <v/>
      </c>
      <c r="CV85" s="277" t="str">
        <f ca="true">+IF(OFFSET('Sanitation Data'!$F$29,0,10*ROW('Sanitation Data'!F79))="","",OFFSET('Sanitation Data'!$F$29,0,10*ROW('Sanitation Data'!F79)))</f>
        <v/>
      </c>
      <c r="CW85" s="277" t="str">
        <f ca="true">+IF(OFFSET('Sanitation Data'!$F$30,0,10*ROW('Sanitation Data'!F79))="","",OFFSET('Sanitation Data'!$F$30,0,10*ROW('Sanitation Data'!F79)))</f>
        <v/>
      </c>
      <c r="CX85" s="277" t="str">
        <f ca="true">+IF(OFFSET('Sanitation Data'!$F$31,0,10*ROW('Sanitation Data'!F79))="","",OFFSET('Sanitation Data'!$F$31,0,10*ROW('Sanitation Data'!F79)))</f>
        <v/>
      </c>
      <c r="CY85" s="277" t="str">
        <f ca="true">+IF(OFFSET('Sanitation Data'!$F$32,0,10*ROW('Sanitation Data'!F79))="","",OFFSET('Sanitation Data'!$F$32,0,10*ROW('Sanitation Data'!F79)))</f>
        <v/>
      </c>
      <c r="CZ85" s="277" t="str">
        <f ca="true">+IF(OFFSET('Sanitation Data'!$G$28,0,10*ROW('Sanitation Data'!G79))="","",OFFSET('Sanitation Data'!$G$28,0,10*ROW('Sanitation Data'!G79)))</f>
        <v/>
      </c>
      <c r="DA85" s="277" t="str">
        <f ca="true">+IF(OFFSET('Sanitation Data'!$G$29,0,10*ROW('Sanitation Data'!G79))="","",OFFSET('Sanitation Data'!$G$29,0,10*ROW('Sanitation Data'!G79)))</f>
        <v/>
      </c>
      <c r="DB85" s="277" t="str">
        <f ca="true">+IF(OFFSET('Sanitation Data'!$G$30,0,10*ROW('Sanitation Data'!G79))="","",OFFSET('Sanitation Data'!$G$30,0,10*ROW('Sanitation Data'!G79)))</f>
        <v/>
      </c>
      <c r="DC85" s="277" t="str">
        <f ca="true">+IF(OFFSET('Sanitation Data'!$G$31,0,10*ROW('Sanitation Data'!G79))="","",OFFSET('Sanitation Data'!$G$31,0,10*ROW('Sanitation Data'!G79)))</f>
        <v/>
      </c>
      <c r="DD85" s="277" t="str">
        <f ca="true">+IF(OFFSET('Sanitation Data'!$G$32,0,10*ROW('Sanitation Data'!G79))="","",OFFSET('Sanitation Data'!$G$32,0,10*ROW('Sanitation Data'!G79)))</f>
        <v/>
      </c>
      <c r="DE85" s="277" t="str">
        <f ca="true">+IF(OFFSET('Sanitation Data'!$H$28,0,10*ROW('Sanitation Data'!H79))="","",OFFSET('Sanitation Data'!$H$28,0,10*ROW('Sanitation Data'!H79)))</f>
        <v/>
      </c>
      <c r="DF85" s="277" t="str">
        <f ca="true">+IF(OFFSET('Sanitation Data'!$H$29,0,10*ROW('Sanitation Data'!H79))="","",OFFSET('Sanitation Data'!$H$29,0,10*ROW('Sanitation Data'!H79)))</f>
        <v/>
      </c>
      <c r="DG85" s="277" t="str">
        <f ca="true">+IF(OFFSET('Sanitation Data'!$H$30,0,10*ROW('Sanitation Data'!H79))="","",OFFSET('Sanitation Data'!$H$30,0,10*ROW('Sanitation Data'!H79)))</f>
        <v/>
      </c>
      <c r="DH85" s="277" t="str">
        <f ca="true">+IF(OFFSET('Sanitation Data'!$H$31,0,10*ROW('Sanitation Data'!H79))="","",OFFSET('Sanitation Data'!$H$31,0,10*ROW('Sanitation Data'!H79)))</f>
        <v/>
      </c>
      <c r="DI85" s="277" t="str">
        <f ca="true">+IF(OFFSET('Sanitation Data'!$H$32,0,10*ROW('Sanitation Data'!H79))="","",OFFSET('Sanitation Data'!$H$32,0,10*ROW('Sanitation Data'!H79)))</f>
        <v/>
      </c>
      <c r="DJ85" s="277" t="str">
        <f ca="true">+IF(OFFSET('Sanitation Data'!$I$28,0,10*ROW('Sanitation Data'!I79))="","",OFFSET('Sanitation Data'!$I$28,0,10*ROW('Sanitation Data'!I79)))</f>
        <v/>
      </c>
      <c r="DK85" s="277" t="str">
        <f ca="true">+IF(OFFSET('Sanitation Data'!$I$29,0,10*ROW('Sanitation Data'!I79))="","",OFFSET('Sanitation Data'!$I$29,0,10*ROW('Sanitation Data'!I79)))</f>
        <v/>
      </c>
      <c r="DL85" s="277" t="str">
        <f ca="true">+IF(OFFSET('Sanitation Data'!$I$30,0,10*ROW('Sanitation Data'!I79))="","",OFFSET('Sanitation Data'!$I$30,0,10*ROW('Sanitation Data'!I79)))</f>
        <v/>
      </c>
      <c r="DM85" s="277" t="str">
        <f ca="true">+IF(OFFSET('Sanitation Data'!$I$31,0,10*ROW('Sanitation Data'!I79))="","",OFFSET('Sanitation Data'!$I$31,0,10*ROW('Sanitation Data'!I79)))</f>
        <v/>
      </c>
      <c r="DN85" s="277" t="str">
        <f ca="true">+IF(OFFSET('Sanitation Data'!$I$32,0,10*ROW('Sanitation Data'!I79))="","",OFFSET('Sanitation Data'!$I$32,0,10*ROW('Sanitation Data'!I79)))</f>
        <v/>
      </c>
      <c r="DO85" s="277" t="str">
        <f ca="true">+IF(OFFSET('Hygiene Data'!$D$11,0,10*ROW('Hygiene Data'!D79))="","",OFFSET('Hygiene Data'!$D$11,0,10*ROW('Hygiene Data'!D79)))</f>
        <v/>
      </c>
      <c r="DP85" s="277" t="str">
        <f ca="true">+IF(OFFSET('Hygiene Data'!$D$12,0,10*ROW('Hygiene Data'!D79))="","",OFFSET('Hygiene Data'!$D$12,0,10*ROW('Hygiene Data'!D79)))</f>
        <v/>
      </c>
      <c r="DQ85" s="277" t="str">
        <f ca="true">+IF(OFFSET('Hygiene Data'!$D$13,0,10*ROW('Hygiene Data'!D79))="","",OFFSET('Hygiene Data'!$D$13,0,10*ROW('Hygiene Data'!D79)))</f>
        <v/>
      </c>
      <c r="DR85" s="277" t="str">
        <f ca="true">+IF(OFFSET('Hygiene Data'!$E$11,0,10*ROW('Hygiene Data'!E79))="","",OFFSET('Hygiene Data'!$E$11,0,10*ROW('Hygiene Data'!E79)))</f>
        <v/>
      </c>
      <c r="DS85" s="277" t="str">
        <f ca="true">+IF(OFFSET('Hygiene Data'!$E$12,0,10*ROW('Hygiene Data'!E79))="","",OFFSET('Hygiene Data'!$E$12,0,10*ROW('Hygiene Data'!E79)))</f>
        <v/>
      </c>
      <c r="DT85" s="277" t="str">
        <f ca="true">+IF(OFFSET('Hygiene Data'!$E$13,0,10*ROW('Hygiene Data'!E79))="","",OFFSET('Hygiene Data'!$E$13,0,10*ROW('Hygiene Data'!E79)))</f>
        <v/>
      </c>
      <c r="DU85" s="277" t="str">
        <f ca="true">+IF(OFFSET('Hygiene Data'!$F$11,0,10*ROW('Hygiene Data'!F79))="","",OFFSET('Hygiene Data'!$F$11,0,10*ROW('Hygiene Data'!F79)))</f>
        <v/>
      </c>
      <c r="DV85" s="277" t="str">
        <f ca="true">+IF(OFFSET('Hygiene Data'!$F$12,0,10*ROW('Hygiene Data'!F79))="","",OFFSET('Hygiene Data'!$F$12,0,10*ROW('Hygiene Data'!F79)))</f>
        <v/>
      </c>
      <c r="DW85" s="277" t="str">
        <f ca="true">+IF(OFFSET('Hygiene Data'!$F$13,0,10*ROW('Hygiene Data'!F79))="","",OFFSET('Hygiene Data'!$F$13,0,10*ROW('Hygiene Data'!F79)))</f>
        <v/>
      </c>
      <c r="DX85" s="277" t="str">
        <f ca="true">+IF(OFFSET('Hygiene Data'!$G$11,0,10*ROW('Hygiene Data'!G79))="","",OFFSET('Hygiene Data'!$G$11,0,10*ROW('Hygiene Data'!G79)))</f>
        <v/>
      </c>
      <c r="DY85" s="277" t="str">
        <f ca="true">+IF(OFFSET('Hygiene Data'!$G$12,0,10*ROW('Hygiene Data'!G79))="","",OFFSET('Hygiene Data'!$G$12,0,10*ROW('Hygiene Data'!G79)))</f>
        <v/>
      </c>
      <c r="DZ85" s="277" t="str">
        <f ca="true">+IF(OFFSET('Hygiene Data'!$G$13,0,10*ROW('Hygiene Data'!G79))="","",OFFSET('Hygiene Data'!$G$13,0,10*ROW('Hygiene Data'!G79)))</f>
        <v/>
      </c>
      <c r="EA85" s="277" t="str">
        <f ca="true">+IF(OFFSET('Hygiene Data'!$H$11,0,10*ROW('Hygiene Data'!H79))="","",OFFSET('Hygiene Data'!$H$11,0,10*ROW('Hygiene Data'!H79)))</f>
        <v/>
      </c>
      <c r="EB85" s="277" t="str">
        <f ca="true">+IF(OFFSET('Hygiene Data'!$H$12,0,10*ROW('Hygiene Data'!H79))="","",OFFSET('Hygiene Data'!$H$12,0,10*ROW('Hygiene Data'!H79)))</f>
        <v/>
      </c>
      <c r="EC85" s="277" t="str">
        <f ca="true">+IF(OFFSET('Hygiene Data'!$H$13,0,10*ROW('Hygiene Data'!H79))="","",OFFSET('Hygiene Data'!$H$13,0,10*ROW('Hygiene Data'!H79)))</f>
        <v/>
      </c>
      <c r="ED85" s="277" t="str">
        <f ca="true">+IF(OFFSET('Hygiene Data'!$I$11,0,10*ROW('Hygiene Data'!I79))="","",OFFSET('Hygiene Data'!$I$11,0,10*ROW('Hygiene Data'!I79)))</f>
        <v/>
      </c>
      <c r="EE85" s="277" t="str">
        <f ca="true">+IF(OFFSET('Hygiene Data'!$I$12,0,10*ROW('Hygiene Data'!I79))="","",OFFSET('Hygiene Data'!$I$12,0,10*ROW('Hygiene Data'!I79)))</f>
        <v/>
      </c>
      <c r="EF85" s="277"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3"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7"/>
      <c r="BS86" s="277" t="str">
        <f ca="true">+IF(OFFSET('Water Data'!$D$27,0,10*ROW('Water Data'!D80))="","",OFFSET('Water Data'!$D$27,0,10*ROW('Water Data'!D80)))</f>
        <v/>
      </c>
      <c r="BT86" s="277" t="str">
        <f ca="true">+IF(OFFSET('Water Data'!$D$28,0,10*ROW('Water Data'!D80))="","",OFFSET('Water Data'!$D$28,0,10*ROW('Water Data'!D80)))</f>
        <v/>
      </c>
      <c r="BU86" s="277" t="str">
        <f ca="true">+IF(OFFSET('Water Data'!$D$29,0,10*ROW('Water Data'!D80))="","",OFFSET('Water Data'!$D$29,0,10*ROW('Water Data'!D80)))</f>
        <v/>
      </c>
      <c r="BV86" s="277" t="str">
        <f ca="true">+IF(OFFSET('Water Data'!$E$27,0,10*ROW('Water Data'!E80))="","",OFFSET('Water Data'!$E$27,0,10*ROW('Water Data'!E80)))</f>
        <v/>
      </c>
      <c r="BW86" s="277" t="str">
        <f ca="true">+IF(OFFSET('Water Data'!$E$28,0,10*ROW('Water Data'!E80))="","",OFFSET('Water Data'!$E$28,0,10*ROW('Water Data'!E80)))</f>
        <v/>
      </c>
      <c r="BX86" s="277" t="str">
        <f ca="true">+IF(OFFSET('Water Data'!$E$29,0,10*ROW('Water Data'!E80))="","",OFFSET('Water Data'!$E$29,0,10*ROW('Water Data'!E80)))</f>
        <v/>
      </c>
      <c r="BY86" s="277" t="str">
        <f ca="true">+IF(OFFSET('Water Data'!$F$27,0,10*ROW('Water Data'!F80))="","",OFFSET('Water Data'!$F$27,0,10*ROW('Water Data'!F80)))</f>
        <v/>
      </c>
      <c r="BZ86" s="277" t="str">
        <f ca="true">+IF(OFFSET('Water Data'!$F$28,0,10*ROW('Water Data'!F80))="","",OFFSET('Water Data'!$F$28,0,10*ROW('Water Data'!F80)))</f>
        <v/>
      </c>
      <c r="CA86" s="277" t="str">
        <f ca="true">+IF(OFFSET('Water Data'!$F$29,0,10*ROW('Water Data'!F80))="","",OFFSET('Water Data'!$F$29,0,10*ROW('Water Data'!F80)))</f>
        <v/>
      </c>
      <c r="CB86" s="277" t="str">
        <f ca="true">+IF(OFFSET('Water Data'!$G$27,0,10*ROW('Water Data'!G80))="","",OFFSET('Water Data'!$G$27,0,10*ROW('Water Data'!G80)))</f>
        <v/>
      </c>
      <c r="CC86" s="277" t="str">
        <f ca="true">+IF(OFFSET('Water Data'!$G$28,0,10*ROW('Water Data'!G80))="","",OFFSET('Water Data'!$G$28,0,10*ROW('Water Data'!G80)))</f>
        <v/>
      </c>
      <c r="CD86" s="277" t="str">
        <f ca="true">+IF(OFFSET('Water Data'!$G$29,0,10*ROW('Water Data'!G80))="","",OFFSET('Water Data'!$G$29,0,10*ROW('Water Data'!G80)))</f>
        <v/>
      </c>
      <c r="CE86" s="277" t="str">
        <f ca="true">+IF(OFFSET('Water Data'!$H$27,0,10*ROW('Water Data'!H80))="","",OFFSET('Water Data'!$H$27,0,10*ROW('Water Data'!H80)))</f>
        <v/>
      </c>
      <c r="CF86" s="277" t="str">
        <f ca="true">+IF(OFFSET('Water Data'!$H$28,0,10*ROW('Water Data'!H80))="","",OFFSET('Water Data'!$H$28,0,10*ROW('Water Data'!H80)))</f>
        <v/>
      </c>
      <c r="CG86" s="277" t="str">
        <f ca="true">+IF(OFFSET('Water Data'!$H$29,0,10*ROW('Water Data'!H80))="","",OFFSET('Water Data'!$H$29,0,10*ROW('Water Data'!H80)))</f>
        <v/>
      </c>
      <c r="CH86" s="277" t="str">
        <f ca="true">+IF(OFFSET('Water Data'!$I$27,0,10*ROW('Water Data'!I80))="","",OFFSET('Water Data'!$I$27,0,10*ROW('Water Data'!I80)))</f>
        <v/>
      </c>
      <c r="CI86" s="277" t="str">
        <f ca="true">+IF(OFFSET('Water Data'!$I$28,0,10*ROW('Water Data'!I80))="","",OFFSET('Water Data'!$I$28,0,10*ROW('Water Data'!I80)))</f>
        <v/>
      </c>
      <c r="CJ86" s="277" t="str">
        <f ca="true">+IF(OFFSET('Water Data'!$I$29,0,10*ROW('Water Data'!I80))="","",OFFSET('Water Data'!$I$29,0,10*ROW('Water Data'!I80)))</f>
        <v/>
      </c>
      <c r="CK86" s="277" t="str">
        <f ca="true">+IF(OFFSET('Sanitation Data'!$D$28,0,10*ROW('Sanitation Data'!D80))="","",OFFSET('Sanitation Data'!$D$28,0,10*ROW('Sanitation Data'!D80)))</f>
        <v/>
      </c>
      <c r="CL86" s="277" t="str">
        <f ca="true">+IF(OFFSET('Sanitation Data'!$D$29,0,10*ROW('Sanitation Data'!D80))="","",OFFSET('Sanitation Data'!$D$29,0,10*ROW('Sanitation Data'!D80)))</f>
        <v/>
      </c>
      <c r="CM86" s="277" t="str">
        <f ca="true">+IF(OFFSET('Sanitation Data'!$D$30,0,10*ROW('Sanitation Data'!D80))="","",OFFSET('Sanitation Data'!$D$30,0,10*ROW('Sanitation Data'!D80)))</f>
        <v/>
      </c>
      <c r="CN86" s="277" t="str">
        <f ca="true">+IF(OFFSET('Sanitation Data'!$D$31,0,10*ROW('Sanitation Data'!D80))="","",OFFSET('Sanitation Data'!$D$31,0,10*ROW('Sanitation Data'!D80)))</f>
        <v/>
      </c>
      <c r="CO86" s="277" t="str">
        <f ca="true">+IF(OFFSET('Sanitation Data'!$D$32,0,10*ROW('Sanitation Data'!D80))="","",OFFSET('Sanitation Data'!$D$32,0,10*ROW('Sanitation Data'!D80)))</f>
        <v/>
      </c>
      <c r="CP86" s="277" t="str">
        <f ca="true">+IF(OFFSET('Sanitation Data'!$E$28,0,10*ROW('Sanitation Data'!E80))="","",OFFSET('Sanitation Data'!$E$28,0,10*ROW('Sanitation Data'!E80)))</f>
        <v/>
      </c>
      <c r="CQ86" s="277" t="str">
        <f ca="true">+IF(OFFSET('Sanitation Data'!$E$29,0,10*ROW('Sanitation Data'!E80))="","",OFFSET('Sanitation Data'!$E$29,0,10*ROW('Sanitation Data'!E80)))</f>
        <v/>
      </c>
      <c r="CR86" s="277" t="str">
        <f ca="true">+IF(OFFSET('Sanitation Data'!$E$30,0,10*ROW('Sanitation Data'!E80))="","",OFFSET('Sanitation Data'!$E$30,0,10*ROW('Sanitation Data'!E80)))</f>
        <v/>
      </c>
      <c r="CS86" s="277" t="str">
        <f ca="true">+IF(OFFSET('Sanitation Data'!$E$31,0,10*ROW('Sanitation Data'!E80))="","",OFFSET('Sanitation Data'!$E$31,0,10*ROW('Sanitation Data'!E80)))</f>
        <v/>
      </c>
      <c r="CT86" s="277" t="str">
        <f ca="true">+IF(OFFSET('Sanitation Data'!$E$32,0,10*ROW('Sanitation Data'!E80))="","",OFFSET('Sanitation Data'!$E$32,0,10*ROW('Sanitation Data'!E80)))</f>
        <v/>
      </c>
      <c r="CU86" s="277" t="str">
        <f ca="true">+IF(OFFSET('Sanitation Data'!$F$28,0,10*ROW('Sanitation Data'!F80))="","",OFFSET('Sanitation Data'!$F$28,0,10*ROW('Sanitation Data'!F80)))</f>
        <v/>
      </c>
      <c r="CV86" s="277" t="str">
        <f ca="true">+IF(OFFSET('Sanitation Data'!$F$29,0,10*ROW('Sanitation Data'!F80))="","",OFFSET('Sanitation Data'!$F$29,0,10*ROW('Sanitation Data'!F80)))</f>
        <v/>
      </c>
      <c r="CW86" s="277" t="str">
        <f ca="true">+IF(OFFSET('Sanitation Data'!$F$30,0,10*ROW('Sanitation Data'!F80))="","",OFFSET('Sanitation Data'!$F$30,0,10*ROW('Sanitation Data'!F80)))</f>
        <v/>
      </c>
      <c r="CX86" s="277" t="str">
        <f ca="true">+IF(OFFSET('Sanitation Data'!$F$31,0,10*ROW('Sanitation Data'!F80))="","",OFFSET('Sanitation Data'!$F$31,0,10*ROW('Sanitation Data'!F80)))</f>
        <v/>
      </c>
      <c r="CY86" s="277" t="str">
        <f ca="true">+IF(OFFSET('Sanitation Data'!$F$32,0,10*ROW('Sanitation Data'!F80))="","",OFFSET('Sanitation Data'!$F$32,0,10*ROW('Sanitation Data'!F80)))</f>
        <v/>
      </c>
      <c r="CZ86" s="277" t="str">
        <f ca="true">+IF(OFFSET('Sanitation Data'!$G$28,0,10*ROW('Sanitation Data'!G80))="","",OFFSET('Sanitation Data'!$G$28,0,10*ROW('Sanitation Data'!G80)))</f>
        <v/>
      </c>
      <c r="DA86" s="277" t="str">
        <f ca="true">+IF(OFFSET('Sanitation Data'!$G$29,0,10*ROW('Sanitation Data'!G80))="","",OFFSET('Sanitation Data'!$G$29,0,10*ROW('Sanitation Data'!G80)))</f>
        <v/>
      </c>
      <c r="DB86" s="277" t="str">
        <f ca="true">+IF(OFFSET('Sanitation Data'!$G$30,0,10*ROW('Sanitation Data'!G80))="","",OFFSET('Sanitation Data'!$G$30,0,10*ROW('Sanitation Data'!G80)))</f>
        <v/>
      </c>
      <c r="DC86" s="277" t="str">
        <f ca="true">+IF(OFFSET('Sanitation Data'!$G$31,0,10*ROW('Sanitation Data'!G80))="","",OFFSET('Sanitation Data'!$G$31,0,10*ROW('Sanitation Data'!G80)))</f>
        <v/>
      </c>
      <c r="DD86" s="277" t="str">
        <f ca="true">+IF(OFFSET('Sanitation Data'!$G$32,0,10*ROW('Sanitation Data'!G80))="","",OFFSET('Sanitation Data'!$G$32,0,10*ROW('Sanitation Data'!G80)))</f>
        <v/>
      </c>
      <c r="DE86" s="277" t="str">
        <f ca="true">+IF(OFFSET('Sanitation Data'!$H$28,0,10*ROW('Sanitation Data'!H80))="","",OFFSET('Sanitation Data'!$H$28,0,10*ROW('Sanitation Data'!H80)))</f>
        <v/>
      </c>
      <c r="DF86" s="277" t="str">
        <f ca="true">+IF(OFFSET('Sanitation Data'!$H$29,0,10*ROW('Sanitation Data'!H80))="","",OFFSET('Sanitation Data'!$H$29,0,10*ROW('Sanitation Data'!H80)))</f>
        <v/>
      </c>
      <c r="DG86" s="277" t="str">
        <f ca="true">+IF(OFFSET('Sanitation Data'!$H$30,0,10*ROW('Sanitation Data'!H80))="","",OFFSET('Sanitation Data'!$H$30,0,10*ROW('Sanitation Data'!H80)))</f>
        <v/>
      </c>
      <c r="DH86" s="277" t="str">
        <f ca="true">+IF(OFFSET('Sanitation Data'!$H$31,0,10*ROW('Sanitation Data'!H80))="","",OFFSET('Sanitation Data'!$H$31,0,10*ROW('Sanitation Data'!H80)))</f>
        <v/>
      </c>
      <c r="DI86" s="277" t="str">
        <f ca="true">+IF(OFFSET('Sanitation Data'!$H$32,0,10*ROW('Sanitation Data'!H80))="","",OFFSET('Sanitation Data'!$H$32,0,10*ROW('Sanitation Data'!H80)))</f>
        <v/>
      </c>
      <c r="DJ86" s="277" t="str">
        <f ca="true">+IF(OFFSET('Sanitation Data'!$I$28,0,10*ROW('Sanitation Data'!I80))="","",OFFSET('Sanitation Data'!$I$28,0,10*ROW('Sanitation Data'!I80)))</f>
        <v/>
      </c>
      <c r="DK86" s="277" t="str">
        <f ca="true">+IF(OFFSET('Sanitation Data'!$I$29,0,10*ROW('Sanitation Data'!I80))="","",OFFSET('Sanitation Data'!$I$29,0,10*ROW('Sanitation Data'!I80)))</f>
        <v/>
      </c>
      <c r="DL86" s="277" t="str">
        <f ca="true">+IF(OFFSET('Sanitation Data'!$I$30,0,10*ROW('Sanitation Data'!I80))="","",OFFSET('Sanitation Data'!$I$30,0,10*ROW('Sanitation Data'!I80)))</f>
        <v/>
      </c>
      <c r="DM86" s="277" t="str">
        <f ca="true">+IF(OFFSET('Sanitation Data'!$I$31,0,10*ROW('Sanitation Data'!I80))="","",OFFSET('Sanitation Data'!$I$31,0,10*ROW('Sanitation Data'!I80)))</f>
        <v/>
      </c>
      <c r="DN86" s="277" t="str">
        <f ca="true">+IF(OFFSET('Sanitation Data'!$I$32,0,10*ROW('Sanitation Data'!I80))="","",OFFSET('Sanitation Data'!$I$32,0,10*ROW('Sanitation Data'!I80)))</f>
        <v/>
      </c>
      <c r="DO86" s="277" t="str">
        <f ca="true">+IF(OFFSET('Hygiene Data'!$D$11,0,10*ROW('Hygiene Data'!D80))="","",OFFSET('Hygiene Data'!$D$11,0,10*ROW('Hygiene Data'!D80)))</f>
        <v/>
      </c>
      <c r="DP86" s="277" t="str">
        <f ca="true">+IF(OFFSET('Hygiene Data'!$D$12,0,10*ROW('Hygiene Data'!D80))="","",OFFSET('Hygiene Data'!$D$12,0,10*ROW('Hygiene Data'!D80)))</f>
        <v/>
      </c>
      <c r="DQ86" s="277" t="str">
        <f ca="true">+IF(OFFSET('Hygiene Data'!$D$13,0,10*ROW('Hygiene Data'!D80))="","",OFFSET('Hygiene Data'!$D$13,0,10*ROW('Hygiene Data'!D80)))</f>
        <v/>
      </c>
      <c r="DR86" s="277" t="str">
        <f ca="true">+IF(OFFSET('Hygiene Data'!$E$11,0,10*ROW('Hygiene Data'!E80))="","",OFFSET('Hygiene Data'!$E$11,0,10*ROW('Hygiene Data'!E80)))</f>
        <v/>
      </c>
      <c r="DS86" s="277" t="str">
        <f ca="true">+IF(OFFSET('Hygiene Data'!$E$12,0,10*ROW('Hygiene Data'!E80))="","",OFFSET('Hygiene Data'!$E$12,0,10*ROW('Hygiene Data'!E80)))</f>
        <v/>
      </c>
      <c r="DT86" s="277" t="str">
        <f ca="true">+IF(OFFSET('Hygiene Data'!$E$13,0,10*ROW('Hygiene Data'!E80))="","",OFFSET('Hygiene Data'!$E$13,0,10*ROW('Hygiene Data'!E80)))</f>
        <v/>
      </c>
      <c r="DU86" s="277" t="str">
        <f ca="true">+IF(OFFSET('Hygiene Data'!$F$11,0,10*ROW('Hygiene Data'!F80))="","",OFFSET('Hygiene Data'!$F$11,0,10*ROW('Hygiene Data'!F80)))</f>
        <v/>
      </c>
      <c r="DV86" s="277" t="str">
        <f ca="true">+IF(OFFSET('Hygiene Data'!$F$12,0,10*ROW('Hygiene Data'!F80))="","",OFFSET('Hygiene Data'!$F$12,0,10*ROW('Hygiene Data'!F80)))</f>
        <v/>
      </c>
      <c r="DW86" s="277" t="str">
        <f ca="true">+IF(OFFSET('Hygiene Data'!$F$13,0,10*ROW('Hygiene Data'!F80))="","",OFFSET('Hygiene Data'!$F$13,0,10*ROW('Hygiene Data'!F80)))</f>
        <v/>
      </c>
      <c r="DX86" s="277" t="str">
        <f ca="true">+IF(OFFSET('Hygiene Data'!$G$11,0,10*ROW('Hygiene Data'!G80))="","",OFFSET('Hygiene Data'!$G$11,0,10*ROW('Hygiene Data'!G80)))</f>
        <v/>
      </c>
      <c r="DY86" s="277" t="str">
        <f ca="true">+IF(OFFSET('Hygiene Data'!$G$12,0,10*ROW('Hygiene Data'!G80))="","",OFFSET('Hygiene Data'!$G$12,0,10*ROW('Hygiene Data'!G80)))</f>
        <v/>
      </c>
      <c r="DZ86" s="277" t="str">
        <f ca="true">+IF(OFFSET('Hygiene Data'!$G$13,0,10*ROW('Hygiene Data'!G80))="","",OFFSET('Hygiene Data'!$G$13,0,10*ROW('Hygiene Data'!G80)))</f>
        <v/>
      </c>
      <c r="EA86" s="277" t="str">
        <f ca="true">+IF(OFFSET('Hygiene Data'!$H$11,0,10*ROW('Hygiene Data'!H80))="","",OFFSET('Hygiene Data'!$H$11,0,10*ROW('Hygiene Data'!H80)))</f>
        <v/>
      </c>
      <c r="EB86" s="277" t="str">
        <f ca="true">+IF(OFFSET('Hygiene Data'!$H$12,0,10*ROW('Hygiene Data'!H80))="","",OFFSET('Hygiene Data'!$H$12,0,10*ROW('Hygiene Data'!H80)))</f>
        <v/>
      </c>
      <c r="EC86" s="277" t="str">
        <f ca="true">+IF(OFFSET('Hygiene Data'!$H$13,0,10*ROW('Hygiene Data'!H80))="","",OFFSET('Hygiene Data'!$H$13,0,10*ROW('Hygiene Data'!H80)))</f>
        <v/>
      </c>
      <c r="ED86" s="277" t="str">
        <f ca="true">+IF(OFFSET('Hygiene Data'!$I$11,0,10*ROW('Hygiene Data'!I80))="","",OFFSET('Hygiene Data'!$I$11,0,10*ROW('Hygiene Data'!I80)))</f>
        <v/>
      </c>
      <c r="EE86" s="277" t="str">
        <f ca="true">+IF(OFFSET('Hygiene Data'!$I$12,0,10*ROW('Hygiene Data'!I80))="","",OFFSET('Hygiene Data'!$I$12,0,10*ROW('Hygiene Data'!I80)))</f>
        <v/>
      </c>
      <c r="EF86" s="277"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3"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7"/>
      <c r="BS87" s="277" t="str">
        <f ca="true">+IF(OFFSET('Water Data'!$D$27,0,10*ROW('Water Data'!D81))="","",OFFSET('Water Data'!$D$27,0,10*ROW('Water Data'!D81)))</f>
        <v/>
      </c>
      <c r="BT87" s="277" t="str">
        <f ca="true">+IF(OFFSET('Water Data'!$D$28,0,10*ROW('Water Data'!D81))="","",OFFSET('Water Data'!$D$28,0,10*ROW('Water Data'!D81)))</f>
        <v/>
      </c>
      <c r="BU87" s="277" t="str">
        <f ca="true">+IF(OFFSET('Water Data'!$D$29,0,10*ROW('Water Data'!D81))="","",OFFSET('Water Data'!$D$29,0,10*ROW('Water Data'!D81)))</f>
        <v/>
      </c>
      <c r="BV87" s="277" t="str">
        <f ca="true">+IF(OFFSET('Water Data'!$E$27,0,10*ROW('Water Data'!E81))="","",OFFSET('Water Data'!$E$27,0,10*ROW('Water Data'!E81)))</f>
        <v/>
      </c>
      <c r="BW87" s="277" t="str">
        <f ca="true">+IF(OFFSET('Water Data'!$E$28,0,10*ROW('Water Data'!E81))="","",OFFSET('Water Data'!$E$28,0,10*ROW('Water Data'!E81)))</f>
        <v/>
      </c>
      <c r="BX87" s="277" t="str">
        <f ca="true">+IF(OFFSET('Water Data'!$E$29,0,10*ROW('Water Data'!E81))="","",OFFSET('Water Data'!$E$29,0,10*ROW('Water Data'!E81)))</f>
        <v/>
      </c>
      <c r="BY87" s="277" t="str">
        <f ca="true">+IF(OFFSET('Water Data'!$F$27,0,10*ROW('Water Data'!F81))="","",OFFSET('Water Data'!$F$27,0,10*ROW('Water Data'!F81)))</f>
        <v/>
      </c>
      <c r="BZ87" s="277" t="str">
        <f ca="true">+IF(OFFSET('Water Data'!$F$28,0,10*ROW('Water Data'!F81))="","",OFFSET('Water Data'!$F$28,0,10*ROW('Water Data'!F81)))</f>
        <v/>
      </c>
      <c r="CA87" s="277" t="str">
        <f ca="true">+IF(OFFSET('Water Data'!$F$29,0,10*ROW('Water Data'!F81))="","",OFFSET('Water Data'!$F$29,0,10*ROW('Water Data'!F81)))</f>
        <v/>
      </c>
      <c r="CB87" s="277" t="str">
        <f ca="true">+IF(OFFSET('Water Data'!$G$27,0,10*ROW('Water Data'!G81))="","",OFFSET('Water Data'!$G$27,0,10*ROW('Water Data'!G81)))</f>
        <v/>
      </c>
      <c r="CC87" s="277" t="str">
        <f ca="true">+IF(OFFSET('Water Data'!$G$28,0,10*ROW('Water Data'!G81))="","",OFFSET('Water Data'!$G$28,0,10*ROW('Water Data'!G81)))</f>
        <v/>
      </c>
      <c r="CD87" s="277" t="str">
        <f ca="true">+IF(OFFSET('Water Data'!$G$29,0,10*ROW('Water Data'!G81))="","",OFFSET('Water Data'!$G$29,0,10*ROW('Water Data'!G81)))</f>
        <v/>
      </c>
      <c r="CE87" s="277" t="str">
        <f ca="true">+IF(OFFSET('Water Data'!$H$27,0,10*ROW('Water Data'!H81))="","",OFFSET('Water Data'!$H$27,0,10*ROW('Water Data'!H81)))</f>
        <v/>
      </c>
      <c r="CF87" s="277" t="str">
        <f ca="true">+IF(OFFSET('Water Data'!$H$28,0,10*ROW('Water Data'!H81))="","",OFFSET('Water Data'!$H$28,0,10*ROW('Water Data'!H81)))</f>
        <v/>
      </c>
      <c r="CG87" s="277" t="str">
        <f ca="true">+IF(OFFSET('Water Data'!$H$29,0,10*ROW('Water Data'!H81))="","",OFFSET('Water Data'!$H$29,0,10*ROW('Water Data'!H81)))</f>
        <v/>
      </c>
      <c r="CH87" s="277" t="str">
        <f ca="true">+IF(OFFSET('Water Data'!$I$27,0,10*ROW('Water Data'!I81))="","",OFFSET('Water Data'!$I$27,0,10*ROW('Water Data'!I81)))</f>
        <v/>
      </c>
      <c r="CI87" s="277" t="str">
        <f ca="true">+IF(OFFSET('Water Data'!$I$28,0,10*ROW('Water Data'!I81))="","",OFFSET('Water Data'!$I$28,0,10*ROW('Water Data'!I81)))</f>
        <v/>
      </c>
      <c r="CJ87" s="277" t="str">
        <f ca="true">+IF(OFFSET('Water Data'!$I$29,0,10*ROW('Water Data'!I81))="","",OFFSET('Water Data'!$I$29,0,10*ROW('Water Data'!I81)))</f>
        <v/>
      </c>
      <c r="CK87" s="277" t="str">
        <f ca="true">+IF(OFFSET('Sanitation Data'!$D$28,0,10*ROW('Sanitation Data'!D81))="","",OFFSET('Sanitation Data'!$D$28,0,10*ROW('Sanitation Data'!D81)))</f>
        <v/>
      </c>
      <c r="CL87" s="277" t="str">
        <f ca="true">+IF(OFFSET('Sanitation Data'!$D$29,0,10*ROW('Sanitation Data'!D81))="","",OFFSET('Sanitation Data'!$D$29,0,10*ROW('Sanitation Data'!D81)))</f>
        <v/>
      </c>
      <c r="CM87" s="277" t="str">
        <f ca="true">+IF(OFFSET('Sanitation Data'!$D$30,0,10*ROW('Sanitation Data'!D81))="","",OFFSET('Sanitation Data'!$D$30,0,10*ROW('Sanitation Data'!D81)))</f>
        <v/>
      </c>
      <c r="CN87" s="277" t="str">
        <f ca="true">+IF(OFFSET('Sanitation Data'!$D$31,0,10*ROW('Sanitation Data'!D81))="","",OFFSET('Sanitation Data'!$D$31,0,10*ROW('Sanitation Data'!D81)))</f>
        <v/>
      </c>
      <c r="CO87" s="277" t="str">
        <f ca="true">+IF(OFFSET('Sanitation Data'!$D$32,0,10*ROW('Sanitation Data'!D81))="","",OFFSET('Sanitation Data'!$D$32,0,10*ROW('Sanitation Data'!D81)))</f>
        <v/>
      </c>
      <c r="CP87" s="277" t="str">
        <f ca="true">+IF(OFFSET('Sanitation Data'!$E$28,0,10*ROW('Sanitation Data'!E81))="","",OFFSET('Sanitation Data'!$E$28,0,10*ROW('Sanitation Data'!E81)))</f>
        <v/>
      </c>
      <c r="CQ87" s="277" t="str">
        <f ca="true">+IF(OFFSET('Sanitation Data'!$E$29,0,10*ROW('Sanitation Data'!E81))="","",OFFSET('Sanitation Data'!$E$29,0,10*ROW('Sanitation Data'!E81)))</f>
        <v/>
      </c>
      <c r="CR87" s="277" t="str">
        <f ca="true">+IF(OFFSET('Sanitation Data'!$E$30,0,10*ROW('Sanitation Data'!E81))="","",OFFSET('Sanitation Data'!$E$30,0,10*ROW('Sanitation Data'!E81)))</f>
        <v/>
      </c>
      <c r="CS87" s="277" t="str">
        <f ca="true">+IF(OFFSET('Sanitation Data'!$E$31,0,10*ROW('Sanitation Data'!E81))="","",OFFSET('Sanitation Data'!$E$31,0,10*ROW('Sanitation Data'!E81)))</f>
        <v/>
      </c>
      <c r="CT87" s="277" t="str">
        <f ca="true">+IF(OFFSET('Sanitation Data'!$E$32,0,10*ROW('Sanitation Data'!E81))="","",OFFSET('Sanitation Data'!$E$32,0,10*ROW('Sanitation Data'!E81)))</f>
        <v/>
      </c>
      <c r="CU87" s="277" t="str">
        <f ca="true">+IF(OFFSET('Sanitation Data'!$F$28,0,10*ROW('Sanitation Data'!F81))="","",OFFSET('Sanitation Data'!$F$28,0,10*ROW('Sanitation Data'!F81)))</f>
        <v/>
      </c>
      <c r="CV87" s="277" t="str">
        <f ca="true">+IF(OFFSET('Sanitation Data'!$F$29,0,10*ROW('Sanitation Data'!F81))="","",OFFSET('Sanitation Data'!$F$29,0,10*ROW('Sanitation Data'!F81)))</f>
        <v/>
      </c>
      <c r="CW87" s="277" t="str">
        <f ca="true">+IF(OFFSET('Sanitation Data'!$F$30,0,10*ROW('Sanitation Data'!F81))="","",OFFSET('Sanitation Data'!$F$30,0,10*ROW('Sanitation Data'!F81)))</f>
        <v/>
      </c>
      <c r="CX87" s="277" t="str">
        <f ca="true">+IF(OFFSET('Sanitation Data'!$F$31,0,10*ROW('Sanitation Data'!F81))="","",OFFSET('Sanitation Data'!$F$31,0,10*ROW('Sanitation Data'!F81)))</f>
        <v/>
      </c>
      <c r="CY87" s="277" t="str">
        <f ca="true">+IF(OFFSET('Sanitation Data'!$F$32,0,10*ROW('Sanitation Data'!F81))="","",OFFSET('Sanitation Data'!$F$32,0,10*ROW('Sanitation Data'!F81)))</f>
        <v/>
      </c>
      <c r="CZ87" s="277" t="str">
        <f ca="true">+IF(OFFSET('Sanitation Data'!$G$28,0,10*ROW('Sanitation Data'!G81))="","",OFFSET('Sanitation Data'!$G$28,0,10*ROW('Sanitation Data'!G81)))</f>
        <v/>
      </c>
      <c r="DA87" s="277" t="str">
        <f ca="true">+IF(OFFSET('Sanitation Data'!$G$29,0,10*ROW('Sanitation Data'!G81))="","",OFFSET('Sanitation Data'!$G$29,0,10*ROW('Sanitation Data'!G81)))</f>
        <v/>
      </c>
      <c r="DB87" s="277" t="str">
        <f ca="true">+IF(OFFSET('Sanitation Data'!$G$30,0,10*ROW('Sanitation Data'!G81))="","",OFFSET('Sanitation Data'!$G$30,0,10*ROW('Sanitation Data'!G81)))</f>
        <v/>
      </c>
      <c r="DC87" s="277" t="str">
        <f ca="true">+IF(OFFSET('Sanitation Data'!$G$31,0,10*ROW('Sanitation Data'!G81))="","",OFFSET('Sanitation Data'!$G$31,0,10*ROW('Sanitation Data'!G81)))</f>
        <v/>
      </c>
      <c r="DD87" s="277" t="str">
        <f ca="true">+IF(OFFSET('Sanitation Data'!$G$32,0,10*ROW('Sanitation Data'!G81))="","",OFFSET('Sanitation Data'!$G$32,0,10*ROW('Sanitation Data'!G81)))</f>
        <v/>
      </c>
      <c r="DE87" s="277" t="str">
        <f ca="true">+IF(OFFSET('Sanitation Data'!$H$28,0,10*ROW('Sanitation Data'!H81))="","",OFFSET('Sanitation Data'!$H$28,0,10*ROW('Sanitation Data'!H81)))</f>
        <v/>
      </c>
      <c r="DF87" s="277" t="str">
        <f ca="true">+IF(OFFSET('Sanitation Data'!$H$29,0,10*ROW('Sanitation Data'!H81))="","",OFFSET('Sanitation Data'!$H$29,0,10*ROW('Sanitation Data'!H81)))</f>
        <v/>
      </c>
      <c r="DG87" s="277" t="str">
        <f ca="true">+IF(OFFSET('Sanitation Data'!$H$30,0,10*ROW('Sanitation Data'!H81))="","",OFFSET('Sanitation Data'!$H$30,0,10*ROW('Sanitation Data'!H81)))</f>
        <v/>
      </c>
      <c r="DH87" s="277" t="str">
        <f ca="true">+IF(OFFSET('Sanitation Data'!$H$31,0,10*ROW('Sanitation Data'!H81))="","",OFFSET('Sanitation Data'!$H$31,0,10*ROW('Sanitation Data'!H81)))</f>
        <v/>
      </c>
      <c r="DI87" s="277" t="str">
        <f ca="true">+IF(OFFSET('Sanitation Data'!$H$32,0,10*ROW('Sanitation Data'!H81))="","",OFFSET('Sanitation Data'!$H$32,0,10*ROW('Sanitation Data'!H81)))</f>
        <v/>
      </c>
      <c r="DJ87" s="277" t="str">
        <f ca="true">+IF(OFFSET('Sanitation Data'!$I$28,0,10*ROW('Sanitation Data'!I81))="","",OFFSET('Sanitation Data'!$I$28,0,10*ROW('Sanitation Data'!I81)))</f>
        <v/>
      </c>
      <c r="DK87" s="277" t="str">
        <f ca="true">+IF(OFFSET('Sanitation Data'!$I$29,0,10*ROW('Sanitation Data'!I81))="","",OFFSET('Sanitation Data'!$I$29,0,10*ROW('Sanitation Data'!I81)))</f>
        <v/>
      </c>
      <c r="DL87" s="277" t="str">
        <f ca="true">+IF(OFFSET('Sanitation Data'!$I$30,0,10*ROW('Sanitation Data'!I81))="","",OFFSET('Sanitation Data'!$I$30,0,10*ROW('Sanitation Data'!I81)))</f>
        <v/>
      </c>
      <c r="DM87" s="277" t="str">
        <f ca="true">+IF(OFFSET('Sanitation Data'!$I$31,0,10*ROW('Sanitation Data'!I81))="","",OFFSET('Sanitation Data'!$I$31,0,10*ROW('Sanitation Data'!I81)))</f>
        <v/>
      </c>
      <c r="DN87" s="277" t="str">
        <f ca="true">+IF(OFFSET('Sanitation Data'!$I$32,0,10*ROW('Sanitation Data'!I81))="","",OFFSET('Sanitation Data'!$I$32,0,10*ROW('Sanitation Data'!I81)))</f>
        <v/>
      </c>
      <c r="DO87" s="277" t="str">
        <f ca="true">+IF(OFFSET('Hygiene Data'!$D$11,0,10*ROW('Hygiene Data'!D81))="","",OFFSET('Hygiene Data'!$D$11,0,10*ROW('Hygiene Data'!D81)))</f>
        <v/>
      </c>
      <c r="DP87" s="277" t="str">
        <f ca="true">+IF(OFFSET('Hygiene Data'!$D$12,0,10*ROW('Hygiene Data'!D81))="","",OFFSET('Hygiene Data'!$D$12,0,10*ROW('Hygiene Data'!D81)))</f>
        <v/>
      </c>
      <c r="DQ87" s="277" t="str">
        <f ca="true">+IF(OFFSET('Hygiene Data'!$D$13,0,10*ROW('Hygiene Data'!D81))="","",OFFSET('Hygiene Data'!$D$13,0,10*ROW('Hygiene Data'!D81)))</f>
        <v/>
      </c>
      <c r="DR87" s="277" t="str">
        <f ca="true">+IF(OFFSET('Hygiene Data'!$E$11,0,10*ROW('Hygiene Data'!E81))="","",OFFSET('Hygiene Data'!$E$11,0,10*ROW('Hygiene Data'!E81)))</f>
        <v/>
      </c>
      <c r="DS87" s="277" t="str">
        <f ca="true">+IF(OFFSET('Hygiene Data'!$E$12,0,10*ROW('Hygiene Data'!E81))="","",OFFSET('Hygiene Data'!$E$12,0,10*ROW('Hygiene Data'!E81)))</f>
        <v/>
      </c>
      <c r="DT87" s="277" t="str">
        <f ca="true">+IF(OFFSET('Hygiene Data'!$E$13,0,10*ROW('Hygiene Data'!E81))="","",OFFSET('Hygiene Data'!$E$13,0,10*ROW('Hygiene Data'!E81)))</f>
        <v/>
      </c>
      <c r="DU87" s="277" t="str">
        <f ca="true">+IF(OFFSET('Hygiene Data'!$F$11,0,10*ROW('Hygiene Data'!F81))="","",OFFSET('Hygiene Data'!$F$11,0,10*ROW('Hygiene Data'!F81)))</f>
        <v/>
      </c>
      <c r="DV87" s="277" t="str">
        <f ca="true">+IF(OFFSET('Hygiene Data'!$F$12,0,10*ROW('Hygiene Data'!F81))="","",OFFSET('Hygiene Data'!$F$12,0,10*ROW('Hygiene Data'!F81)))</f>
        <v/>
      </c>
      <c r="DW87" s="277" t="str">
        <f ca="true">+IF(OFFSET('Hygiene Data'!$F$13,0,10*ROW('Hygiene Data'!F81))="","",OFFSET('Hygiene Data'!$F$13,0,10*ROW('Hygiene Data'!F81)))</f>
        <v/>
      </c>
      <c r="DX87" s="277" t="str">
        <f ca="true">+IF(OFFSET('Hygiene Data'!$G$11,0,10*ROW('Hygiene Data'!G81))="","",OFFSET('Hygiene Data'!$G$11,0,10*ROW('Hygiene Data'!G81)))</f>
        <v/>
      </c>
      <c r="DY87" s="277" t="str">
        <f ca="true">+IF(OFFSET('Hygiene Data'!$G$12,0,10*ROW('Hygiene Data'!G81))="","",OFFSET('Hygiene Data'!$G$12,0,10*ROW('Hygiene Data'!G81)))</f>
        <v/>
      </c>
      <c r="DZ87" s="277" t="str">
        <f ca="true">+IF(OFFSET('Hygiene Data'!$G$13,0,10*ROW('Hygiene Data'!G81))="","",OFFSET('Hygiene Data'!$G$13,0,10*ROW('Hygiene Data'!G81)))</f>
        <v/>
      </c>
      <c r="EA87" s="277" t="str">
        <f ca="true">+IF(OFFSET('Hygiene Data'!$H$11,0,10*ROW('Hygiene Data'!H81))="","",OFFSET('Hygiene Data'!$H$11,0,10*ROW('Hygiene Data'!H81)))</f>
        <v/>
      </c>
      <c r="EB87" s="277" t="str">
        <f ca="true">+IF(OFFSET('Hygiene Data'!$H$12,0,10*ROW('Hygiene Data'!H81))="","",OFFSET('Hygiene Data'!$H$12,0,10*ROW('Hygiene Data'!H81)))</f>
        <v/>
      </c>
      <c r="EC87" s="277" t="str">
        <f ca="true">+IF(OFFSET('Hygiene Data'!$H$13,0,10*ROW('Hygiene Data'!H81))="","",OFFSET('Hygiene Data'!$H$13,0,10*ROW('Hygiene Data'!H81)))</f>
        <v/>
      </c>
      <c r="ED87" s="277" t="str">
        <f ca="true">+IF(OFFSET('Hygiene Data'!$I$11,0,10*ROW('Hygiene Data'!I81))="","",OFFSET('Hygiene Data'!$I$11,0,10*ROW('Hygiene Data'!I81)))</f>
        <v/>
      </c>
      <c r="EE87" s="277" t="str">
        <f ca="true">+IF(OFFSET('Hygiene Data'!$I$12,0,10*ROW('Hygiene Data'!I81))="","",OFFSET('Hygiene Data'!$I$12,0,10*ROW('Hygiene Data'!I81)))</f>
        <v/>
      </c>
      <c r="EF87" s="277"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3"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7"/>
      <c r="BS88" s="277" t="str">
        <f ca="true">+IF(OFFSET('Water Data'!$D$27,0,10*ROW('Water Data'!D82))="","",OFFSET('Water Data'!$D$27,0,10*ROW('Water Data'!D82)))</f>
        <v/>
      </c>
      <c r="BT88" s="277" t="str">
        <f ca="true">+IF(OFFSET('Water Data'!$D$28,0,10*ROW('Water Data'!D82))="","",OFFSET('Water Data'!$D$28,0,10*ROW('Water Data'!D82)))</f>
        <v/>
      </c>
      <c r="BU88" s="277" t="str">
        <f ca="true">+IF(OFFSET('Water Data'!$D$29,0,10*ROW('Water Data'!D82))="","",OFFSET('Water Data'!$D$29,0,10*ROW('Water Data'!D82)))</f>
        <v/>
      </c>
      <c r="BV88" s="277" t="str">
        <f ca="true">+IF(OFFSET('Water Data'!$E$27,0,10*ROW('Water Data'!E82))="","",OFFSET('Water Data'!$E$27,0,10*ROW('Water Data'!E82)))</f>
        <v/>
      </c>
      <c r="BW88" s="277" t="str">
        <f ca="true">+IF(OFFSET('Water Data'!$E$28,0,10*ROW('Water Data'!E82))="","",OFFSET('Water Data'!$E$28,0,10*ROW('Water Data'!E82)))</f>
        <v/>
      </c>
      <c r="BX88" s="277" t="str">
        <f ca="true">+IF(OFFSET('Water Data'!$E$29,0,10*ROW('Water Data'!E82))="","",OFFSET('Water Data'!$E$29,0,10*ROW('Water Data'!E82)))</f>
        <v/>
      </c>
      <c r="BY88" s="277" t="str">
        <f ca="true">+IF(OFFSET('Water Data'!$F$27,0,10*ROW('Water Data'!F82))="","",OFFSET('Water Data'!$F$27,0,10*ROW('Water Data'!F82)))</f>
        <v/>
      </c>
      <c r="BZ88" s="277" t="str">
        <f ca="true">+IF(OFFSET('Water Data'!$F$28,0,10*ROW('Water Data'!F82))="","",OFFSET('Water Data'!$F$28,0,10*ROW('Water Data'!F82)))</f>
        <v/>
      </c>
      <c r="CA88" s="277" t="str">
        <f ca="true">+IF(OFFSET('Water Data'!$F$29,0,10*ROW('Water Data'!F82))="","",OFFSET('Water Data'!$F$29,0,10*ROW('Water Data'!F82)))</f>
        <v/>
      </c>
      <c r="CB88" s="277" t="str">
        <f ca="true">+IF(OFFSET('Water Data'!$G$27,0,10*ROW('Water Data'!G82))="","",OFFSET('Water Data'!$G$27,0,10*ROW('Water Data'!G82)))</f>
        <v/>
      </c>
      <c r="CC88" s="277" t="str">
        <f ca="true">+IF(OFFSET('Water Data'!$G$28,0,10*ROW('Water Data'!G82))="","",OFFSET('Water Data'!$G$28,0,10*ROW('Water Data'!G82)))</f>
        <v/>
      </c>
      <c r="CD88" s="277" t="str">
        <f ca="true">+IF(OFFSET('Water Data'!$G$29,0,10*ROW('Water Data'!G82))="","",OFFSET('Water Data'!$G$29,0,10*ROW('Water Data'!G82)))</f>
        <v/>
      </c>
      <c r="CE88" s="277" t="str">
        <f ca="true">+IF(OFFSET('Water Data'!$H$27,0,10*ROW('Water Data'!H82))="","",OFFSET('Water Data'!$H$27,0,10*ROW('Water Data'!H82)))</f>
        <v/>
      </c>
      <c r="CF88" s="277" t="str">
        <f ca="true">+IF(OFFSET('Water Data'!$H$28,0,10*ROW('Water Data'!H82))="","",OFFSET('Water Data'!$H$28,0,10*ROW('Water Data'!H82)))</f>
        <v/>
      </c>
      <c r="CG88" s="277" t="str">
        <f ca="true">+IF(OFFSET('Water Data'!$H$29,0,10*ROW('Water Data'!H82))="","",OFFSET('Water Data'!$H$29,0,10*ROW('Water Data'!H82)))</f>
        <v/>
      </c>
      <c r="CH88" s="277" t="str">
        <f ca="true">+IF(OFFSET('Water Data'!$I$27,0,10*ROW('Water Data'!I82))="","",OFFSET('Water Data'!$I$27,0,10*ROW('Water Data'!I82)))</f>
        <v/>
      </c>
      <c r="CI88" s="277" t="str">
        <f ca="true">+IF(OFFSET('Water Data'!$I$28,0,10*ROW('Water Data'!I82))="","",OFFSET('Water Data'!$I$28,0,10*ROW('Water Data'!I82)))</f>
        <v/>
      </c>
      <c r="CJ88" s="277" t="str">
        <f ca="true">+IF(OFFSET('Water Data'!$I$29,0,10*ROW('Water Data'!I82))="","",OFFSET('Water Data'!$I$29,0,10*ROW('Water Data'!I82)))</f>
        <v/>
      </c>
      <c r="CK88" s="277" t="str">
        <f ca="true">+IF(OFFSET('Sanitation Data'!$D$28,0,10*ROW('Sanitation Data'!D82))="","",OFFSET('Sanitation Data'!$D$28,0,10*ROW('Sanitation Data'!D82)))</f>
        <v/>
      </c>
      <c r="CL88" s="277" t="str">
        <f ca="true">+IF(OFFSET('Sanitation Data'!$D$29,0,10*ROW('Sanitation Data'!D82))="","",OFFSET('Sanitation Data'!$D$29,0,10*ROW('Sanitation Data'!D82)))</f>
        <v/>
      </c>
      <c r="CM88" s="277" t="str">
        <f ca="true">+IF(OFFSET('Sanitation Data'!$D$30,0,10*ROW('Sanitation Data'!D82))="","",OFFSET('Sanitation Data'!$D$30,0,10*ROW('Sanitation Data'!D82)))</f>
        <v/>
      </c>
      <c r="CN88" s="277" t="str">
        <f ca="true">+IF(OFFSET('Sanitation Data'!$D$31,0,10*ROW('Sanitation Data'!D82))="","",OFFSET('Sanitation Data'!$D$31,0,10*ROW('Sanitation Data'!D82)))</f>
        <v/>
      </c>
      <c r="CO88" s="277" t="str">
        <f ca="true">+IF(OFFSET('Sanitation Data'!$D$32,0,10*ROW('Sanitation Data'!D82))="","",OFFSET('Sanitation Data'!$D$32,0,10*ROW('Sanitation Data'!D82)))</f>
        <v/>
      </c>
      <c r="CP88" s="277" t="str">
        <f ca="true">+IF(OFFSET('Sanitation Data'!$E$28,0,10*ROW('Sanitation Data'!E82))="","",OFFSET('Sanitation Data'!$E$28,0,10*ROW('Sanitation Data'!E82)))</f>
        <v/>
      </c>
      <c r="CQ88" s="277" t="str">
        <f ca="true">+IF(OFFSET('Sanitation Data'!$E$29,0,10*ROW('Sanitation Data'!E82))="","",OFFSET('Sanitation Data'!$E$29,0,10*ROW('Sanitation Data'!E82)))</f>
        <v/>
      </c>
      <c r="CR88" s="277" t="str">
        <f ca="true">+IF(OFFSET('Sanitation Data'!$E$30,0,10*ROW('Sanitation Data'!E82))="","",OFFSET('Sanitation Data'!$E$30,0,10*ROW('Sanitation Data'!E82)))</f>
        <v/>
      </c>
      <c r="CS88" s="277" t="str">
        <f ca="true">+IF(OFFSET('Sanitation Data'!$E$31,0,10*ROW('Sanitation Data'!E82))="","",OFFSET('Sanitation Data'!$E$31,0,10*ROW('Sanitation Data'!E82)))</f>
        <v/>
      </c>
      <c r="CT88" s="277" t="str">
        <f ca="true">+IF(OFFSET('Sanitation Data'!$E$32,0,10*ROW('Sanitation Data'!E82))="","",OFFSET('Sanitation Data'!$E$32,0,10*ROW('Sanitation Data'!E82)))</f>
        <v/>
      </c>
      <c r="CU88" s="277" t="str">
        <f ca="true">+IF(OFFSET('Sanitation Data'!$F$28,0,10*ROW('Sanitation Data'!F82))="","",OFFSET('Sanitation Data'!$F$28,0,10*ROW('Sanitation Data'!F82)))</f>
        <v/>
      </c>
      <c r="CV88" s="277" t="str">
        <f ca="true">+IF(OFFSET('Sanitation Data'!$F$29,0,10*ROW('Sanitation Data'!F82))="","",OFFSET('Sanitation Data'!$F$29,0,10*ROW('Sanitation Data'!F82)))</f>
        <v/>
      </c>
      <c r="CW88" s="277" t="str">
        <f ca="true">+IF(OFFSET('Sanitation Data'!$F$30,0,10*ROW('Sanitation Data'!F82))="","",OFFSET('Sanitation Data'!$F$30,0,10*ROW('Sanitation Data'!F82)))</f>
        <v/>
      </c>
      <c r="CX88" s="277" t="str">
        <f ca="true">+IF(OFFSET('Sanitation Data'!$F$31,0,10*ROW('Sanitation Data'!F82))="","",OFFSET('Sanitation Data'!$F$31,0,10*ROW('Sanitation Data'!F82)))</f>
        <v/>
      </c>
      <c r="CY88" s="277" t="str">
        <f ca="true">+IF(OFFSET('Sanitation Data'!$F$32,0,10*ROW('Sanitation Data'!F82))="","",OFFSET('Sanitation Data'!$F$32,0,10*ROW('Sanitation Data'!F82)))</f>
        <v/>
      </c>
      <c r="CZ88" s="277" t="str">
        <f ca="true">+IF(OFFSET('Sanitation Data'!$G$28,0,10*ROW('Sanitation Data'!G82))="","",OFFSET('Sanitation Data'!$G$28,0,10*ROW('Sanitation Data'!G82)))</f>
        <v/>
      </c>
      <c r="DA88" s="277" t="str">
        <f ca="true">+IF(OFFSET('Sanitation Data'!$G$29,0,10*ROW('Sanitation Data'!G82))="","",OFFSET('Sanitation Data'!$G$29,0,10*ROW('Sanitation Data'!G82)))</f>
        <v/>
      </c>
      <c r="DB88" s="277" t="str">
        <f ca="true">+IF(OFFSET('Sanitation Data'!$G$30,0,10*ROW('Sanitation Data'!G82))="","",OFFSET('Sanitation Data'!$G$30,0,10*ROW('Sanitation Data'!G82)))</f>
        <v/>
      </c>
      <c r="DC88" s="277" t="str">
        <f ca="true">+IF(OFFSET('Sanitation Data'!$G$31,0,10*ROW('Sanitation Data'!G82))="","",OFFSET('Sanitation Data'!$G$31,0,10*ROW('Sanitation Data'!G82)))</f>
        <v/>
      </c>
      <c r="DD88" s="277" t="str">
        <f ca="true">+IF(OFFSET('Sanitation Data'!$G$32,0,10*ROW('Sanitation Data'!G82))="","",OFFSET('Sanitation Data'!$G$32,0,10*ROW('Sanitation Data'!G82)))</f>
        <v/>
      </c>
      <c r="DE88" s="277" t="str">
        <f ca="true">+IF(OFFSET('Sanitation Data'!$H$28,0,10*ROW('Sanitation Data'!H82))="","",OFFSET('Sanitation Data'!$H$28,0,10*ROW('Sanitation Data'!H82)))</f>
        <v/>
      </c>
      <c r="DF88" s="277" t="str">
        <f ca="true">+IF(OFFSET('Sanitation Data'!$H$29,0,10*ROW('Sanitation Data'!H82))="","",OFFSET('Sanitation Data'!$H$29,0,10*ROW('Sanitation Data'!H82)))</f>
        <v/>
      </c>
      <c r="DG88" s="277" t="str">
        <f ca="true">+IF(OFFSET('Sanitation Data'!$H$30,0,10*ROW('Sanitation Data'!H82))="","",OFFSET('Sanitation Data'!$H$30,0,10*ROW('Sanitation Data'!H82)))</f>
        <v/>
      </c>
      <c r="DH88" s="277" t="str">
        <f ca="true">+IF(OFFSET('Sanitation Data'!$H$31,0,10*ROW('Sanitation Data'!H82))="","",OFFSET('Sanitation Data'!$H$31,0,10*ROW('Sanitation Data'!H82)))</f>
        <v/>
      </c>
      <c r="DI88" s="277" t="str">
        <f ca="true">+IF(OFFSET('Sanitation Data'!$H$32,0,10*ROW('Sanitation Data'!H82))="","",OFFSET('Sanitation Data'!$H$32,0,10*ROW('Sanitation Data'!H82)))</f>
        <v/>
      </c>
      <c r="DJ88" s="277" t="str">
        <f ca="true">+IF(OFFSET('Sanitation Data'!$I$28,0,10*ROW('Sanitation Data'!I82))="","",OFFSET('Sanitation Data'!$I$28,0,10*ROW('Sanitation Data'!I82)))</f>
        <v/>
      </c>
      <c r="DK88" s="277" t="str">
        <f ca="true">+IF(OFFSET('Sanitation Data'!$I$29,0,10*ROW('Sanitation Data'!I82))="","",OFFSET('Sanitation Data'!$I$29,0,10*ROW('Sanitation Data'!I82)))</f>
        <v/>
      </c>
      <c r="DL88" s="277" t="str">
        <f ca="true">+IF(OFFSET('Sanitation Data'!$I$30,0,10*ROW('Sanitation Data'!I82))="","",OFFSET('Sanitation Data'!$I$30,0,10*ROW('Sanitation Data'!I82)))</f>
        <v/>
      </c>
      <c r="DM88" s="277" t="str">
        <f ca="true">+IF(OFFSET('Sanitation Data'!$I$31,0,10*ROW('Sanitation Data'!I82))="","",OFFSET('Sanitation Data'!$I$31,0,10*ROW('Sanitation Data'!I82)))</f>
        <v/>
      </c>
      <c r="DN88" s="277" t="str">
        <f ca="true">+IF(OFFSET('Sanitation Data'!$I$32,0,10*ROW('Sanitation Data'!I82))="","",OFFSET('Sanitation Data'!$I$32,0,10*ROW('Sanitation Data'!I82)))</f>
        <v/>
      </c>
      <c r="DO88" s="277" t="str">
        <f ca="true">+IF(OFFSET('Hygiene Data'!$D$11,0,10*ROW('Hygiene Data'!D82))="","",OFFSET('Hygiene Data'!$D$11,0,10*ROW('Hygiene Data'!D82)))</f>
        <v/>
      </c>
      <c r="DP88" s="277" t="str">
        <f ca="true">+IF(OFFSET('Hygiene Data'!$D$12,0,10*ROW('Hygiene Data'!D82))="","",OFFSET('Hygiene Data'!$D$12,0,10*ROW('Hygiene Data'!D82)))</f>
        <v/>
      </c>
      <c r="DQ88" s="277" t="str">
        <f ca="true">+IF(OFFSET('Hygiene Data'!$D$13,0,10*ROW('Hygiene Data'!D82))="","",OFFSET('Hygiene Data'!$D$13,0,10*ROW('Hygiene Data'!D82)))</f>
        <v/>
      </c>
      <c r="DR88" s="277" t="str">
        <f ca="true">+IF(OFFSET('Hygiene Data'!$E$11,0,10*ROW('Hygiene Data'!E82))="","",OFFSET('Hygiene Data'!$E$11,0,10*ROW('Hygiene Data'!E82)))</f>
        <v/>
      </c>
      <c r="DS88" s="277" t="str">
        <f ca="true">+IF(OFFSET('Hygiene Data'!$E$12,0,10*ROW('Hygiene Data'!E82))="","",OFFSET('Hygiene Data'!$E$12,0,10*ROW('Hygiene Data'!E82)))</f>
        <v/>
      </c>
      <c r="DT88" s="277" t="str">
        <f ca="true">+IF(OFFSET('Hygiene Data'!$E$13,0,10*ROW('Hygiene Data'!E82))="","",OFFSET('Hygiene Data'!$E$13,0,10*ROW('Hygiene Data'!E82)))</f>
        <v/>
      </c>
      <c r="DU88" s="277" t="str">
        <f ca="true">+IF(OFFSET('Hygiene Data'!$F$11,0,10*ROW('Hygiene Data'!F82))="","",OFFSET('Hygiene Data'!$F$11,0,10*ROW('Hygiene Data'!F82)))</f>
        <v/>
      </c>
      <c r="DV88" s="277" t="str">
        <f ca="true">+IF(OFFSET('Hygiene Data'!$F$12,0,10*ROW('Hygiene Data'!F82))="","",OFFSET('Hygiene Data'!$F$12,0,10*ROW('Hygiene Data'!F82)))</f>
        <v/>
      </c>
      <c r="DW88" s="277" t="str">
        <f ca="true">+IF(OFFSET('Hygiene Data'!$F$13,0,10*ROW('Hygiene Data'!F82))="","",OFFSET('Hygiene Data'!$F$13,0,10*ROW('Hygiene Data'!F82)))</f>
        <v/>
      </c>
      <c r="DX88" s="277" t="str">
        <f ca="true">+IF(OFFSET('Hygiene Data'!$G$11,0,10*ROW('Hygiene Data'!G82))="","",OFFSET('Hygiene Data'!$G$11,0,10*ROW('Hygiene Data'!G82)))</f>
        <v/>
      </c>
      <c r="DY88" s="277" t="str">
        <f ca="true">+IF(OFFSET('Hygiene Data'!$G$12,0,10*ROW('Hygiene Data'!G82))="","",OFFSET('Hygiene Data'!$G$12,0,10*ROW('Hygiene Data'!G82)))</f>
        <v/>
      </c>
      <c r="DZ88" s="277" t="str">
        <f ca="true">+IF(OFFSET('Hygiene Data'!$G$13,0,10*ROW('Hygiene Data'!G82))="","",OFFSET('Hygiene Data'!$G$13,0,10*ROW('Hygiene Data'!G82)))</f>
        <v/>
      </c>
      <c r="EA88" s="277" t="str">
        <f ca="true">+IF(OFFSET('Hygiene Data'!$H$11,0,10*ROW('Hygiene Data'!H82))="","",OFFSET('Hygiene Data'!$H$11,0,10*ROW('Hygiene Data'!H82)))</f>
        <v/>
      </c>
      <c r="EB88" s="277" t="str">
        <f ca="true">+IF(OFFSET('Hygiene Data'!$H$12,0,10*ROW('Hygiene Data'!H82))="","",OFFSET('Hygiene Data'!$H$12,0,10*ROW('Hygiene Data'!H82)))</f>
        <v/>
      </c>
      <c r="EC88" s="277" t="str">
        <f ca="true">+IF(OFFSET('Hygiene Data'!$H$13,0,10*ROW('Hygiene Data'!H82))="","",OFFSET('Hygiene Data'!$H$13,0,10*ROW('Hygiene Data'!H82)))</f>
        <v/>
      </c>
      <c r="ED88" s="277" t="str">
        <f ca="true">+IF(OFFSET('Hygiene Data'!$I$11,0,10*ROW('Hygiene Data'!I82))="","",OFFSET('Hygiene Data'!$I$11,0,10*ROW('Hygiene Data'!I82)))</f>
        <v/>
      </c>
      <c r="EE88" s="277" t="str">
        <f ca="true">+IF(OFFSET('Hygiene Data'!$I$12,0,10*ROW('Hygiene Data'!I82))="","",OFFSET('Hygiene Data'!$I$12,0,10*ROW('Hygiene Data'!I82)))</f>
        <v/>
      </c>
      <c r="EF88" s="277"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3"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7"/>
      <c r="BS89" s="277" t="str">
        <f ca="true">+IF(OFFSET('Water Data'!$D$27,0,10*ROW('Water Data'!D83))="","",OFFSET('Water Data'!$D$27,0,10*ROW('Water Data'!D83)))</f>
        <v/>
      </c>
      <c r="BT89" s="277" t="str">
        <f ca="true">+IF(OFFSET('Water Data'!$D$28,0,10*ROW('Water Data'!D83))="","",OFFSET('Water Data'!$D$28,0,10*ROW('Water Data'!D83)))</f>
        <v/>
      </c>
      <c r="BU89" s="277" t="str">
        <f ca="true">+IF(OFFSET('Water Data'!$D$29,0,10*ROW('Water Data'!D83))="","",OFFSET('Water Data'!$D$29,0,10*ROW('Water Data'!D83)))</f>
        <v/>
      </c>
      <c r="BV89" s="277" t="str">
        <f ca="true">+IF(OFFSET('Water Data'!$E$27,0,10*ROW('Water Data'!E83))="","",OFFSET('Water Data'!$E$27,0,10*ROW('Water Data'!E83)))</f>
        <v/>
      </c>
      <c r="BW89" s="277" t="str">
        <f ca="true">+IF(OFFSET('Water Data'!$E$28,0,10*ROW('Water Data'!E83))="","",OFFSET('Water Data'!$E$28,0,10*ROW('Water Data'!E83)))</f>
        <v/>
      </c>
      <c r="BX89" s="277" t="str">
        <f ca="true">+IF(OFFSET('Water Data'!$E$29,0,10*ROW('Water Data'!E83))="","",OFFSET('Water Data'!$E$29,0,10*ROW('Water Data'!E83)))</f>
        <v/>
      </c>
      <c r="BY89" s="277" t="str">
        <f ca="true">+IF(OFFSET('Water Data'!$F$27,0,10*ROW('Water Data'!F83))="","",OFFSET('Water Data'!$F$27,0,10*ROW('Water Data'!F83)))</f>
        <v/>
      </c>
      <c r="BZ89" s="277" t="str">
        <f ca="true">+IF(OFFSET('Water Data'!$F$28,0,10*ROW('Water Data'!F83))="","",OFFSET('Water Data'!$F$28,0,10*ROW('Water Data'!F83)))</f>
        <v/>
      </c>
      <c r="CA89" s="277" t="str">
        <f ca="true">+IF(OFFSET('Water Data'!$F$29,0,10*ROW('Water Data'!F83))="","",OFFSET('Water Data'!$F$29,0,10*ROW('Water Data'!F83)))</f>
        <v/>
      </c>
      <c r="CB89" s="277" t="str">
        <f ca="true">+IF(OFFSET('Water Data'!$G$27,0,10*ROW('Water Data'!G83))="","",OFFSET('Water Data'!$G$27,0,10*ROW('Water Data'!G83)))</f>
        <v/>
      </c>
      <c r="CC89" s="277" t="str">
        <f ca="true">+IF(OFFSET('Water Data'!$G$28,0,10*ROW('Water Data'!G83))="","",OFFSET('Water Data'!$G$28,0,10*ROW('Water Data'!G83)))</f>
        <v/>
      </c>
      <c r="CD89" s="277" t="str">
        <f ca="true">+IF(OFFSET('Water Data'!$G$29,0,10*ROW('Water Data'!G83))="","",OFFSET('Water Data'!$G$29,0,10*ROW('Water Data'!G83)))</f>
        <v/>
      </c>
      <c r="CE89" s="277" t="str">
        <f ca="true">+IF(OFFSET('Water Data'!$H$27,0,10*ROW('Water Data'!H83))="","",OFFSET('Water Data'!$H$27,0,10*ROW('Water Data'!H83)))</f>
        <v/>
      </c>
      <c r="CF89" s="277" t="str">
        <f ca="true">+IF(OFFSET('Water Data'!$H$28,0,10*ROW('Water Data'!H83))="","",OFFSET('Water Data'!$H$28,0,10*ROW('Water Data'!H83)))</f>
        <v/>
      </c>
      <c r="CG89" s="277" t="str">
        <f ca="true">+IF(OFFSET('Water Data'!$H$29,0,10*ROW('Water Data'!H83))="","",OFFSET('Water Data'!$H$29,0,10*ROW('Water Data'!H83)))</f>
        <v/>
      </c>
      <c r="CH89" s="277" t="str">
        <f ca="true">+IF(OFFSET('Water Data'!$I$27,0,10*ROW('Water Data'!I83))="","",OFFSET('Water Data'!$I$27,0,10*ROW('Water Data'!I83)))</f>
        <v/>
      </c>
      <c r="CI89" s="277" t="str">
        <f ca="true">+IF(OFFSET('Water Data'!$I$28,0,10*ROW('Water Data'!I83))="","",OFFSET('Water Data'!$I$28,0,10*ROW('Water Data'!I83)))</f>
        <v/>
      </c>
      <c r="CJ89" s="277" t="str">
        <f ca="true">+IF(OFFSET('Water Data'!$I$29,0,10*ROW('Water Data'!I83))="","",OFFSET('Water Data'!$I$29,0,10*ROW('Water Data'!I83)))</f>
        <v/>
      </c>
      <c r="CK89" s="277" t="str">
        <f ca="true">+IF(OFFSET('Sanitation Data'!$D$28,0,10*ROW('Sanitation Data'!D83))="","",OFFSET('Sanitation Data'!$D$28,0,10*ROW('Sanitation Data'!D83)))</f>
        <v/>
      </c>
      <c r="CL89" s="277" t="str">
        <f ca="true">+IF(OFFSET('Sanitation Data'!$D$29,0,10*ROW('Sanitation Data'!D83))="","",OFFSET('Sanitation Data'!$D$29,0,10*ROW('Sanitation Data'!D83)))</f>
        <v/>
      </c>
      <c r="CM89" s="277" t="str">
        <f ca="true">+IF(OFFSET('Sanitation Data'!$D$30,0,10*ROW('Sanitation Data'!D83))="","",OFFSET('Sanitation Data'!$D$30,0,10*ROW('Sanitation Data'!D83)))</f>
        <v/>
      </c>
      <c r="CN89" s="277" t="str">
        <f ca="true">+IF(OFFSET('Sanitation Data'!$D$31,0,10*ROW('Sanitation Data'!D83))="","",OFFSET('Sanitation Data'!$D$31,0,10*ROW('Sanitation Data'!D83)))</f>
        <v/>
      </c>
      <c r="CO89" s="277" t="str">
        <f ca="true">+IF(OFFSET('Sanitation Data'!$D$32,0,10*ROW('Sanitation Data'!D83))="","",OFFSET('Sanitation Data'!$D$32,0,10*ROW('Sanitation Data'!D83)))</f>
        <v/>
      </c>
      <c r="CP89" s="277" t="str">
        <f ca="true">+IF(OFFSET('Sanitation Data'!$E$28,0,10*ROW('Sanitation Data'!E83))="","",OFFSET('Sanitation Data'!$E$28,0,10*ROW('Sanitation Data'!E83)))</f>
        <v/>
      </c>
      <c r="CQ89" s="277" t="str">
        <f ca="true">+IF(OFFSET('Sanitation Data'!$E$29,0,10*ROW('Sanitation Data'!E83))="","",OFFSET('Sanitation Data'!$E$29,0,10*ROW('Sanitation Data'!E83)))</f>
        <v/>
      </c>
      <c r="CR89" s="277" t="str">
        <f ca="true">+IF(OFFSET('Sanitation Data'!$E$30,0,10*ROW('Sanitation Data'!E83))="","",OFFSET('Sanitation Data'!$E$30,0,10*ROW('Sanitation Data'!E83)))</f>
        <v/>
      </c>
      <c r="CS89" s="277" t="str">
        <f ca="true">+IF(OFFSET('Sanitation Data'!$E$31,0,10*ROW('Sanitation Data'!E83))="","",OFFSET('Sanitation Data'!$E$31,0,10*ROW('Sanitation Data'!E83)))</f>
        <v/>
      </c>
      <c r="CT89" s="277" t="str">
        <f ca="true">+IF(OFFSET('Sanitation Data'!$E$32,0,10*ROW('Sanitation Data'!E83))="","",OFFSET('Sanitation Data'!$E$32,0,10*ROW('Sanitation Data'!E83)))</f>
        <v/>
      </c>
      <c r="CU89" s="277" t="str">
        <f ca="true">+IF(OFFSET('Sanitation Data'!$F$28,0,10*ROW('Sanitation Data'!F83))="","",OFFSET('Sanitation Data'!$F$28,0,10*ROW('Sanitation Data'!F83)))</f>
        <v/>
      </c>
      <c r="CV89" s="277" t="str">
        <f ca="true">+IF(OFFSET('Sanitation Data'!$F$29,0,10*ROW('Sanitation Data'!F83))="","",OFFSET('Sanitation Data'!$F$29,0,10*ROW('Sanitation Data'!F83)))</f>
        <v/>
      </c>
      <c r="CW89" s="277" t="str">
        <f ca="true">+IF(OFFSET('Sanitation Data'!$F$30,0,10*ROW('Sanitation Data'!F83))="","",OFFSET('Sanitation Data'!$F$30,0,10*ROW('Sanitation Data'!F83)))</f>
        <v/>
      </c>
      <c r="CX89" s="277" t="str">
        <f ca="true">+IF(OFFSET('Sanitation Data'!$F$31,0,10*ROW('Sanitation Data'!F83))="","",OFFSET('Sanitation Data'!$F$31,0,10*ROW('Sanitation Data'!F83)))</f>
        <v/>
      </c>
      <c r="CY89" s="277" t="str">
        <f ca="true">+IF(OFFSET('Sanitation Data'!$F$32,0,10*ROW('Sanitation Data'!F83))="","",OFFSET('Sanitation Data'!$F$32,0,10*ROW('Sanitation Data'!F83)))</f>
        <v/>
      </c>
      <c r="CZ89" s="277" t="str">
        <f ca="true">+IF(OFFSET('Sanitation Data'!$G$28,0,10*ROW('Sanitation Data'!G83))="","",OFFSET('Sanitation Data'!$G$28,0,10*ROW('Sanitation Data'!G83)))</f>
        <v/>
      </c>
      <c r="DA89" s="277" t="str">
        <f ca="true">+IF(OFFSET('Sanitation Data'!$G$29,0,10*ROW('Sanitation Data'!G83))="","",OFFSET('Sanitation Data'!$G$29,0,10*ROW('Sanitation Data'!G83)))</f>
        <v/>
      </c>
      <c r="DB89" s="277" t="str">
        <f ca="true">+IF(OFFSET('Sanitation Data'!$G$30,0,10*ROW('Sanitation Data'!G83))="","",OFFSET('Sanitation Data'!$G$30,0,10*ROW('Sanitation Data'!G83)))</f>
        <v/>
      </c>
      <c r="DC89" s="277" t="str">
        <f ca="true">+IF(OFFSET('Sanitation Data'!$G$31,0,10*ROW('Sanitation Data'!G83))="","",OFFSET('Sanitation Data'!$G$31,0,10*ROW('Sanitation Data'!G83)))</f>
        <v/>
      </c>
      <c r="DD89" s="277" t="str">
        <f ca="true">+IF(OFFSET('Sanitation Data'!$G$32,0,10*ROW('Sanitation Data'!G83))="","",OFFSET('Sanitation Data'!$G$32,0,10*ROW('Sanitation Data'!G83)))</f>
        <v/>
      </c>
      <c r="DE89" s="277" t="str">
        <f ca="true">+IF(OFFSET('Sanitation Data'!$H$28,0,10*ROW('Sanitation Data'!H83))="","",OFFSET('Sanitation Data'!$H$28,0,10*ROW('Sanitation Data'!H83)))</f>
        <v/>
      </c>
      <c r="DF89" s="277" t="str">
        <f ca="true">+IF(OFFSET('Sanitation Data'!$H$29,0,10*ROW('Sanitation Data'!H83))="","",OFFSET('Sanitation Data'!$H$29,0,10*ROW('Sanitation Data'!H83)))</f>
        <v/>
      </c>
      <c r="DG89" s="277" t="str">
        <f ca="true">+IF(OFFSET('Sanitation Data'!$H$30,0,10*ROW('Sanitation Data'!H83))="","",OFFSET('Sanitation Data'!$H$30,0,10*ROW('Sanitation Data'!H83)))</f>
        <v/>
      </c>
      <c r="DH89" s="277" t="str">
        <f ca="true">+IF(OFFSET('Sanitation Data'!$H$31,0,10*ROW('Sanitation Data'!H83))="","",OFFSET('Sanitation Data'!$H$31,0,10*ROW('Sanitation Data'!H83)))</f>
        <v/>
      </c>
      <c r="DI89" s="277" t="str">
        <f ca="true">+IF(OFFSET('Sanitation Data'!$H$32,0,10*ROW('Sanitation Data'!H83))="","",OFFSET('Sanitation Data'!$H$32,0,10*ROW('Sanitation Data'!H83)))</f>
        <v/>
      </c>
      <c r="DJ89" s="277" t="str">
        <f ca="true">+IF(OFFSET('Sanitation Data'!$I$28,0,10*ROW('Sanitation Data'!I83))="","",OFFSET('Sanitation Data'!$I$28,0,10*ROW('Sanitation Data'!I83)))</f>
        <v/>
      </c>
      <c r="DK89" s="277" t="str">
        <f ca="true">+IF(OFFSET('Sanitation Data'!$I$29,0,10*ROW('Sanitation Data'!I83))="","",OFFSET('Sanitation Data'!$I$29,0,10*ROW('Sanitation Data'!I83)))</f>
        <v/>
      </c>
      <c r="DL89" s="277" t="str">
        <f ca="true">+IF(OFFSET('Sanitation Data'!$I$30,0,10*ROW('Sanitation Data'!I83))="","",OFFSET('Sanitation Data'!$I$30,0,10*ROW('Sanitation Data'!I83)))</f>
        <v/>
      </c>
      <c r="DM89" s="277" t="str">
        <f ca="true">+IF(OFFSET('Sanitation Data'!$I$31,0,10*ROW('Sanitation Data'!I83))="","",OFFSET('Sanitation Data'!$I$31,0,10*ROW('Sanitation Data'!I83)))</f>
        <v/>
      </c>
      <c r="DN89" s="277" t="str">
        <f ca="true">+IF(OFFSET('Sanitation Data'!$I$32,0,10*ROW('Sanitation Data'!I83))="","",OFFSET('Sanitation Data'!$I$32,0,10*ROW('Sanitation Data'!I83)))</f>
        <v/>
      </c>
      <c r="DO89" s="277" t="str">
        <f ca="true">+IF(OFFSET('Hygiene Data'!$D$11,0,10*ROW('Hygiene Data'!D83))="","",OFFSET('Hygiene Data'!$D$11,0,10*ROW('Hygiene Data'!D83)))</f>
        <v/>
      </c>
      <c r="DP89" s="277" t="str">
        <f ca="true">+IF(OFFSET('Hygiene Data'!$D$12,0,10*ROW('Hygiene Data'!D83))="","",OFFSET('Hygiene Data'!$D$12,0,10*ROW('Hygiene Data'!D83)))</f>
        <v/>
      </c>
      <c r="DQ89" s="277" t="str">
        <f ca="true">+IF(OFFSET('Hygiene Data'!$D$13,0,10*ROW('Hygiene Data'!D83))="","",OFFSET('Hygiene Data'!$D$13,0,10*ROW('Hygiene Data'!D83)))</f>
        <v/>
      </c>
      <c r="DR89" s="277" t="str">
        <f ca="true">+IF(OFFSET('Hygiene Data'!$E$11,0,10*ROW('Hygiene Data'!E83))="","",OFFSET('Hygiene Data'!$E$11,0,10*ROW('Hygiene Data'!E83)))</f>
        <v/>
      </c>
      <c r="DS89" s="277" t="str">
        <f ca="true">+IF(OFFSET('Hygiene Data'!$E$12,0,10*ROW('Hygiene Data'!E83))="","",OFFSET('Hygiene Data'!$E$12,0,10*ROW('Hygiene Data'!E83)))</f>
        <v/>
      </c>
      <c r="DT89" s="277" t="str">
        <f ca="true">+IF(OFFSET('Hygiene Data'!$E$13,0,10*ROW('Hygiene Data'!E83))="","",OFFSET('Hygiene Data'!$E$13,0,10*ROW('Hygiene Data'!E83)))</f>
        <v/>
      </c>
      <c r="DU89" s="277" t="str">
        <f ca="true">+IF(OFFSET('Hygiene Data'!$F$11,0,10*ROW('Hygiene Data'!F83))="","",OFFSET('Hygiene Data'!$F$11,0,10*ROW('Hygiene Data'!F83)))</f>
        <v/>
      </c>
      <c r="DV89" s="277" t="str">
        <f ca="true">+IF(OFFSET('Hygiene Data'!$F$12,0,10*ROW('Hygiene Data'!F83))="","",OFFSET('Hygiene Data'!$F$12,0,10*ROW('Hygiene Data'!F83)))</f>
        <v/>
      </c>
      <c r="DW89" s="277" t="str">
        <f ca="true">+IF(OFFSET('Hygiene Data'!$F$13,0,10*ROW('Hygiene Data'!F83))="","",OFFSET('Hygiene Data'!$F$13,0,10*ROW('Hygiene Data'!F83)))</f>
        <v/>
      </c>
      <c r="DX89" s="277" t="str">
        <f ca="true">+IF(OFFSET('Hygiene Data'!$G$11,0,10*ROW('Hygiene Data'!G83))="","",OFFSET('Hygiene Data'!$G$11,0,10*ROW('Hygiene Data'!G83)))</f>
        <v/>
      </c>
      <c r="DY89" s="277" t="str">
        <f ca="true">+IF(OFFSET('Hygiene Data'!$G$12,0,10*ROW('Hygiene Data'!G83))="","",OFFSET('Hygiene Data'!$G$12,0,10*ROW('Hygiene Data'!G83)))</f>
        <v/>
      </c>
      <c r="DZ89" s="277" t="str">
        <f ca="true">+IF(OFFSET('Hygiene Data'!$G$13,0,10*ROW('Hygiene Data'!G83))="","",OFFSET('Hygiene Data'!$G$13,0,10*ROW('Hygiene Data'!G83)))</f>
        <v/>
      </c>
      <c r="EA89" s="277" t="str">
        <f ca="true">+IF(OFFSET('Hygiene Data'!$H$11,0,10*ROW('Hygiene Data'!H83))="","",OFFSET('Hygiene Data'!$H$11,0,10*ROW('Hygiene Data'!H83)))</f>
        <v/>
      </c>
      <c r="EB89" s="277" t="str">
        <f ca="true">+IF(OFFSET('Hygiene Data'!$H$12,0,10*ROW('Hygiene Data'!H83))="","",OFFSET('Hygiene Data'!$H$12,0,10*ROW('Hygiene Data'!H83)))</f>
        <v/>
      </c>
      <c r="EC89" s="277" t="str">
        <f ca="true">+IF(OFFSET('Hygiene Data'!$H$13,0,10*ROW('Hygiene Data'!H83))="","",OFFSET('Hygiene Data'!$H$13,0,10*ROW('Hygiene Data'!H83)))</f>
        <v/>
      </c>
      <c r="ED89" s="277" t="str">
        <f ca="true">+IF(OFFSET('Hygiene Data'!$I$11,0,10*ROW('Hygiene Data'!I83))="","",OFFSET('Hygiene Data'!$I$11,0,10*ROW('Hygiene Data'!I83)))</f>
        <v/>
      </c>
      <c r="EE89" s="277" t="str">
        <f ca="true">+IF(OFFSET('Hygiene Data'!$I$12,0,10*ROW('Hygiene Data'!I83))="","",OFFSET('Hygiene Data'!$I$12,0,10*ROW('Hygiene Data'!I83)))</f>
        <v/>
      </c>
      <c r="EF89" s="277"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3"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7"/>
      <c r="BS90" s="277" t="str">
        <f ca="true">+IF(OFFSET('Water Data'!$D$27,0,10*ROW('Water Data'!D84))="","",OFFSET('Water Data'!$D$27,0,10*ROW('Water Data'!D84)))</f>
        <v/>
      </c>
      <c r="BT90" s="277" t="str">
        <f ca="true">+IF(OFFSET('Water Data'!$D$28,0,10*ROW('Water Data'!D84))="","",OFFSET('Water Data'!$D$28,0,10*ROW('Water Data'!D84)))</f>
        <v/>
      </c>
      <c r="BU90" s="277" t="str">
        <f ca="true">+IF(OFFSET('Water Data'!$D$29,0,10*ROW('Water Data'!D84))="","",OFFSET('Water Data'!$D$29,0,10*ROW('Water Data'!D84)))</f>
        <v/>
      </c>
      <c r="BV90" s="277" t="str">
        <f ca="true">+IF(OFFSET('Water Data'!$E$27,0,10*ROW('Water Data'!E84))="","",OFFSET('Water Data'!$E$27,0,10*ROW('Water Data'!E84)))</f>
        <v/>
      </c>
      <c r="BW90" s="277" t="str">
        <f ca="true">+IF(OFFSET('Water Data'!$E$28,0,10*ROW('Water Data'!E84))="","",OFFSET('Water Data'!$E$28,0,10*ROW('Water Data'!E84)))</f>
        <v/>
      </c>
      <c r="BX90" s="277" t="str">
        <f ca="true">+IF(OFFSET('Water Data'!$E$29,0,10*ROW('Water Data'!E84))="","",OFFSET('Water Data'!$E$29,0,10*ROW('Water Data'!E84)))</f>
        <v/>
      </c>
      <c r="BY90" s="277" t="str">
        <f ca="true">+IF(OFFSET('Water Data'!$F$27,0,10*ROW('Water Data'!F84))="","",OFFSET('Water Data'!$F$27,0,10*ROW('Water Data'!F84)))</f>
        <v/>
      </c>
      <c r="BZ90" s="277" t="str">
        <f ca="true">+IF(OFFSET('Water Data'!$F$28,0,10*ROW('Water Data'!F84))="","",OFFSET('Water Data'!$F$28,0,10*ROW('Water Data'!F84)))</f>
        <v/>
      </c>
      <c r="CA90" s="277" t="str">
        <f ca="true">+IF(OFFSET('Water Data'!$F$29,0,10*ROW('Water Data'!F84))="","",OFFSET('Water Data'!$F$29,0,10*ROW('Water Data'!F84)))</f>
        <v/>
      </c>
      <c r="CB90" s="277" t="str">
        <f ca="true">+IF(OFFSET('Water Data'!$G$27,0,10*ROW('Water Data'!G84))="","",OFFSET('Water Data'!$G$27,0,10*ROW('Water Data'!G84)))</f>
        <v/>
      </c>
      <c r="CC90" s="277" t="str">
        <f ca="true">+IF(OFFSET('Water Data'!$G$28,0,10*ROW('Water Data'!G84))="","",OFFSET('Water Data'!$G$28,0,10*ROW('Water Data'!G84)))</f>
        <v/>
      </c>
      <c r="CD90" s="277" t="str">
        <f ca="true">+IF(OFFSET('Water Data'!$G$29,0,10*ROW('Water Data'!G84))="","",OFFSET('Water Data'!$G$29,0,10*ROW('Water Data'!G84)))</f>
        <v/>
      </c>
      <c r="CE90" s="277" t="str">
        <f ca="true">+IF(OFFSET('Water Data'!$H$27,0,10*ROW('Water Data'!H84))="","",OFFSET('Water Data'!$H$27,0,10*ROW('Water Data'!H84)))</f>
        <v/>
      </c>
      <c r="CF90" s="277" t="str">
        <f ca="true">+IF(OFFSET('Water Data'!$H$28,0,10*ROW('Water Data'!H84))="","",OFFSET('Water Data'!$H$28,0,10*ROW('Water Data'!H84)))</f>
        <v/>
      </c>
      <c r="CG90" s="277" t="str">
        <f ca="true">+IF(OFFSET('Water Data'!$H$29,0,10*ROW('Water Data'!H84))="","",OFFSET('Water Data'!$H$29,0,10*ROW('Water Data'!H84)))</f>
        <v/>
      </c>
      <c r="CH90" s="277" t="str">
        <f ca="true">+IF(OFFSET('Water Data'!$I$27,0,10*ROW('Water Data'!I84))="","",OFFSET('Water Data'!$I$27,0,10*ROW('Water Data'!I84)))</f>
        <v/>
      </c>
      <c r="CI90" s="277" t="str">
        <f ca="true">+IF(OFFSET('Water Data'!$I$28,0,10*ROW('Water Data'!I84))="","",OFFSET('Water Data'!$I$28,0,10*ROW('Water Data'!I84)))</f>
        <v/>
      </c>
      <c r="CJ90" s="277" t="str">
        <f ca="true">+IF(OFFSET('Water Data'!$I$29,0,10*ROW('Water Data'!I84))="","",OFFSET('Water Data'!$I$29,0,10*ROW('Water Data'!I84)))</f>
        <v/>
      </c>
      <c r="CK90" s="277" t="str">
        <f ca="true">+IF(OFFSET('Sanitation Data'!$D$28,0,10*ROW('Sanitation Data'!D84))="","",OFFSET('Sanitation Data'!$D$28,0,10*ROW('Sanitation Data'!D84)))</f>
        <v/>
      </c>
      <c r="CL90" s="277" t="str">
        <f ca="true">+IF(OFFSET('Sanitation Data'!$D$29,0,10*ROW('Sanitation Data'!D84))="","",OFFSET('Sanitation Data'!$D$29,0,10*ROW('Sanitation Data'!D84)))</f>
        <v/>
      </c>
      <c r="CM90" s="277" t="str">
        <f ca="true">+IF(OFFSET('Sanitation Data'!$D$30,0,10*ROW('Sanitation Data'!D84))="","",OFFSET('Sanitation Data'!$D$30,0,10*ROW('Sanitation Data'!D84)))</f>
        <v/>
      </c>
      <c r="CN90" s="277" t="str">
        <f ca="true">+IF(OFFSET('Sanitation Data'!$D$31,0,10*ROW('Sanitation Data'!D84))="","",OFFSET('Sanitation Data'!$D$31,0,10*ROW('Sanitation Data'!D84)))</f>
        <v/>
      </c>
      <c r="CO90" s="277" t="str">
        <f ca="true">+IF(OFFSET('Sanitation Data'!$D$32,0,10*ROW('Sanitation Data'!D84))="","",OFFSET('Sanitation Data'!$D$32,0,10*ROW('Sanitation Data'!D84)))</f>
        <v/>
      </c>
      <c r="CP90" s="277" t="str">
        <f ca="true">+IF(OFFSET('Sanitation Data'!$E$28,0,10*ROW('Sanitation Data'!E84))="","",OFFSET('Sanitation Data'!$E$28,0,10*ROW('Sanitation Data'!E84)))</f>
        <v/>
      </c>
      <c r="CQ90" s="277" t="str">
        <f ca="true">+IF(OFFSET('Sanitation Data'!$E$29,0,10*ROW('Sanitation Data'!E84))="","",OFFSET('Sanitation Data'!$E$29,0,10*ROW('Sanitation Data'!E84)))</f>
        <v/>
      </c>
      <c r="CR90" s="277" t="str">
        <f ca="true">+IF(OFFSET('Sanitation Data'!$E$30,0,10*ROW('Sanitation Data'!E84))="","",OFFSET('Sanitation Data'!$E$30,0,10*ROW('Sanitation Data'!E84)))</f>
        <v/>
      </c>
      <c r="CS90" s="277" t="str">
        <f ca="true">+IF(OFFSET('Sanitation Data'!$E$31,0,10*ROW('Sanitation Data'!E84))="","",OFFSET('Sanitation Data'!$E$31,0,10*ROW('Sanitation Data'!E84)))</f>
        <v/>
      </c>
      <c r="CT90" s="277" t="str">
        <f ca="true">+IF(OFFSET('Sanitation Data'!$E$32,0,10*ROW('Sanitation Data'!E84))="","",OFFSET('Sanitation Data'!$E$32,0,10*ROW('Sanitation Data'!E84)))</f>
        <v/>
      </c>
      <c r="CU90" s="277" t="str">
        <f ca="true">+IF(OFFSET('Sanitation Data'!$F$28,0,10*ROW('Sanitation Data'!F84))="","",OFFSET('Sanitation Data'!$F$28,0,10*ROW('Sanitation Data'!F84)))</f>
        <v/>
      </c>
      <c r="CV90" s="277" t="str">
        <f ca="true">+IF(OFFSET('Sanitation Data'!$F$29,0,10*ROW('Sanitation Data'!F84))="","",OFFSET('Sanitation Data'!$F$29,0,10*ROW('Sanitation Data'!F84)))</f>
        <v/>
      </c>
      <c r="CW90" s="277" t="str">
        <f ca="true">+IF(OFFSET('Sanitation Data'!$F$30,0,10*ROW('Sanitation Data'!F84))="","",OFFSET('Sanitation Data'!$F$30,0,10*ROW('Sanitation Data'!F84)))</f>
        <v/>
      </c>
      <c r="CX90" s="277" t="str">
        <f ca="true">+IF(OFFSET('Sanitation Data'!$F$31,0,10*ROW('Sanitation Data'!F84))="","",OFFSET('Sanitation Data'!$F$31,0,10*ROW('Sanitation Data'!F84)))</f>
        <v/>
      </c>
      <c r="CY90" s="277" t="str">
        <f ca="true">+IF(OFFSET('Sanitation Data'!$F$32,0,10*ROW('Sanitation Data'!F84))="","",OFFSET('Sanitation Data'!$F$32,0,10*ROW('Sanitation Data'!F84)))</f>
        <v/>
      </c>
      <c r="CZ90" s="277" t="str">
        <f ca="true">+IF(OFFSET('Sanitation Data'!$G$28,0,10*ROW('Sanitation Data'!G84))="","",OFFSET('Sanitation Data'!$G$28,0,10*ROW('Sanitation Data'!G84)))</f>
        <v/>
      </c>
      <c r="DA90" s="277" t="str">
        <f ca="true">+IF(OFFSET('Sanitation Data'!$G$29,0,10*ROW('Sanitation Data'!G84))="","",OFFSET('Sanitation Data'!$G$29,0,10*ROW('Sanitation Data'!G84)))</f>
        <v/>
      </c>
      <c r="DB90" s="277" t="str">
        <f ca="true">+IF(OFFSET('Sanitation Data'!$G$30,0,10*ROW('Sanitation Data'!G84))="","",OFFSET('Sanitation Data'!$G$30,0,10*ROW('Sanitation Data'!G84)))</f>
        <v/>
      </c>
      <c r="DC90" s="277" t="str">
        <f ca="true">+IF(OFFSET('Sanitation Data'!$G$31,0,10*ROW('Sanitation Data'!G84))="","",OFFSET('Sanitation Data'!$G$31,0,10*ROW('Sanitation Data'!G84)))</f>
        <v/>
      </c>
      <c r="DD90" s="277" t="str">
        <f ca="true">+IF(OFFSET('Sanitation Data'!$G$32,0,10*ROW('Sanitation Data'!G84))="","",OFFSET('Sanitation Data'!$G$32,0,10*ROW('Sanitation Data'!G84)))</f>
        <v/>
      </c>
      <c r="DE90" s="277" t="str">
        <f ca="true">+IF(OFFSET('Sanitation Data'!$H$28,0,10*ROW('Sanitation Data'!H84))="","",OFFSET('Sanitation Data'!$H$28,0,10*ROW('Sanitation Data'!H84)))</f>
        <v/>
      </c>
      <c r="DF90" s="277" t="str">
        <f ca="true">+IF(OFFSET('Sanitation Data'!$H$29,0,10*ROW('Sanitation Data'!H84))="","",OFFSET('Sanitation Data'!$H$29,0,10*ROW('Sanitation Data'!H84)))</f>
        <v/>
      </c>
      <c r="DG90" s="277" t="str">
        <f ca="true">+IF(OFFSET('Sanitation Data'!$H$30,0,10*ROW('Sanitation Data'!H84))="","",OFFSET('Sanitation Data'!$H$30,0,10*ROW('Sanitation Data'!H84)))</f>
        <v/>
      </c>
      <c r="DH90" s="277" t="str">
        <f ca="true">+IF(OFFSET('Sanitation Data'!$H$31,0,10*ROW('Sanitation Data'!H84))="","",OFFSET('Sanitation Data'!$H$31,0,10*ROW('Sanitation Data'!H84)))</f>
        <v/>
      </c>
      <c r="DI90" s="277" t="str">
        <f ca="true">+IF(OFFSET('Sanitation Data'!$H$32,0,10*ROW('Sanitation Data'!H84))="","",OFFSET('Sanitation Data'!$H$32,0,10*ROW('Sanitation Data'!H84)))</f>
        <v/>
      </c>
      <c r="DJ90" s="277" t="str">
        <f ca="true">+IF(OFFSET('Sanitation Data'!$I$28,0,10*ROW('Sanitation Data'!I84))="","",OFFSET('Sanitation Data'!$I$28,0,10*ROW('Sanitation Data'!I84)))</f>
        <v/>
      </c>
      <c r="DK90" s="277" t="str">
        <f ca="true">+IF(OFFSET('Sanitation Data'!$I$29,0,10*ROW('Sanitation Data'!I84))="","",OFFSET('Sanitation Data'!$I$29,0,10*ROW('Sanitation Data'!I84)))</f>
        <v/>
      </c>
      <c r="DL90" s="277" t="str">
        <f ca="true">+IF(OFFSET('Sanitation Data'!$I$30,0,10*ROW('Sanitation Data'!I84))="","",OFFSET('Sanitation Data'!$I$30,0,10*ROW('Sanitation Data'!I84)))</f>
        <v/>
      </c>
      <c r="DM90" s="277" t="str">
        <f ca="true">+IF(OFFSET('Sanitation Data'!$I$31,0,10*ROW('Sanitation Data'!I84))="","",OFFSET('Sanitation Data'!$I$31,0,10*ROW('Sanitation Data'!I84)))</f>
        <v/>
      </c>
      <c r="DN90" s="277" t="str">
        <f ca="true">+IF(OFFSET('Sanitation Data'!$I$32,0,10*ROW('Sanitation Data'!I84))="","",OFFSET('Sanitation Data'!$I$32,0,10*ROW('Sanitation Data'!I84)))</f>
        <v/>
      </c>
      <c r="DO90" s="277" t="str">
        <f ca="true">+IF(OFFSET('Hygiene Data'!$D$11,0,10*ROW('Hygiene Data'!D84))="","",OFFSET('Hygiene Data'!$D$11,0,10*ROW('Hygiene Data'!D84)))</f>
        <v/>
      </c>
      <c r="DP90" s="277" t="str">
        <f ca="true">+IF(OFFSET('Hygiene Data'!$D$12,0,10*ROW('Hygiene Data'!D84))="","",OFFSET('Hygiene Data'!$D$12,0,10*ROW('Hygiene Data'!D84)))</f>
        <v/>
      </c>
      <c r="DQ90" s="277" t="str">
        <f ca="true">+IF(OFFSET('Hygiene Data'!$D$13,0,10*ROW('Hygiene Data'!D84))="","",OFFSET('Hygiene Data'!$D$13,0,10*ROW('Hygiene Data'!D84)))</f>
        <v/>
      </c>
      <c r="DR90" s="277" t="str">
        <f ca="true">+IF(OFFSET('Hygiene Data'!$E$11,0,10*ROW('Hygiene Data'!E84))="","",OFFSET('Hygiene Data'!$E$11,0,10*ROW('Hygiene Data'!E84)))</f>
        <v/>
      </c>
      <c r="DS90" s="277" t="str">
        <f ca="true">+IF(OFFSET('Hygiene Data'!$E$12,0,10*ROW('Hygiene Data'!E84))="","",OFFSET('Hygiene Data'!$E$12,0,10*ROW('Hygiene Data'!E84)))</f>
        <v/>
      </c>
      <c r="DT90" s="277" t="str">
        <f ca="true">+IF(OFFSET('Hygiene Data'!$E$13,0,10*ROW('Hygiene Data'!E84))="","",OFFSET('Hygiene Data'!$E$13,0,10*ROW('Hygiene Data'!E84)))</f>
        <v/>
      </c>
      <c r="DU90" s="277" t="str">
        <f ca="true">+IF(OFFSET('Hygiene Data'!$F$11,0,10*ROW('Hygiene Data'!F84))="","",OFFSET('Hygiene Data'!$F$11,0,10*ROW('Hygiene Data'!F84)))</f>
        <v/>
      </c>
      <c r="DV90" s="277" t="str">
        <f ca="true">+IF(OFFSET('Hygiene Data'!$F$12,0,10*ROW('Hygiene Data'!F84))="","",OFFSET('Hygiene Data'!$F$12,0,10*ROW('Hygiene Data'!F84)))</f>
        <v/>
      </c>
      <c r="DW90" s="277" t="str">
        <f ca="true">+IF(OFFSET('Hygiene Data'!$F$13,0,10*ROW('Hygiene Data'!F84))="","",OFFSET('Hygiene Data'!$F$13,0,10*ROW('Hygiene Data'!F84)))</f>
        <v/>
      </c>
      <c r="DX90" s="277" t="str">
        <f ca="true">+IF(OFFSET('Hygiene Data'!$G$11,0,10*ROW('Hygiene Data'!G84))="","",OFFSET('Hygiene Data'!$G$11,0,10*ROW('Hygiene Data'!G84)))</f>
        <v/>
      </c>
      <c r="DY90" s="277" t="str">
        <f ca="true">+IF(OFFSET('Hygiene Data'!$G$12,0,10*ROW('Hygiene Data'!G84))="","",OFFSET('Hygiene Data'!$G$12,0,10*ROW('Hygiene Data'!G84)))</f>
        <v/>
      </c>
      <c r="DZ90" s="277" t="str">
        <f ca="true">+IF(OFFSET('Hygiene Data'!$G$13,0,10*ROW('Hygiene Data'!G84))="","",OFFSET('Hygiene Data'!$G$13,0,10*ROW('Hygiene Data'!G84)))</f>
        <v/>
      </c>
      <c r="EA90" s="277" t="str">
        <f ca="true">+IF(OFFSET('Hygiene Data'!$H$11,0,10*ROW('Hygiene Data'!H84))="","",OFFSET('Hygiene Data'!$H$11,0,10*ROW('Hygiene Data'!H84)))</f>
        <v/>
      </c>
      <c r="EB90" s="277" t="str">
        <f ca="true">+IF(OFFSET('Hygiene Data'!$H$12,0,10*ROW('Hygiene Data'!H84))="","",OFFSET('Hygiene Data'!$H$12,0,10*ROW('Hygiene Data'!H84)))</f>
        <v/>
      </c>
      <c r="EC90" s="277" t="str">
        <f ca="true">+IF(OFFSET('Hygiene Data'!$H$13,0,10*ROW('Hygiene Data'!H84))="","",OFFSET('Hygiene Data'!$H$13,0,10*ROW('Hygiene Data'!H84)))</f>
        <v/>
      </c>
      <c r="ED90" s="277" t="str">
        <f ca="true">+IF(OFFSET('Hygiene Data'!$I$11,0,10*ROW('Hygiene Data'!I84))="","",OFFSET('Hygiene Data'!$I$11,0,10*ROW('Hygiene Data'!I84)))</f>
        <v/>
      </c>
      <c r="EE90" s="277" t="str">
        <f ca="true">+IF(OFFSET('Hygiene Data'!$I$12,0,10*ROW('Hygiene Data'!I84))="","",OFFSET('Hygiene Data'!$I$12,0,10*ROW('Hygiene Data'!I84)))</f>
        <v/>
      </c>
      <c r="EF90" s="277"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3"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7"/>
      <c r="BS91" s="277" t="str">
        <f ca="true">+IF(OFFSET('Water Data'!$D$27,0,10*ROW('Water Data'!D85))="","",OFFSET('Water Data'!$D$27,0,10*ROW('Water Data'!D85)))</f>
        <v/>
      </c>
      <c r="BT91" s="277" t="str">
        <f ca="true">+IF(OFFSET('Water Data'!$D$28,0,10*ROW('Water Data'!D85))="","",OFFSET('Water Data'!$D$28,0,10*ROW('Water Data'!D85)))</f>
        <v/>
      </c>
      <c r="BU91" s="277" t="str">
        <f ca="true">+IF(OFFSET('Water Data'!$D$29,0,10*ROW('Water Data'!D85))="","",OFFSET('Water Data'!$D$29,0,10*ROW('Water Data'!D85)))</f>
        <v/>
      </c>
      <c r="BV91" s="277" t="str">
        <f ca="true">+IF(OFFSET('Water Data'!$E$27,0,10*ROW('Water Data'!E85))="","",OFFSET('Water Data'!$E$27,0,10*ROW('Water Data'!E85)))</f>
        <v/>
      </c>
      <c r="BW91" s="277" t="str">
        <f ca="true">+IF(OFFSET('Water Data'!$E$28,0,10*ROW('Water Data'!E85))="","",OFFSET('Water Data'!$E$28,0,10*ROW('Water Data'!E85)))</f>
        <v/>
      </c>
      <c r="BX91" s="277" t="str">
        <f ca="true">+IF(OFFSET('Water Data'!$E$29,0,10*ROW('Water Data'!E85))="","",OFFSET('Water Data'!$E$29,0,10*ROW('Water Data'!E85)))</f>
        <v/>
      </c>
      <c r="BY91" s="277" t="str">
        <f ca="true">+IF(OFFSET('Water Data'!$F$27,0,10*ROW('Water Data'!F85))="","",OFFSET('Water Data'!$F$27,0,10*ROW('Water Data'!F85)))</f>
        <v/>
      </c>
      <c r="BZ91" s="277" t="str">
        <f ca="true">+IF(OFFSET('Water Data'!$F$28,0,10*ROW('Water Data'!F85))="","",OFFSET('Water Data'!$F$28,0,10*ROW('Water Data'!F85)))</f>
        <v/>
      </c>
      <c r="CA91" s="277" t="str">
        <f ca="true">+IF(OFFSET('Water Data'!$F$29,0,10*ROW('Water Data'!F85))="","",OFFSET('Water Data'!$F$29,0,10*ROW('Water Data'!F85)))</f>
        <v/>
      </c>
      <c r="CB91" s="277" t="str">
        <f ca="true">+IF(OFFSET('Water Data'!$G$27,0,10*ROW('Water Data'!G85))="","",OFFSET('Water Data'!$G$27,0,10*ROW('Water Data'!G85)))</f>
        <v/>
      </c>
      <c r="CC91" s="277" t="str">
        <f ca="true">+IF(OFFSET('Water Data'!$G$28,0,10*ROW('Water Data'!G85))="","",OFFSET('Water Data'!$G$28,0,10*ROW('Water Data'!G85)))</f>
        <v/>
      </c>
      <c r="CD91" s="277" t="str">
        <f ca="true">+IF(OFFSET('Water Data'!$G$29,0,10*ROW('Water Data'!G85))="","",OFFSET('Water Data'!$G$29,0,10*ROW('Water Data'!G85)))</f>
        <v/>
      </c>
      <c r="CE91" s="277" t="str">
        <f ca="true">+IF(OFFSET('Water Data'!$H$27,0,10*ROW('Water Data'!H85))="","",OFFSET('Water Data'!$H$27,0,10*ROW('Water Data'!H85)))</f>
        <v/>
      </c>
      <c r="CF91" s="277" t="str">
        <f ca="true">+IF(OFFSET('Water Data'!$H$28,0,10*ROW('Water Data'!H85))="","",OFFSET('Water Data'!$H$28,0,10*ROW('Water Data'!H85)))</f>
        <v/>
      </c>
      <c r="CG91" s="277" t="str">
        <f ca="true">+IF(OFFSET('Water Data'!$H$29,0,10*ROW('Water Data'!H85))="","",OFFSET('Water Data'!$H$29,0,10*ROW('Water Data'!H85)))</f>
        <v/>
      </c>
      <c r="CH91" s="277" t="str">
        <f ca="true">+IF(OFFSET('Water Data'!$I$27,0,10*ROW('Water Data'!I85))="","",OFFSET('Water Data'!$I$27,0,10*ROW('Water Data'!I85)))</f>
        <v/>
      </c>
      <c r="CI91" s="277" t="str">
        <f ca="true">+IF(OFFSET('Water Data'!$I$28,0,10*ROW('Water Data'!I85))="","",OFFSET('Water Data'!$I$28,0,10*ROW('Water Data'!I85)))</f>
        <v/>
      </c>
      <c r="CJ91" s="277" t="str">
        <f ca="true">+IF(OFFSET('Water Data'!$I$29,0,10*ROW('Water Data'!I85))="","",OFFSET('Water Data'!$I$29,0,10*ROW('Water Data'!I85)))</f>
        <v/>
      </c>
      <c r="CK91" s="277" t="str">
        <f ca="true">+IF(OFFSET('Sanitation Data'!$D$28,0,10*ROW('Sanitation Data'!D85))="","",OFFSET('Sanitation Data'!$D$28,0,10*ROW('Sanitation Data'!D85)))</f>
        <v/>
      </c>
      <c r="CL91" s="277" t="str">
        <f ca="true">+IF(OFFSET('Sanitation Data'!$D$29,0,10*ROW('Sanitation Data'!D85))="","",OFFSET('Sanitation Data'!$D$29,0,10*ROW('Sanitation Data'!D85)))</f>
        <v/>
      </c>
      <c r="CM91" s="277" t="str">
        <f ca="true">+IF(OFFSET('Sanitation Data'!$D$30,0,10*ROW('Sanitation Data'!D85))="","",OFFSET('Sanitation Data'!$D$30,0,10*ROW('Sanitation Data'!D85)))</f>
        <v/>
      </c>
      <c r="CN91" s="277" t="str">
        <f ca="true">+IF(OFFSET('Sanitation Data'!$D$31,0,10*ROW('Sanitation Data'!D85))="","",OFFSET('Sanitation Data'!$D$31,0,10*ROW('Sanitation Data'!D85)))</f>
        <v/>
      </c>
      <c r="CO91" s="277" t="str">
        <f ca="true">+IF(OFFSET('Sanitation Data'!$D$32,0,10*ROW('Sanitation Data'!D85))="","",OFFSET('Sanitation Data'!$D$32,0,10*ROW('Sanitation Data'!D85)))</f>
        <v/>
      </c>
      <c r="CP91" s="277" t="str">
        <f ca="true">+IF(OFFSET('Sanitation Data'!$E$28,0,10*ROW('Sanitation Data'!E85))="","",OFFSET('Sanitation Data'!$E$28,0,10*ROW('Sanitation Data'!E85)))</f>
        <v/>
      </c>
      <c r="CQ91" s="277" t="str">
        <f ca="true">+IF(OFFSET('Sanitation Data'!$E$29,0,10*ROW('Sanitation Data'!E85))="","",OFFSET('Sanitation Data'!$E$29,0,10*ROW('Sanitation Data'!E85)))</f>
        <v/>
      </c>
      <c r="CR91" s="277" t="str">
        <f ca="true">+IF(OFFSET('Sanitation Data'!$E$30,0,10*ROW('Sanitation Data'!E85))="","",OFFSET('Sanitation Data'!$E$30,0,10*ROW('Sanitation Data'!E85)))</f>
        <v/>
      </c>
      <c r="CS91" s="277" t="str">
        <f ca="true">+IF(OFFSET('Sanitation Data'!$E$31,0,10*ROW('Sanitation Data'!E85))="","",OFFSET('Sanitation Data'!$E$31,0,10*ROW('Sanitation Data'!E85)))</f>
        <v/>
      </c>
      <c r="CT91" s="277" t="str">
        <f ca="true">+IF(OFFSET('Sanitation Data'!$E$32,0,10*ROW('Sanitation Data'!E85))="","",OFFSET('Sanitation Data'!$E$32,0,10*ROW('Sanitation Data'!E85)))</f>
        <v/>
      </c>
      <c r="CU91" s="277" t="str">
        <f ca="true">+IF(OFFSET('Sanitation Data'!$F$28,0,10*ROW('Sanitation Data'!F85))="","",OFFSET('Sanitation Data'!$F$28,0,10*ROW('Sanitation Data'!F85)))</f>
        <v/>
      </c>
      <c r="CV91" s="277" t="str">
        <f ca="true">+IF(OFFSET('Sanitation Data'!$F$29,0,10*ROW('Sanitation Data'!F85))="","",OFFSET('Sanitation Data'!$F$29,0,10*ROW('Sanitation Data'!F85)))</f>
        <v/>
      </c>
      <c r="CW91" s="277" t="str">
        <f ca="true">+IF(OFFSET('Sanitation Data'!$F$30,0,10*ROW('Sanitation Data'!F85))="","",OFFSET('Sanitation Data'!$F$30,0,10*ROW('Sanitation Data'!F85)))</f>
        <v/>
      </c>
      <c r="CX91" s="277" t="str">
        <f ca="true">+IF(OFFSET('Sanitation Data'!$F$31,0,10*ROW('Sanitation Data'!F85))="","",OFFSET('Sanitation Data'!$F$31,0,10*ROW('Sanitation Data'!F85)))</f>
        <v/>
      </c>
      <c r="CY91" s="277" t="str">
        <f ca="true">+IF(OFFSET('Sanitation Data'!$F$32,0,10*ROW('Sanitation Data'!F85))="","",OFFSET('Sanitation Data'!$F$32,0,10*ROW('Sanitation Data'!F85)))</f>
        <v/>
      </c>
      <c r="CZ91" s="277" t="str">
        <f ca="true">+IF(OFFSET('Sanitation Data'!$G$28,0,10*ROW('Sanitation Data'!G85))="","",OFFSET('Sanitation Data'!$G$28,0,10*ROW('Sanitation Data'!G85)))</f>
        <v/>
      </c>
      <c r="DA91" s="277" t="str">
        <f ca="true">+IF(OFFSET('Sanitation Data'!$G$29,0,10*ROW('Sanitation Data'!G85))="","",OFFSET('Sanitation Data'!$G$29,0,10*ROW('Sanitation Data'!G85)))</f>
        <v/>
      </c>
      <c r="DB91" s="277" t="str">
        <f ca="true">+IF(OFFSET('Sanitation Data'!$G$30,0,10*ROW('Sanitation Data'!G85))="","",OFFSET('Sanitation Data'!$G$30,0,10*ROW('Sanitation Data'!G85)))</f>
        <v/>
      </c>
      <c r="DC91" s="277" t="str">
        <f ca="true">+IF(OFFSET('Sanitation Data'!$G$31,0,10*ROW('Sanitation Data'!G85))="","",OFFSET('Sanitation Data'!$G$31,0,10*ROW('Sanitation Data'!G85)))</f>
        <v/>
      </c>
      <c r="DD91" s="277" t="str">
        <f ca="true">+IF(OFFSET('Sanitation Data'!$G$32,0,10*ROW('Sanitation Data'!G85))="","",OFFSET('Sanitation Data'!$G$32,0,10*ROW('Sanitation Data'!G85)))</f>
        <v/>
      </c>
      <c r="DE91" s="277" t="str">
        <f ca="true">+IF(OFFSET('Sanitation Data'!$H$28,0,10*ROW('Sanitation Data'!H85))="","",OFFSET('Sanitation Data'!$H$28,0,10*ROW('Sanitation Data'!H85)))</f>
        <v/>
      </c>
      <c r="DF91" s="277" t="str">
        <f ca="true">+IF(OFFSET('Sanitation Data'!$H$29,0,10*ROW('Sanitation Data'!H85))="","",OFFSET('Sanitation Data'!$H$29,0,10*ROW('Sanitation Data'!H85)))</f>
        <v/>
      </c>
      <c r="DG91" s="277" t="str">
        <f ca="true">+IF(OFFSET('Sanitation Data'!$H$30,0,10*ROW('Sanitation Data'!H85))="","",OFFSET('Sanitation Data'!$H$30,0,10*ROW('Sanitation Data'!H85)))</f>
        <v/>
      </c>
      <c r="DH91" s="277" t="str">
        <f ca="true">+IF(OFFSET('Sanitation Data'!$H$31,0,10*ROW('Sanitation Data'!H85))="","",OFFSET('Sanitation Data'!$H$31,0,10*ROW('Sanitation Data'!H85)))</f>
        <v/>
      </c>
      <c r="DI91" s="277" t="str">
        <f ca="true">+IF(OFFSET('Sanitation Data'!$H$32,0,10*ROW('Sanitation Data'!H85))="","",OFFSET('Sanitation Data'!$H$32,0,10*ROW('Sanitation Data'!H85)))</f>
        <v/>
      </c>
      <c r="DJ91" s="277" t="str">
        <f ca="true">+IF(OFFSET('Sanitation Data'!$I$28,0,10*ROW('Sanitation Data'!I85))="","",OFFSET('Sanitation Data'!$I$28,0,10*ROW('Sanitation Data'!I85)))</f>
        <v/>
      </c>
      <c r="DK91" s="277" t="str">
        <f ca="true">+IF(OFFSET('Sanitation Data'!$I$29,0,10*ROW('Sanitation Data'!I85))="","",OFFSET('Sanitation Data'!$I$29,0,10*ROW('Sanitation Data'!I85)))</f>
        <v/>
      </c>
      <c r="DL91" s="277" t="str">
        <f ca="true">+IF(OFFSET('Sanitation Data'!$I$30,0,10*ROW('Sanitation Data'!I85))="","",OFFSET('Sanitation Data'!$I$30,0,10*ROW('Sanitation Data'!I85)))</f>
        <v/>
      </c>
      <c r="DM91" s="277" t="str">
        <f ca="true">+IF(OFFSET('Sanitation Data'!$I$31,0,10*ROW('Sanitation Data'!I85))="","",OFFSET('Sanitation Data'!$I$31,0,10*ROW('Sanitation Data'!I85)))</f>
        <v/>
      </c>
      <c r="DN91" s="277" t="str">
        <f ca="true">+IF(OFFSET('Sanitation Data'!$I$32,0,10*ROW('Sanitation Data'!I85))="","",OFFSET('Sanitation Data'!$I$32,0,10*ROW('Sanitation Data'!I85)))</f>
        <v/>
      </c>
      <c r="DO91" s="277" t="str">
        <f ca="true">+IF(OFFSET('Hygiene Data'!$D$11,0,10*ROW('Hygiene Data'!D85))="","",OFFSET('Hygiene Data'!$D$11,0,10*ROW('Hygiene Data'!D85)))</f>
        <v/>
      </c>
      <c r="DP91" s="277" t="str">
        <f ca="true">+IF(OFFSET('Hygiene Data'!$D$12,0,10*ROW('Hygiene Data'!D85))="","",OFFSET('Hygiene Data'!$D$12,0,10*ROW('Hygiene Data'!D85)))</f>
        <v/>
      </c>
      <c r="DQ91" s="277" t="str">
        <f ca="true">+IF(OFFSET('Hygiene Data'!$D$13,0,10*ROW('Hygiene Data'!D85))="","",OFFSET('Hygiene Data'!$D$13,0,10*ROW('Hygiene Data'!D85)))</f>
        <v/>
      </c>
      <c r="DR91" s="277" t="str">
        <f ca="true">+IF(OFFSET('Hygiene Data'!$E$11,0,10*ROW('Hygiene Data'!E85))="","",OFFSET('Hygiene Data'!$E$11,0,10*ROW('Hygiene Data'!E85)))</f>
        <v/>
      </c>
      <c r="DS91" s="277" t="str">
        <f ca="true">+IF(OFFSET('Hygiene Data'!$E$12,0,10*ROW('Hygiene Data'!E85))="","",OFFSET('Hygiene Data'!$E$12,0,10*ROW('Hygiene Data'!E85)))</f>
        <v/>
      </c>
      <c r="DT91" s="277" t="str">
        <f ca="true">+IF(OFFSET('Hygiene Data'!$E$13,0,10*ROW('Hygiene Data'!E85))="","",OFFSET('Hygiene Data'!$E$13,0,10*ROW('Hygiene Data'!E85)))</f>
        <v/>
      </c>
      <c r="DU91" s="277" t="str">
        <f ca="true">+IF(OFFSET('Hygiene Data'!$F$11,0,10*ROW('Hygiene Data'!F85))="","",OFFSET('Hygiene Data'!$F$11,0,10*ROW('Hygiene Data'!F85)))</f>
        <v/>
      </c>
      <c r="DV91" s="277" t="str">
        <f ca="true">+IF(OFFSET('Hygiene Data'!$F$12,0,10*ROW('Hygiene Data'!F85))="","",OFFSET('Hygiene Data'!$F$12,0,10*ROW('Hygiene Data'!F85)))</f>
        <v/>
      </c>
      <c r="DW91" s="277" t="str">
        <f ca="true">+IF(OFFSET('Hygiene Data'!$F$13,0,10*ROW('Hygiene Data'!F85))="","",OFFSET('Hygiene Data'!$F$13,0,10*ROW('Hygiene Data'!F85)))</f>
        <v/>
      </c>
      <c r="DX91" s="277" t="str">
        <f ca="true">+IF(OFFSET('Hygiene Data'!$G$11,0,10*ROW('Hygiene Data'!G85))="","",OFFSET('Hygiene Data'!$G$11,0,10*ROW('Hygiene Data'!G85)))</f>
        <v/>
      </c>
      <c r="DY91" s="277" t="str">
        <f ca="true">+IF(OFFSET('Hygiene Data'!$G$12,0,10*ROW('Hygiene Data'!G85))="","",OFFSET('Hygiene Data'!$G$12,0,10*ROW('Hygiene Data'!G85)))</f>
        <v/>
      </c>
      <c r="DZ91" s="277" t="str">
        <f ca="true">+IF(OFFSET('Hygiene Data'!$G$13,0,10*ROW('Hygiene Data'!G85))="","",OFFSET('Hygiene Data'!$G$13,0,10*ROW('Hygiene Data'!G85)))</f>
        <v/>
      </c>
      <c r="EA91" s="277" t="str">
        <f ca="true">+IF(OFFSET('Hygiene Data'!$H$11,0,10*ROW('Hygiene Data'!H85))="","",OFFSET('Hygiene Data'!$H$11,0,10*ROW('Hygiene Data'!H85)))</f>
        <v/>
      </c>
      <c r="EB91" s="277" t="str">
        <f ca="true">+IF(OFFSET('Hygiene Data'!$H$12,0,10*ROW('Hygiene Data'!H85))="","",OFFSET('Hygiene Data'!$H$12,0,10*ROW('Hygiene Data'!H85)))</f>
        <v/>
      </c>
      <c r="EC91" s="277" t="str">
        <f ca="true">+IF(OFFSET('Hygiene Data'!$H$13,0,10*ROW('Hygiene Data'!H85))="","",OFFSET('Hygiene Data'!$H$13,0,10*ROW('Hygiene Data'!H85)))</f>
        <v/>
      </c>
      <c r="ED91" s="277" t="str">
        <f ca="true">+IF(OFFSET('Hygiene Data'!$I$11,0,10*ROW('Hygiene Data'!I85))="","",OFFSET('Hygiene Data'!$I$11,0,10*ROW('Hygiene Data'!I85)))</f>
        <v/>
      </c>
      <c r="EE91" s="277" t="str">
        <f ca="true">+IF(OFFSET('Hygiene Data'!$I$12,0,10*ROW('Hygiene Data'!I85))="","",OFFSET('Hygiene Data'!$I$12,0,10*ROW('Hygiene Data'!I85)))</f>
        <v/>
      </c>
      <c r="EF91" s="277"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3"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7"/>
      <c r="BS92" s="277" t="str">
        <f ca="true">+IF(OFFSET('Water Data'!$D$27,0,10*ROW('Water Data'!D86))="","",OFFSET('Water Data'!$D$27,0,10*ROW('Water Data'!D86)))</f>
        <v/>
      </c>
      <c r="BT92" s="277" t="str">
        <f ca="true">+IF(OFFSET('Water Data'!$D$28,0,10*ROW('Water Data'!D86))="","",OFFSET('Water Data'!$D$28,0,10*ROW('Water Data'!D86)))</f>
        <v/>
      </c>
      <c r="BU92" s="277" t="str">
        <f ca="true">+IF(OFFSET('Water Data'!$D$29,0,10*ROW('Water Data'!D86))="","",OFFSET('Water Data'!$D$29,0,10*ROW('Water Data'!D86)))</f>
        <v/>
      </c>
      <c r="BV92" s="277" t="str">
        <f ca="true">+IF(OFFSET('Water Data'!$E$27,0,10*ROW('Water Data'!E86))="","",OFFSET('Water Data'!$E$27,0,10*ROW('Water Data'!E86)))</f>
        <v/>
      </c>
      <c r="BW92" s="277" t="str">
        <f ca="true">+IF(OFFSET('Water Data'!$E$28,0,10*ROW('Water Data'!E86))="","",OFFSET('Water Data'!$E$28,0,10*ROW('Water Data'!E86)))</f>
        <v/>
      </c>
      <c r="BX92" s="277" t="str">
        <f ca="true">+IF(OFFSET('Water Data'!$E$29,0,10*ROW('Water Data'!E86))="","",OFFSET('Water Data'!$E$29,0,10*ROW('Water Data'!E86)))</f>
        <v/>
      </c>
      <c r="BY92" s="277" t="str">
        <f ca="true">+IF(OFFSET('Water Data'!$F$27,0,10*ROW('Water Data'!F86))="","",OFFSET('Water Data'!$F$27,0,10*ROW('Water Data'!F86)))</f>
        <v/>
      </c>
      <c r="BZ92" s="277" t="str">
        <f ca="true">+IF(OFFSET('Water Data'!$F$28,0,10*ROW('Water Data'!F86))="","",OFFSET('Water Data'!$F$28,0,10*ROW('Water Data'!F86)))</f>
        <v/>
      </c>
      <c r="CA92" s="277" t="str">
        <f ca="true">+IF(OFFSET('Water Data'!$F$29,0,10*ROW('Water Data'!F86))="","",OFFSET('Water Data'!$F$29,0,10*ROW('Water Data'!F86)))</f>
        <v/>
      </c>
      <c r="CB92" s="277" t="str">
        <f ca="true">+IF(OFFSET('Water Data'!$G$27,0,10*ROW('Water Data'!G86))="","",OFFSET('Water Data'!$G$27,0,10*ROW('Water Data'!G86)))</f>
        <v/>
      </c>
      <c r="CC92" s="277" t="str">
        <f ca="true">+IF(OFFSET('Water Data'!$G$28,0,10*ROW('Water Data'!G86))="","",OFFSET('Water Data'!$G$28,0,10*ROW('Water Data'!G86)))</f>
        <v/>
      </c>
      <c r="CD92" s="277" t="str">
        <f ca="true">+IF(OFFSET('Water Data'!$G$29,0,10*ROW('Water Data'!G86))="","",OFFSET('Water Data'!$G$29,0,10*ROW('Water Data'!G86)))</f>
        <v/>
      </c>
      <c r="CE92" s="277" t="str">
        <f ca="true">+IF(OFFSET('Water Data'!$H$27,0,10*ROW('Water Data'!H86))="","",OFFSET('Water Data'!$H$27,0,10*ROW('Water Data'!H86)))</f>
        <v/>
      </c>
      <c r="CF92" s="277" t="str">
        <f ca="true">+IF(OFFSET('Water Data'!$H$28,0,10*ROW('Water Data'!H86))="","",OFFSET('Water Data'!$H$28,0,10*ROW('Water Data'!H86)))</f>
        <v/>
      </c>
      <c r="CG92" s="277" t="str">
        <f ca="true">+IF(OFFSET('Water Data'!$H$29,0,10*ROW('Water Data'!H86))="","",OFFSET('Water Data'!$H$29,0,10*ROW('Water Data'!H86)))</f>
        <v/>
      </c>
      <c r="CH92" s="277" t="str">
        <f ca="true">+IF(OFFSET('Water Data'!$I$27,0,10*ROW('Water Data'!I86))="","",OFFSET('Water Data'!$I$27,0,10*ROW('Water Data'!I86)))</f>
        <v/>
      </c>
      <c r="CI92" s="277" t="str">
        <f ca="true">+IF(OFFSET('Water Data'!$I$28,0,10*ROW('Water Data'!I86))="","",OFFSET('Water Data'!$I$28,0,10*ROW('Water Data'!I86)))</f>
        <v/>
      </c>
      <c r="CJ92" s="277" t="str">
        <f ca="true">+IF(OFFSET('Water Data'!$I$29,0,10*ROW('Water Data'!I86))="","",OFFSET('Water Data'!$I$29,0,10*ROW('Water Data'!I86)))</f>
        <v/>
      </c>
      <c r="CK92" s="277" t="str">
        <f ca="true">+IF(OFFSET('Sanitation Data'!$D$28,0,10*ROW('Sanitation Data'!D86))="","",OFFSET('Sanitation Data'!$D$28,0,10*ROW('Sanitation Data'!D86)))</f>
        <v/>
      </c>
      <c r="CL92" s="277" t="str">
        <f ca="true">+IF(OFFSET('Sanitation Data'!$D$29,0,10*ROW('Sanitation Data'!D86))="","",OFFSET('Sanitation Data'!$D$29,0,10*ROW('Sanitation Data'!D86)))</f>
        <v/>
      </c>
      <c r="CM92" s="277" t="str">
        <f ca="true">+IF(OFFSET('Sanitation Data'!$D$30,0,10*ROW('Sanitation Data'!D86))="","",OFFSET('Sanitation Data'!$D$30,0,10*ROW('Sanitation Data'!D86)))</f>
        <v/>
      </c>
      <c r="CN92" s="277" t="str">
        <f ca="true">+IF(OFFSET('Sanitation Data'!$D$31,0,10*ROW('Sanitation Data'!D86))="","",OFFSET('Sanitation Data'!$D$31,0,10*ROW('Sanitation Data'!D86)))</f>
        <v/>
      </c>
      <c r="CO92" s="277" t="str">
        <f ca="true">+IF(OFFSET('Sanitation Data'!$D$32,0,10*ROW('Sanitation Data'!D86))="","",OFFSET('Sanitation Data'!$D$32,0,10*ROW('Sanitation Data'!D86)))</f>
        <v/>
      </c>
      <c r="CP92" s="277" t="str">
        <f ca="true">+IF(OFFSET('Sanitation Data'!$E$28,0,10*ROW('Sanitation Data'!E86))="","",OFFSET('Sanitation Data'!$E$28,0,10*ROW('Sanitation Data'!E86)))</f>
        <v/>
      </c>
      <c r="CQ92" s="277" t="str">
        <f ca="true">+IF(OFFSET('Sanitation Data'!$E$29,0,10*ROW('Sanitation Data'!E86))="","",OFFSET('Sanitation Data'!$E$29,0,10*ROW('Sanitation Data'!E86)))</f>
        <v/>
      </c>
      <c r="CR92" s="277" t="str">
        <f ca="true">+IF(OFFSET('Sanitation Data'!$E$30,0,10*ROW('Sanitation Data'!E86))="","",OFFSET('Sanitation Data'!$E$30,0,10*ROW('Sanitation Data'!E86)))</f>
        <v/>
      </c>
      <c r="CS92" s="277" t="str">
        <f ca="true">+IF(OFFSET('Sanitation Data'!$E$31,0,10*ROW('Sanitation Data'!E86))="","",OFFSET('Sanitation Data'!$E$31,0,10*ROW('Sanitation Data'!E86)))</f>
        <v/>
      </c>
      <c r="CT92" s="277" t="str">
        <f ca="true">+IF(OFFSET('Sanitation Data'!$E$32,0,10*ROW('Sanitation Data'!E86))="","",OFFSET('Sanitation Data'!$E$32,0,10*ROW('Sanitation Data'!E86)))</f>
        <v/>
      </c>
      <c r="CU92" s="277" t="str">
        <f ca="true">+IF(OFFSET('Sanitation Data'!$F$28,0,10*ROW('Sanitation Data'!F86))="","",OFFSET('Sanitation Data'!$F$28,0,10*ROW('Sanitation Data'!F86)))</f>
        <v/>
      </c>
      <c r="CV92" s="277" t="str">
        <f ca="true">+IF(OFFSET('Sanitation Data'!$F$29,0,10*ROW('Sanitation Data'!F86))="","",OFFSET('Sanitation Data'!$F$29,0,10*ROW('Sanitation Data'!F86)))</f>
        <v/>
      </c>
      <c r="CW92" s="277" t="str">
        <f ca="true">+IF(OFFSET('Sanitation Data'!$F$30,0,10*ROW('Sanitation Data'!F86))="","",OFFSET('Sanitation Data'!$F$30,0,10*ROW('Sanitation Data'!F86)))</f>
        <v/>
      </c>
      <c r="CX92" s="277" t="str">
        <f ca="true">+IF(OFFSET('Sanitation Data'!$F$31,0,10*ROW('Sanitation Data'!F86))="","",OFFSET('Sanitation Data'!$F$31,0,10*ROW('Sanitation Data'!F86)))</f>
        <v/>
      </c>
      <c r="CY92" s="277" t="str">
        <f ca="true">+IF(OFFSET('Sanitation Data'!$F$32,0,10*ROW('Sanitation Data'!F86))="","",OFFSET('Sanitation Data'!$F$32,0,10*ROW('Sanitation Data'!F86)))</f>
        <v/>
      </c>
      <c r="CZ92" s="277" t="str">
        <f ca="true">+IF(OFFSET('Sanitation Data'!$G$28,0,10*ROW('Sanitation Data'!G86))="","",OFFSET('Sanitation Data'!$G$28,0,10*ROW('Sanitation Data'!G86)))</f>
        <v/>
      </c>
      <c r="DA92" s="277" t="str">
        <f ca="true">+IF(OFFSET('Sanitation Data'!$G$29,0,10*ROW('Sanitation Data'!G86))="","",OFFSET('Sanitation Data'!$G$29,0,10*ROW('Sanitation Data'!G86)))</f>
        <v/>
      </c>
      <c r="DB92" s="277" t="str">
        <f ca="true">+IF(OFFSET('Sanitation Data'!$G$30,0,10*ROW('Sanitation Data'!G86))="","",OFFSET('Sanitation Data'!$G$30,0,10*ROW('Sanitation Data'!G86)))</f>
        <v/>
      </c>
      <c r="DC92" s="277" t="str">
        <f ca="true">+IF(OFFSET('Sanitation Data'!$G$31,0,10*ROW('Sanitation Data'!G86))="","",OFFSET('Sanitation Data'!$G$31,0,10*ROW('Sanitation Data'!G86)))</f>
        <v/>
      </c>
      <c r="DD92" s="277" t="str">
        <f ca="true">+IF(OFFSET('Sanitation Data'!$G$32,0,10*ROW('Sanitation Data'!G86))="","",OFFSET('Sanitation Data'!$G$32,0,10*ROW('Sanitation Data'!G86)))</f>
        <v/>
      </c>
      <c r="DE92" s="277" t="str">
        <f ca="true">+IF(OFFSET('Sanitation Data'!$H$28,0,10*ROW('Sanitation Data'!H86))="","",OFFSET('Sanitation Data'!$H$28,0,10*ROW('Sanitation Data'!H86)))</f>
        <v/>
      </c>
      <c r="DF92" s="277" t="str">
        <f ca="true">+IF(OFFSET('Sanitation Data'!$H$29,0,10*ROW('Sanitation Data'!H86))="","",OFFSET('Sanitation Data'!$H$29,0,10*ROW('Sanitation Data'!H86)))</f>
        <v/>
      </c>
      <c r="DG92" s="277" t="str">
        <f ca="true">+IF(OFFSET('Sanitation Data'!$H$30,0,10*ROW('Sanitation Data'!H86))="","",OFFSET('Sanitation Data'!$H$30,0,10*ROW('Sanitation Data'!H86)))</f>
        <v/>
      </c>
      <c r="DH92" s="277" t="str">
        <f ca="true">+IF(OFFSET('Sanitation Data'!$H$31,0,10*ROW('Sanitation Data'!H86))="","",OFFSET('Sanitation Data'!$H$31,0,10*ROW('Sanitation Data'!H86)))</f>
        <v/>
      </c>
      <c r="DI92" s="277" t="str">
        <f ca="true">+IF(OFFSET('Sanitation Data'!$H$32,0,10*ROW('Sanitation Data'!H86))="","",OFFSET('Sanitation Data'!$H$32,0,10*ROW('Sanitation Data'!H86)))</f>
        <v/>
      </c>
      <c r="DJ92" s="277" t="str">
        <f ca="true">+IF(OFFSET('Sanitation Data'!$I$28,0,10*ROW('Sanitation Data'!I86))="","",OFFSET('Sanitation Data'!$I$28,0,10*ROW('Sanitation Data'!I86)))</f>
        <v/>
      </c>
      <c r="DK92" s="277" t="str">
        <f ca="true">+IF(OFFSET('Sanitation Data'!$I$29,0,10*ROW('Sanitation Data'!I86))="","",OFFSET('Sanitation Data'!$I$29,0,10*ROW('Sanitation Data'!I86)))</f>
        <v/>
      </c>
      <c r="DL92" s="277" t="str">
        <f ca="true">+IF(OFFSET('Sanitation Data'!$I$30,0,10*ROW('Sanitation Data'!I86))="","",OFFSET('Sanitation Data'!$I$30,0,10*ROW('Sanitation Data'!I86)))</f>
        <v/>
      </c>
      <c r="DM92" s="277" t="str">
        <f ca="true">+IF(OFFSET('Sanitation Data'!$I$31,0,10*ROW('Sanitation Data'!I86))="","",OFFSET('Sanitation Data'!$I$31,0,10*ROW('Sanitation Data'!I86)))</f>
        <v/>
      </c>
      <c r="DN92" s="277" t="str">
        <f ca="true">+IF(OFFSET('Sanitation Data'!$I$32,0,10*ROW('Sanitation Data'!I86))="","",OFFSET('Sanitation Data'!$I$32,0,10*ROW('Sanitation Data'!I86)))</f>
        <v/>
      </c>
      <c r="DO92" s="277" t="str">
        <f ca="true">+IF(OFFSET('Hygiene Data'!$D$11,0,10*ROW('Hygiene Data'!D86))="","",OFFSET('Hygiene Data'!$D$11,0,10*ROW('Hygiene Data'!D86)))</f>
        <v/>
      </c>
      <c r="DP92" s="277" t="str">
        <f ca="true">+IF(OFFSET('Hygiene Data'!$D$12,0,10*ROW('Hygiene Data'!D86))="","",OFFSET('Hygiene Data'!$D$12,0,10*ROW('Hygiene Data'!D86)))</f>
        <v/>
      </c>
      <c r="DQ92" s="277" t="str">
        <f ca="true">+IF(OFFSET('Hygiene Data'!$D$13,0,10*ROW('Hygiene Data'!D86))="","",OFFSET('Hygiene Data'!$D$13,0,10*ROW('Hygiene Data'!D86)))</f>
        <v/>
      </c>
      <c r="DR92" s="277" t="str">
        <f ca="true">+IF(OFFSET('Hygiene Data'!$E$11,0,10*ROW('Hygiene Data'!E86))="","",OFFSET('Hygiene Data'!$E$11,0,10*ROW('Hygiene Data'!E86)))</f>
        <v/>
      </c>
      <c r="DS92" s="277" t="str">
        <f ca="true">+IF(OFFSET('Hygiene Data'!$E$12,0,10*ROW('Hygiene Data'!E86))="","",OFFSET('Hygiene Data'!$E$12,0,10*ROW('Hygiene Data'!E86)))</f>
        <v/>
      </c>
      <c r="DT92" s="277" t="str">
        <f ca="true">+IF(OFFSET('Hygiene Data'!$E$13,0,10*ROW('Hygiene Data'!E86))="","",OFFSET('Hygiene Data'!$E$13,0,10*ROW('Hygiene Data'!E86)))</f>
        <v/>
      </c>
      <c r="DU92" s="277" t="str">
        <f ca="true">+IF(OFFSET('Hygiene Data'!$F$11,0,10*ROW('Hygiene Data'!F86))="","",OFFSET('Hygiene Data'!$F$11,0,10*ROW('Hygiene Data'!F86)))</f>
        <v/>
      </c>
      <c r="DV92" s="277" t="str">
        <f ca="true">+IF(OFFSET('Hygiene Data'!$F$12,0,10*ROW('Hygiene Data'!F86))="","",OFFSET('Hygiene Data'!$F$12,0,10*ROW('Hygiene Data'!F86)))</f>
        <v/>
      </c>
      <c r="DW92" s="277" t="str">
        <f ca="true">+IF(OFFSET('Hygiene Data'!$F$13,0,10*ROW('Hygiene Data'!F86))="","",OFFSET('Hygiene Data'!$F$13,0,10*ROW('Hygiene Data'!F86)))</f>
        <v/>
      </c>
      <c r="DX92" s="277" t="str">
        <f ca="true">+IF(OFFSET('Hygiene Data'!$G$11,0,10*ROW('Hygiene Data'!G86))="","",OFFSET('Hygiene Data'!$G$11,0,10*ROW('Hygiene Data'!G86)))</f>
        <v/>
      </c>
      <c r="DY92" s="277" t="str">
        <f ca="true">+IF(OFFSET('Hygiene Data'!$G$12,0,10*ROW('Hygiene Data'!G86))="","",OFFSET('Hygiene Data'!$G$12,0,10*ROW('Hygiene Data'!G86)))</f>
        <v/>
      </c>
      <c r="DZ92" s="277" t="str">
        <f ca="true">+IF(OFFSET('Hygiene Data'!$G$13,0,10*ROW('Hygiene Data'!G86))="","",OFFSET('Hygiene Data'!$G$13,0,10*ROW('Hygiene Data'!G86)))</f>
        <v/>
      </c>
      <c r="EA92" s="277" t="str">
        <f ca="true">+IF(OFFSET('Hygiene Data'!$H$11,0,10*ROW('Hygiene Data'!H86))="","",OFFSET('Hygiene Data'!$H$11,0,10*ROW('Hygiene Data'!H86)))</f>
        <v/>
      </c>
      <c r="EB92" s="277" t="str">
        <f ca="true">+IF(OFFSET('Hygiene Data'!$H$12,0,10*ROW('Hygiene Data'!H86))="","",OFFSET('Hygiene Data'!$H$12,0,10*ROW('Hygiene Data'!H86)))</f>
        <v/>
      </c>
      <c r="EC92" s="277" t="str">
        <f ca="true">+IF(OFFSET('Hygiene Data'!$H$13,0,10*ROW('Hygiene Data'!H86))="","",OFFSET('Hygiene Data'!$H$13,0,10*ROW('Hygiene Data'!H86)))</f>
        <v/>
      </c>
      <c r="ED92" s="277" t="str">
        <f ca="true">+IF(OFFSET('Hygiene Data'!$I$11,0,10*ROW('Hygiene Data'!I86))="","",OFFSET('Hygiene Data'!$I$11,0,10*ROW('Hygiene Data'!I86)))</f>
        <v/>
      </c>
      <c r="EE92" s="277" t="str">
        <f ca="true">+IF(OFFSET('Hygiene Data'!$I$12,0,10*ROW('Hygiene Data'!I86))="","",OFFSET('Hygiene Data'!$I$12,0,10*ROW('Hygiene Data'!I86)))</f>
        <v/>
      </c>
      <c r="EF92" s="277"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3"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7"/>
      <c r="BS93" s="277" t="str">
        <f ca="true">+IF(OFFSET('Water Data'!$D$27,0,10*ROW('Water Data'!D87))="","",OFFSET('Water Data'!$D$27,0,10*ROW('Water Data'!D87)))</f>
        <v/>
      </c>
      <c r="BT93" s="277" t="str">
        <f ca="true">+IF(OFFSET('Water Data'!$D$28,0,10*ROW('Water Data'!D87))="","",OFFSET('Water Data'!$D$28,0,10*ROW('Water Data'!D87)))</f>
        <v/>
      </c>
      <c r="BU93" s="277" t="str">
        <f ca="true">+IF(OFFSET('Water Data'!$D$29,0,10*ROW('Water Data'!D87))="","",OFFSET('Water Data'!$D$29,0,10*ROW('Water Data'!D87)))</f>
        <v/>
      </c>
      <c r="BV93" s="277" t="str">
        <f ca="true">+IF(OFFSET('Water Data'!$E$27,0,10*ROW('Water Data'!E87))="","",OFFSET('Water Data'!$E$27,0,10*ROW('Water Data'!E87)))</f>
        <v/>
      </c>
      <c r="BW93" s="277" t="str">
        <f ca="true">+IF(OFFSET('Water Data'!$E$28,0,10*ROW('Water Data'!E87))="","",OFFSET('Water Data'!$E$28,0,10*ROW('Water Data'!E87)))</f>
        <v/>
      </c>
      <c r="BX93" s="277" t="str">
        <f ca="true">+IF(OFFSET('Water Data'!$E$29,0,10*ROW('Water Data'!E87))="","",OFFSET('Water Data'!$E$29,0,10*ROW('Water Data'!E87)))</f>
        <v/>
      </c>
      <c r="BY93" s="277" t="str">
        <f ca="true">+IF(OFFSET('Water Data'!$F$27,0,10*ROW('Water Data'!F87))="","",OFFSET('Water Data'!$F$27,0,10*ROW('Water Data'!F87)))</f>
        <v/>
      </c>
      <c r="BZ93" s="277" t="str">
        <f ca="true">+IF(OFFSET('Water Data'!$F$28,0,10*ROW('Water Data'!F87))="","",OFFSET('Water Data'!$F$28,0,10*ROW('Water Data'!F87)))</f>
        <v/>
      </c>
      <c r="CA93" s="277" t="str">
        <f ca="true">+IF(OFFSET('Water Data'!$F$29,0,10*ROW('Water Data'!F87))="","",OFFSET('Water Data'!$F$29,0,10*ROW('Water Data'!F87)))</f>
        <v/>
      </c>
      <c r="CB93" s="277" t="str">
        <f ca="true">+IF(OFFSET('Water Data'!$G$27,0,10*ROW('Water Data'!G87))="","",OFFSET('Water Data'!$G$27,0,10*ROW('Water Data'!G87)))</f>
        <v/>
      </c>
      <c r="CC93" s="277" t="str">
        <f ca="true">+IF(OFFSET('Water Data'!$G$28,0,10*ROW('Water Data'!G87))="","",OFFSET('Water Data'!$G$28,0,10*ROW('Water Data'!G87)))</f>
        <v/>
      </c>
      <c r="CD93" s="277" t="str">
        <f ca="true">+IF(OFFSET('Water Data'!$G$29,0,10*ROW('Water Data'!G87))="","",OFFSET('Water Data'!$G$29,0,10*ROW('Water Data'!G87)))</f>
        <v/>
      </c>
      <c r="CE93" s="277" t="str">
        <f ca="true">+IF(OFFSET('Water Data'!$H$27,0,10*ROW('Water Data'!H87))="","",OFFSET('Water Data'!$H$27,0,10*ROW('Water Data'!H87)))</f>
        <v/>
      </c>
      <c r="CF93" s="277" t="str">
        <f ca="true">+IF(OFFSET('Water Data'!$H$28,0,10*ROW('Water Data'!H87))="","",OFFSET('Water Data'!$H$28,0,10*ROW('Water Data'!H87)))</f>
        <v/>
      </c>
      <c r="CG93" s="277" t="str">
        <f ca="true">+IF(OFFSET('Water Data'!$H$29,0,10*ROW('Water Data'!H87))="","",OFFSET('Water Data'!$H$29,0,10*ROW('Water Data'!H87)))</f>
        <v/>
      </c>
      <c r="CH93" s="277" t="str">
        <f ca="true">+IF(OFFSET('Water Data'!$I$27,0,10*ROW('Water Data'!I87))="","",OFFSET('Water Data'!$I$27,0,10*ROW('Water Data'!I87)))</f>
        <v/>
      </c>
      <c r="CI93" s="277" t="str">
        <f ca="true">+IF(OFFSET('Water Data'!$I$28,0,10*ROW('Water Data'!I87))="","",OFFSET('Water Data'!$I$28,0,10*ROW('Water Data'!I87)))</f>
        <v/>
      </c>
      <c r="CJ93" s="277" t="str">
        <f ca="true">+IF(OFFSET('Water Data'!$I$29,0,10*ROW('Water Data'!I87))="","",OFFSET('Water Data'!$I$29,0,10*ROW('Water Data'!I87)))</f>
        <v/>
      </c>
      <c r="CK93" s="277" t="str">
        <f ca="true">+IF(OFFSET('Sanitation Data'!$D$28,0,10*ROW('Sanitation Data'!D87))="","",OFFSET('Sanitation Data'!$D$28,0,10*ROW('Sanitation Data'!D87)))</f>
        <v/>
      </c>
      <c r="CL93" s="277" t="str">
        <f ca="true">+IF(OFFSET('Sanitation Data'!$D$29,0,10*ROW('Sanitation Data'!D87))="","",OFFSET('Sanitation Data'!$D$29,0,10*ROW('Sanitation Data'!D87)))</f>
        <v/>
      </c>
      <c r="CM93" s="277" t="str">
        <f ca="true">+IF(OFFSET('Sanitation Data'!$D$30,0,10*ROW('Sanitation Data'!D87))="","",OFFSET('Sanitation Data'!$D$30,0,10*ROW('Sanitation Data'!D87)))</f>
        <v/>
      </c>
      <c r="CN93" s="277" t="str">
        <f ca="true">+IF(OFFSET('Sanitation Data'!$D$31,0,10*ROW('Sanitation Data'!D87))="","",OFFSET('Sanitation Data'!$D$31,0,10*ROW('Sanitation Data'!D87)))</f>
        <v/>
      </c>
      <c r="CO93" s="277" t="str">
        <f ca="true">+IF(OFFSET('Sanitation Data'!$D$32,0,10*ROW('Sanitation Data'!D87))="","",OFFSET('Sanitation Data'!$D$32,0,10*ROW('Sanitation Data'!D87)))</f>
        <v/>
      </c>
      <c r="CP93" s="277" t="str">
        <f ca="true">+IF(OFFSET('Sanitation Data'!$E$28,0,10*ROW('Sanitation Data'!E87))="","",OFFSET('Sanitation Data'!$E$28,0,10*ROW('Sanitation Data'!E87)))</f>
        <v/>
      </c>
      <c r="CQ93" s="277" t="str">
        <f ca="true">+IF(OFFSET('Sanitation Data'!$E$29,0,10*ROW('Sanitation Data'!E87))="","",OFFSET('Sanitation Data'!$E$29,0,10*ROW('Sanitation Data'!E87)))</f>
        <v/>
      </c>
      <c r="CR93" s="277" t="str">
        <f ca="true">+IF(OFFSET('Sanitation Data'!$E$30,0,10*ROW('Sanitation Data'!E87))="","",OFFSET('Sanitation Data'!$E$30,0,10*ROW('Sanitation Data'!E87)))</f>
        <v/>
      </c>
      <c r="CS93" s="277" t="str">
        <f ca="true">+IF(OFFSET('Sanitation Data'!$E$31,0,10*ROW('Sanitation Data'!E87))="","",OFFSET('Sanitation Data'!$E$31,0,10*ROW('Sanitation Data'!E87)))</f>
        <v/>
      </c>
      <c r="CT93" s="277" t="str">
        <f ca="true">+IF(OFFSET('Sanitation Data'!$E$32,0,10*ROW('Sanitation Data'!E87))="","",OFFSET('Sanitation Data'!$E$32,0,10*ROW('Sanitation Data'!E87)))</f>
        <v/>
      </c>
      <c r="CU93" s="277" t="str">
        <f ca="true">+IF(OFFSET('Sanitation Data'!$F$28,0,10*ROW('Sanitation Data'!F87))="","",OFFSET('Sanitation Data'!$F$28,0,10*ROW('Sanitation Data'!F87)))</f>
        <v/>
      </c>
      <c r="CV93" s="277" t="str">
        <f ca="true">+IF(OFFSET('Sanitation Data'!$F$29,0,10*ROW('Sanitation Data'!F87))="","",OFFSET('Sanitation Data'!$F$29,0,10*ROW('Sanitation Data'!F87)))</f>
        <v/>
      </c>
      <c r="CW93" s="277" t="str">
        <f ca="true">+IF(OFFSET('Sanitation Data'!$F$30,0,10*ROW('Sanitation Data'!F87))="","",OFFSET('Sanitation Data'!$F$30,0,10*ROW('Sanitation Data'!F87)))</f>
        <v/>
      </c>
      <c r="CX93" s="277" t="str">
        <f ca="true">+IF(OFFSET('Sanitation Data'!$F$31,0,10*ROW('Sanitation Data'!F87))="","",OFFSET('Sanitation Data'!$F$31,0,10*ROW('Sanitation Data'!F87)))</f>
        <v/>
      </c>
      <c r="CY93" s="277" t="str">
        <f ca="true">+IF(OFFSET('Sanitation Data'!$F$32,0,10*ROW('Sanitation Data'!F87))="","",OFFSET('Sanitation Data'!$F$32,0,10*ROW('Sanitation Data'!F87)))</f>
        <v/>
      </c>
      <c r="CZ93" s="277" t="str">
        <f ca="true">+IF(OFFSET('Sanitation Data'!$G$28,0,10*ROW('Sanitation Data'!G87))="","",OFFSET('Sanitation Data'!$G$28,0,10*ROW('Sanitation Data'!G87)))</f>
        <v/>
      </c>
      <c r="DA93" s="277" t="str">
        <f ca="true">+IF(OFFSET('Sanitation Data'!$G$29,0,10*ROW('Sanitation Data'!G87))="","",OFFSET('Sanitation Data'!$G$29,0,10*ROW('Sanitation Data'!G87)))</f>
        <v/>
      </c>
      <c r="DB93" s="277" t="str">
        <f ca="true">+IF(OFFSET('Sanitation Data'!$G$30,0,10*ROW('Sanitation Data'!G87))="","",OFFSET('Sanitation Data'!$G$30,0,10*ROW('Sanitation Data'!G87)))</f>
        <v/>
      </c>
      <c r="DC93" s="277" t="str">
        <f ca="true">+IF(OFFSET('Sanitation Data'!$G$31,0,10*ROW('Sanitation Data'!G87))="","",OFFSET('Sanitation Data'!$G$31,0,10*ROW('Sanitation Data'!G87)))</f>
        <v/>
      </c>
      <c r="DD93" s="277" t="str">
        <f ca="true">+IF(OFFSET('Sanitation Data'!$G$32,0,10*ROW('Sanitation Data'!G87))="","",OFFSET('Sanitation Data'!$G$32,0,10*ROW('Sanitation Data'!G87)))</f>
        <v/>
      </c>
      <c r="DE93" s="277" t="str">
        <f ca="true">+IF(OFFSET('Sanitation Data'!$H$28,0,10*ROW('Sanitation Data'!H87))="","",OFFSET('Sanitation Data'!$H$28,0,10*ROW('Sanitation Data'!H87)))</f>
        <v/>
      </c>
      <c r="DF93" s="277" t="str">
        <f ca="true">+IF(OFFSET('Sanitation Data'!$H$29,0,10*ROW('Sanitation Data'!H87))="","",OFFSET('Sanitation Data'!$H$29,0,10*ROW('Sanitation Data'!H87)))</f>
        <v/>
      </c>
      <c r="DG93" s="277" t="str">
        <f ca="true">+IF(OFFSET('Sanitation Data'!$H$30,0,10*ROW('Sanitation Data'!H87))="","",OFFSET('Sanitation Data'!$H$30,0,10*ROW('Sanitation Data'!H87)))</f>
        <v/>
      </c>
      <c r="DH93" s="277" t="str">
        <f ca="true">+IF(OFFSET('Sanitation Data'!$H$31,0,10*ROW('Sanitation Data'!H87))="","",OFFSET('Sanitation Data'!$H$31,0,10*ROW('Sanitation Data'!H87)))</f>
        <v/>
      </c>
      <c r="DI93" s="277" t="str">
        <f ca="true">+IF(OFFSET('Sanitation Data'!$H$32,0,10*ROW('Sanitation Data'!H87))="","",OFFSET('Sanitation Data'!$H$32,0,10*ROW('Sanitation Data'!H87)))</f>
        <v/>
      </c>
      <c r="DJ93" s="277" t="str">
        <f ca="true">+IF(OFFSET('Sanitation Data'!$I$28,0,10*ROW('Sanitation Data'!I87))="","",OFFSET('Sanitation Data'!$I$28,0,10*ROW('Sanitation Data'!I87)))</f>
        <v/>
      </c>
      <c r="DK93" s="277" t="str">
        <f ca="true">+IF(OFFSET('Sanitation Data'!$I$29,0,10*ROW('Sanitation Data'!I87))="","",OFFSET('Sanitation Data'!$I$29,0,10*ROW('Sanitation Data'!I87)))</f>
        <v/>
      </c>
      <c r="DL93" s="277" t="str">
        <f ca="true">+IF(OFFSET('Sanitation Data'!$I$30,0,10*ROW('Sanitation Data'!I87))="","",OFFSET('Sanitation Data'!$I$30,0,10*ROW('Sanitation Data'!I87)))</f>
        <v/>
      </c>
      <c r="DM93" s="277" t="str">
        <f ca="true">+IF(OFFSET('Sanitation Data'!$I$31,0,10*ROW('Sanitation Data'!I87))="","",OFFSET('Sanitation Data'!$I$31,0,10*ROW('Sanitation Data'!I87)))</f>
        <v/>
      </c>
      <c r="DN93" s="277" t="str">
        <f ca="true">+IF(OFFSET('Sanitation Data'!$I$32,0,10*ROW('Sanitation Data'!I87))="","",OFFSET('Sanitation Data'!$I$32,0,10*ROW('Sanitation Data'!I87)))</f>
        <v/>
      </c>
      <c r="DO93" s="277" t="str">
        <f ca="true">+IF(OFFSET('Hygiene Data'!$D$11,0,10*ROW('Hygiene Data'!D87))="","",OFFSET('Hygiene Data'!$D$11,0,10*ROW('Hygiene Data'!D87)))</f>
        <v/>
      </c>
      <c r="DP93" s="277" t="str">
        <f ca="true">+IF(OFFSET('Hygiene Data'!$D$12,0,10*ROW('Hygiene Data'!D87))="","",OFFSET('Hygiene Data'!$D$12,0,10*ROW('Hygiene Data'!D87)))</f>
        <v/>
      </c>
      <c r="DQ93" s="277" t="str">
        <f ca="true">+IF(OFFSET('Hygiene Data'!$D$13,0,10*ROW('Hygiene Data'!D87))="","",OFFSET('Hygiene Data'!$D$13,0,10*ROW('Hygiene Data'!D87)))</f>
        <v/>
      </c>
      <c r="DR93" s="277" t="str">
        <f ca="true">+IF(OFFSET('Hygiene Data'!$E$11,0,10*ROW('Hygiene Data'!E87))="","",OFFSET('Hygiene Data'!$E$11,0,10*ROW('Hygiene Data'!E87)))</f>
        <v/>
      </c>
      <c r="DS93" s="277" t="str">
        <f ca="true">+IF(OFFSET('Hygiene Data'!$E$12,0,10*ROW('Hygiene Data'!E87))="","",OFFSET('Hygiene Data'!$E$12,0,10*ROW('Hygiene Data'!E87)))</f>
        <v/>
      </c>
      <c r="DT93" s="277" t="str">
        <f ca="true">+IF(OFFSET('Hygiene Data'!$E$13,0,10*ROW('Hygiene Data'!E87))="","",OFFSET('Hygiene Data'!$E$13,0,10*ROW('Hygiene Data'!E87)))</f>
        <v/>
      </c>
      <c r="DU93" s="277" t="str">
        <f ca="true">+IF(OFFSET('Hygiene Data'!$F$11,0,10*ROW('Hygiene Data'!F87))="","",OFFSET('Hygiene Data'!$F$11,0,10*ROW('Hygiene Data'!F87)))</f>
        <v/>
      </c>
      <c r="DV93" s="277" t="str">
        <f ca="true">+IF(OFFSET('Hygiene Data'!$F$12,0,10*ROW('Hygiene Data'!F87))="","",OFFSET('Hygiene Data'!$F$12,0,10*ROW('Hygiene Data'!F87)))</f>
        <v/>
      </c>
      <c r="DW93" s="277" t="str">
        <f ca="true">+IF(OFFSET('Hygiene Data'!$F$13,0,10*ROW('Hygiene Data'!F87))="","",OFFSET('Hygiene Data'!$F$13,0,10*ROW('Hygiene Data'!F87)))</f>
        <v/>
      </c>
      <c r="DX93" s="277" t="str">
        <f ca="true">+IF(OFFSET('Hygiene Data'!$G$11,0,10*ROW('Hygiene Data'!G87))="","",OFFSET('Hygiene Data'!$G$11,0,10*ROW('Hygiene Data'!G87)))</f>
        <v/>
      </c>
      <c r="DY93" s="277" t="str">
        <f ca="true">+IF(OFFSET('Hygiene Data'!$G$12,0,10*ROW('Hygiene Data'!G87))="","",OFFSET('Hygiene Data'!$G$12,0,10*ROW('Hygiene Data'!G87)))</f>
        <v/>
      </c>
      <c r="DZ93" s="277" t="str">
        <f ca="true">+IF(OFFSET('Hygiene Data'!$G$13,0,10*ROW('Hygiene Data'!G87))="","",OFFSET('Hygiene Data'!$G$13,0,10*ROW('Hygiene Data'!G87)))</f>
        <v/>
      </c>
      <c r="EA93" s="277" t="str">
        <f ca="true">+IF(OFFSET('Hygiene Data'!$H$11,0,10*ROW('Hygiene Data'!H87))="","",OFFSET('Hygiene Data'!$H$11,0,10*ROW('Hygiene Data'!H87)))</f>
        <v/>
      </c>
      <c r="EB93" s="277" t="str">
        <f ca="true">+IF(OFFSET('Hygiene Data'!$H$12,0,10*ROW('Hygiene Data'!H87))="","",OFFSET('Hygiene Data'!$H$12,0,10*ROW('Hygiene Data'!H87)))</f>
        <v/>
      </c>
      <c r="EC93" s="277" t="str">
        <f ca="true">+IF(OFFSET('Hygiene Data'!$H$13,0,10*ROW('Hygiene Data'!H87))="","",OFFSET('Hygiene Data'!$H$13,0,10*ROW('Hygiene Data'!H87)))</f>
        <v/>
      </c>
      <c r="ED93" s="277" t="str">
        <f ca="true">+IF(OFFSET('Hygiene Data'!$I$11,0,10*ROW('Hygiene Data'!I87))="","",OFFSET('Hygiene Data'!$I$11,0,10*ROW('Hygiene Data'!I87)))</f>
        <v/>
      </c>
      <c r="EE93" s="277" t="str">
        <f ca="true">+IF(OFFSET('Hygiene Data'!$I$12,0,10*ROW('Hygiene Data'!I87))="","",OFFSET('Hygiene Data'!$I$12,0,10*ROW('Hygiene Data'!I87)))</f>
        <v/>
      </c>
      <c r="EF93" s="277"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3"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7"/>
      <c r="BS94" s="277" t="str">
        <f ca="true">+IF(OFFSET('Water Data'!$D$27,0,10*ROW('Water Data'!D88))="","",OFFSET('Water Data'!$D$27,0,10*ROW('Water Data'!D88)))</f>
        <v/>
      </c>
      <c r="BT94" s="277" t="str">
        <f ca="true">+IF(OFFSET('Water Data'!$D$28,0,10*ROW('Water Data'!D88))="","",OFFSET('Water Data'!$D$28,0,10*ROW('Water Data'!D88)))</f>
        <v/>
      </c>
      <c r="BU94" s="277" t="str">
        <f ca="true">+IF(OFFSET('Water Data'!$D$29,0,10*ROW('Water Data'!D88))="","",OFFSET('Water Data'!$D$29,0,10*ROW('Water Data'!D88)))</f>
        <v/>
      </c>
      <c r="BV94" s="277" t="str">
        <f ca="true">+IF(OFFSET('Water Data'!$E$27,0,10*ROW('Water Data'!E88))="","",OFFSET('Water Data'!$E$27,0,10*ROW('Water Data'!E88)))</f>
        <v/>
      </c>
      <c r="BW94" s="277" t="str">
        <f ca="true">+IF(OFFSET('Water Data'!$E$28,0,10*ROW('Water Data'!E88))="","",OFFSET('Water Data'!$E$28,0,10*ROW('Water Data'!E88)))</f>
        <v/>
      </c>
      <c r="BX94" s="277" t="str">
        <f ca="true">+IF(OFFSET('Water Data'!$E$29,0,10*ROW('Water Data'!E88))="","",OFFSET('Water Data'!$E$29,0,10*ROW('Water Data'!E88)))</f>
        <v/>
      </c>
      <c r="BY94" s="277" t="str">
        <f ca="true">+IF(OFFSET('Water Data'!$F$27,0,10*ROW('Water Data'!F88))="","",OFFSET('Water Data'!$F$27,0,10*ROW('Water Data'!F88)))</f>
        <v/>
      </c>
      <c r="BZ94" s="277" t="str">
        <f ca="true">+IF(OFFSET('Water Data'!$F$28,0,10*ROW('Water Data'!F88))="","",OFFSET('Water Data'!$F$28,0,10*ROW('Water Data'!F88)))</f>
        <v/>
      </c>
      <c r="CA94" s="277" t="str">
        <f ca="true">+IF(OFFSET('Water Data'!$F$29,0,10*ROW('Water Data'!F88))="","",OFFSET('Water Data'!$F$29,0,10*ROW('Water Data'!F88)))</f>
        <v/>
      </c>
      <c r="CB94" s="277" t="str">
        <f ca="true">+IF(OFFSET('Water Data'!$G$27,0,10*ROW('Water Data'!G88))="","",OFFSET('Water Data'!$G$27,0,10*ROW('Water Data'!G88)))</f>
        <v/>
      </c>
      <c r="CC94" s="277" t="str">
        <f ca="true">+IF(OFFSET('Water Data'!$G$28,0,10*ROW('Water Data'!G88))="","",OFFSET('Water Data'!$G$28,0,10*ROW('Water Data'!G88)))</f>
        <v/>
      </c>
      <c r="CD94" s="277" t="str">
        <f ca="true">+IF(OFFSET('Water Data'!$G$29,0,10*ROW('Water Data'!G88))="","",OFFSET('Water Data'!$G$29,0,10*ROW('Water Data'!G88)))</f>
        <v/>
      </c>
      <c r="CE94" s="277" t="str">
        <f ca="true">+IF(OFFSET('Water Data'!$H$27,0,10*ROW('Water Data'!H88))="","",OFFSET('Water Data'!$H$27,0,10*ROW('Water Data'!H88)))</f>
        <v/>
      </c>
      <c r="CF94" s="277" t="str">
        <f ca="true">+IF(OFFSET('Water Data'!$H$28,0,10*ROW('Water Data'!H88))="","",OFFSET('Water Data'!$H$28,0,10*ROW('Water Data'!H88)))</f>
        <v/>
      </c>
      <c r="CG94" s="277" t="str">
        <f ca="true">+IF(OFFSET('Water Data'!$H$29,0,10*ROW('Water Data'!H88))="","",OFFSET('Water Data'!$H$29,0,10*ROW('Water Data'!H88)))</f>
        <v/>
      </c>
      <c r="CH94" s="277" t="str">
        <f ca="true">+IF(OFFSET('Water Data'!$I$27,0,10*ROW('Water Data'!I88))="","",OFFSET('Water Data'!$I$27,0,10*ROW('Water Data'!I88)))</f>
        <v/>
      </c>
      <c r="CI94" s="277" t="str">
        <f ca="true">+IF(OFFSET('Water Data'!$I$28,0,10*ROW('Water Data'!I88))="","",OFFSET('Water Data'!$I$28,0,10*ROW('Water Data'!I88)))</f>
        <v/>
      </c>
      <c r="CJ94" s="277" t="str">
        <f ca="true">+IF(OFFSET('Water Data'!$I$29,0,10*ROW('Water Data'!I88))="","",OFFSET('Water Data'!$I$29,0,10*ROW('Water Data'!I88)))</f>
        <v/>
      </c>
      <c r="CK94" s="277" t="str">
        <f ca="true">+IF(OFFSET('Sanitation Data'!$D$28,0,10*ROW('Sanitation Data'!D88))="","",OFFSET('Sanitation Data'!$D$28,0,10*ROW('Sanitation Data'!D88)))</f>
        <v/>
      </c>
      <c r="CL94" s="277" t="str">
        <f ca="true">+IF(OFFSET('Sanitation Data'!$D$29,0,10*ROW('Sanitation Data'!D88))="","",OFFSET('Sanitation Data'!$D$29,0,10*ROW('Sanitation Data'!D88)))</f>
        <v/>
      </c>
      <c r="CM94" s="277" t="str">
        <f ca="true">+IF(OFFSET('Sanitation Data'!$D$30,0,10*ROW('Sanitation Data'!D88))="","",OFFSET('Sanitation Data'!$D$30,0,10*ROW('Sanitation Data'!D88)))</f>
        <v/>
      </c>
      <c r="CN94" s="277" t="str">
        <f ca="true">+IF(OFFSET('Sanitation Data'!$D$31,0,10*ROW('Sanitation Data'!D88))="","",OFFSET('Sanitation Data'!$D$31,0,10*ROW('Sanitation Data'!D88)))</f>
        <v/>
      </c>
      <c r="CO94" s="277" t="str">
        <f ca="true">+IF(OFFSET('Sanitation Data'!$D$32,0,10*ROW('Sanitation Data'!D88))="","",OFFSET('Sanitation Data'!$D$32,0,10*ROW('Sanitation Data'!D88)))</f>
        <v/>
      </c>
      <c r="CP94" s="277" t="str">
        <f ca="true">+IF(OFFSET('Sanitation Data'!$E$28,0,10*ROW('Sanitation Data'!E88))="","",OFFSET('Sanitation Data'!$E$28,0,10*ROW('Sanitation Data'!E88)))</f>
        <v/>
      </c>
      <c r="CQ94" s="277" t="str">
        <f ca="true">+IF(OFFSET('Sanitation Data'!$E$29,0,10*ROW('Sanitation Data'!E88))="","",OFFSET('Sanitation Data'!$E$29,0,10*ROW('Sanitation Data'!E88)))</f>
        <v/>
      </c>
      <c r="CR94" s="277" t="str">
        <f ca="true">+IF(OFFSET('Sanitation Data'!$E$30,0,10*ROW('Sanitation Data'!E88))="","",OFFSET('Sanitation Data'!$E$30,0,10*ROW('Sanitation Data'!E88)))</f>
        <v/>
      </c>
      <c r="CS94" s="277" t="str">
        <f ca="true">+IF(OFFSET('Sanitation Data'!$E$31,0,10*ROW('Sanitation Data'!E88))="","",OFFSET('Sanitation Data'!$E$31,0,10*ROW('Sanitation Data'!E88)))</f>
        <v/>
      </c>
      <c r="CT94" s="277" t="str">
        <f ca="true">+IF(OFFSET('Sanitation Data'!$E$32,0,10*ROW('Sanitation Data'!E88))="","",OFFSET('Sanitation Data'!$E$32,0,10*ROW('Sanitation Data'!E88)))</f>
        <v/>
      </c>
      <c r="CU94" s="277" t="str">
        <f ca="true">+IF(OFFSET('Sanitation Data'!$F$28,0,10*ROW('Sanitation Data'!F88))="","",OFFSET('Sanitation Data'!$F$28,0,10*ROW('Sanitation Data'!F88)))</f>
        <v/>
      </c>
      <c r="CV94" s="277" t="str">
        <f ca="true">+IF(OFFSET('Sanitation Data'!$F$29,0,10*ROW('Sanitation Data'!F88))="","",OFFSET('Sanitation Data'!$F$29,0,10*ROW('Sanitation Data'!F88)))</f>
        <v/>
      </c>
      <c r="CW94" s="277" t="str">
        <f ca="true">+IF(OFFSET('Sanitation Data'!$F$30,0,10*ROW('Sanitation Data'!F88))="","",OFFSET('Sanitation Data'!$F$30,0,10*ROW('Sanitation Data'!F88)))</f>
        <v/>
      </c>
      <c r="CX94" s="277" t="str">
        <f ca="true">+IF(OFFSET('Sanitation Data'!$F$31,0,10*ROW('Sanitation Data'!F88))="","",OFFSET('Sanitation Data'!$F$31,0,10*ROW('Sanitation Data'!F88)))</f>
        <v/>
      </c>
      <c r="CY94" s="277" t="str">
        <f ca="true">+IF(OFFSET('Sanitation Data'!$F$32,0,10*ROW('Sanitation Data'!F88))="","",OFFSET('Sanitation Data'!$F$32,0,10*ROW('Sanitation Data'!F88)))</f>
        <v/>
      </c>
      <c r="CZ94" s="277" t="str">
        <f ca="true">+IF(OFFSET('Sanitation Data'!$G$28,0,10*ROW('Sanitation Data'!G88))="","",OFFSET('Sanitation Data'!$G$28,0,10*ROW('Sanitation Data'!G88)))</f>
        <v/>
      </c>
      <c r="DA94" s="277" t="str">
        <f ca="true">+IF(OFFSET('Sanitation Data'!$G$29,0,10*ROW('Sanitation Data'!G88))="","",OFFSET('Sanitation Data'!$G$29,0,10*ROW('Sanitation Data'!G88)))</f>
        <v/>
      </c>
      <c r="DB94" s="277" t="str">
        <f ca="true">+IF(OFFSET('Sanitation Data'!$G$30,0,10*ROW('Sanitation Data'!G88))="","",OFFSET('Sanitation Data'!$G$30,0,10*ROW('Sanitation Data'!G88)))</f>
        <v/>
      </c>
      <c r="DC94" s="277" t="str">
        <f ca="true">+IF(OFFSET('Sanitation Data'!$G$31,0,10*ROW('Sanitation Data'!G88))="","",OFFSET('Sanitation Data'!$G$31,0,10*ROW('Sanitation Data'!G88)))</f>
        <v/>
      </c>
      <c r="DD94" s="277" t="str">
        <f ca="true">+IF(OFFSET('Sanitation Data'!$G$32,0,10*ROW('Sanitation Data'!G88))="","",OFFSET('Sanitation Data'!$G$32,0,10*ROW('Sanitation Data'!G88)))</f>
        <v/>
      </c>
      <c r="DE94" s="277" t="str">
        <f ca="true">+IF(OFFSET('Sanitation Data'!$H$28,0,10*ROW('Sanitation Data'!H88))="","",OFFSET('Sanitation Data'!$H$28,0,10*ROW('Sanitation Data'!H88)))</f>
        <v/>
      </c>
      <c r="DF94" s="277" t="str">
        <f ca="true">+IF(OFFSET('Sanitation Data'!$H$29,0,10*ROW('Sanitation Data'!H88))="","",OFFSET('Sanitation Data'!$H$29,0,10*ROW('Sanitation Data'!H88)))</f>
        <v/>
      </c>
      <c r="DG94" s="277" t="str">
        <f ca="true">+IF(OFFSET('Sanitation Data'!$H$30,0,10*ROW('Sanitation Data'!H88))="","",OFFSET('Sanitation Data'!$H$30,0,10*ROW('Sanitation Data'!H88)))</f>
        <v/>
      </c>
      <c r="DH94" s="277" t="str">
        <f ca="true">+IF(OFFSET('Sanitation Data'!$H$31,0,10*ROW('Sanitation Data'!H88))="","",OFFSET('Sanitation Data'!$H$31,0,10*ROW('Sanitation Data'!H88)))</f>
        <v/>
      </c>
      <c r="DI94" s="277" t="str">
        <f ca="true">+IF(OFFSET('Sanitation Data'!$H$32,0,10*ROW('Sanitation Data'!H88))="","",OFFSET('Sanitation Data'!$H$32,0,10*ROW('Sanitation Data'!H88)))</f>
        <v/>
      </c>
      <c r="DJ94" s="277" t="str">
        <f ca="true">+IF(OFFSET('Sanitation Data'!$I$28,0,10*ROW('Sanitation Data'!I88))="","",OFFSET('Sanitation Data'!$I$28,0,10*ROW('Sanitation Data'!I88)))</f>
        <v/>
      </c>
      <c r="DK94" s="277" t="str">
        <f ca="true">+IF(OFFSET('Sanitation Data'!$I$29,0,10*ROW('Sanitation Data'!I88))="","",OFFSET('Sanitation Data'!$I$29,0,10*ROW('Sanitation Data'!I88)))</f>
        <v/>
      </c>
      <c r="DL94" s="277" t="str">
        <f ca="true">+IF(OFFSET('Sanitation Data'!$I$30,0,10*ROW('Sanitation Data'!I88))="","",OFFSET('Sanitation Data'!$I$30,0,10*ROW('Sanitation Data'!I88)))</f>
        <v/>
      </c>
      <c r="DM94" s="277" t="str">
        <f ca="true">+IF(OFFSET('Sanitation Data'!$I$31,0,10*ROW('Sanitation Data'!I88))="","",OFFSET('Sanitation Data'!$I$31,0,10*ROW('Sanitation Data'!I88)))</f>
        <v/>
      </c>
      <c r="DN94" s="277" t="str">
        <f ca="true">+IF(OFFSET('Sanitation Data'!$I$32,0,10*ROW('Sanitation Data'!I88))="","",OFFSET('Sanitation Data'!$I$32,0,10*ROW('Sanitation Data'!I88)))</f>
        <v/>
      </c>
      <c r="DO94" s="277" t="str">
        <f ca="true">+IF(OFFSET('Hygiene Data'!$D$11,0,10*ROW('Hygiene Data'!D88))="","",OFFSET('Hygiene Data'!$D$11,0,10*ROW('Hygiene Data'!D88)))</f>
        <v/>
      </c>
      <c r="DP94" s="277" t="str">
        <f ca="true">+IF(OFFSET('Hygiene Data'!$D$12,0,10*ROW('Hygiene Data'!D88))="","",OFFSET('Hygiene Data'!$D$12,0,10*ROW('Hygiene Data'!D88)))</f>
        <v/>
      </c>
      <c r="DQ94" s="277" t="str">
        <f ca="true">+IF(OFFSET('Hygiene Data'!$D$13,0,10*ROW('Hygiene Data'!D88))="","",OFFSET('Hygiene Data'!$D$13,0,10*ROW('Hygiene Data'!D88)))</f>
        <v/>
      </c>
      <c r="DR94" s="277" t="str">
        <f ca="true">+IF(OFFSET('Hygiene Data'!$E$11,0,10*ROW('Hygiene Data'!E88))="","",OFFSET('Hygiene Data'!$E$11,0,10*ROW('Hygiene Data'!E88)))</f>
        <v/>
      </c>
      <c r="DS94" s="277" t="str">
        <f ca="true">+IF(OFFSET('Hygiene Data'!$E$12,0,10*ROW('Hygiene Data'!E88))="","",OFFSET('Hygiene Data'!$E$12,0,10*ROW('Hygiene Data'!E88)))</f>
        <v/>
      </c>
      <c r="DT94" s="277" t="str">
        <f ca="true">+IF(OFFSET('Hygiene Data'!$E$13,0,10*ROW('Hygiene Data'!E88))="","",OFFSET('Hygiene Data'!$E$13,0,10*ROW('Hygiene Data'!E88)))</f>
        <v/>
      </c>
      <c r="DU94" s="277" t="str">
        <f ca="true">+IF(OFFSET('Hygiene Data'!$F$11,0,10*ROW('Hygiene Data'!F88))="","",OFFSET('Hygiene Data'!$F$11,0,10*ROW('Hygiene Data'!F88)))</f>
        <v/>
      </c>
      <c r="DV94" s="277" t="str">
        <f ca="true">+IF(OFFSET('Hygiene Data'!$F$12,0,10*ROW('Hygiene Data'!F88))="","",OFFSET('Hygiene Data'!$F$12,0,10*ROW('Hygiene Data'!F88)))</f>
        <v/>
      </c>
      <c r="DW94" s="277" t="str">
        <f ca="true">+IF(OFFSET('Hygiene Data'!$F$13,0,10*ROW('Hygiene Data'!F88))="","",OFFSET('Hygiene Data'!$F$13,0,10*ROW('Hygiene Data'!F88)))</f>
        <v/>
      </c>
      <c r="DX94" s="277" t="str">
        <f ca="true">+IF(OFFSET('Hygiene Data'!$G$11,0,10*ROW('Hygiene Data'!G88))="","",OFFSET('Hygiene Data'!$G$11,0,10*ROW('Hygiene Data'!G88)))</f>
        <v/>
      </c>
      <c r="DY94" s="277" t="str">
        <f ca="true">+IF(OFFSET('Hygiene Data'!$G$12,0,10*ROW('Hygiene Data'!G88))="","",OFFSET('Hygiene Data'!$G$12,0,10*ROW('Hygiene Data'!G88)))</f>
        <v/>
      </c>
      <c r="DZ94" s="277" t="str">
        <f ca="true">+IF(OFFSET('Hygiene Data'!$G$13,0,10*ROW('Hygiene Data'!G88))="","",OFFSET('Hygiene Data'!$G$13,0,10*ROW('Hygiene Data'!G88)))</f>
        <v/>
      </c>
      <c r="EA94" s="277" t="str">
        <f ca="true">+IF(OFFSET('Hygiene Data'!$H$11,0,10*ROW('Hygiene Data'!H88))="","",OFFSET('Hygiene Data'!$H$11,0,10*ROW('Hygiene Data'!H88)))</f>
        <v/>
      </c>
      <c r="EB94" s="277" t="str">
        <f ca="true">+IF(OFFSET('Hygiene Data'!$H$12,0,10*ROW('Hygiene Data'!H88))="","",OFFSET('Hygiene Data'!$H$12,0,10*ROW('Hygiene Data'!H88)))</f>
        <v/>
      </c>
      <c r="EC94" s="277" t="str">
        <f ca="true">+IF(OFFSET('Hygiene Data'!$H$13,0,10*ROW('Hygiene Data'!H88))="","",OFFSET('Hygiene Data'!$H$13,0,10*ROW('Hygiene Data'!H88)))</f>
        <v/>
      </c>
      <c r="ED94" s="277" t="str">
        <f ca="true">+IF(OFFSET('Hygiene Data'!$I$11,0,10*ROW('Hygiene Data'!I88))="","",OFFSET('Hygiene Data'!$I$11,0,10*ROW('Hygiene Data'!I88)))</f>
        <v/>
      </c>
      <c r="EE94" s="277" t="str">
        <f ca="true">+IF(OFFSET('Hygiene Data'!$I$12,0,10*ROW('Hygiene Data'!I88))="","",OFFSET('Hygiene Data'!$I$12,0,10*ROW('Hygiene Data'!I88)))</f>
        <v/>
      </c>
      <c r="EF94" s="277"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3"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7"/>
      <c r="BS95" s="277" t="str">
        <f ca="true">+IF(OFFSET('Water Data'!$D$27,0,10*ROW('Water Data'!D89))="","",OFFSET('Water Data'!$D$27,0,10*ROW('Water Data'!D89)))</f>
        <v/>
      </c>
      <c r="BT95" s="277" t="str">
        <f ca="true">+IF(OFFSET('Water Data'!$D$28,0,10*ROW('Water Data'!D89))="","",OFFSET('Water Data'!$D$28,0,10*ROW('Water Data'!D89)))</f>
        <v/>
      </c>
      <c r="BU95" s="277" t="str">
        <f ca="true">+IF(OFFSET('Water Data'!$D$29,0,10*ROW('Water Data'!D89))="","",OFFSET('Water Data'!$D$29,0,10*ROW('Water Data'!D89)))</f>
        <v/>
      </c>
      <c r="BV95" s="277" t="str">
        <f ca="true">+IF(OFFSET('Water Data'!$E$27,0,10*ROW('Water Data'!E89))="","",OFFSET('Water Data'!$E$27,0,10*ROW('Water Data'!E89)))</f>
        <v/>
      </c>
      <c r="BW95" s="277" t="str">
        <f ca="true">+IF(OFFSET('Water Data'!$E$28,0,10*ROW('Water Data'!E89))="","",OFFSET('Water Data'!$E$28,0,10*ROW('Water Data'!E89)))</f>
        <v/>
      </c>
      <c r="BX95" s="277" t="str">
        <f ca="true">+IF(OFFSET('Water Data'!$E$29,0,10*ROW('Water Data'!E89))="","",OFFSET('Water Data'!$E$29,0,10*ROW('Water Data'!E89)))</f>
        <v/>
      </c>
      <c r="BY95" s="277" t="str">
        <f ca="true">+IF(OFFSET('Water Data'!$F$27,0,10*ROW('Water Data'!F89))="","",OFFSET('Water Data'!$F$27,0,10*ROW('Water Data'!F89)))</f>
        <v/>
      </c>
      <c r="BZ95" s="277" t="str">
        <f ca="true">+IF(OFFSET('Water Data'!$F$28,0,10*ROW('Water Data'!F89))="","",OFFSET('Water Data'!$F$28,0,10*ROW('Water Data'!F89)))</f>
        <v/>
      </c>
      <c r="CA95" s="277" t="str">
        <f ca="true">+IF(OFFSET('Water Data'!$F$29,0,10*ROW('Water Data'!F89))="","",OFFSET('Water Data'!$F$29,0,10*ROW('Water Data'!F89)))</f>
        <v/>
      </c>
      <c r="CB95" s="277" t="str">
        <f ca="true">+IF(OFFSET('Water Data'!$G$27,0,10*ROW('Water Data'!G89))="","",OFFSET('Water Data'!$G$27,0,10*ROW('Water Data'!G89)))</f>
        <v/>
      </c>
      <c r="CC95" s="277" t="str">
        <f ca="true">+IF(OFFSET('Water Data'!$G$28,0,10*ROW('Water Data'!G89))="","",OFFSET('Water Data'!$G$28,0,10*ROW('Water Data'!G89)))</f>
        <v/>
      </c>
      <c r="CD95" s="277" t="str">
        <f ca="true">+IF(OFFSET('Water Data'!$G$29,0,10*ROW('Water Data'!G89))="","",OFFSET('Water Data'!$G$29,0,10*ROW('Water Data'!G89)))</f>
        <v/>
      </c>
      <c r="CE95" s="277" t="str">
        <f ca="true">+IF(OFFSET('Water Data'!$H$27,0,10*ROW('Water Data'!H89))="","",OFFSET('Water Data'!$H$27,0,10*ROW('Water Data'!H89)))</f>
        <v/>
      </c>
      <c r="CF95" s="277" t="str">
        <f ca="true">+IF(OFFSET('Water Data'!$H$28,0,10*ROW('Water Data'!H89))="","",OFFSET('Water Data'!$H$28,0,10*ROW('Water Data'!H89)))</f>
        <v/>
      </c>
      <c r="CG95" s="277" t="str">
        <f ca="true">+IF(OFFSET('Water Data'!$H$29,0,10*ROW('Water Data'!H89))="","",OFFSET('Water Data'!$H$29,0,10*ROW('Water Data'!H89)))</f>
        <v/>
      </c>
      <c r="CH95" s="277" t="str">
        <f ca="true">+IF(OFFSET('Water Data'!$I$27,0,10*ROW('Water Data'!I89))="","",OFFSET('Water Data'!$I$27,0,10*ROW('Water Data'!I89)))</f>
        <v/>
      </c>
      <c r="CI95" s="277" t="str">
        <f ca="true">+IF(OFFSET('Water Data'!$I$28,0,10*ROW('Water Data'!I89))="","",OFFSET('Water Data'!$I$28,0,10*ROW('Water Data'!I89)))</f>
        <v/>
      </c>
      <c r="CJ95" s="277" t="str">
        <f ca="true">+IF(OFFSET('Water Data'!$I$29,0,10*ROW('Water Data'!I89))="","",OFFSET('Water Data'!$I$29,0,10*ROW('Water Data'!I89)))</f>
        <v/>
      </c>
      <c r="CK95" s="277" t="str">
        <f ca="true">+IF(OFFSET('Sanitation Data'!$D$28,0,10*ROW('Sanitation Data'!D89))="","",OFFSET('Sanitation Data'!$D$28,0,10*ROW('Sanitation Data'!D89)))</f>
        <v/>
      </c>
      <c r="CL95" s="277" t="str">
        <f ca="true">+IF(OFFSET('Sanitation Data'!$D$29,0,10*ROW('Sanitation Data'!D89))="","",OFFSET('Sanitation Data'!$D$29,0,10*ROW('Sanitation Data'!D89)))</f>
        <v/>
      </c>
      <c r="CM95" s="277" t="str">
        <f ca="true">+IF(OFFSET('Sanitation Data'!$D$30,0,10*ROW('Sanitation Data'!D89))="","",OFFSET('Sanitation Data'!$D$30,0,10*ROW('Sanitation Data'!D89)))</f>
        <v/>
      </c>
      <c r="CN95" s="277" t="str">
        <f ca="true">+IF(OFFSET('Sanitation Data'!$D$31,0,10*ROW('Sanitation Data'!D89))="","",OFFSET('Sanitation Data'!$D$31,0,10*ROW('Sanitation Data'!D89)))</f>
        <v/>
      </c>
      <c r="CO95" s="277" t="str">
        <f ca="true">+IF(OFFSET('Sanitation Data'!$D$32,0,10*ROW('Sanitation Data'!D89))="","",OFFSET('Sanitation Data'!$D$32,0,10*ROW('Sanitation Data'!D89)))</f>
        <v/>
      </c>
      <c r="CP95" s="277" t="str">
        <f ca="true">+IF(OFFSET('Sanitation Data'!$E$28,0,10*ROW('Sanitation Data'!E89))="","",OFFSET('Sanitation Data'!$E$28,0,10*ROW('Sanitation Data'!E89)))</f>
        <v/>
      </c>
      <c r="CQ95" s="277" t="str">
        <f ca="true">+IF(OFFSET('Sanitation Data'!$E$29,0,10*ROW('Sanitation Data'!E89))="","",OFFSET('Sanitation Data'!$E$29,0,10*ROW('Sanitation Data'!E89)))</f>
        <v/>
      </c>
      <c r="CR95" s="277" t="str">
        <f ca="true">+IF(OFFSET('Sanitation Data'!$E$30,0,10*ROW('Sanitation Data'!E89))="","",OFFSET('Sanitation Data'!$E$30,0,10*ROW('Sanitation Data'!E89)))</f>
        <v/>
      </c>
      <c r="CS95" s="277" t="str">
        <f ca="true">+IF(OFFSET('Sanitation Data'!$E$31,0,10*ROW('Sanitation Data'!E89))="","",OFFSET('Sanitation Data'!$E$31,0,10*ROW('Sanitation Data'!E89)))</f>
        <v/>
      </c>
      <c r="CT95" s="277" t="str">
        <f ca="true">+IF(OFFSET('Sanitation Data'!$E$32,0,10*ROW('Sanitation Data'!E89))="","",OFFSET('Sanitation Data'!$E$32,0,10*ROW('Sanitation Data'!E89)))</f>
        <v/>
      </c>
      <c r="CU95" s="277" t="str">
        <f ca="true">+IF(OFFSET('Sanitation Data'!$F$28,0,10*ROW('Sanitation Data'!F89))="","",OFFSET('Sanitation Data'!$F$28,0,10*ROW('Sanitation Data'!F89)))</f>
        <v/>
      </c>
      <c r="CV95" s="277" t="str">
        <f ca="true">+IF(OFFSET('Sanitation Data'!$F$29,0,10*ROW('Sanitation Data'!F89))="","",OFFSET('Sanitation Data'!$F$29,0,10*ROW('Sanitation Data'!F89)))</f>
        <v/>
      </c>
      <c r="CW95" s="277" t="str">
        <f ca="true">+IF(OFFSET('Sanitation Data'!$F$30,0,10*ROW('Sanitation Data'!F89))="","",OFFSET('Sanitation Data'!$F$30,0,10*ROW('Sanitation Data'!F89)))</f>
        <v/>
      </c>
      <c r="CX95" s="277" t="str">
        <f ca="true">+IF(OFFSET('Sanitation Data'!$F$31,0,10*ROW('Sanitation Data'!F89))="","",OFFSET('Sanitation Data'!$F$31,0,10*ROW('Sanitation Data'!F89)))</f>
        <v/>
      </c>
      <c r="CY95" s="277" t="str">
        <f ca="true">+IF(OFFSET('Sanitation Data'!$F$32,0,10*ROW('Sanitation Data'!F89))="","",OFFSET('Sanitation Data'!$F$32,0,10*ROW('Sanitation Data'!F89)))</f>
        <v/>
      </c>
      <c r="CZ95" s="277" t="str">
        <f ca="true">+IF(OFFSET('Sanitation Data'!$G$28,0,10*ROW('Sanitation Data'!G89))="","",OFFSET('Sanitation Data'!$G$28,0,10*ROW('Sanitation Data'!G89)))</f>
        <v/>
      </c>
      <c r="DA95" s="277" t="str">
        <f ca="true">+IF(OFFSET('Sanitation Data'!$G$29,0,10*ROW('Sanitation Data'!G89))="","",OFFSET('Sanitation Data'!$G$29,0,10*ROW('Sanitation Data'!G89)))</f>
        <v/>
      </c>
      <c r="DB95" s="277" t="str">
        <f ca="true">+IF(OFFSET('Sanitation Data'!$G$30,0,10*ROW('Sanitation Data'!G89))="","",OFFSET('Sanitation Data'!$G$30,0,10*ROW('Sanitation Data'!G89)))</f>
        <v/>
      </c>
      <c r="DC95" s="277" t="str">
        <f ca="true">+IF(OFFSET('Sanitation Data'!$G$31,0,10*ROW('Sanitation Data'!G89))="","",OFFSET('Sanitation Data'!$G$31,0,10*ROW('Sanitation Data'!G89)))</f>
        <v/>
      </c>
      <c r="DD95" s="277" t="str">
        <f ca="true">+IF(OFFSET('Sanitation Data'!$G$32,0,10*ROW('Sanitation Data'!G89))="","",OFFSET('Sanitation Data'!$G$32,0,10*ROW('Sanitation Data'!G89)))</f>
        <v/>
      </c>
      <c r="DE95" s="277" t="str">
        <f ca="true">+IF(OFFSET('Sanitation Data'!$H$28,0,10*ROW('Sanitation Data'!H89))="","",OFFSET('Sanitation Data'!$H$28,0,10*ROW('Sanitation Data'!H89)))</f>
        <v/>
      </c>
      <c r="DF95" s="277" t="str">
        <f ca="true">+IF(OFFSET('Sanitation Data'!$H$29,0,10*ROW('Sanitation Data'!H89))="","",OFFSET('Sanitation Data'!$H$29,0,10*ROW('Sanitation Data'!H89)))</f>
        <v/>
      </c>
      <c r="DG95" s="277" t="str">
        <f ca="true">+IF(OFFSET('Sanitation Data'!$H$30,0,10*ROW('Sanitation Data'!H89))="","",OFFSET('Sanitation Data'!$H$30,0,10*ROW('Sanitation Data'!H89)))</f>
        <v/>
      </c>
      <c r="DH95" s="277" t="str">
        <f ca="true">+IF(OFFSET('Sanitation Data'!$H$31,0,10*ROW('Sanitation Data'!H89))="","",OFFSET('Sanitation Data'!$H$31,0,10*ROW('Sanitation Data'!H89)))</f>
        <v/>
      </c>
      <c r="DI95" s="277" t="str">
        <f ca="true">+IF(OFFSET('Sanitation Data'!$H$32,0,10*ROW('Sanitation Data'!H89))="","",OFFSET('Sanitation Data'!$H$32,0,10*ROW('Sanitation Data'!H89)))</f>
        <v/>
      </c>
      <c r="DJ95" s="277" t="str">
        <f ca="true">+IF(OFFSET('Sanitation Data'!$I$28,0,10*ROW('Sanitation Data'!I89))="","",OFFSET('Sanitation Data'!$I$28,0,10*ROW('Sanitation Data'!I89)))</f>
        <v/>
      </c>
      <c r="DK95" s="277" t="str">
        <f ca="true">+IF(OFFSET('Sanitation Data'!$I$29,0,10*ROW('Sanitation Data'!I89))="","",OFFSET('Sanitation Data'!$I$29,0,10*ROW('Sanitation Data'!I89)))</f>
        <v/>
      </c>
      <c r="DL95" s="277" t="str">
        <f ca="true">+IF(OFFSET('Sanitation Data'!$I$30,0,10*ROW('Sanitation Data'!I89))="","",OFFSET('Sanitation Data'!$I$30,0,10*ROW('Sanitation Data'!I89)))</f>
        <v/>
      </c>
      <c r="DM95" s="277" t="str">
        <f ca="true">+IF(OFFSET('Sanitation Data'!$I$31,0,10*ROW('Sanitation Data'!I89))="","",OFFSET('Sanitation Data'!$I$31,0,10*ROW('Sanitation Data'!I89)))</f>
        <v/>
      </c>
      <c r="DN95" s="277" t="str">
        <f ca="true">+IF(OFFSET('Sanitation Data'!$I$32,0,10*ROW('Sanitation Data'!I89))="","",OFFSET('Sanitation Data'!$I$32,0,10*ROW('Sanitation Data'!I89)))</f>
        <v/>
      </c>
      <c r="DO95" s="277" t="str">
        <f ca="true">+IF(OFFSET('Hygiene Data'!$D$11,0,10*ROW('Hygiene Data'!D89))="","",OFFSET('Hygiene Data'!$D$11,0,10*ROW('Hygiene Data'!D89)))</f>
        <v/>
      </c>
      <c r="DP95" s="277" t="str">
        <f ca="true">+IF(OFFSET('Hygiene Data'!$D$12,0,10*ROW('Hygiene Data'!D89))="","",OFFSET('Hygiene Data'!$D$12,0,10*ROW('Hygiene Data'!D89)))</f>
        <v/>
      </c>
      <c r="DQ95" s="277" t="str">
        <f ca="true">+IF(OFFSET('Hygiene Data'!$D$13,0,10*ROW('Hygiene Data'!D89))="","",OFFSET('Hygiene Data'!$D$13,0,10*ROW('Hygiene Data'!D89)))</f>
        <v/>
      </c>
      <c r="DR95" s="277" t="str">
        <f ca="true">+IF(OFFSET('Hygiene Data'!$E$11,0,10*ROW('Hygiene Data'!E89))="","",OFFSET('Hygiene Data'!$E$11,0,10*ROW('Hygiene Data'!E89)))</f>
        <v/>
      </c>
      <c r="DS95" s="277" t="str">
        <f ca="true">+IF(OFFSET('Hygiene Data'!$E$12,0,10*ROW('Hygiene Data'!E89))="","",OFFSET('Hygiene Data'!$E$12,0,10*ROW('Hygiene Data'!E89)))</f>
        <v/>
      </c>
      <c r="DT95" s="277" t="str">
        <f ca="true">+IF(OFFSET('Hygiene Data'!$E$13,0,10*ROW('Hygiene Data'!E89))="","",OFFSET('Hygiene Data'!$E$13,0,10*ROW('Hygiene Data'!E89)))</f>
        <v/>
      </c>
      <c r="DU95" s="277" t="str">
        <f ca="true">+IF(OFFSET('Hygiene Data'!$F$11,0,10*ROW('Hygiene Data'!F89))="","",OFFSET('Hygiene Data'!$F$11,0,10*ROW('Hygiene Data'!F89)))</f>
        <v/>
      </c>
      <c r="DV95" s="277" t="str">
        <f ca="true">+IF(OFFSET('Hygiene Data'!$F$12,0,10*ROW('Hygiene Data'!F89))="","",OFFSET('Hygiene Data'!$F$12,0,10*ROW('Hygiene Data'!F89)))</f>
        <v/>
      </c>
      <c r="DW95" s="277" t="str">
        <f ca="true">+IF(OFFSET('Hygiene Data'!$F$13,0,10*ROW('Hygiene Data'!F89))="","",OFFSET('Hygiene Data'!$F$13,0,10*ROW('Hygiene Data'!F89)))</f>
        <v/>
      </c>
      <c r="DX95" s="277" t="str">
        <f ca="true">+IF(OFFSET('Hygiene Data'!$G$11,0,10*ROW('Hygiene Data'!G89))="","",OFFSET('Hygiene Data'!$G$11,0,10*ROW('Hygiene Data'!G89)))</f>
        <v/>
      </c>
      <c r="DY95" s="277" t="str">
        <f ca="true">+IF(OFFSET('Hygiene Data'!$G$12,0,10*ROW('Hygiene Data'!G89))="","",OFFSET('Hygiene Data'!$G$12,0,10*ROW('Hygiene Data'!G89)))</f>
        <v/>
      </c>
      <c r="DZ95" s="277" t="str">
        <f ca="true">+IF(OFFSET('Hygiene Data'!$G$13,0,10*ROW('Hygiene Data'!G89))="","",OFFSET('Hygiene Data'!$G$13,0,10*ROW('Hygiene Data'!G89)))</f>
        <v/>
      </c>
      <c r="EA95" s="277" t="str">
        <f ca="true">+IF(OFFSET('Hygiene Data'!$H$11,0,10*ROW('Hygiene Data'!H89))="","",OFFSET('Hygiene Data'!$H$11,0,10*ROW('Hygiene Data'!H89)))</f>
        <v/>
      </c>
      <c r="EB95" s="277" t="str">
        <f ca="true">+IF(OFFSET('Hygiene Data'!$H$12,0,10*ROW('Hygiene Data'!H89))="","",OFFSET('Hygiene Data'!$H$12,0,10*ROW('Hygiene Data'!H89)))</f>
        <v/>
      </c>
      <c r="EC95" s="277" t="str">
        <f ca="true">+IF(OFFSET('Hygiene Data'!$H$13,0,10*ROW('Hygiene Data'!H89))="","",OFFSET('Hygiene Data'!$H$13,0,10*ROW('Hygiene Data'!H89)))</f>
        <v/>
      </c>
      <c r="ED95" s="277" t="str">
        <f ca="true">+IF(OFFSET('Hygiene Data'!$I$11,0,10*ROW('Hygiene Data'!I89))="","",OFFSET('Hygiene Data'!$I$11,0,10*ROW('Hygiene Data'!I89)))</f>
        <v/>
      </c>
      <c r="EE95" s="277" t="str">
        <f ca="true">+IF(OFFSET('Hygiene Data'!$I$12,0,10*ROW('Hygiene Data'!I89))="","",OFFSET('Hygiene Data'!$I$12,0,10*ROW('Hygiene Data'!I89)))</f>
        <v/>
      </c>
      <c r="EF95" s="277"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3"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7"/>
      <c r="BS96" s="277" t="str">
        <f ca="true">+IF(OFFSET('Water Data'!$D$27,0,10*ROW('Water Data'!D90))="","",OFFSET('Water Data'!$D$27,0,10*ROW('Water Data'!D90)))</f>
        <v/>
      </c>
      <c r="BT96" s="277" t="str">
        <f ca="true">+IF(OFFSET('Water Data'!$D$28,0,10*ROW('Water Data'!D90))="","",OFFSET('Water Data'!$D$28,0,10*ROW('Water Data'!D90)))</f>
        <v/>
      </c>
      <c r="BU96" s="277" t="str">
        <f ca="true">+IF(OFFSET('Water Data'!$D$29,0,10*ROW('Water Data'!D90))="","",OFFSET('Water Data'!$D$29,0,10*ROW('Water Data'!D90)))</f>
        <v/>
      </c>
      <c r="BV96" s="277" t="str">
        <f ca="true">+IF(OFFSET('Water Data'!$E$27,0,10*ROW('Water Data'!E90))="","",OFFSET('Water Data'!$E$27,0,10*ROW('Water Data'!E90)))</f>
        <v/>
      </c>
      <c r="BW96" s="277" t="str">
        <f ca="true">+IF(OFFSET('Water Data'!$E$28,0,10*ROW('Water Data'!E90))="","",OFFSET('Water Data'!$E$28,0,10*ROW('Water Data'!E90)))</f>
        <v/>
      </c>
      <c r="BX96" s="277" t="str">
        <f ca="true">+IF(OFFSET('Water Data'!$E$29,0,10*ROW('Water Data'!E90))="","",OFFSET('Water Data'!$E$29,0,10*ROW('Water Data'!E90)))</f>
        <v/>
      </c>
      <c r="BY96" s="277" t="str">
        <f ca="true">+IF(OFFSET('Water Data'!$F$27,0,10*ROW('Water Data'!F90))="","",OFFSET('Water Data'!$F$27,0,10*ROW('Water Data'!F90)))</f>
        <v/>
      </c>
      <c r="BZ96" s="277" t="str">
        <f ca="true">+IF(OFFSET('Water Data'!$F$28,0,10*ROW('Water Data'!F90))="","",OFFSET('Water Data'!$F$28,0,10*ROW('Water Data'!F90)))</f>
        <v/>
      </c>
      <c r="CA96" s="277" t="str">
        <f ca="true">+IF(OFFSET('Water Data'!$F$29,0,10*ROW('Water Data'!F90))="","",OFFSET('Water Data'!$F$29,0,10*ROW('Water Data'!F90)))</f>
        <v/>
      </c>
      <c r="CB96" s="277" t="str">
        <f ca="true">+IF(OFFSET('Water Data'!$G$27,0,10*ROW('Water Data'!G90))="","",OFFSET('Water Data'!$G$27,0,10*ROW('Water Data'!G90)))</f>
        <v/>
      </c>
      <c r="CC96" s="277" t="str">
        <f ca="true">+IF(OFFSET('Water Data'!$G$28,0,10*ROW('Water Data'!G90))="","",OFFSET('Water Data'!$G$28,0,10*ROW('Water Data'!G90)))</f>
        <v/>
      </c>
      <c r="CD96" s="277" t="str">
        <f ca="true">+IF(OFFSET('Water Data'!$G$29,0,10*ROW('Water Data'!G90))="","",OFFSET('Water Data'!$G$29,0,10*ROW('Water Data'!G90)))</f>
        <v/>
      </c>
      <c r="CE96" s="277" t="str">
        <f ca="true">+IF(OFFSET('Water Data'!$H$27,0,10*ROW('Water Data'!H90))="","",OFFSET('Water Data'!$H$27,0,10*ROW('Water Data'!H90)))</f>
        <v/>
      </c>
      <c r="CF96" s="277" t="str">
        <f ca="true">+IF(OFFSET('Water Data'!$H$28,0,10*ROW('Water Data'!H90))="","",OFFSET('Water Data'!$H$28,0,10*ROW('Water Data'!H90)))</f>
        <v/>
      </c>
      <c r="CG96" s="277" t="str">
        <f ca="true">+IF(OFFSET('Water Data'!$H$29,0,10*ROW('Water Data'!H90))="","",OFFSET('Water Data'!$H$29,0,10*ROW('Water Data'!H90)))</f>
        <v/>
      </c>
      <c r="CH96" s="277" t="str">
        <f ca="true">+IF(OFFSET('Water Data'!$I$27,0,10*ROW('Water Data'!I90))="","",OFFSET('Water Data'!$I$27,0,10*ROW('Water Data'!I90)))</f>
        <v/>
      </c>
      <c r="CI96" s="277" t="str">
        <f ca="true">+IF(OFFSET('Water Data'!$I$28,0,10*ROW('Water Data'!I90))="","",OFFSET('Water Data'!$I$28,0,10*ROW('Water Data'!I90)))</f>
        <v/>
      </c>
      <c r="CJ96" s="277" t="str">
        <f ca="true">+IF(OFFSET('Water Data'!$I$29,0,10*ROW('Water Data'!I90))="","",OFFSET('Water Data'!$I$29,0,10*ROW('Water Data'!I90)))</f>
        <v/>
      </c>
      <c r="CK96" s="277" t="str">
        <f ca="true">+IF(OFFSET('Sanitation Data'!$D$28,0,10*ROW('Sanitation Data'!D90))="","",OFFSET('Sanitation Data'!$D$28,0,10*ROW('Sanitation Data'!D90)))</f>
        <v/>
      </c>
      <c r="CL96" s="277" t="str">
        <f ca="true">+IF(OFFSET('Sanitation Data'!$D$29,0,10*ROW('Sanitation Data'!D90))="","",OFFSET('Sanitation Data'!$D$29,0,10*ROW('Sanitation Data'!D90)))</f>
        <v/>
      </c>
      <c r="CM96" s="277" t="str">
        <f ca="true">+IF(OFFSET('Sanitation Data'!$D$30,0,10*ROW('Sanitation Data'!D90))="","",OFFSET('Sanitation Data'!$D$30,0,10*ROW('Sanitation Data'!D90)))</f>
        <v/>
      </c>
      <c r="CN96" s="277" t="str">
        <f ca="true">+IF(OFFSET('Sanitation Data'!$D$31,0,10*ROW('Sanitation Data'!D90))="","",OFFSET('Sanitation Data'!$D$31,0,10*ROW('Sanitation Data'!D90)))</f>
        <v/>
      </c>
      <c r="CO96" s="277" t="str">
        <f ca="true">+IF(OFFSET('Sanitation Data'!$D$32,0,10*ROW('Sanitation Data'!D90))="","",OFFSET('Sanitation Data'!$D$32,0,10*ROW('Sanitation Data'!D90)))</f>
        <v/>
      </c>
      <c r="CP96" s="277" t="str">
        <f ca="true">+IF(OFFSET('Sanitation Data'!$E$28,0,10*ROW('Sanitation Data'!E90))="","",OFFSET('Sanitation Data'!$E$28,0,10*ROW('Sanitation Data'!E90)))</f>
        <v/>
      </c>
      <c r="CQ96" s="277" t="str">
        <f ca="true">+IF(OFFSET('Sanitation Data'!$E$29,0,10*ROW('Sanitation Data'!E90))="","",OFFSET('Sanitation Data'!$E$29,0,10*ROW('Sanitation Data'!E90)))</f>
        <v/>
      </c>
      <c r="CR96" s="277" t="str">
        <f ca="true">+IF(OFFSET('Sanitation Data'!$E$30,0,10*ROW('Sanitation Data'!E90))="","",OFFSET('Sanitation Data'!$E$30,0,10*ROW('Sanitation Data'!E90)))</f>
        <v/>
      </c>
      <c r="CS96" s="277" t="str">
        <f ca="true">+IF(OFFSET('Sanitation Data'!$E$31,0,10*ROW('Sanitation Data'!E90))="","",OFFSET('Sanitation Data'!$E$31,0,10*ROW('Sanitation Data'!E90)))</f>
        <v/>
      </c>
      <c r="CT96" s="277" t="str">
        <f ca="true">+IF(OFFSET('Sanitation Data'!$E$32,0,10*ROW('Sanitation Data'!E90))="","",OFFSET('Sanitation Data'!$E$32,0,10*ROW('Sanitation Data'!E90)))</f>
        <v/>
      </c>
      <c r="CU96" s="277" t="str">
        <f ca="true">+IF(OFFSET('Sanitation Data'!$F$28,0,10*ROW('Sanitation Data'!F90))="","",OFFSET('Sanitation Data'!$F$28,0,10*ROW('Sanitation Data'!F90)))</f>
        <v/>
      </c>
      <c r="CV96" s="277" t="str">
        <f ca="true">+IF(OFFSET('Sanitation Data'!$F$29,0,10*ROW('Sanitation Data'!F90))="","",OFFSET('Sanitation Data'!$F$29,0,10*ROW('Sanitation Data'!F90)))</f>
        <v/>
      </c>
      <c r="CW96" s="277" t="str">
        <f ca="true">+IF(OFFSET('Sanitation Data'!$F$30,0,10*ROW('Sanitation Data'!F90))="","",OFFSET('Sanitation Data'!$F$30,0,10*ROW('Sanitation Data'!F90)))</f>
        <v/>
      </c>
      <c r="CX96" s="277" t="str">
        <f ca="true">+IF(OFFSET('Sanitation Data'!$F$31,0,10*ROW('Sanitation Data'!F90))="","",OFFSET('Sanitation Data'!$F$31,0,10*ROW('Sanitation Data'!F90)))</f>
        <v/>
      </c>
      <c r="CY96" s="277" t="str">
        <f ca="true">+IF(OFFSET('Sanitation Data'!$F$32,0,10*ROW('Sanitation Data'!F90))="","",OFFSET('Sanitation Data'!$F$32,0,10*ROW('Sanitation Data'!F90)))</f>
        <v/>
      </c>
      <c r="CZ96" s="277" t="str">
        <f ca="true">+IF(OFFSET('Sanitation Data'!$G$28,0,10*ROW('Sanitation Data'!G90))="","",OFFSET('Sanitation Data'!$G$28,0,10*ROW('Sanitation Data'!G90)))</f>
        <v/>
      </c>
      <c r="DA96" s="277" t="str">
        <f ca="true">+IF(OFFSET('Sanitation Data'!$G$29,0,10*ROW('Sanitation Data'!G90))="","",OFFSET('Sanitation Data'!$G$29,0,10*ROW('Sanitation Data'!G90)))</f>
        <v/>
      </c>
      <c r="DB96" s="277" t="str">
        <f ca="true">+IF(OFFSET('Sanitation Data'!$G$30,0,10*ROW('Sanitation Data'!G90))="","",OFFSET('Sanitation Data'!$G$30,0,10*ROW('Sanitation Data'!G90)))</f>
        <v/>
      </c>
      <c r="DC96" s="277" t="str">
        <f ca="true">+IF(OFFSET('Sanitation Data'!$G$31,0,10*ROW('Sanitation Data'!G90))="","",OFFSET('Sanitation Data'!$G$31,0,10*ROW('Sanitation Data'!G90)))</f>
        <v/>
      </c>
      <c r="DD96" s="277" t="str">
        <f ca="true">+IF(OFFSET('Sanitation Data'!$G$32,0,10*ROW('Sanitation Data'!G90))="","",OFFSET('Sanitation Data'!$G$32,0,10*ROW('Sanitation Data'!G90)))</f>
        <v/>
      </c>
      <c r="DE96" s="277" t="str">
        <f ca="true">+IF(OFFSET('Sanitation Data'!$H$28,0,10*ROW('Sanitation Data'!H90))="","",OFFSET('Sanitation Data'!$H$28,0,10*ROW('Sanitation Data'!H90)))</f>
        <v/>
      </c>
      <c r="DF96" s="277" t="str">
        <f ca="true">+IF(OFFSET('Sanitation Data'!$H$29,0,10*ROW('Sanitation Data'!H90))="","",OFFSET('Sanitation Data'!$H$29,0,10*ROW('Sanitation Data'!H90)))</f>
        <v/>
      </c>
      <c r="DG96" s="277" t="str">
        <f ca="true">+IF(OFFSET('Sanitation Data'!$H$30,0,10*ROW('Sanitation Data'!H90))="","",OFFSET('Sanitation Data'!$H$30,0,10*ROW('Sanitation Data'!H90)))</f>
        <v/>
      </c>
      <c r="DH96" s="277" t="str">
        <f ca="true">+IF(OFFSET('Sanitation Data'!$H$31,0,10*ROW('Sanitation Data'!H90))="","",OFFSET('Sanitation Data'!$H$31,0,10*ROW('Sanitation Data'!H90)))</f>
        <v/>
      </c>
      <c r="DI96" s="277" t="str">
        <f ca="true">+IF(OFFSET('Sanitation Data'!$H$32,0,10*ROW('Sanitation Data'!H90))="","",OFFSET('Sanitation Data'!$H$32,0,10*ROW('Sanitation Data'!H90)))</f>
        <v/>
      </c>
      <c r="DJ96" s="277" t="str">
        <f ca="true">+IF(OFFSET('Sanitation Data'!$I$28,0,10*ROW('Sanitation Data'!I90))="","",OFFSET('Sanitation Data'!$I$28,0,10*ROW('Sanitation Data'!I90)))</f>
        <v/>
      </c>
      <c r="DK96" s="277" t="str">
        <f ca="true">+IF(OFFSET('Sanitation Data'!$I$29,0,10*ROW('Sanitation Data'!I90))="","",OFFSET('Sanitation Data'!$I$29,0,10*ROW('Sanitation Data'!I90)))</f>
        <v/>
      </c>
      <c r="DL96" s="277" t="str">
        <f ca="true">+IF(OFFSET('Sanitation Data'!$I$30,0,10*ROW('Sanitation Data'!I90))="","",OFFSET('Sanitation Data'!$I$30,0,10*ROW('Sanitation Data'!I90)))</f>
        <v/>
      </c>
      <c r="DM96" s="277" t="str">
        <f ca="true">+IF(OFFSET('Sanitation Data'!$I$31,0,10*ROW('Sanitation Data'!I90))="","",OFFSET('Sanitation Data'!$I$31,0,10*ROW('Sanitation Data'!I90)))</f>
        <v/>
      </c>
      <c r="DN96" s="277" t="str">
        <f ca="true">+IF(OFFSET('Sanitation Data'!$I$32,0,10*ROW('Sanitation Data'!I90))="","",OFFSET('Sanitation Data'!$I$32,0,10*ROW('Sanitation Data'!I90)))</f>
        <v/>
      </c>
      <c r="DO96" s="277" t="str">
        <f ca="true">+IF(OFFSET('Hygiene Data'!$D$11,0,10*ROW('Hygiene Data'!D90))="","",OFFSET('Hygiene Data'!$D$11,0,10*ROW('Hygiene Data'!D90)))</f>
        <v/>
      </c>
      <c r="DP96" s="277" t="str">
        <f ca="true">+IF(OFFSET('Hygiene Data'!$D$12,0,10*ROW('Hygiene Data'!D90))="","",OFFSET('Hygiene Data'!$D$12,0,10*ROW('Hygiene Data'!D90)))</f>
        <v/>
      </c>
      <c r="DQ96" s="277" t="str">
        <f ca="true">+IF(OFFSET('Hygiene Data'!$D$13,0,10*ROW('Hygiene Data'!D90))="","",OFFSET('Hygiene Data'!$D$13,0,10*ROW('Hygiene Data'!D90)))</f>
        <v/>
      </c>
      <c r="DR96" s="277" t="str">
        <f ca="true">+IF(OFFSET('Hygiene Data'!$E$11,0,10*ROW('Hygiene Data'!E90))="","",OFFSET('Hygiene Data'!$E$11,0,10*ROW('Hygiene Data'!E90)))</f>
        <v/>
      </c>
      <c r="DS96" s="277" t="str">
        <f ca="true">+IF(OFFSET('Hygiene Data'!$E$12,0,10*ROW('Hygiene Data'!E90))="","",OFFSET('Hygiene Data'!$E$12,0,10*ROW('Hygiene Data'!E90)))</f>
        <v/>
      </c>
      <c r="DT96" s="277" t="str">
        <f ca="true">+IF(OFFSET('Hygiene Data'!$E$13,0,10*ROW('Hygiene Data'!E90))="","",OFFSET('Hygiene Data'!$E$13,0,10*ROW('Hygiene Data'!E90)))</f>
        <v/>
      </c>
      <c r="DU96" s="277" t="str">
        <f ca="true">+IF(OFFSET('Hygiene Data'!$F$11,0,10*ROW('Hygiene Data'!F90))="","",OFFSET('Hygiene Data'!$F$11,0,10*ROW('Hygiene Data'!F90)))</f>
        <v/>
      </c>
      <c r="DV96" s="277" t="str">
        <f ca="true">+IF(OFFSET('Hygiene Data'!$F$12,0,10*ROW('Hygiene Data'!F90))="","",OFFSET('Hygiene Data'!$F$12,0,10*ROW('Hygiene Data'!F90)))</f>
        <v/>
      </c>
      <c r="DW96" s="277" t="str">
        <f ca="true">+IF(OFFSET('Hygiene Data'!$F$13,0,10*ROW('Hygiene Data'!F90))="","",OFFSET('Hygiene Data'!$F$13,0,10*ROW('Hygiene Data'!F90)))</f>
        <v/>
      </c>
      <c r="DX96" s="277" t="str">
        <f ca="true">+IF(OFFSET('Hygiene Data'!$G$11,0,10*ROW('Hygiene Data'!G90))="","",OFFSET('Hygiene Data'!$G$11,0,10*ROW('Hygiene Data'!G90)))</f>
        <v/>
      </c>
      <c r="DY96" s="277" t="str">
        <f ca="true">+IF(OFFSET('Hygiene Data'!$G$12,0,10*ROW('Hygiene Data'!G90))="","",OFFSET('Hygiene Data'!$G$12,0,10*ROW('Hygiene Data'!G90)))</f>
        <v/>
      </c>
      <c r="DZ96" s="277" t="str">
        <f ca="true">+IF(OFFSET('Hygiene Data'!$G$13,0,10*ROW('Hygiene Data'!G90))="","",OFFSET('Hygiene Data'!$G$13,0,10*ROW('Hygiene Data'!G90)))</f>
        <v/>
      </c>
      <c r="EA96" s="277" t="str">
        <f ca="true">+IF(OFFSET('Hygiene Data'!$H$11,0,10*ROW('Hygiene Data'!H90))="","",OFFSET('Hygiene Data'!$H$11,0,10*ROW('Hygiene Data'!H90)))</f>
        <v/>
      </c>
      <c r="EB96" s="277" t="str">
        <f ca="true">+IF(OFFSET('Hygiene Data'!$H$12,0,10*ROW('Hygiene Data'!H90))="","",OFFSET('Hygiene Data'!$H$12,0,10*ROW('Hygiene Data'!H90)))</f>
        <v/>
      </c>
      <c r="EC96" s="277" t="str">
        <f ca="true">+IF(OFFSET('Hygiene Data'!$H$13,0,10*ROW('Hygiene Data'!H90))="","",OFFSET('Hygiene Data'!$H$13,0,10*ROW('Hygiene Data'!H90)))</f>
        <v/>
      </c>
      <c r="ED96" s="277" t="str">
        <f ca="true">+IF(OFFSET('Hygiene Data'!$I$11,0,10*ROW('Hygiene Data'!I90))="","",OFFSET('Hygiene Data'!$I$11,0,10*ROW('Hygiene Data'!I90)))</f>
        <v/>
      </c>
      <c r="EE96" s="277" t="str">
        <f ca="true">+IF(OFFSET('Hygiene Data'!$I$12,0,10*ROW('Hygiene Data'!I90))="","",OFFSET('Hygiene Data'!$I$12,0,10*ROW('Hygiene Data'!I90)))</f>
        <v/>
      </c>
      <c r="EF96" s="277"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3"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7"/>
      <c r="BS97" s="277" t="str">
        <f ca="true">+IF(OFFSET('Water Data'!$D$27,0,10*ROW('Water Data'!D91))="","",OFFSET('Water Data'!$D$27,0,10*ROW('Water Data'!D91)))</f>
        <v/>
      </c>
      <c r="BT97" s="277" t="str">
        <f ca="true">+IF(OFFSET('Water Data'!$D$28,0,10*ROW('Water Data'!D91))="","",OFFSET('Water Data'!$D$28,0,10*ROW('Water Data'!D91)))</f>
        <v/>
      </c>
      <c r="BU97" s="277" t="str">
        <f ca="true">+IF(OFFSET('Water Data'!$D$29,0,10*ROW('Water Data'!D91))="","",OFFSET('Water Data'!$D$29,0,10*ROW('Water Data'!D91)))</f>
        <v/>
      </c>
      <c r="BV97" s="277" t="str">
        <f ca="true">+IF(OFFSET('Water Data'!$E$27,0,10*ROW('Water Data'!E91))="","",OFFSET('Water Data'!$E$27,0,10*ROW('Water Data'!E91)))</f>
        <v/>
      </c>
      <c r="BW97" s="277" t="str">
        <f ca="true">+IF(OFFSET('Water Data'!$E$28,0,10*ROW('Water Data'!E91))="","",OFFSET('Water Data'!$E$28,0,10*ROW('Water Data'!E91)))</f>
        <v/>
      </c>
      <c r="BX97" s="277" t="str">
        <f ca="true">+IF(OFFSET('Water Data'!$E$29,0,10*ROW('Water Data'!E91))="","",OFFSET('Water Data'!$E$29,0,10*ROW('Water Data'!E91)))</f>
        <v/>
      </c>
      <c r="BY97" s="277" t="str">
        <f ca="true">+IF(OFFSET('Water Data'!$F$27,0,10*ROW('Water Data'!F91))="","",OFFSET('Water Data'!$F$27,0,10*ROW('Water Data'!F91)))</f>
        <v/>
      </c>
      <c r="BZ97" s="277" t="str">
        <f ca="true">+IF(OFFSET('Water Data'!$F$28,0,10*ROW('Water Data'!F91))="","",OFFSET('Water Data'!$F$28,0,10*ROW('Water Data'!F91)))</f>
        <v/>
      </c>
      <c r="CA97" s="277" t="str">
        <f ca="true">+IF(OFFSET('Water Data'!$F$29,0,10*ROW('Water Data'!F91))="","",OFFSET('Water Data'!$F$29,0,10*ROW('Water Data'!F91)))</f>
        <v/>
      </c>
      <c r="CB97" s="277" t="str">
        <f ca="true">+IF(OFFSET('Water Data'!$G$27,0,10*ROW('Water Data'!G91))="","",OFFSET('Water Data'!$G$27,0,10*ROW('Water Data'!G91)))</f>
        <v/>
      </c>
      <c r="CC97" s="277" t="str">
        <f ca="true">+IF(OFFSET('Water Data'!$G$28,0,10*ROW('Water Data'!G91))="","",OFFSET('Water Data'!$G$28,0,10*ROW('Water Data'!G91)))</f>
        <v/>
      </c>
      <c r="CD97" s="277" t="str">
        <f ca="true">+IF(OFFSET('Water Data'!$G$29,0,10*ROW('Water Data'!G91))="","",OFFSET('Water Data'!$G$29,0,10*ROW('Water Data'!G91)))</f>
        <v/>
      </c>
      <c r="CE97" s="277" t="str">
        <f ca="true">+IF(OFFSET('Water Data'!$H$27,0,10*ROW('Water Data'!H91))="","",OFFSET('Water Data'!$H$27,0,10*ROW('Water Data'!H91)))</f>
        <v/>
      </c>
      <c r="CF97" s="277" t="str">
        <f ca="true">+IF(OFFSET('Water Data'!$H$28,0,10*ROW('Water Data'!H91))="","",OFFSET('Water Data'!$H$28,0,10*ROW('Water Data'!H91)))</f>
        <v/>
      </c>
      <c r="CG97" s="277" t="str">
        <f ca="true">+IF(OFFSET('Water Data'!$H$29,0,10*ROW('Water Data'!H91))="","",OFFSET('Water Data'!$H$29,0,10*ROW('Water Data'!H91)))</f>
        <v/>
      </c>
      <c r="CH97" s="277" t="str">
        <f ca="true">+IF(OFFSET('Water Data'!$I$27,0,10*ROW('Water Data'!I91))="","",OFFSET('Water Data'!$I$27,0,10*ROW('Water Data'!I91)))</f>
        <v/>
      </c>
      <c r="CI97" s="277" t="str">
        <f ca="true">+IF(OFFSET('Water Data'!$I$28,0,10*ROW('Water Data'!I91))="","",OFFSET('Water Data'!$I$28,0,10*ROW('Water Data'!I91)))</f>
        <v/>
      </c>
      <c r="CJ97" s="277" t="str">
        <f ca="true">+IF(OFFSET('Water Data'!$I$29,0,10*ROW('Water Data'!I91))="","",OFFSET('Water Data'!$I$29,0,10*ROW('Water Data'!I91)))</f>
        <v/>
      </c>
      <c r="CK97" s="277" t="str">
        <f ca="true">+IF(OFFSET('Sanitation Data'!$D$28,0,10*ROW('Sanitation Data'!D91))="","",OFFSET('Sanitation Data'!$D$28,0,10*ROW('Sanitation Data'!D91)))</f>
        <v/>
      </c>
      <c r="CL97" s="277" t="str">
        <f ca="true">+IF(OFFSET('Sanitation Data'!$D$29,0,10*ROW('Sanitation Data'!D91))="","",OFFSET('Sanitation Data'!$D$29,0,10*ROW('Sanitation Data'!D91)))</f>
        <v/>
      </c>
      <c r="CM97" s="277" t="str">
        <f ca="true">+IF(OFFSET('Sanitation Data'!$D$30,0,10*ROW('Sanitation Data'!D91))="","",OFFSET('Sanitation Data'!$D$30,0,10*ROW('Sanitation Data'!D91)))</f>
        <v/>
      </c>
      <c r="CN97" s="277" t="str">
        <f ca="true">+IF(OFFSET('Sanitation Data'!$D$31,0,10*ROW('Sanitation Data'!D91))="","",OFFSET('Sanitation Data'!$D$31,0,10*ROW('Sanitation Data'!D91)))</f>
        <v/>
      </c>
      <c r="CO97" s="277" t="str">
        <f ca="true">+IF(OFFSET('Sanitation Data'!$D$32,0,10*ROW('Sanitation Data'!D91))="","",OFFSET('Sanitation Data'!$D$32,0,10*ROW('Sanitation Data'!D91)))</f>
        <v/>
      </c>
      <c r="CP97" s="277" t="str">
        <f ca="true">+IF(OFFSET('Sanitation Data'!$E$28,0,10*ROW('Sanitation Data'!E91))="","",OFFSET('Sanitation Data'!$E$28,0,10*ROW('Sanitation Data'!E91)))</f>
        <v/>
      </c>
      <c r="CQ97" s="277" t="str">
        <f ca="true">+IF(OFFSET('Sanitation Data'!$E$29,0,10*ROW('Sanitation Data'!E91))="","",OFFSET('Sanitation Data'!$E$29,0,10*ROW('Sanitation Data'!E91)))</f>
        <v/>
      </c>
      <c r="CR97" s="277" t="str">
        <f ca="true">+IF(OFFSET('Sanitation Data'!$E$30,0,10*ROW('Sanitation Data'!E91))="","",OFFSET('Sanitation Data'!$E$30,0,10*ROW('Sanitation Data'!E91)))</f>
        <v/>
      </c>
      <c r="CS97" s="277" t="str">
        <f ca="true">+IF(OFFSET('Sanitation Data'!$E$31,0,10*ROW('Sanitation Data'!E91))="","",OFFSET('Sanitation Data'!$E$31,0,10*ROW('Sanitation Data'!E91)))</f>
        <v/>
      </c>
      <c r="CT97" s="277" t="str">
        <f ca="true">+IF(OFFSET('Sanitation Data'!$E$32,0,10*ROW('Sanitation Data'!E91))="","",OFFSET('Sanitation Data'!$E$32,0,10*ROW('Sanitation Data'!E91)))</f>
        <v/>
      </c>
      <c r="CU97" s="277" t="str">
        <f ca="true">+IF(OFFSET('Sanitation Data'!$F$28,0,10*ROW('Sanitation Data'!F91))="","",OFFSET('Sanitation Data'!$F$28,0,10*ROW('Sanitation Data'!F91)))</f>
        <v/>
      </c>
      <c r="CV97" s="277" t="str">
        <f ca="true">+IF(OFFSET('Sanitation Data'!$F$29,0,10*ROW('Sanitation Data'!F91))="","",OFFSET('Sanitation Data'!$F$29,0,10*ROW('Sanitation Data'!F91)))</f>
        <v/>
      </c>
      <c r="CW97" s="277" t="str">
        <f ca="true">+IF(OFFSET('Sanitation Data'!$F$30,0,10*ROW('Sanitation Data'!F91))="","",OFFSET('Sanitation Data'!$F$30,0,10*ROW('Sanitation Data'!F91)))</f>
        <v/>
      </c>
      <c r="CX97" s="277" t="str">
        <f ca="true">+IF(OFFSET('Sanitation Data'!$F$31,0,10*ROW('Sanitation Data'!F91))="","",OFFSET('Sanitation Data'!$F$31,0,10*ROW('Sanitation Data'!F91)))</f>
        <v/>
      </c>
      <c r="CY97" s="277" t="str">
        <f ca="true">+IF(OFFSET('Sanitation Data'!$F$32,0,10*ROW('Sanitation Data'!F91))="","",OFFSET('Sanitation Data'!$F$32,0,10*ROW('Sanitation Data'!F91)))</f>
        <v/>
      </c>
      <c r="CZ97" s="277" t="str">
        <f ca="true">+IF(OFFSET('Sanitation Data'!$G$28,0,10*ROW('Sanitation Data'!G91))="","",OFFSET('Sanitation Data'!$G$28,0,10*ROW('Sanitation Data'!G91)))</f>
        <v/>
      </c>
      <c r="DA97" s="277" t="str">
        <f ca="true">+IF(OFFSET('Sanitation Data'!$G$29,0,10*ROW('Sanitation Data'!G91))="","",OFFSET('Sanitation Data'!$G$29,0,10*ROW('Sanitation Data'!G91)))</f>
        <v/>
      </c>
      <c r="DB97" s="277" t="str">
        <f ca="true">+IF(OFFSET('Sanitation Data'!$G$30,0,10*ROW('Sanitation Data'!G91))="","",OFFSET('Sanitation Data'!$G$30,0,10*ROW('Sanitation Data'!G91)))</f>
        <v/>
      </c>
      <c r="DC97" s="277" t="str">
        <f ca="true">+IF(OFFSET('Sanitation Data'!$G$31,0,10*ROW('Sanitation Data'!G91))="","",OFFSET('Sanitation Data'!$G$31,0,10*ROW('Sanitation Data'!G91)))</f>
        <v/>
      </c>
      <c r="DD97" s="277" t="str">
        <f ca="true">+IF(OFFSET('Sanitation Data'!$G$32,0,10*ROW('Sanitation Data'!G91))="","",OFFSET('Sanitation Data'!$G$32,0,10*ROW('Sanitation Data'!G91)))</f>
        <v/>
      </c>
      <c r="DE97" s="277" t="str">
        <f ca="true">+IF(OFFSET('Sanitation Data'!$H$28,0,10*ROW('Sanitation Data'!H91))="","",OFFSET('Sanitation Data'!$H$28,0,10*ROW('Sanitation Data'!H91)))</f>
        <v/>
      </c>
      <c r="DF97" s="277" t="str">
        <f ca="true">+IF(OFFSET('Sanitation Data'!$H$29,0,10*ROW('Sanitation Data'!H91))="","",OFFSET('Sanitation Data'!$H$29,0,10*ROW('Sanitation Data'!H91)))</f>
        <v/>
      </c>
      <c r="DG97" s="277" t="str">
        <f ca="true">+IF(OFFSET('Sanitation Data'!$H$30,0,10*ROW('Sanitation Data'!H91))="","",OFFSET('Sanitation Data'!$H$30,0,10*ROW('Sanitation Data'!H91)))</f>
        <v/>
      </c>
      <c r="DH97" s="277" t="str">
        <f ca="true">+IF(OFFSET('Sanitation Data'!$H$31,0,10*ROW('Sanitation Data'!H91))="","",OFFSET('Sanitation Data'!$H$31,0,10*ROW('Sanitation Data'!H91)))</f>
        <v/>
      </c>
      <c r="DI97" s="277" t="str">
        <f ca="true">+IF(OFFSET('Sanitation Data'!$H$32,0,10*ROW('Sanitation Data'!H91))="","",OFFSET('Sanitation Data'!$H$32,0,10*ROW('Sanitation Data'!H91)))</f>
        <v/>
      </c>
      <c r="DJ97" s="277" t="str">
        <f ca="true">+IF(OFFSET('Sanitation Data'!$I$28,0,10*ROW('Sanitation Data'!I91))="","",OFFSET('Sanitation Data'!$I$28,0,10*ROW('Sanitation Data'!I91)))</f>
        <v/>
      </c>
      <c r="DK97" s="277" t="str">
        <f ca="true">+IF(OFFSET('Sanitation Data'!$I$29,0,10*ROW('Sanitation Data'!I91))="","",OFFSET('Sanitation Data'!$I$29,0,10*ROW('Sanitation Data'!I91)))</f>
        <v/>
      </c>
      <c r="DL97" s="277" t="str">
        <f ca="true">+IF(OFFSET('Sanitation Data'!$I$30,0,10*ROW('Sanitation Data'!I91))="","",OFFSET('Sanitation Data'!$I$30,0,10*ROW('Sanitation Data'!I91)))</f>
        <v/>
      </c>
      <c r="DM97" s="277" t="str">
        <f ca="true">+IF(OFFSET('Sanitation Data'!$I$31,0,10*ROW('Sanitation Data'!I91))="","",OFFSET('Sanitation Data'!$I$31,0,10*ROW('Sanitation Data'!I91)))</f>
        <v/>
      </c>
      <c r="DN97" s="277" t="str">
        <f ca="true">+IF(OFFSET('Sanitation Data'!$I$32,0,10*ROW('Sanitation Data'!I91))="","",OFFSET('Sanitation Data'!$I$32,0,10*ROW('Sanitation Data'!I91)))</f>
        <v/>
      </c>
      <c r="DO97" s="277" t="str">
        <f ca="true">+IF(OFFSET('Hygiene Data'!$D$11,0,10*ROW('Hygiene Data'!D91))="","",OFFSET('Hygiene Data'!$D$11,0,10*ROW('Hygiene Data'!D91)))</f>
        <v/>
      </c>
      <c r="DP97" s="277" t="str">
        <f ca="true">+IF(OFFSET('Hygiene Data'!$D$12,0,10*ROW('Hygiene Data'!D91))="","",OFFSET('Hygiene Data'!$D$12,0,10*ROW('Hygiene Data'!D91)))</f>
        <v/>
      </c>
      <c r="DQ97" s="277" t="str">
        <f ca="true">+IF(OFFSET('Hygiene Data'!$D$13,0,10*ROW('Hygiene Data'!D91))="","",OFFSET('Hygiene Data'!$D$13,0,10*ROW('Hygiene Data'!D91)))</f>
        <v/>
      </c>
      <c r="DR97" s="277" t="str">
        <f ca="true">+IF(OFFSET('Hygiene Data'!$E$11,0,10*ROW('Hygiene Data'!E91))="","",OFFSET('Hygiene Data'!$E$11,0,10*ROW('Hygiene Data'!E91)))</f>
        <v/>
      </c>
      <c r="DS97" s="277" t="str">
        <f ca="true">+IF(OFFSET('Hygiene Data'!$E$12,0,10*ROW('Hygiene Data'!E91))="","",OFFSET('Hygiene Data'!$E$12,0,10*ROW('Hygiene Data'!E91)))</f>
        <v/>
      </c>
      <c r="DT97" s="277" t="str">
        <f ca="true">+IF(OFFSET('Hygiene Data'!$E$13,0,10*ROW('Hygiene Data'!E91))="","",OFFSET('Hygiene Data'!$E$13,0,10*ROW('Hygiene Data'!E91)))</f>
        <v/>
      </c>
      <c r="DU97" s="277" t="str">
        <f ca="true">+IF(OFFSET('Hygiene Data'!$F$11,0,10*ROW('Hygiene Data'!F91))="","",OFFSET('Hygiene Data'!$F$11,0,10*ROW('Hygiene Data'!F91)))</f>
        <v/>
      </c>
      <c r="DV97" s="277" t="str">
        <f ca="true">+IF(OFFSET('Hygiene Data'!$F$12,0,10*ROW('Hygiene Data'!F91))="","",OFFSET('Hygiene Data'!$F$12,0,10*ROW('Hygiene Data'!F91)))</f>
        <v/>
      </c>
      <c r="DW97" s="277" t="str">
        <f ca="true">+IF(OFFSET('Hygiene Data'!$F$13,0,10*ROW('Hygiene Data'!F91))="","",OFFSET('Hygiene Data'!$F$13,0,10*ROW('Hygiene Data'!F91)))</f>
        <v/>
      </c>
      <c r="DX97" s="277" t="str">
        <f ca="true">+IF(OFFSET('Hygiene Data'!$G$11,0,10*ROW('Hygiene Data'!G91))="","",OFFSET('Hygiene Data'!$G$11,0,10*ROW('Hygiene Data'!G91)))</f>
        <v/>
      </c>
      <c r="DY97" s="277" t="str">
        <f ca="true">+IF(OFFSET('Hygiene Data'!$G$12,0,10*ROW('Hygiene Data'!G91))="","",OFFSET('Hygiene Data'!$G$12,0,10*ROW('Hygiene Data'!G91)))</f>
        <v/>
      </c>
      <c r="DZ97" s="277" t="str">
        <f ca="true">+IF(OFFSET('Hygiene Data'!$G$13,0,10*ROW('Hygiene Data'!G91))="","",OFFSET('Hygiene Data'!$G$13,0,10*ROW('Hygiene Data'!G91)))</f>
        <v/>
      </c>
      <c r="EA97" s="277" t="str">
        <f ca="true">+IF(OFFSET('Hygiene Data'!$H$11,0,10*ROW('Hygiene Data'!H91))="","",OFFSET('Hygiene Data'!$H$11,0,10*ROW('Hygiene Data'!H91)))</f>
        <v/>
      </c>
      <c r="EB97" s="277" t="str">
        <f ca="true">+IF(OFFSET('Hygiene Data'!$H$12,0,10*ROW('Hygiene Data'!H91))="","",OFFSET('Hygiene Data'!$H$12,0,10*ROW('Hygiene Data'!H91)))</f>
        <v/>
      </c>
      <c r="EC97" s="277" t="str">
        <f ca="true">+IF(OFFSET('Hygiene Data'!$H$13,0,10*ROW('Hygiene Data'!H91))="","",OFFSET('Hygiene Data'!$H$13,0,10*ROW('Hygiene Data'!H91)))</f>
        <v/>
      </c>
      <c r="ED97" s="277" t="str">
        <f ca="true">+IF(OFFSET('Hygiene Data'!$I$11,0,10*ROW('Hygiene Data'!I91))="","",OFFSET('Hygiene Data'!$I$11,0,10*ROW('Hygiene Data'!I91)))</f>
        <v/>
      </c>
      <c r="EE97" s="277" t="str">
        <f ca="true">+IF(OFFSET('Hygiene Data'!$I$12,0,10*ROW('Hygiene Data'!I91))="","",OFFSET('Hygiene Data'!$I$12,0,10*ROW('Hygiene Data'!I91)))</f>
        <v/>
      </c>
      <c r="EF97" s="277"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3"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7"/>
      <c r="BS98" s="277" t="str">
        <f ca="true">+IF(OFFSET('Water Data'!$D$27,0,10*ROW('Water Data'!D92))="","",OFFSET('Water Data'!$D$27,0,10*ROW('Water Data'!D92)))</f>
        <v/>
      </c>
      <c r="BT98" s="277" t="str">
        <f ca="true">+IF(OFFSET('Water Data'!$D$28,0,10*ROW('Water Data'!D92))="","",OFFSET('Water Data'!$D$28,0,10*ROW('Water Data'!D92)))</f>
        <v/>
      </c>
      <c r="BU98" s="277" t="str">
        <f ca="true">+IF(OFFSET('Water Data'!$D$29,0,10*ROW('Water Data'!D92))="","",OFFSET('Water Data'!$D$29,0,10*ROW('Water Data'!D92)))</f>
        <v/>
      </c>
      <c r="BV98" s="277" t="str">
        <f ca="true">+IF(OFFSET('Water Data'!$E$27,0,10*ROW('Water Data'!E92))="","",OFFSET('Water Data'!$E$27,0,10*ROW('Water Data'!E92)))</f>
        <v/>
      </c>
      <c r="BW98" s="277" t="str">
        <f ca="true">+IF(OFFSET('Water Data'!$E$28,0,10*ROW('Water Data'!E92))="","",OFFSET('Water Data'!$E$28,0,10*ROW('Water Data'!E92)))</f>
        <v/>
      </c>
      <c r="BX98" s="277" t="str">
        <f ca="true">+IF(OFFSET('Water Data'!$E$29,0,10*ROW('Water Data'!E92))="","",OFFSET('Water Data'!$E$29,0,10*ROW('Water Data'!E92)))</f>
        <v/>
      </c>
      <c r="BY98" s="277" t="str">
        <f ca="true">+IF(OFFSET('Water Data'!$F$27,0,10*ROW('Water Data'!F92))="","",OFFSET('Water Data'!$F$27,0,10*ROW('Water Data'!F92)))</f>
        <v/>
      </c>
      <c r="BZ98" s="277" t="str">
        <f ca="true">+IF(OFFSET('Water Data'!$F$28,0,10*ROW('Water Data'!F92))="","",OFFSET('Water Data'!$F$28,0,10*ROW('Water Data'!F92)))</f>
        <v/>
      </c>
      <c r="CA98" s="277" t="str">
        <f ca="true">+IF(OFFSET('Water Data'!$F$29,0,10*ROW('Water Data'!F92))="","",OFFSET('Water Data'!$F$29,0,10*ROW('Water Data'!F92)))</f>
        <v/>
      </c>
      <c r="CB98" s="277" t="str">
        <f ca="true">+IF(OFFSET('Water Data'!$G$27,0,10*ROW('Water Data'!G92))="","",OFFSET('Water Data'!$G$27,0,10*ROW('Water Data'!G92)))</f>
        <v/>
      </c>
      <c r="CC98" s="277" t="str">
        <f ca="true">+IF(OFFSET('Water Data'!$G$28,0,10*ROW('Water Data'!G92))="","",OFFSET('Water Data'!$G$28,0,10*ROW('Water Data'!G92)))</f>
        <v/>
      </c>
      <c r="CD98" s="277" t="str">
        <f ca="true">+IF(OFFSET('Water Data'!$G$29,0,10*ROW('Water Data'!G92))="","",OFFSET('Water Data'!$G$29,0,10*ROW('Water Data'!G92)))</f>
        <v/>
      </c>
      <c r="CE98" s="277" t="str">
        <f ca="true">+IF(OFFSET('Water Data'!$H$27,0,10*ROW('Water Data'!H92))="","",OFFSET('Water Data'!$H$27,0,10*ROW('Water Data'!H92)))</f>
        <v/>
      </c>
      <c r="CF98" s="277" t="str">
        <f ca="true">+IF(OFFSET('Water Data'!$H$28,0,10*ROW('Water Data'!H92))="","",OFFSET('Water Data'!$H$28,0,10*ROW('Water Data'!H92)))</f>
        <v/>
      </c>
      <c r="CG98" s="277" t="str">
        <f ca="true">+IF(OFFSET('Water Data'!$H$29,0,10*ROW('Water Data'!H92))="","",OFFSET('Water Data'!$H$29,0,10*ROW('Water Data'!H92)))</f>
        <v/>
      </c>
      <c r="CH98" s="277" t="str">
        <f ca="true">+IF(OFFSET('Water Data'!$I$27,0,10*ROW('Water Data'!I92))="","",OFFSET('Water Data'!$I$27,0,10*ROW('Water Data'!I92)))</f>
        <v/>
      </c>
      <c r="CI98" s="277" t="str">
        <f ca="true">+IF(OFFSET('Water Data'!$I$28,0,10*ROW('Water Data'!I92))="","",OFFSET('Water Data'!$I$28,0,10*ROW('Water Data'!I92)))</f>
        <v/>
      </c>
      <c r="CJ98" s="277" t="str">
        <f ca="true">+IF(OFFSET('Water Data'!$I$29,0,10*ROW('Water Data'!I92))="","",OFFSET('Water Data'!$I$29,0,10*ROW('Water Data'!I92)))</f>
        <v/>
      </c>
      <c r="CK98" s="277" t="str">
        <f ca="true">+IF(OFFSET('Sanitation Data'!$D$28,0,10*ROW('Sanitation Data'!D92))="","",OFFSET('Sanitation Data'!$D$28,0,10*ROW('Sanitation Data'!D92)))</f>
        <v/>
      </c>
      <c r="CL98" s="277" t="str">
        <f ca="true">+IF(OFFSET('Sanitation Data'!$D$29,0,10*ROW('Sanitation Data'!D92))="","",OFFSET('Sanitation Data'!$D$29,0,10*ROW('Sanitation Data'!D92)))</f>
        <v/>
      </c>
      <c r="CM98" s="277" t="str">
        <f ca="true">+IF(OFFSET('Sanitation Data'!$D$30,0,10*ROW('Sanitation Data'!D92))="","",OFFSET('Sanitation Data'!$D$30,0,10*ROW('Sanitation Data'!D92)))</f>
        <v/>
      </c>
      <c r="CN98" s="277" t="str">
        <f ca="true">+IF(OFFSET('Sanitation Data'!$D$31,0,10*ROW('Sanitation Data'!D92))="","",OFFSET('Sanitation Data'!$D$31,0,10*ROW('Sanitation Data'!D92)))</f>
        <v/>
      </c>
      <c r="CO98" s="277" t="str">
        <f ca="true">+IF(OFFSET('Sanitation Data'!$D$32,0,10*ROW('Sanitation Data'!D92))="","",OFFSET('Sanitation Data'!$D$32,0,10*ROW('Sanitation Data'!D92)))</f>
        <v/>
      </c>
      <c r="CP98" s="277" t="str">
        <f ca="true">+IF(OFFSET('Sanitation Data'!$E$28,0,10*ROW('Sanitation Data'!E92))="","",OFFSET('Sanitation Data'!$E$28,0,10*ROW('Sanitation Data'!E92)))</f>
        <v/>
      </c>
      <c r="CQ98" s="277" t="str">
        <f ca="true">+IF(OFFSET('Sanitation Data'!$E$29,0,10*ROW('Sanitation Data'!E92))="","",OFFSET('Sanitation Data'!$E$29,0,10*ROW('Sanitation Data'!E92)))</f>
        <v/>
      </c>
      <c r="CR98" s="277" t="str">
        <f ca="true">+IF(OFFSET('Sanitation Data'!$E$30,0,10*ROW('Sanitation Data'!E92))="","",OFFSET('Sanitation Data'!$E$30,0,10*ROW('Sanitation Data'!E92)))</f>
        <v/>
      </c>
      <c r="CS98" s="277" t="str">
        <f ca="true">+IF(OFFSET('Sanitation Data'!$E$31,0,10*ROW('Sanitation Data'!E92))="","",OFFSET('Sanitation Data'!$E$31,0,10*ROW('Sanitation Data'!E92)))</f>
        <v/>
      </c>
      <c r="CT98" s="277" t="str">
        <f ca="true">+IF(OFFSET('Sanitation Data'!$E$32,0,10*ROW('Sanitation Data'!E92))="","",OFFSET('Sanitation Data'!$E$32,0,10*ROW('Sanitation Data'!E92)))</f>
        <v/>
      </c>
      <c r="CU98" s="277" t="str">
        <f ca="true">+IF(OFFSET('Sanitation Data'!$F$28,0,10*ROW('Sanitation Data'!F92))="","",OFFSET('Sanitation Data'!$F$28,0,10*ROW('Sanitation Data'!F92)))</f>
        <v/>
      </c>
      <c r="CV98" s="277" t="str">
        <f ca="true">+IF(OFFSET('Sanitation Data'!$F$29,0,10*ROW('Sanitation Data'!F92))="","",OFFSET('Sanitation Data'!$F$29,0,10*ROW('Sanitation Data'!F92)))</f>
        <v/>
      </c>
      <c r="CW98" s="277" t="str">
        <f ca="true">+IF(OFFSET('Sanitation Data'!$F$30,0,10*ROW('Sanitation Data'!F92))="","",OFFSET('Sanitation Data'!$F$30,0,10*ROW('Sanitation Data'!F92)))</f>
        <v/>
      </c>
      <c r="CX98" s="277" t="str">
        <f ca="true">+IF(OFFSET('Sanitation Data'!$F$31,0,10*ROW('Sanitation Data'!F92))="","",OFFSET('Sanitation Data'!$F$31,0,10*ROW('Sanitation Data'!F92)))</f>
        <v/>
      </c>
      <c r="CY98" s="277" t="str">
        <f ca="true">+IF(OFFSET('Sanitation Data'!$F$32,0,10*ROW('Sanitation Data'!F92))="","",OFFSET('Sanitation Data'!$F$32,0,10*ROW('Sanitation Data'!F92)))</f>
        <v/>
      </c>
      <c r="CZ98" s="277" t="str">
        <f ca="true">+IF(OFFSET('Sanitation Data'!$G$28,0,10*ROW('Sanitation Data'!G92))="","",OFFSET('Sanitation Data'!$G$28,0,10*ROW('Sanitation Data'!G92)))</f>
        <v/>
      </c>
      <c r="DA98" s="277" t="str">
        <f ca="true">+IF(OFFSET('Sanitation Data'!$G$29,0,10*ROW('Sanitation Data'!G92))="","",OFFSET('Sanitation Data'!$G$29,0,10*ROW('Sanitation Data'!G92)))</f>
        <v/>
      </c>
      <c r="DB98" s="277" t="str">
        <f ca="true">+IF(OFFSET('Sanitation Data'!$G$30,0,10*ROW('Sanitation Data'!G92))="","",OFFSET('Sanitation Data'!$G$30,0,10*ROW('Sanitation Data'!G92)))</f>
        <v/>
      </c>
      <c r="DC98" s="277" t="str">
        <f ca="true">+IF(OFFSET('Sanitation Data'!$G$31,0,10*ROW('Sanitation Data'!G92))="","",OFFSET('Sanitation Data'!$G$31,0,10*ROW('Sanitation Data'!G92)))</f>
        <v/>
      </c>
      <c r="DD98" s="277" t="str">
        <f ca="true">+IF(OFFSET('Sanitation Data'!$G$32,0,10*ROW('Sanitation Data'!G92))="","",OFFSET('Sanitation Data'!$G$32,0,10*ROW('Sanitation Data'!G92)))</f>
        <v/>
      </c>
      <c r="DE98" s="277" t="str">
        <f ca="true">+IF(OFFSET('Sanitation Data'!$H$28,0,10*ROW('Sanitation Data'!H92))="","",OFFSET('Sanitation Data'!$H$28,0,10*ROW('Sanitation Data'!H92)))</f>
        <v/>
      </c>
      <c r="DF98" s="277" t="str">
        <f ca="true">+IF(OFFSET('Sanitation Data'!$H$29,0,10*ROW('Sanitation Data'!H92))="","",OFFSET('Sanitation Data'!$H$29,0,10*ROW('Sanitation Data'!H92)))</f>
        <v/>
      </c>
      <c r="DG98" s="277" t="str">
        <f ca="true">+IF(OFFSET('Sanitation Data'!$H$30,0,10*ROW('Sanitation Data'!H92))="","",OFFSET('Sanitation Data'!$H$30,0,10*ROW('Sanitation Data'!H92)))</f>
        <v/>
      </c>
      <c r="DH98" s="277" t="str">
        <f ca="true">+IF(OFFSET('Sanitation Data'!$H$31,0,10*ROW('Sanitation Data'!H92))="","",OFFSET('Sanitation Data'!$H$31,0,10*ROW('Sanitation Data'!H92)))</f>
        <v/>
      </c>
      <c r="DI98" s="277" t="str">
        <f ca="true">+IF(OFFSET('Sanitation Data'!$H$32,0,10*ROW('Sanitation Data'!H92))="","",OFFSET('Sanitation Data'!$H$32,0,10*ROW('Sanitation Data'!H92)))</f>
        <v/>
      </c>
      <c r="DJ98" s="277" t="str">
        <f ca="true">+IF(OFFSET('Sanitation Data'!$I$28,0,10*ROW('Sanitation Data'!I92))="","",OFFSET('Sanitation Data'!$I$28,0,10*ROW('Sanitation Data'!I92)))</f>
        <v/>
      </c>
      <c r="DK98" s="277" t="str">
        <f ca="true">+IF(OFFSET('Sanitation Data'!$I$29,0,10*ROW('Sanitation Data'!I92))="","",OFFSET('Sanitation Data'!$I$29,0,10*ROW('Sanitation Data'!I92)))</f>
        <v/>
      </c>
      <c r="DL98" s="277" t="str">
        <f ca="true">+IF(OFFSET('Sanitation Data'!$I$30,0,10*ROW('Sanitation Data'!I92))="","",OFFSET('Sanitation Data'!$I$30,0,10*ROW('Sanitation Data'!I92)))</f>
        <v/>
      </c>
      <c r="DM98" s="277" t="str">
        <f ca="true">+IF(OFFSET('Sanitation Data'!$I$31,0,10*ROW('Sanitation Data'!I92))="","",OFFSET('Sanitation Data'!$I$31,0,10*ROW('Sanitation Data'!I92)))</f>
        <v/>
      </c>
      <c r="DN98" s="277" t="str">
        <f ca="true">+IF(OFFSET('Sanitation Data'!$I$32,0,10*ROW('Sanitation Data'!I92))="","",OFFSET('Sanitation Data'!$I$32,0,10*ROW('Sanitation Data'!I92)))</f>
        <v/>
      </c>
      <c r="DO98" s="277" t="str">
        <f ca="true">+IF(OFFSET('Hygiene Data'!$D$11,0,10*ROW('Hygiene Data'!D92))="","",OFFSET('Hygiene Data'!$D$11,0,10*ROW('Hygiene Data'!D92)))</f>
        <v/>
      </c>
      <c r="DP98" s="277" t="str">
        <f ca="true">+IF(OFFSET('Hygiene Data'!$D$12,0,10*ROW('Hygiene Data'!D92))="","",OFFSET('Hygiene Data'!$D$12,0,10*ROW('Hygiene Data'!D92)))</f>
        <v/>
      </c>
      <c r="DQ98" s="277" t="str">
        <f ca="true">+IF(OFFSET('Hygiene Data'!$D$13,0,10*ROW('Hygiene Data'!D92))="","",OFFSET('Hygiene Data'!$D$13,0,10*ROW('Hygiene Data'!D92)))</f>
        <v/>
      </c>
      <c r="DR98" s="277" t="str">
        <f ca="true">+IF(OFFSET('Hygiene Data'!$E$11,0,10*ROW('Hygiene Data'!E92))="","",OFFSET('Hygiene Data'!$E$11,0,10*ROW('Hygiene Data'!E92)))</f>
        <v/>
      </c>
      <c r="DS98" s="277" t="str">
        <f ca="true">+IF(OFFSET('Hygiene Data'!$E$12,0,10*ROW('Hygiene Data'!E92))="","",OFFSET('Hygiene Data'!$E$12,0,10*ROW('Hygiene Data'!E92)))</f>
        <v/>
      </c>
      <c r="DT98" s="277" t="str">
        <f ca="true">+IF(OFFSET('Hygiene Data'!$E$13,0,10*ROW('Hygiene Data'!E92))="","",OFFSET('Hygiene Data'!$E$13,0,10*ROW('Hygiene Data'!E92)))</f>
        <v/>
      </c>
      <c r="DU98" s="277" t="str">
        <f ca="true">+IF(OFFSET('Hygiene Data'!$F$11,0,10*ROW('Hygiene Data'!F92))="","",OFFSET('Hygiene Data'!$F$11,0,10*ROW('Hygiene Data'!F92)))</f>
        <v/>
      </c>
      <c r="DV98" s="277" t="str">
        <f ca="true">+IF(OFFSET('Hygiene Data'!$F$12,0,10*ROW('Hygiene Data'!F92))="","",OFFSET('Hygiene Data'!$F$12,0,10*ROW('Hygiene Data'!F92)))</f>
        <v/>
      </c>
      <c r="DW98" s="277" t="str">
        <f ca="true">+IF(OFFSET('Hygiene Data'!$F$13,0,10*ROW('Hygiene Data'!F92))="","",OFFSET('Hygiene Data'!$F$13,0,10*ROW('Hygiene Data'!F92)))</f>
        <v/>
      </c>
      <c r="DX98" s="277" t="str">
        <f ca="true">+IF(OFFSET('Hygiene Data'!$G$11,0,10*ROW('Hygiene Data'!G92))="","",OFFSET('Hygiene Data'!$G$11,0,10*ROW('Hygiene Data'!G92)))</f>
        <v/>
      </c>
      <c r="DY98" s="277" t="str">
        <f ca="true">+IF(OFFSET('Hygiene Data'!$G$12,0,10*ROW('Hygiene Data'!G92))="","",OFFSET('Hygiene Data'!$G$12,0,10*ROW('Hygiene Data'!G92)))</f>
        <v/>
      </c>
      <c r="DZ98" s="277" t="str">
        <f ca="true">+IF(OFFSET('Hygiene Data'!$G$13,0,10*ROW('Hygiene Data'!G92))="","",OFFSET('Hygiene Data'!$G$13,0,10*ROW('Hygiene Data'!G92)))</f>
        <v/>
      </c>
      <c r="EA98" s="277" t="str">
        <f ca="true">+IF(OFFSET('Hygiene Data'!$H$11,0,10*ROW('Hygiene Data'!H92))="","",OFFSET('Hygiene Data'!$H$11,0,10*ROW('Hygiene Data'!H92)))</f>
        <v/>
      </c>
      <c r="EB98" s="277" t="str">
        <f ca="true">+IF(OFFSET('Hygiene Data'!$H$12,0,10*ROW('Hygiene Data'!H92))="","",OFFSET('Hygiene Data'!$H$12,0,10*ROW('Hygiene Data'!H92)))</f>
        <v/>
      </c>
      <c r="EC98" s="277" t="str">
        <f ca="true">+IF(OFFSET('Hygiene Data'!$H$13,0,10*ROW('Hygiene Data'!H92))="","",OFFSET('Hygiene Data'!$H$13,0,10*ROW('Hygiene Data'!H92)))</f>
        <v/>
      </c>
      <c r="ED98" s="277" t="str">
        <f ca="true">+IF(OFFSET('Hygiene Data'!$I$11,0,10*ROW('Hygiene Data'!I92))="","",OFFSET('Hygiene Data'!$I$11,0,10*ROW('Hygiene Data'!I92)))</f>
        <v/>
      </c>
      <c r="EE98" s="277" t="str">
        <f ca="true">+IF(OFFSET('Hygiene Data'!$I$12,0,10*ROW('Hygiene Data'!I92))="","",OFFSET('Hygiene Data'!$I$12,0,10*ROW('Hygiene Data'!I92)))</f>
        <v/>
      </c>
      <c r="EF98" s="277"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3"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7"/>
      <c r="BS99" s="277" t="str">
        <f ca="true">+IF(OFFSET('Water Data'!$D$27,0,10*ROW('Water Data'!D93))="","",OFFSET('Water Data'!$D$27,0,10*ROW('Water Data'!D93)))</f>
        <v/>
      </c>
      <c r="BT99" s="277" t="str">
        <f ca="true">+IF(OFFSET('Water Data'!$D$28,0,10*ROW('Water Data'!D93))="","",OFFSET('Water Data'!$D$28,0,10*ROW('Water Data'!D93)))</f>
        <v/>
      </c>
      <c r="BU99" s="277" t="str">
        <f ca="true">+IF(OFFSET('Water Data'!$D$29,0,10*ROW('Water Data'!D93))="","",OFFSET('Water Data'!$D$29,0,10*ROW('Water Data'!D93)))</f>
        <v/>
      </c>
      <c r="BV99" s="277" t="str">
        <f ca="true">+IF(OFFSET('Water Data'!$E$27,0,10*ROW('Water Data'!E93))="","",OFFSET('Water Data'!$E$27,0,10*ROW('Water Data'!E93)))</f>
        <v/>
      </c>
      <c r="BW99" s="277" t="str">
        <f ca="true">+IF(OFFSET('Water Data'!$E$28,0,10*ROW('Water Data'!E93))="","",OFFSET('Water Data'!$E$28,0,10*ROW('Water Data'!E93)))</f>
        <v/>
      </c>
      <c r="BX99" s="277" t="str">
        <f ca="true">+IF(OFFSET('Water Data'!$E$29,0,10*ROW('Water Data'!E93))="","",OFFSET('Water Data'!$E$29,0,10*ROW('Water Data'!E93)))</f>
        <v/>
      </c>
      <c r="BY99" s="277" t="str">
        <f ca="true">+IF(OFFSET('Water Data'!$F$27,0,10*ROW('Water Data'!F93))="","",OFFSET('Water Data'!$F$27,0,10*ROW('Water Data'!F93)))</f>
        <v/>
      </c>
      <c r="BZ99" s="277" t="str">
        <f ca="true">+IF(OFFSET('Water Data'!$F$28,0,10*ROW('Water Data'!F93))="","",OFFSET('Water Data'!$F$28,0,10*ROW('Water Data'!F93)))</f>
        <v/>
      </c>
      <c r="CA99" s="277" t="str">
        <f ca="true">+IF(OFFSET('Water Data'!$F$29,0,10*ROW('Water Data'!F93))="","",OFFSET('Water Data'!$F$29,0,10*ROW('Water Data'!F93)))</f>
        <v/>
      </c>
      <c r="CB99" s="277" t="str">
        <f ca="true">+IF(OFFSET('Water Data'!$G$27,0,10*ROW('Water Data'!G93))="","",OFFSET('Water Data'!$G$27,0,10*ROW('Water Data'!G93)))</f>
        <v/>
      </c>
      <c r="CC99" s="277" t="str">
        <f ca="true">+IF(OFFSET('Water Data'!$G$28,0,10*ROW('Water Data'!G93))="","",OFFSET('Water Data'!$G$28,0,10*ROW('Water Data'!G93)))</f>
        <v/>
      </c>
      <c r="CD99" s="277" t="str">
        <f ca="true">+IF(OFFSET('Water Data'!$G$29,0,10*ROW('Water Data'!G93))="","",OFFSET('Water Data'!$G$29,0,10*ROW('Water Data'!G93)))</f>
        <v/>
      </c>
      <c r="CE99" s="277" t="str">
        <f ca="true">+IF(OFFSET('Water Data'!$H$27,0,10*ROW('Water Data'!H93))="","",OFFSET('Water Data'!$H$27,0,10*ROW('Water Data'!H93)))</f>
        <v/>
      </c>
      <c r="CF99" s="277" t="str">
        <f ca="true">+IF(OFFSET('Water Data'!$H$28,0,10*ROW('Water Data'!H93))="","",OFFSET('Water Data'!$H$28,0,10*ROW('Water Data'!H93)))</f>
        <v/>
      </c>
      <c r="CG99" s="277" t="str">
        <f ca="true">+IF(OFFSET('Water Data'!$H$29,0,10*ROW('Water Data'!H93))="","",OFFSET('Water Data'!$H$29,0,10*ROW('Water Data'!H93)))</f>
        <v/>
      </c>
      <c r="CH99" s="277" t="str">
        <f ca="true">+IF(OFFSET('Water Data'!$I$27,0,10*ROW('Water Data'!I93))="","",OFFSET('Water Data'!$I$27,0,10*ROW('Water Data'!I93)))</f>
        <v/>
      </c>
      <c r="CI99" s="277" t="str">
        <f ca="true">+IF(OFFSET('Water Data'!$I$28,0,10*ROW('Water Data'!I93))="","",OFFSET('Water Data'!$I$28,0,10*ROW('Water Data'!I93)))</f>
        <v/>
      </c>
      <c r="CJ99" s="277" t="str">
        <f ca="true">+IF(OFFSET('Water Data'!$I$29,0,10*ROW('Water Data'!I93))="","",OFFSET('Water Data'!$I$29,0,10*ROW('Water Data'!I93)))</f>
        <v/>
      </c>
      <c r="CK99" s="277" t="str">
        <f ca="true">+IF(OFFSET('Sanitation Data'!$D$28,0,10*ROW('Sanitation Data'!D93))="","",OFFSET('Sanitation Data'!$D$28,0,10*ROW('Sanitation Data'!D93)))</f>
        <v/>
      </c>
      <c r="CL99" s="277" t="str">
        <f ca="true">+IF(OFFSET('Sanitation Data'!$D$29,0,10*ROW('Sanitation Data'!D93))="","",OFFSET('Sanitation Data'!$D$29,0,10*ROW('Sanitation Data'!D93)))</f>
        <v/>
      </c>
      <c r="CM99" s="277" t="str">
        <f ca="true">+IF(OFFSET('Sanitation Data'!$D$30,0,10*ROW('Sanitation Data'!D93))="","",OFFSET('Sanitation Data'!$D$30,0,10*ROW('Sanitation Data'!D93)))</f>
        <v/>
      </c>
      <c r="CN99" s="277" t="str">
        <f ca="true">+IF(OFFSET('Sanitation Data'!$D$31,0,10*ROW('Sanitation Data'!D93))="","",OFFSET('Sanitation Data'!$D$31,0,10*ROW('Sanitation Data'!D93)))</f>
        <v/>
      </c>
      <c r="CO99" s="277" t="str">
        <f ca="true">+IF(OFFSET('Sanitation Data'!$D$32,0,10*ROW('Sanitation Data'!D93))="","",OFFSET('Sanitation Data'!$D$32,0,10*ROW('Sanitation Data'!D93)))</f>
        <v/>
      </c>
      <c r="CP99" s="277" t="str">
        <f ca="true">+IF(OFFSET('Sanitation Data'!$E$28,0,10*ROW('Sanitation Data'!E93))="","",OFFSET('Sanitation Data'!$E$28,0,10*ROW('Sanitation Data'!E93)))</f>
        <v/>
      </c>
      <c r="CQ99" s="277" t="str">
        <f ca="true">+IF(OFFSET('Sanitation Data'!$E$29,0,10*ROW('Sanitation Data'!E93))="","",OFFSET('Sanitation Data'!$E$29,0,10*ROW('Sanitation Data'!E93)))</f>
        <v/>
      </c>
      <c r="CR99" s="277" t="str">
        <f ca="true">+IF(OFFSET('Sanitation Data'!$E$30,0,10*ROW('Sanitation Data'!E93))="","",OFFSET('Sanitation Data'!$E$30,0,10*ROW('Sanitation Data'!E93)))</f>
        <v/>
      </c>
      <c r="CS99" s="277" t="str">
        <f ca="true">+IF(OFFSET('Sanitation Data'!$E$31,0,10*ROW('Sanitation Data'!E93))="","",OFFSET('Sanitation Data'!$E$31,0,10*ROW('Sanitation Data'!E93)))</f>
        <v/>
      </c>
      <c r="CT99" s="277" t="str">
        <f ca="true">+IF(OFFSET('Sanitation Data'!$E$32,0,10*ROW('Sanitation Data'!E93))="","",OFFSET('Sanitation Data'!$E$32,0,10*ROW('Sanitation Data'!E93)))</f>
        <v/>
      </c>
      <c r="CU99" s="277" t="str">
        <f ca="true">+IF(OFFSET('Sanitation Data'!$F$28,0,10*ROW('Sanitation Data'!F93))="","",OFFSET('Sanitation Data'!$F$28,0,10*ROW('Sanitation Data'!F93)))</f>
        <v/>
      </c>
      <c r="CV99" s="277" t="str">
        <f ca="true">+IF(OFFSET('Sanitation Data'!$F$29,0,10*ROW('Sanitation Data'!F93))="","",OFFSET('Sanitation Data'!$F$29,0,10*ROW('Sanitation Data'!F93)))</f>
        <v/>
      </c>
      <c r="CW99" s="277" t="str">
        <f ca="true">+IF(OFFSET('Sanitation Data'!$F$30,0,10*ROW('Sanitation Data'!F93))="","",OFFSET('Sanitation Data'!$F$30,0,10*ROW('Sanitation Data'!F93)))</f>
        <v/>
      </c>
      <c r="CX99" s="277" t="str">
        <f ca="true">+IF(OFFSET('Sanitation Data'!$F$31,0,10*ROW('Sanitation Data'!F93))="","",OFFSET('Sanitation Data'!$F$31,0,10*ROW('Sanitation Data'!F93)))</f>
        <v/>
      </c>
      <c r="CY99" s="277" t="str">
        <f ca="true">+IF(OFFSET('Sanitation Data'!$F$32,0,10*ROW('Sanitation Data'!F93))="","",OFFSET('Sanitation Data'!$F$32,0,10*ROW('Sanitation Data'!F93)))</f>
        <v/>
      </c>
      <c r="CZ99" s="277" t="str">
        <f ca="true">+IF(OFFSET('Sanitation Data'!$G$28,0,10*ROW('Sanitation Data'!G93))="","",OFFSET('Sanitation Data'!$G$28,0,10*ROW('Sanitation Data'!G93)))</f>
        <v/>
      </c>
      <c r="DA99" s="277" t="str">
        <f ca="true">+IF(OFFSET('Sanitation Data'!$G$29,0,10*ROW('Sanitation Data'!G93))="","",OFFSET('Sanitation Data'!$G$29,0,10*ROW('Sanitation Data'!G93)))</f>
        <v/>
      </c>
      <c r="DB99" s="277" t="str">
        <f ca="true">+IF(OFFSET('Sanitation Data'!$G$30,0,10*ROW('Sanitation Data'!G93))="","",OFFSET('Sanitation Data'!$G$30,0,10*ROW('Sanitation Data'!G93)))</f>
        <v/>
      </c>
      <c r="DC99" s="277" t="str">
        <f ca="true">+IF(OFFSET('Sanitation Data'!$G$31,0,10*ROW('Sanitation Data'!G93))="","",OFFSET('Sanitation Data'!$G$31,0,10*ROW('Sanitation Data'!G93)))</f>
        <v/>
      </c>
      <c r="DD99" s="277" t="str">
        <f ca="true">+IF(OFFSET('Sanitation Data'!$G$32,0,10*ROW('Sanitation Data'!G93))="","",OFFSET('Sanitation Data'!$G$32,0,10*ROW('Sanitation Data'!G93)))</f>
        <v/>
      </c>
      <c r="DE99" s="277" t="str">
        <f ca="true">+IF(OFFSET('Sanitation Data'!$H$28,0,10*ROW('Sanitation Data'!H93))="","",OFFSET('Sanitation Data'!$H$28,0,10*ROW('Sanitation Data'!H93)))</f>
        <v/>
      </c>
      <c r="DF99" s="277" t="str">
        <f ca="true">+IF(OFFSET('Sanitation Data'!$H$29,0,10*ROW('Sanitation Data'!H93))="","",OFFSET('Sanitation Data'!$H$29,0,10*ROW('Sanitation Data'!H93)))</f>
        <v/>
      </c>
      <c r="DG99" s="277" t="str">
        <f ca="true">+IF(OFFSET('Sanitation Data'!$H$30,0,10*ROW('Sanitation Data'!H93))="","",OFFSET('Sanitation Data'!$H$30,0,10*ROW('Sanitation Data'!H93)))</f>
        <v/>
      </c>
      <c r="DH99" s="277" t="str">
        <f ca="true">+IF(OFFSET('Sanitation Data'!$H$31,0,10*ROW('Sanitation Data'!H93))="","",OFFSET('Sanitation Data'!$H$31,0,10*ROW('Sanitation Data'!H93)))</f>
        <v/>
      </c>
      <c r="DI99" s="277" t="str">
        <f ca="true">+IF(OFFSET('Sanitation Data'!$H$32,0,10*ROW('Sanitation Data'!H93))="","",OFFSET('Sanitation Data'!$H$32,0,10*ROW('Sanitation Data'!H93)))</f>
        <v/>
      </c>
      <c r="DJ99" s="277" t="str">
        <f ca="true">+IF(OFFSET('Sanitation Data'!$I$28,0,10*ROW('Sanitation Data'!I93))="","",OFFSET('Sanitation Data'!$I$28,0,10*ROW('Sanitation Data'!I93)))</f>
        <v/>
      </c>
      <c r="DK99" s="277" t="str">
        <f ca="true">+IF(OFFSET('Sanitation Data'!$I$29,0,10*ROW('Sanitation Data'!I93))="","",OFFSET('Sanitation Data'!$I$29,0,10*ROW('Sanitation Data'!I93)))</f>
        <v/>
      </c>
      <c r="DL99" s="277" t="str">
        <f ca="true">+IF(OFFSET('Sanitation Data'!$I$30,0,10*ROW('Sanitation Data'!I93))="","",OFFSET('Sanitation Data'!$I$30,0,10*ROW('Sanitation Data'!I93)))</f>
        <v/>
      </c>
      <c r="DM99" s="277" t="str">
        <f ca="true">+IF(OFFSET('Sanitation Data'!$I$31,0,10*ROW('Sanitation Data'!I93))="","",OFFSET('Sanitation Data'!$I$31,0,10*ROW('Sanitation Data'!I93)))</f>
        <v/>
      </c>
      <c r="DN99" s="277" t="str">
        <f ca="true">+IF(OFFSET('Sanitation Data'!$I$32,0,10*ROW('Sanitation Data'!I93))="","",OFFSET('Sanitation Data'!$I$32,0,10*ROW('Sanitation Data'!I93)))</f>
        <v/>
      </c>
      <c r="DO99" s="277" t="str">
        <f ca="true">+IF(OFFSET('Hygiene Data'!$D$11,0,10*ROW('Hygiene Data'!D93))="","",OFFSET('Hygiene Data'!$D$11,0,10*ROW('Hygiene Data'!D93)))</f>
        <v/>
      </c>
      <c r="DP99" s="277" t="str">
        <f ca="true">+IF(OFFSET('Hygiene Data'!$D$12,0,10*ROW('Hygiene Data'!D93))="","",OFFSET('Hygiene Data'!$D$12,0,10*ROW('Hygiene Data'!D93)))</f>
        <v/>
      </c>
      <c r="DQ99" s="277" t="str">
        <f ca="true">+IF(OFFSET('Hygiene Data'!$D$13,0,10*ROW('Hygiene Data'!D93))="","",OFFSET('Hygiene Data'!$D$13,0,10*ROW('Hygiene Data'!D93)))</f>
        <v/>
      </c>
      <c r="DR99" s="277" t="str">
        <f ca="true">+IF(OFFSET('Hygiene Data'!$E$11,0,10*ROW('Hygiene Data'!E93))="","",OFFSET('Hygiene Data'!$E$11,0,10*ROW('Hygiene Data'!E93)))</f>
        <v/>
      </c>
      <c r="DS99" s="277" t="str">
        <f ca="true">+IF(OFFSET('Hygiene Data'!$E$12,0,10*ROW('Hygiene Data'!E93))="","",OFFSET('Hygiene Data'!$E$12,0,10*ROW('Hygiene Data'!E93)))</f>
        <v/>
      </c>
      <c r="DT99" s="277" t="str">
        <f ca="true">+IF(OFFSET('Hygiene Data'!$E$13,0,10*ROW('Hygiene Data'!E93))="","",OFFSET('Hygiene Data'!$E$13,0,10*ROW('Hygiene Data'!E93)))</f>
        <v/>
      </c>
      <c r="DU99" s="277" t="str">
        <f ca="true">+IF(OFFSET('Hygiene Data'!$F$11,0,10*ROW('Hygiene Data'!F93))="","",OFFSET('Hygiene Data'!$F$11,0,10*ROW('Hygiene Data'!F93)))</f>
        <v/>
      </c>
      <c r="DV99" s="277" t="str">
        <f ca="true">+IF(OFFSET('Hygiene Data'!$F$12,0,10*ROW('Hygiene Data'!F93))="","",OFFSET('Hygiene Data'!$F$12,0,10*ROW('Hygiene Data'!F93)))</f>
        <v/>
      </c>
      <c r="DW99" s="277" t="str">
        <f ca="true">+IF(OFFSET('Hygiene Data'!$F$13,0,10*ROW('Hygiene Data'!F93))="","",OFFSET('Hygiene Data'!$F$13,0,10*ROW('Hygiene Data'!F93)))</f>
        <v/>
      </c>
      <c r="DX99" s="277" t="str">
        <f ca="true">+IF(OFFSET('Hygiene Data'!$G$11,0,10*ROW('Hygiene Data'!G93))="","",OFFSET('Hygiene Data'!$G$11,0,10*ROW('Hygiene Data'!G93)))</f>
        <v/>
      </c>
      <c r="DY99" s="277" t="str">
        <f ca="true">+IF(OFFSET('Hygiene Data'!$G$12,0,10*ROW('Hygiene Data'!G93))="","",OFFSET('Hygiene Data'!$G$12,0,10*ROW('Hygiene Data'!G93)))</f>
        <v/>
      </c>
      <c r="DZ99" s="277" t="str">
        <f ca="true">+IF(OFFSET('Hygiene Data'!$G$13,0,10*ROW('Hygiene Data'!G93))="","",OFFSET('Hygiene Data'!$G$13,0,10*ROW('Hygiene Data'!G93)))</f>
        <v/>
      </c>
      <c r="EA99" s="277" t="str">
        <f ca="true">+IF(OFFSET('Hygiene Data'!$H$11,0,10*ROW('Hygiene Data'!H93))="","",OFFSET('Hygiene Data'!$H$11,0,10*ROW('Hygiene Data'!H93)))</f>
        <v/>
      </c>
      <c r="EB99" s="277" t="str">
        <f ca="true">+IF(OFFSET('Hygiene Data'!$H$12,0,10*ROW('Hygiene Data'!H93))="","",OFFSET('Hygiene Data'!$H$12,0,10*ROW('Hygiene Data'!H93)))</f>
        <v/>
      </c>
      <c r="EC99" s="277" t="str">
        <f ca="true">+IF(OFFSET('Hygiene Data'!$H$13,0,10*ROW('Hygiene Data'!H93))="","",OFFSET('Hygiene Data'!$H$13,0,10*ROW('Hygiene Data'!H93)))</f>
        <v/>
      </c>
      <c r="ED99" s="277" t="str">
        <f ca="true">+IF(OFFSET('Hygiene Data'!$I$11,0,10*ROW('Hygiene Data'!I93))="","",OFFSET('Hygiene Data'!$I$11,0,10*ROW('Hygiene Data'!I93)))</f>
        <v/>
      </c>
      <c r="EE99" s="277" t="str">
        <f ca="true">+IF(OFFSET('Hygiene Data'!$I$12,0,10*ROW('Hygiene Data'!I93))="","",OFFSET('Hygiene Data'!$I$12,0,10*ROW('Hygiene Data'!I93)))</f>
        <v/>
      </c>
      <c r="EF99" s="277"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3"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7"/>
      <c r="BS100" s="277" t="str">
        <f ca="true">+IF(OFFSET('Water Data'!$D$27,0,10*ROW('Water Data'!D94))="","",OFFSET('Water Data'!$D$27,0,10*ROW('Water Data'!D94)))</f>
        <v/>
      </c>
      <c r="BT100" s="277" t="str">
        <f ca="true">+IF(OFFSET('Water Data'!$D$28,0,10*ROW('Water Data'!D94))="","",OFFSET('Water Data'!$D$28,0,10*ROW('Water Data'!D94)))</f>
        <v/>
      </c>
      <c r="BU100" s="277" t="str">
        <f ca="true">+IF(OFFSET('Water Data'!$D$29,0,10*ROW('Water Data'!D94))="","",OFFSET('Water Data'!$D$29,0,10*ROW('Water Data'!D94)))</f>
        <v/>
      </c>
      <c r="BV100" s="277" t="str">
        <f ca="true">+IF(OFFSET('Water Data'!$E$27,0,10*ROW('Water Data'!E94))="","",OFFSET('Water Data'!$E$27,0,10*ROW('Water Data'!E94)))</f>
        <v/>
      </c>
      <c r="BW100" s="277" t="str">
        <f ca="true">+IF(OFFSET('Water Data'!$E$28,0,10*ROW('Water Data'!E94))="","",OFFSET('Water Data'!$E$28,0,10*ROW('Water Data'!E94)))</f>
        <v/>
      </c>
      <c r="BX100" s="277" t="str">
        <f ca="true">+IF(OFFSET('Water Data'!$E$29,0,10*ROW('Water Data'!E94))="","",OFFSET('Water Data'!$E$29,0,10*ROW('Water Data'!E94)))</f>
        <v/>
      </c>
      <c r="BY100" s="277" t="str">
        <f ca="true">+IF(OFFSET('Water Data'!$F$27,0,10*ROW('Water Data'!F94))="","",OFFSET('Water Data'!$F$27,0,10*ROW('Water Data'!F94)))</f>
        <v/>
      </c>
      <c r="BZ100" s="277" t="str">
        <f ca="true">+IF(OFFSET('Water Data'!$F$28,0,10*ROW('Water Data'!F94))="","",OFFSET('Water Data'!$F$28,0,10*ROW('Water Data'!F94)))</f>
        <v/>
      </c>
      <c r="CA100" s="277" t="str">
        <f ca="true">+IF(OFFSET('Water Data'!$F$29,0,10*ROW('Water Data'!F94))="","",OFFSET('Water Data'!$F$29,0,10*ROW('Water Data'!F94)))</f>
        <v/>
      </c>
      <c r="CB100" s="277" t="str">
        <f ca="true">+IF(OFFSET('Water Data'!$G$27,0,10*ROW('Water Data'!G94))="","",OFFSET('Water Data'!$G$27,0,10*ROW('Water Data'!G94)))</f>
        <v/>
      </c>
      <c r="CC100" s="277" t="str">
        <f ca="true">+IF(OFFSET('Water Data'!$G$28,0,10*ROW('Water Data'!G94))="","",OFFSET('Water Data'!$G$28,0,10*ROW('Water Data'!G94)))</f>
        <v/>
      </c>
      <c r="CD100" s="277" t="str">
        <f ca="true">+IF(OFFSET('Water Data'!$G$29,0,10*ROW('Water Data'!G94))="","",OFFSET('Water Data'!$G$29,0,10*ROW('Water Data'!G94)))</f>
        <v/>
      </c>
      <c r="CE100" s="277" t="str">
        <f ca="true">+IF(OFFSET('Water Data'!$H$27,0,10*ROW('Water Data'!H94))="","",OFFSET('Water Data'!$H$27,0,10*ROW('Water Data'!H94)))</f>
        <v/>
      </c>
      <c r="CF100" s="277" t="str">
        <f ca="true">+IF(OFFSET('Water Data'!$H$28,0,10*ROW('Water Data'!H94))="","",OFFSET('Water Data'!$H$28,0,10*ROW('Water Data'!H94)))</f>
        <v/>
      </c>
      <c r="CG100" s="277" t="str">
        <f ca="true">+IF(OFFSET('Water Data'!$H$29,0,10*ROW('Water Data'!H94))="","",OFFSET('Water Data'!$H$29,0,10*ROW('Water Data'!H94)))</f>
        <v/>
      </c>
      <c r="CH100" s="277" t="str">
        <f ca="true">+IF(OFFSET('Water Data'!$I$27,0,10*ROW('Water Data'!I94))="","",OFFSET('Water Data'!$I$27,0,10*ROW('Water Data'!I94)))</f>
        <v/>
      </c>
      <c r="CI100" s="277" t="str">
        <f ca="true">+IF(OFFSET('Water Data'!$I$28,0,10*ROW('Water Data'!I94))="","",OFFSET('Water Data'!$I$28,0,10*ROW('Water Data'!I94)))</f>
        <v/>
      </c>
      <c r="CJ100" s="277" t="str">
        <f ca="true">+IF(OFFSET('Water Data'!$I$29,0,10*ROW('Water Data'!I94))="","",OFFSET('Water Data'!$I$29,0,10*ROW('Water Data'!I94)))</f>
        <v/>
      </c>
      <c r="CK100" s="277" t="str">
        <f ca="true">+IF(OFFSET('Sanitation Data'!$D$28,0,10*ROW('Sanitation Data'!D94))="","",OFFSET('Sanitation Data'!$D$28,0,10*ROW('Sanitation Data'!D94)))</f>
        <v/>
      </c>
      <c r="CL100" s="277" t="str">
        <f ca="true">+IF(OFFSET('Sanitation Data'!$D$29,0,10*ROW('Sanitation Data'!D94))="","",OFFSET('Sanitation Data'!$D$29,0,10*ROW('Sanitation Data'!D94)))</f>
        <v/>
      </c>
      <c r="CM100" s="277" t="str">
        <f ca="true">+IF(OFFSET('Sanitation Data'!$D$30,0,10*ROW('Sanitation Data'!D94))="","",OFFSET('Sanitation Data'!$D$30,0,10*ROW('Sanitation Data'!D94)))</f>
        <v/>
      </c>
      <c r="CN100" s="277" t="str">
        <f ca="true">+IF(OFFSET('Sanitation Data'!$D$31,0,10*ROW('Sanitation Data'!D94))="","",OFFSET('Sanitation Data'!$D$31,0,10*ROW('Sanitation Data'!D94)))</f>
        <v/>
      </c>
      <c r="CO100" s="277" t="str">
        <f ca="true">+IF(OFFSET('Sanitation Data'!$D$32,0,10*ROW('Sanitation Data'!D94))="","",OFFSET('Sanitation Data'!$D$32,0,10*ROW('Sanitation Data'!D94)))</f>
        <v/>
      </c>
      <c r="CP100" s="277" t="str">
        <f ca="true">+IF(OFFSET('Sanitation Data'!$E$28,0,10*ROW('Sanitation Data'!E94))="","",OFFSET('Sanitation Data'!$E$28,0,10*ROW('Sanitation Data'!E94)))</f>
        <v/>
      </c>
      <c r="CQ100" s="277" t="str">
        <f ca="true">+IF(OFFSET('Sanitation Data'!$E$29,0,10*ROW('Sanitation Data'!E94))="","",OFFSET('Sanitation Data'!$E$29,0,10*ROW('Sanitation Data'!E94)))</f>
        <v/>
      </c>
      <c r="CR100" s="277" t="str">
        <f ca="true">+IF(OFFSET('Sanitation Data'!$E$30,0,10*ROW('Sanitation Data'!E94))="","",OFFSET('Sanitation Data'!$E$30,0,10*ROW('Sanitation Data'!E94)))</f>
        <v/>
      </c>
      <c r="CS100" s="277" t="str">
        <f ca="true">+IF(OFFSET('Sanitation Data'!$E$31,0,10*ROW('Sanitation Data'!E94))="","",OFFSET('Sanitation Data'!$E$31,0,10*ROW('Sanitation Data'!E94)))</f>
        <v/>
      </c>
      <c r="CT100" s="277" t="str">
        <f ca="true">+IF(OFFSET('Sanitation Data'!$E$32,0,10*ROW('Sanitation Data'!E94))="","",OFFSET('Sanitation Data'!$E$32,0,10*ROW('Sanitation Data'!E94)))</f>
        <v/>
      </c>
      <c r="CU100" s="277" t="str">
        <f ca="true">+IF(OFFSET('Sanitation Data'!$F$28,0,10*ROW('Sanitation Data'!F94))="","",OFFSET('Sanitation Data'!$F$28,0,10*ROW('Sanitation Data'!F94)))</f>
        <v/>
      </c>
      <c r="CV100" s="277" t="str">
        <f ca="true">+IF(OFFSET('Sanitation Data'!$F$29,0,10*ROW('Sanitation Data'!F94))="","",OFFSET('Sanitation Data'!$F$29,0,10*ROW('Sanitation Data'!F94)))</f>
        <v/>
      </c>
      <c r="CW100" s="277" t="str">
        <f ca="true">+IF(OFFSET('Sanitation Data'!$F$30,0,10*ROW('Sanitation Data'!F94))="","",OFFSET('Sanitation Data'!$F$30,0,10*ROW('Sanitation Data'!F94)))</f>
        <v/>
      </c>
      <c r="CX100" s="277" t="str">
        <f ca="true">+IF(OFFSET('Sanitation Data'!$F$31,0,10*ROW('Sanitation Data'!F94))="","",OFFSET('Sanitation Data'!$F$31,0,10*ROW('Sanitation Data'!F94)))</f>
        <v/>
      </c>
      <c r="CY100" s="277" t="str">
        <f ca="true">+IF(OFFSET('Sanitation Data'!$F$32,0,10*ROW('Sanitation Data'!F94))="","",OFFSET('Sanitation Data'!$F$32,0,10*ROW('Sanitation Data'!F94)))</f>
        <v/>
      </c>
      <c r="CZ100" s="277" t="str">
        <f ca="true">+IF(OFFSET('Sanitation Data'!$G$28,0,10*ROW('Sanitation Data'!G94))="","",OFFSET('Sanitation Data'!$G$28,0,10*ROW('Sanitation Data'!G94)))</f>
        <v/>
      </c>
      <c r="DA100" s="277" t="str">
        <f ca="true">+IF(OFFSET('Sanitation Data'!$G$29,0,10*ROW('Sanitation Data'!G94))="","",OFFSET('Sanitation Data'!$G$29,0,10*ROW('Sanitation Data'!G94)))</f>
        <v/>
      </c>
      <c r="DB100" s="277" t="str">
        <f ca="true">+IF(OFFSET('Sanitation Data'!$G$30,0,10*ROW('Sanitation Data'!G94))="","",OFFSET('Sanitation Data'!$G$30,0,10*ROW('Sanitation Data'!G94)))</f>
        <v/>
      </c>
      <c r="DC100" s="277" t="str">
        <f ca="true">+IF(OFFSET('Sanitation Data'!$G$31,0,10*ROW('Sanitation Data'!G94))="","",OFFSET('Sanitation Data'!$G$31,0,10*ROW('Sanitation Data'!G94)))</f>
        <v/>
      </c>
      <c r="DD100" s="277" t="str">
        <f ca="true">+IF(OFFSET('Sanitation Data'!$G$32,0,10*ROW('Sanitation Data'!G94))="","",OFFSET('Sanitation Data'!$G$32,0,10*ROW('Sanitation Data'!G94)))</f>
        <v/>
      </c>
      <c r="DE100" s="277" t="str">
        <f ca="true">+IF(OFFSET('Sanitation Data'!$H$28,0,10*ROW('Sanitation Data'!H94))="","",OFFSET('Sanitation Data'!$H$28,0,10*ROW('Sanitation Data'!H94)))</f>
        <v/>
      </c>
      <c r="DF100" s="277" t="str">
        <f ca="true">+IF(OFFSET('Sanitation Data'!$H$29,0,10*ROW('Sanitation Data'!H94))="","",OFFSET('Sanitation Data'!$H$29,0,10*ROW('Sanitation Data'!H94)))</f>
        <v/>
      </c>
      <c r="DG100" s="277" t="str">
        <f ca="true">+IF(OFFSET('Sanitation Data'!$H$30,0,10*ROW('Sanitation Data'!H94))="","",OFFSET('Sanitation Data'!$H$30,0,10*ROW('Sanitation Data'!H94)))</f>
        <v/>
      </c>
      <c r="DH100" s="277" t="str">
        <f ca="true">+IF(OFFSET('Sanitation Data'!$H$31,0,10*ROW('Sanitation Data'!H94))="","",OFFSET('Sanitation Data'!$H$31,0,10*ROW('Sanitation Data'!H94)))</f>
        <v/>
      </c>
      <c r="DI100" s="277" t="str">
        <f ca="true">+IF(OFFSET('Sanitation Data'!$H$32,0,10*ROW('Sanitation Data'!H94))="","",OFFSET('Sanitation Data'!$H$32,0,10*ROW('Sanitation Data'!H94)))</f>
        <v/>
      </c>
      <c r="DJ100" s="277" t="str">
        <f ca="true">+IF(OFFSET('Sanitation Data'!$I$28,0,10*ROW('Sanitation Data'!I94))="","",OFFSET('Sanitation Data'!$I$28,0,10*ROW('Sanitation Data'!I94)))</f>
        <v/>
      </c>
      <c r="DK100" s="277" t="str">
        <f ca="true">+IF(OFFSET('Sanitation Data'!$I$29,0,10*ROW('Sanitation Data'!I94))="","",OFFSET('Sanitation Data'!$I$29,0,10*ROW('Sanitation Data'!I94)))</f>
        <v/>
      </c>
      <c r="DL100" s="277" t="str">
        <f ca="true">+IF(OFFSET('Sanitation Data'!$I$30,0,10*ROW('Sanitation Data'!I94))="","",OFFSET('Sanitation Data'!$I$30,0,10*ROW('Sanitation Data'!I94)))</f>
        <v/>
      </c>
      <c r="DM100" s="277" t="str">
        <f ca="true">+IF(OFFSET('Sanitation Data'!$I$31,0,10*ROW('Sanitation Data'!I94))="","",OFFSET('Sanitation Data'!$I$31,0,10*ROW('Sanitation Data'!I94)))</f>
        <v/>
      </c>
      <c r="DN100" s="277" t="str">
        <f ca="true">+IF(OFFSET('Sanitation Data'!$I$32,0,10*ROW('Sanitation Data'!I94))="","",OFFSET('Sanitation Data'!$I$32,0,10*ROW('Sanitation Data'!I94)))</f>
        <v/>
      </c>
      <c r="DO100" s="277" t="str">
        <f ca="true">+IF(OFFSET('Hygiene Data'!$D$11,0,10*ROW('Hygiene Data'!D94))="","",OFFSET('Hygiene Data'!$D$11,0,10*ROW('Hygiene Data'!D94)))</f>
        <v/>
      </c>
      <c r="DP100" s="277" t="str">
        <f ca="true">+IF(OFFSET('Hygiene Data'!$D$12,0,10*ROW('Hygiene Data'!D94))="","",OFFSET('Hygiene Data'!$D$12,0,10*ROW('Hygiene Data'!D94)))</f>
        <v/>
      </c>
      <c r="DQ100" s="277" t="str">
        <f ca="true">+IF(OFFSET('Hygiene Data'!$D$13,0,10*ROW('Hygiene Data'!D94))="","",OFFSET('Hygiene Data'!$D$13,0,10*ROW('Hygiene Data'!D94)))</f>
        <v/>
      </c>
      <c r="DR100" s="277" t="str">
        <f ca="true">+IF(OFFSET('Hygiene Data'!$E$11,0,10*ROW('Hygiene Data'!E94))="","",OFFSET('Hygiene Data'!$E$11,0,10*ROW('Hygiene Data'!E94)))</f>
        <v/>
      </c>
      <c r="DS100" s="277" t="str">
        <f ca="true">+IF(OFFSET('Hygiene Data'!$E$12,0,10*ROW('Hygiene Data'!E94))="","",OFFSET('Hygiene Data'!$E$12,0,10*ROW('Hygiene Data'!E94)))</f>
        <v/>
      </c>
      <c r="DT100" s="277" t="str">
        <f ca="true">+IF(OFFSET('Hygiene Data'!$E$13,0,10*ROW('Hygiene Data'!E94))="","",OFFSET('Hygiene Data'!$E$13,0,10*ROW('Hygiene Data'!E94)))</f>
        <v/>
      </c>
      <c r="DU100" s="277" t="str">
        <f ca="true">+IF(OFFSET('Hygiene Data'!$F$11,0,10*ROW('Hygiene Data'!F94))="","",OFFSET('Hygiene Data'!$F$11,0,10*ROW('Hygiene Data'!F94)))</f>
        <v/>
      </c>
      <c r="DV100" s="277" t="str">
        <f ca="true">+IF(OFFSET('Hygiene Data'!$F$12,0,10*ROW('Hygiene Data'!F94))="","",OFFSET('Hygiene Data'!$F$12,0,10*ROW('Hygiene Data'!F94)))</f>
        <v/>
      </c>
      <c r="DW100" s="277" t="str">
        <f ca="true">+IF(OFFSET('Hygiene Data'!$F$13,0,10*ROW('Hygiene Data'!F94))="","",OFFSET('Hygiene Data'!$F$13,0,10*ROW('Hygiene Data'!F94)))</f>
        <v/>
      </c>
      <c r="DX100" s="277" t="str">
        <f ca="true">+IF(OFFSET('Hygiene Data'!$G$11,0,10*ROW('Hygiene Data'!G94))="","",OFFSET('Hygiene Data'!$G$11,0,10*ROW('Hygiene Data'!G94)))</f>
        <v/>
      </c>
      <c r="DY100" s="277" t="str">
        <f ca="true">+IF(OFFSET('Hygiene Data'!$G$12,0,10*ROW('Hygiene Data'!G94))="","",OFFSET('Hygiene Data'!$G$12,0,10*ROW('Hygiene Data'!G94)))</f>
        <v/>
      </c>
      <c r="DZ100" s="277" t="str">
        <f ca="true">+IF(OFFSET('Hygiene Data'!$G$13,0,10*ROW('Hygiene Data'!G94))="","",OFFSET('Hygiene Data'!$G$13,0,10*ROW('Hygiene Data'!G94)))</f>
        <v/>
      </c>
      <c r="EA100" s="277" t="str">
        <f ca="true">+IF(OFFSET('Hygiene Data'!$H$11,0,10*ROW('Hygiene Data'!H94))="","",OFFSET('Hygiene Data'!$H$11,0,10*ROW('Hygiene Data'!H94)))</f>
        <v/>
      </c>
      <c r="EB100" s="277" t="str">
        <f ca="true">+IF(OFFSET('Hygiene Data'!$H$12,0,10*ROW('Hygiene Data'!H94))="","",OFFSET('Hygiene Data'!$H$12,0,10*ROW('Hygiene Data'!H94)))</f>
        <v/>
      </c>
      <c r="EC100" s="277" t="str">
        <f ca="true">+IF(OFFSET('Hygiene Data'!$H$13,0,10*ROW('Hygiene Data'!H94))="","",OFFSET('Hygiene Data'!$H$13,0,10*ROW('Hygiene Data'!H94)))</f>
        <v/>
      </c>
      <c r="ED100" s="277" t="str">
        <f ca="true">+IF(OFFSET('Hygiene Data'!$I$11,0,10*ROW('Hygiene Data'!I94))="","",OFFSET('Hygiene Data'!$I$11,0,10*ROW('Hygiene Data'!I94)))</f>
        <v/>
      </c>
      <c r="EE100" s="277" t="str">
        <f ca="true">+IF(OFFSET('Hygiene Data'!$I$12,0,10*ROW('Hygiene Data'!I94))="","",OFFSET('Hygiene Data'!$I$12,0,10*ROW('Hygiene Data'!I94)))</f>
        <v/>
      </c>
      <c r="EF100" s="277"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3"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7"/>
      <c r="BS101" s="277" t="str">
        <f ca="true">+IF(OFFSET('Water Data'!$D$27,0,10*ROW('Water Data'!D95))="","",OFFSET('Water Data'!$D$27,0,10*ROW('Water Data'!D95)))</f>
        <v/>
      </c>
      <c r="BT101" s="277" t="str">
        <f ca="true">+IF(OFFSET('Water Data'!$D$28,0,10*ROW('Water Data'!D95))="","",OFFSET('Water Data'!$D$28,0,10*ROW('Water Data'!D95)))</f>
        <v/>
      </c>
      <c r="BU101" s="277" t="str">
        <f ca="true">+IF(OFFSET('Water Data'!$D$29,0,10*ROW('Water Data'!D95))="","",OFFSET('Water Data'!$D$29,0,10*ROW('Water Data'!D95)))</f>
        <v/>
      </c>
      <c r="BV101" s="277" t="str">
        <f ca="true">+IF(OFFSET('Water Data'!$E$27,0,10*ROW('Water Data'!E95))="","",OFFSET('Water Data'!$E$27,0,10*ROW('Water Data'!E95)))</f>
        <v/>
      </c>
      <c r="BW101" s="277" t="str">
        <f ca="true">+IF(OFFSET('Water Data'!$E$28,0,10*ROW('Water Data'!E95))="","",OFFSET('Water Data'!$E$28,0,10*ROW('Water Data'!E95)))</f>
        <v/>
      </c>
      <c r="BX101" s="277" t="str">
        <f ca="true">+IF(OFFSET('Water Data'!$E$29,0,10*ROW('Water Data'!E95))="","",OFFSET('Water Data'!$E$29,0,10*ROW('Water Data'!E95)))</f>
        <v/>
      </c>
      <c r="BY101" s="277" t="str">
        <f ca="true">+IF(OFFSET('Water Data'!$F$27,0,10*ROW('Water Data'!F95))="","",OFFSET('Water Data'!$F$27,0,10*ROW('Water Data'!F95)))</f>
        <v/>
      </c>
      <c r="BZ101" s="277" t="str">
        <f ca="true">+IF(OFFSET('Water Data'!$F$28,0,10*ROW('Water Data'!F95))="","",OFFSET('Water Data'!$F$28,0,10*ROW('Water Data'!F95)))</f>
        <v/>
      </c>
      <c r="CA101" s="277" t="str">
        <f ca="true">+IF(OFFSET('Water Data'!$F$29,0,10*ROW('Water Data'!F95))="","",OFFSET('Water Data'!$F$29,0,10*ROW('Water Data'!F95)))</f>
        <v/>
      </c>
      <c r="CB101" s="277" t="str">
        <f ca="true">+IF(OFFSET('Water Data'!$G$27,0,10*ROW('Water Data'!G95))="","",OFFSET('Water Data'!$G$27,0,10*ROW('Water Data'!G95)))</f>
        <v/>
      </c>
      <c r="CC101" s="277" t="str">
        <f ca="true">+IF(OFFSET('Water Data'!$G$28,0,10*ROW('Water Data'!G95))="","",OFFSET('Water Data'!$G$28,0,10*ROW('Water Data'!G95)))</f>
        <v/>
      </c>
      <c r="CD101" s="277" t="str">
        <f ca="true">+IF(OFFSET('Water Data'!$G$29,0,10*ROW('Water Data'!G95))="","",OFFSET('Water Data'!$G$29,0,10*ROW('Water Data'!G95)))</f>
        <v/>
      </c>
      <c r="CE101" s="277" t="str">
        <f ca="true">+IF(OFFSET('Water Data'!$H$27,0,10*ROW('Water Data'!H95))="","",OFFSET('Water Data'!$H$27,0,10*ROW('Water Data'!H95)))</f>
        <v/>
      </c>
      <c r="CF101" s="277" t="str">
        <f ca="true">+IF(OFFSET('Water Data'!$H$28,0,10*ROW('Water Data'!H95))="","",OFFSET('Water Data'!$H$28,0,10*ROW('Water Data'!H95)))</f>
        <v/>
      </c>
      <c r="CG101" s="277" t="str">
        <f ca="true">+IF(OFFSET('Water Data'!$H$29,0,10*ROW('Water Data'!H95))="","",OFFSET('Water Data'!$H$29,0,10*ROW('Water Data'!H95)))</f>
        <v/>
      </c>
      <c r="CH101" s="277" t="str">
        <f ca="true">+IF(OFFSET('Water Data'!$I$27,0,10*ROW('Water Data'!I95))="","",OFFSET('Water Data'!$I$27,0,10*ROW('Water Data'!I95)))</f>
        <v/>
      </c>
      <c r="CI101" s="277" t="str">
        <f ca="true">+IF(OFFSET('Water Data'!$I$28,0,10*ROW('Water Data'!I95))="","",OFFSET('Water Data'!$I$28,0,10*ROW('Water Data'!I95)))</f>
        <v/>
      </c>
      <c r="CJ101" s="277" t="str">
        <f ca="true">+IF(OFFSET('Water Data'!$I$29,0,10*ROW('Water Data'!I95))="","",OFFSET('Water Data'!$I$29,0,10*ROW('Water Data'!I95)))</f>
        <v/>
      </c>
      <c r="CK101" s="277" t="str">
        <f ca="true">+IF(OFFSET('Sanitation Data'!$D$28,0,10*ROW('Sanitation Data'!D95))="","",OFFSET('Sanitation Data'!$D$28,0,10*ROW('Sanitation Data'!D95)))</f>
        <v/>
      </c>
      <c r="CL101" s="277" t="str">
        <f ca="true">+IF(OFFSET('Sanitation Data'!$D$29,0,10*ROW('Sanitation Data'!D95))="","",OFFSET('Sanitation Data'!$D$29,0,10*ROW('Sanitation Data'!D95)))</f>
        <v/>
      </c>
      <c r="CM101" s="277" t="str">
        <f ca="true">+IF(OFFSET('Sanitation Data'!$D$30,0,10*ROW('Sanitation Data'!D95))="","",OFFSET('Sanitation Data'!$D$30,0,10*ROW('Sanitation Data'!D95)))</f>
        <v/>
      </c>
      <c r="CN101" s="277" t="str">
        <f ca="true">+IF(OFFSET('Sanitation Data'!$D$31,0,10*ROW('Sanitation Data'!D95))="","",OFFSET('Sanitation Data'!$D$31,0,10*ROW('Sanitation Data'!D95)))</f>
        <v/>
      </c>
      <c r="CO101" s="277" t="str">
        <f ca="true">+IF(OFFSET('Sanitation Data'!$D$32,0,10*ROW('Sanitation Data'!D95))="","",OFFSET('Sanitation Data'!$D$32,0,10*ROW('Sanitation Data'!D95)))</f>
        <v/>
      </c>
      <c r="CP101" s="277" t="str">
        <f ca="true">+IF(OFFSET('Sanitation Data'!$E$28,0,10*ROW('Sanitation Data'!E95))="","",OFFSET('Sanitation Data'!$E$28,0,10*ROW('Sanitation Data'!E95)))</f>
        <v/>
      </c>
      <c r="CQ101" s="277" t="str">
        <f ca="true">+IF(OFFSET('Sanitation Data'!$E$29,0,10*ROW('Sanitation Data'!E95))="","",OFFSET('Sanitation Data'!$E$29,0,10*ROW('Sanitation Data'!E95)))</f>
        <v/>
      </c>
      <c r="CR101" s="277" t="str">
        <f ca="true">+IF(OFFSET('Sanitation Data'!$E$30,0,10*ROW('Sanitation Data'!E95))="","",OFFSET('Sanitation Data'!$E$30,0,10*ROW('Sanitation Data'!E95)))</f>
        <v/>
      </c>
      <c r="CS101" s="277" t="str">
        <f ca="true">+IF(OFFSET('Sanitation Data'!$E$31,0,10*ROW('Sanitation Data'!E95))="","",OFFSET('Sanitation Data'!$E$31,0,10*ROW('Sanitation Data'!E95)))</f>
        <v/>
      </c>
      <c r="CT101" s="277" t="str">
        <f ca="true">+IF(OFFSET('Sanitation Data'!$E$32,0,10*ROW('Sanitation Data'!E95))="","",OFFSET('Sanitation Data'!$E$32,0,10*ROW('Sanitation Data'!E95)))</f>
        <v/>
      </c>
      <c r="CU101" s="277" t="str">
        <f ca="true">+IF(OFFSET('Sanitation Data'!$F$28,0,10*ROW('Sanitation Data'!F95))="","",OFFSET('Sanitation Data'!$F$28,0,10*ROW('Sanitation Data'!F95)))</f>
        <v/>
      </c>
      <c r="CV101" s="277" t="str">
        <f ca="true">+IF(OFFSET('Sanitation Data'!$F$29,0,10*ROW('Sanitation Data'!F95))="","",OFFSET('Sanitation Data'!$F$29,0,10*ROW('Sanitation Data'!F95)))</f>
        <v/>
      </c>
      <c r="CW101" s="277" t="str">
        <f ca="true">+IF(OFFSET('Sanitation Data'!$F$30,0,10*ROW('Sanitation Data'!F95))="","",OFFSET('Sanitation Data'!$F$30,0,10*ROW('Sanitation Data'!F95)))</f>
        <v/>
      </c>
      <c r="CX101" s="277" t="str">
        <f ca="true">+IF(OFFSET('Sanitation Data'!$F$31,0,10*ROW('Sanitation Data'!F95))="","",OFFSET('Sanitation Data'!$F$31,0,10*ROW('Sanitation Data'!F95)))</f>
        <v/>
      </c>
      <c r="CY101" s="277" t="str">
        <f ca="true">+IF(OFFSET('Sanitation Data'!$F$32,0,10*ROW('Sanitation Data'!F95))="","",OFFSET('Sanitation Data'!$F$32,0,10*ROW('Sanitation Data'!F95)))</f>
        <v/>
      </c>
      <c r="CZ101" s="277" t="str">
        <f ca="true">+IF(OFFSET('Sanitation Data'!$G$28,0,10*ROW('Sanitation Data'!G95))="","",OFFSET('Sanitation Data'!$G$28,0,10*ROW('Sanitation Data'!G95)))</f>
        <v/>
      </c>
      <c r="DA101" s="277" t="str">
        <f ca="true">+IF(OFFSET('Sanitation Data'!$G$29,0,10*ROW('Sanitation Data'!G95))="","",OFFSET('Sanitation Data'!$G$29,0,10*ROW('Sanitation Data'!G95)))</f>
        <v/>
      </c>
      <c r="DB101" s="277" t="str">
        <f ca="true">+IF(OFFSET('Sanitation Data'!$G$30,0,10*ROW('Sanitation Data'!G95))="","",OFFSET('Sanitation Data'!$G$30,0,10*ROW('Sanitation Data'!G95)))</f>
        <v/>
      </c>
      <c r="DC101" s="277" t="str">
        <f ca="true">+IF(OFFSET('Sanitation Data'!$G$31,0,10*ROW('Sanitation Data'!G95))="","",OFFSET('Sanitation Data'!$G$31,0,10*ROW('Sanitation Data'!G95)))</f>
        <v/>
      </c>
      <c r="DD101" s="277" t="str">
        <f ca="true">+IF(OFFSET('Sanitation Data'!$G$32,0,10*ROW('Sanitation Data'!G95))="","",OFFSET('Sanitation Data'!$G$32,0,10*ROW('Sanitation Data'!G95)))</f>
        <v/>
      </c>
      <c r="DE101" s="277" t="str">
        <f ca="true">+IF(OFFSET('Sanitation Data'!$H$28,0,10*ROW('Sanitation Data'!H95))="","",OFFSET('Sanitation Data'!$H$28,0,10*ROW('Sanitation Data'!H95)))</f>
        <v/>
      </c>
      <c r="DF101" s="277" t="str">
        <f ca="true">+IF(OFFSET('Sanitation Data'!$H$29,0,10*ROW('Sanitation Data'!H95))="","",OFFSET('Sanitation Data'!$H$29,0,10*ROW('Sanitation Data'!H95)))</f>
        <v/>
      </c>
      <c r="DG101" s="277" t="str">
        <f ca="true">+IF(OFFSET('Sanitation Data'!$H$30,0,10*ROW('Sanitation Data'!H95))="","",OFFSET('Sanitation Data'!$H$30,0,10*ROW('Sanitation Data'!H95)))</f>
        <v/>
      </c>
      <c r="DH101" s="277" t="str">
        <f ca="true">+IF(OFFSET('Sanitation Data'!$H$31,0,10*ROW('Sanitation Data'!H95))="","",OFFSET('Sanitation Data'!$H$31,0,10*ROW('Sanitation Data'!H95)))</f>
        <v/>
      </c>
      <c r="DI101" s="277" t="str">
        <f ca="true">+IF(OFFSET('Sanitation Data'!$H$32,0,10*ROW('Sanitation Data'!H95))="","",OFFSET('Sanitation Data'!$H$32,0,10*ROW('Sanitation Data'!H95)))</f>
        <v/>
      </c>
      <c r="DJ101" s="277" t="str">
        <f ca="true">+IF(OFFSET('Sanitation Data'!$I$28,0,10*ROW('Sanitation Data'!I95))="","",OFFSET('Sanitation Data'!$I$28,0,10*ROW('Sanitation Data'!I95)))</f>
        <v/>
      </c>
      <c r="DK101" s="277" t="str">
        <f ca="true">+IF(OFFSET('Sanitation Data'!$I$29,0,10*ROW('Sanitation Data'!I95))="","",OFFSET('Sanitation Data'!$I$29,0,10*ROW('Sanitation Data'!I95)))</f>
        <v/>
      </c>
      <c r="DL101" s="277" t="str">
        <f ca="true">+IF(OFFSET('Sanitation Data'!$I$30,0,10*ROW('Sanitation Data'!I95))="","",OFFSET('Sanitation Data'!$I$30,0,10*ROW('Sanitation Data'!I95)))</f>
        <v/>
      </c>
      <c r="DM101" s="277" t="str">
        <f ca="true">+IF(OFFSET('Sanitation Data'!$I$31,0,10*ROW('Sanitation Data'!I95))="","",OFFSET('Sanitation Data'!$I$31,0,10*ROW('Sanitation Data'!I95)))</f>
        <v/>
      </c>
      <c r="DN101" s="277" t="str">
        <f ca="true">+IF(OFFSET('Sanitation Data'!$I$32,0,10*ROW('Sanitation Data'!I95))="","",OFFSET('Sanitation Data'!$I$32,0,10*ROW('Sanitation Data'!I95)))</f>
        <v/>
      </c>
      <c r="DO101" s="277" t="str">
        <f ca="true">+IF(OFFSET('Hygiene Data'!$D$11,0,10*ROW('Hygiene Data'!D95))="","",OFFSET('Hygiene Data'!$D$11,0,10*ROW('Hygiene Data'!D95)))</f>
        <v/>
      </c>
      <c r="DP101" s="277" t="str">
        <f ca="true">+IF(OFFSET('Hygiene Data'!$D$12,0,10*ROW('Hygiene Data'!D95))="","",OFFSET('Hygiene Data'!$D$12,0,10*ROW('Hygiene Data'!D95)))</f>
        <v/>
      </c>
      <c r="DQ101" s="277" t="str">
        <f ca="true">+IF(OFFSET('Hygiene Data'!$D$13,0,10*ROW('Hygiene Data'!D95))="","",OFFSET('Hygiene Data'!$D$13,0,10*ROW('Hygiene Data'!D95)))</f>
        <v/>
      </c>
      <c r="DR101" s="277" t="str">
        <f ca="true">+IF(OFFSET('Hygiene Data'!$E$11,0,10*ROW('Hygiene Data'!E95))="","",OFFSET('Hygiene Data'!$E$11,0,10*ROW('Hygiene Data'!E95)))</f>
        <v/>
      </c>
      <c r="DS101" s="277" t="str">
        <f ca="true">+IF(OFFSET('Hygiene Data'!$E$12,0,10*ROW('Hygiene Data'!E95))="","",OFFSET('Hygiene Data'!$E$12,0,10*ROW('Hygiene Data'!E95)))</f>
        <v/>
      </c>
      <c r="DT101" s="277" t="str">
        <f ca="true">+IF(OFFSET('Hygiene Data'!$E$13,0,10*ROW('Hygiene Data'!E95))="","",OFFSET('Hygiene Data'!$E$13,0,10*ROW('Hygiene Data'!E95)))</f>
        <v/>
      </c>
      <c r="DU101" s="277" t="str">
        <f ca="true">+IF(OFFSET('Hygiene Data'!$F$11,0,10*ROW('Hygiene Data'!F95))="","",OFFSET('Hygiene Data'!$F$11,0,10*ROW('Hygiene Data'!F95)))</f>
        <v/>
      </c>
      <c r="DV101" s="277" t="str">
        <f ca="true">+IF(OFFSET('Hygiene Data'!$F$12,0,10*ROW('Hygiene Data'!F95))="","",OFFSET('Hygiene Data'!$F$12,0,10*ROW('Hygiene Data'!F95)))</f>
        <v/>
      </c>
      <c r="DW101" s="277" t="str">
        <f ca="true">+IF(OFFSET('Hygiene Data'!$F$13,0,10*ROW('Hygiene Data'!F95))="","",OFFSET('Hygiene Data'!$F$13,0,10*ROW('Hygiene Data'!F95)))</f>
        <v/>
      </c>
      <c r="DX101" s="277" t="str">
        <f ca="true">+IF(OFFSET('Hygiene Data'!$G$11,0,10*ROW('Hygiene Data'!G95))="","",OFFSET('Hygiene Data'!$G$11,0,10*ROW('Hygiene Data'!G95)))</f>
        <v/>
      </c>
      <c r="DY101" s="277" t="str">
        <f ca="true">+IF(OFFSET('Hygiene Data'!$G$12,0,10*ROW('Hygiene Data'!G95))="","",OFFSET('Hygiene Data'!$G$12,0,10*ROW('Hygiene Data'!G95)))</f>
        <v/>
      </c>
      <c r="DZ101" s="277" t="str">
        <f ca="true">+IF(OFFSET('Hygiene Data'!$G$13,0,10*ROW('Hygiene Data'!G95))="","",OFFSET('Hygiene Data'!$G$13,0,10*ROW('Hygiene Data'!G95)))</f>
        <v/>
      </c>
      <c r="EA101" s="277" t="str">
        <f ca="true">+IF(OFFSET('Hygiene Data'!$H$11,0,10*ROW('Hygiene Data'!H95))="","",OFFSET('Hygiene Data'!$H$11,0,10*ROW('Hygiene Data'!H95)))</f>
        <v/>
      </c>
      <c r="EB101" s="277" t="str">
        <f ca="true">+IF(OFFSET('Hygiene Data'!$H$12,0,10*ROW('Hygiene Data'!H95))="","",OFFSET('Hygiene Data'!$H$12,0,10*ROW('Hygiene Data'!H95)))</f>
        <v/>
      </c>
      <c r="EC101" s="277" t="str">
        <f ca="true">+IF(OFFSET('Hygiene Data'!$H$13,0,10*ROW('Hygiene Data'!H95))="","",OFFSET('Hygiene Data'!$H$13,0,10*ROW('Hygiene Data'!H95)))</f>
        <v/>
      </c>
      <c r="ED101" s="277" t="str">
        <f ca="true">+IF(OFFSET('Hygiene Data'!$I$11,0,10*ROW('Hygiene Data'!I95))="","",OFFSET('Hygiene Data'!$I$11,0,10*ROW('Hygiene Data'!I95)))</f>
        <v/>
      </c>
      <c r="EE101" s="277" t="str">
        <f ca="true">+IF(OFFSET('Hygiene Data'!$I$12,0,10*ROW('Hygiene Data'!I95))="","",OFFSET('Hygiene Data'!$I$12,0,10*ROW('Hygiene Data'!I95)))</f>
        <v/>
      </c>
      <c r="EF101" s="277"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3"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7"/>
      <c r="BS102" s="277" t="str">
        <f ca="true">+IF(OFFSET('Water Data'!$D$27,0,10*ROW('Water Data'!D96))="","",OFFSET('Water Data'!$D$27,0,10*ROW('Water Data'!D96)))</f>
        <v/>
      </c>
      <c r="BT102" s="277" t="str">
        <f ca="true">+IF(OFFSET('Water Data'!$D$28,0,10*ROW('Water Data'!D96))="","",OFFSET('Water Data'!$D$28,0,10*ROW('Water Data'!D96)))</f>
        <v/>
      </c>
      <c r="BU102" s="277" t="str">
        <f ca="true">+IF(OFFSET('Water Data'!$D$29,0,10*ROW('Water Data'!D96))="","",OFFSET('Water Data'!$D$29,0,10*ROW('Water Data'!D96)))</f>
        <v/>
      </c>
      <c r="BV102" s="277" t="str">
        <f ca="true">+IF(OFFSET('Water Data'!$E$27,0,10*ROW('Water Data'!E96))="","",OFFSET('Water Data'!$E$27,0,10*ROW('Water Data'!E96)))</f>
        <v/>
      </c>
      <c r="BW102" s="277" t="str">
        <f ca="true">+IF(OFFSET('Water Data'!$E$28,0,10*ROW('Water Data'!E96))="","",OFFSET('Water Data'!$E$28,0,10*ROW('Water Data'!E96)))</f>
        <v/>
      </c>
      <c r="BX102" s="277" t="str">
        <f ca="true">+IF(OFFSET('Water Data'!$E$29,0,10*ROW('Water Data'!E96))="","",OFFSET('Water Data'!$E$29,0,10*ROW('Water Data'!E96)))</f>
        <v/>
      </c>
      <c r="BY102" s="277" t="str">
        <f ca="true">+IF(OFFSET('Water Data'!$F$27,0,10*ROW('Water Data'!F96))="","",OFFSET('Water Data'!$F$27,0,10*ROW('Water Data'!F96)))</f>
        <v/>
      </c>
      <c r="BZ102" s="277" t="str">
        <f ca="true">+IF(OFFSET('Water Data'!$F$28,0,10*ROW('Water Data'!F96))="","",OFFSET('Water Data'!$F$28,0,10*ROW('Water Data'!F96)))</f>
        <v/>
      </c>
      <c r="CA102" s="277" t="str">
        <f ca="true">+IF(OFFSET('Water Data'!$F$29,0,10*ROW('Water Data'!F96))="","",OFFSET('Water Data'!$F$29,0,10*ROW('Water Data'!F96)))</f>
        <v/>
      </c>
      <c r="CB102" s="277" t="str">
        <f ca="true">+IF(OFFSET('Water Data'!$G$27,0,10*ROW('Water Data'!G96))="","",OFFSET('Water Data'!$G$27,0,10*ROW('Water Data'!G96)))</f>
        <v/>
      </c>
      <c r="CC102" s="277" t="str">
        <f ca="true">+IF(OFFSET('Water Data'!$G$28,0,10*ROW('Water Data'!G96))="","",OFFSET('Water Data'!$G$28,0,10*ROW('Water Data'!G96)))</f>
        <v/>
      </c>
      <c r="CD102" s="277" t="str">
        <f ca="true">+IF(OFFSET('Water Data'!$G$29,0,10*ROW('Water Data'!G96))="","",OFFSET('Water Data'!$G$29,0,10*ROW('Water Data'!G96)))</f>
        <v/>
      </c>
      <c r="CE102" s="277" t="str">
        <f ca="true">+IF(OFFSET('Water Data'!$H$27,0,10*ROW('Water Data'!H96))="","",OFFSET('Water Data'!$H$27,0,10*ROW('Water Data'!H96)))</f>
        <v/>
      </c>
      <c r="CF102" s="277" t="str">
        <f ca="true">+IF(OFFSET('Water Data'!$H$28,0,10*ROW('Water Data'!H96))="","",OFFSET('Water Data'!$H$28,0,10*ROW('Water Data'!H96)))</f>
        <v/>
      </c>
      <c r="CG102" s="277" t="str">
        <f ca="true">+IF(OFFSET('Water Data'!$H$29,0,10*ROW('Water Data'!H96))="","",OFFSET('Water Data'!$H$29,0,10*ROW('Water Data'!H96)))</f>
        <v/>
      </c>
      <c r="CH102" s="277" t="str">
        <f ca="true">+IF(OFFSET('Water Data'!$I$27,0,10*ROW('Water Data'!I96))="","",OFFSET('Water Data'!$I$27,0,10*ROW('Water Data'!I96)))</f>
        <v/>
      </c>
      <c r="CI102" s="277" t="str">
        <f ca="true">+IF(OFFSET('Water Data'!$I$28,0,10*ROW('Water Data'!I96))="","",OFFSET('Water Data'!$I$28,0,10*ROW('Water Data'!I96)))</f>
        <v/>
      </c>
      <c r="CJ102" s="277" t="str">
        <f ca="true">+IF(OFFSET('Water Data'!$I$29,0,10*ROW('Water Data'!I96))="","",OFFSET('Water Data'!$I$29,0,10*ROW('Water Data'!I96)))</f>
        <v/>
      </c>
      <c r="CK102" s="277" t="str">
        <f ca="true">+IF(OFFSET('Sanitation Data'!$D$28,0,10*ROW('Sanitation Data'!D96))="","",OFFSET('Sanitation Data'!$D$28,0,10*ROW('Sanitation Data'!D96)))</f>
        <v/>
      </c>
      <c r="CL102" s="277" t="str">
        <f ca="true">+IF(OFFSET('Sanitation Data'!$D$29,0,10*ROW('Sanitation Data'!D96))="","",OFFSET('Sanitation Data'!$D$29,0,10*ROW('Sanitation Data'!D96)))</f>
        <v/>
      </c>
      <c r="CM102" s="277" t="str">
        <f ca="true">+IF(OFFSET('Sanitation Data'!$D$30,0,10*ROW('Sanitation Data'!D96))="","",OFFSET('Sanitation Data'!$D$30,0,10*ROW('Sanitation Data'!D96)))</f>
        <v/>
      </c>
      <c r="CN102" s="277" t="str">
        <f ca="true">+IF(OFFSET('Sanitation Data'!$D$31,0,10*ROW('Sanitation Data'!D96))="","",OFFSET('Sanitation Data'!$D$31,0,10*ROW('Sanitation Data'!D96)))</f>
        <v/>
      </c>
      <c r="CO102" s="277" t="str">
        <f ca="true">+IF(OFFSET('Sanitation Data'!$D$32,0,10*ROW('Sanitation Data'!D96))="","",OFFSET('Sanitation Data'!$D$32,0,10*ROW('Sanitation Data'!D96)))</f>
        <v/>
      </c>
      <c r="CP102" s="277" t="str">
        <f ca="true">+IF(OFFSET('Sanitation Data'!$E$28,0,10*ROW('Sanitation Data'!E96))="","",OFFSET('Sanitation Data'!$E$28,0,10*ROW('Sanitation Data'!E96)))</f>
        <v/>
      </c>
      <c r="CQ102" s="277" t="str">
        <f ca="true">+IF(OFFSET('Sanitation Data'!$E$29,0,10*ROW('Sanitation Data'!E96))="","",OFFSET('Sanitation Data'!$E$29,0,10*ROW('Sanitation Data'!E96)))</f>
        <v/>
      </c>
      <c r="CR102" s="277" t="str">
        <f ca="true">+IF(OFFSET('Sanitation Data'!$E$30,0,10*ROW('Sanitation Data'!E96))="","",OFFSET('Sanitation Data'!$E$30,0,10*ROW('Sanitation Data'!E96)))</f>
        <v/>
      </c>
      <c r="CS102" s="277" t="str">
        <f ca="true">+IF(OFFSET('Sanitation Data'!$E$31,0,10*ROW('Sanitation Data'!E96))="","",OFFSET('Sanitation Data'!$E$31,0,10*ROW('Sanitation Data'!E96)))</f>
        <v/>
      </c>
      <c r="CT102" s="277" t="str">
        <f ca="true">+IF(OFFSET('Sanitation Data'!$E$32,0,10*ROW('Sanitation Data'!E96))="","",OFFSET('Sanitation Data'!$E$32,0,10*ROW('Sanitation Data'!E96)))</f>
        <v/>
      </c>
      <c r="CU102" s="277" t="str">
        <f ca="true">+IF(OFFSET('Sanitation Data'!$F$28,0,10*ROW('Sanitation Data'!F96))="","",OFFSET('Sanitation Data'!$F$28,0,10*ROW('Sanitation Data'!F96)))</f>
        <v/>
      </c>
      <c r="CV102" s="277" t="str">
        <f ca="true">+IF(OFFSET('Sanitation Data'!$F$29,0,10*ROW('Sanitation Data'!F96))="","",OFFSET('Sanitation Data'!$F$29,0,10*ROW('Sanitation Data'!F96)))</f>
        <v/>
      </c>
      <c r="CW102" s="277" t="str">
        <f ca="true">+IF(OFFSET('Sanitation Data'!$F$30,0,10*ROW('Sanitation Data'!F96))="","",OFFSET('Sanitation Data'!$F$30,0,10*ROW('Sanitation Data'!F96)))</f>
        <v/>
      </c>
      <c r="CX102" s="277" t="str">
        <f ca="true">+IF(OFFSET('Sanitation Data'!$F$31,0,10*ROW('Sanitation Data'!F96))="","",OFFSET('Sanitation Data'!$F$31,0,10*ROW('Sanitation Data'!F96)))</f>
        <v/>
      </c>
      <c r="CY102" s="277" t="str">
        <f ca="true">+IF(OFFSET('Sanitation Data'!$F$32,0,10*ROW('Sanitation Data'!F96))="","",OFFSET('Sanitation Data'!$F$32,0,10*ROW('Sanitation Data'!F96)))</f>
        <v/>
      </c>
      <c r="CZ102" s="277" t="str">
        <f ca="true">+IF(OFFSET('Sanitation Data'!$G$28,0,10*ROW('Sanitation Data'!G96))="","",OFFSET('Sanitation Data'!$G$28,0,10*ROW('Sanitation Data'!G96)))</f>
        <v/>
      </c>
      <c r="DA102" s="277" t="str">
        <f ca="true">+IF(OFFSET('Sanitation Data'!$G$29,0,10*ROW('Sanitation Data'!G96))="","",OFFSET('Sanitation Data'!$G$29,0,10*ROW('Sanitation Data'!G96)))</f>
        <v/>
      </c>
      <c r="DB102" s="277" t="str">
        <f ca="true">+IF(OFFSET('Sanitation Data'!$G$30,0,10*ROW('Sanitation Data'!G96))="","",OFFSET('Sanitation Data'!$G$30,0,10*ROW('Sanitation Data'!G96)))</f>
        <v/>
      </c>
      <c r="DC102" s="277" t="str">
        <f ca="true">+IF(OFFSET('Sanitation Data'!$G$31,0,10*ROW('Sanitation Data'!G96))="","",OFFSET('Sanitation Data'!$G$31,0,10*ROW('Sanitation Data'!G96)))</f>
        <v/>
      </c>
      <c r="DD102" s="277" t="str">
        <f ca="true">+IF(OFFSET('Sanitation Data'!$G$32,0,10*ROW('Sanitation Data'!G96))="","",OFFSET('Sanitation Data'!$G$32,0,10*ROW('Sanitation Data'!G96)))</f>
        <v/>
      </c>
      <c r="DE102" s="277" t="str">
        <f ca="true">+IF(OFFSET('Sanitation Data'!$H$28,0,10*ROW('Sanitation Data'!H96))="","",OFFSET('Sanitation Data'!$H$28,0,10*ROW('Sanitation Data'!H96)))</f>
        <v/>
      </c>
      <c r="DF102" s="277" t="str">
        <f ca="true">+IF(OFFSET('Sanitation Data'!$H$29,0,10*ROW('Sanitation Data'!H96))="","",OFFSET('Sanitation Data'!$H$29,0,10*ROW('Sanitation Data'!H96)))</f>
        <v/>
      </c>
      <c r="DG102" s="277" t="str">
        <f ca="true">+IF(OFFSET('Sanitation Data'!$H$30,0,10*ROW('Sanitation Data'!H96))="","",OFFSET('Sanitation Data'!$H$30,0,10*ROW('Sanitation Data'!H96)))</f>
        <v/>
      </c>
      <c r="DH102" s="277" t="str">
        <f ca="true">+IF(OFFSET('Sanitation Data'!$H$31,0,10*ROW('Sanitation Data'!H96))="","",OFFSET('Sanitation Data'!$H$31,0,10*ROW('Sanitation Data'!H96)))</f>
        <v/>
      </c>
      <c r="DI102" s="277" t="str">
        <f ca="true">+IF(OFFSET('Sanitation Data'!$H$32,0,10*ROW('Sanitation Data'!H96))="","",OFFSET('Sanitation Data'!$H$32,0,10*ROW('Sanitation Data'!H96)))</f>
        <v/>
      </c>
      <c r="DJ102" s="277" t="str">
        <f ca="true">+IF(OFFSET('Sanitation Data'!$I$28,0,10*ROW('Sanitation Data'!I96))="","",OFFSET('Sanitation Data'!$I$28,0,10*ROW('Sanitation Data'!I96)))</f>
        <v/>
      </c>
      <c r="DK102" s="277" t="str">
        <f ca="true">+IF(OFFSET('Sanitation Data'!$I$29,0,10*ROW('Sanitation Data'!I96))="","",OFFSET('Sanitation Data'!$I$29,0,10*ROW('Sanitation Data'!I96)))</f>
        <v/>
      </c>
      <c r="DL102" s="277" t="str">
        <f ca="true">+IF(OFFSET('Sanitation Data'!$I$30,0,10*ROW('Sanitation Data'!I96))="","",OFFSET('Sanitation Data'!$I$30,0,10*ROW('Sanitation Data'!I96)))</f>
        <v/>
      </c>
      <c r="DM102" s="277" t="str">
        <f ca="true">+IF(OFFSET('Sanitation Data'!$I$31,0,10*ROW('Sanitation Data'!I96))="","",OFFSET('Sanitation Data'!$I$31,0,10*ROW('Sanitation Data'!I96)))</f>
        <v/>
      </c>
      <c r="DN102" s="277" t="str">
        <f ca="true">+IF(OFFSET('Sanitation Data'!$I$32,0,10*ROW('Sanitation Data'!I96))="","",OFFSET('Sanitation Data'!$I$32,0,10*ROW('Sanitation Data'!I96)))</f>
        <v/>
      </c>
      <c r="DO102" s="277" t="str">
        <f ca="true">+IF(OFFSET('Hygiene Data'!$D$11,0,10*ROW('Hygiene Data'!D96))="","",OFFSET('Hygiene Data'!$D$11,0,10*ROW('Hygiene Data'!D96)))</f>
        <v/>
      </c>
      <c r="DP102" s="277" t="str">
        <f ca="true">+IF(OFFSET('Hygiene Data'!$D$12,0,10*ROW('Hygiene Data'!D96))="","",OFFSET('Hygiene Data'!$D$12,0,10*ROW('Hygiene Data'!D96)))</f>
        <v/>
      </c>
      <c r="DQ102" s="277" t="str">
        <f ca="true">+IF(OFFSET('Hygiene Data'!$D$13,0,10*ROW('Hygiene Data'!D96))="","",OFFSET('Hygiene Data'!$D$13,0,10*ROW('Hygiene Data'!D96)))</f>
        <v/>
      </c>
      <c r="DR102" s="277" t="str">
        <f ca="true">+IF(OFFSET('Hygiene Data'!$E$11,0,10*ROW('Hygiene Data'!E96))="","",OFFSET('Hygiene Data'!$E$11,0,10*ROW('Hygiene Data'!E96)))</f>
        <v/>
      </c>
      <c r="DS102" s="277" t="str">
        <f ca="true">+IF(OFFSET('Hygiene Data'!$E$12,0,10*ROW('Hygiene Data'!E96))="","",OFFSET('Hygiene Data'!$E$12,0,10*ROW('Hygiene Data'!E96)))</f>
        <v/>
      </c>
      <c r="DT102" s="277" t="str">
        <f ca="true">+IF(OFFSET('Hygiene Data'!$E$13,0,10*ROW('Hygiene Data'!E96))="","",OFFSET('Hygiene Data'!$E$13,0,10*ROW('Hygiene Data'!E96)))</f>
        <v/>
      </c>
      <c r="DU102" s="277" t="str">
        <f ca="true">+IF(OFFSET('Hygiene Data'!$F$11,0,10*ROW('Hygiene Data'!F96))="","",OFFSET('Hygiene Data'!$F$11,0,10*ROW('Hygiene Data'!F96)))</f>
        <v/>
      </c>
      <c r="DV102" s="277" t="str">
        <f ca="true">+IF(OFFSET('Hygiene Data'!$F$12,0,10*ROW('Hygiene Data'!F96))="","",OFFSET('Hygiene Data'!$F$12,0,10*ROW('Hygiene Data'!F96)))</f>
        <v/>
      </c>
      <c r="DW102" s="277" t="str">
        <f ca="true">+IF(OFFSET('Hygiene Data'!$F$13,0,10*ROW('Hygiene Data'!F96))="","",OFFSET('Hygiene Data'!$F$13,0,10*ROW('Hygiene Data'!F96)))</f>
        <v/>
      </c>
      <c r="DX102" s="277" t="str">
        <f ca="true">+IF(OFFSET('Hygiene Data'!$G$11,0,10*ROW('Hygiene Data'!G96))="","",OFFSET('Hygiene Data'!$G$11,0,10*ROW('Hygiene Data'!G96)))</f>
        <v/>
      </c>
      <c r="DY102" s="277" t="str">
        <f ca="true">+IF(OFFSET('Hygiene Data'!$G$12,0,10*ROW('Hygiene Data'!G96))="","",OFFSET('Hygiene Data'!$G$12,0,10*ROW('Hygiene Data'!G96)))</f>
        <v/>
      </c>
      <c r="DZ102" s="277" t="str">
        <f ca="true">+IF(OFFSET('Hygiene Data'!$G$13,0,10*ROW('Hygiene Data'!G96))="","",OFFSET('Hygiene Data'!$G$13,0,10*ROW('Hygiene Data'!G96)))</f>
        <v/>
      </c>
      <c r="EA102" s="277" t="str">
        <f ca="true">+IF(OFFSET('Hygiene Data'!$H$11,0,10*ROW('Hygiene Data'!H96))="","",OFFSET('Hygiene Data'!$H$11,0,10*ROW('Hygiene Data'!H96)))</f>
        <v/>
      </c>
      <c r="EB102" s="277" t="str">
        <f ca="true">+IF(OFFSET('Hygiene Data'!$H$12,0,10*ROW('Hygiene Data'!H96))="","",OFFSET('Hygiene Data'!$H$12,0,10*ROW('Hygiene Data'!H96)))</f>
        <v/>
      </c>
      <c r="EC102" s="277" t="str">
        <f ca="true">+IF(OFFSET('Hygiene Data'!$H$13,0,10*ROW('Hygiene Data'!H96))="","",OFFSET('Hygiene Data'!$H$13,0,10*ROW('Hygiene Data'!H96)))</f>
        <v/>
      </c>
      <c r="ED102" s="277" t="str">
        <f ca="true">+IF(OFFSET('Hygiene Data'!$I$11,0,10*ROW('Hygiene Data'!I96))="","",OFFSET('Hygiene Data'!$I$11,0,10*ROW('Hygiene Data'!I96)))</f>
        <v/>
      </c>
      <c r="EE102" s="277" t="str">
        <f ca="true">+IF(OFFSET('Hygiene Data'!$I$12,0,10*ROW('Hygiene Data'!I96))="","",OFFSET('Hygiene Data'!$I$12,0,10*ROW('Hygiene Data'!I96)))</f>
        <v/>
      </c>
      <c r="EF102" s="277"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3"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7"/>
      <c r="BS103" s="277" t="str">
        <f ca="true">+IF(OFFSET('Water Data'!$D$27,0,10*ROW('Water Data'!D97))="","",OFFSET('Water Data'!$D$27,0,10*ROW('Water Data'!D97)))</f>
        <v/>
      </c>
      <c r="BT103" s="277" t="str">
        <f ca="true">+IF(OFFSET('Water Data'!$D$28,0,10*ROW('Water Data'!D97))="","",OFFSET('Water Data'!$D$28,0,10*ROW('Water Data'!D97)))</f>
        <v/>
      </c>
      <c r="BU103" s="277" t="str">
        <f ca="true">+IF(OFFSET('Water Data'!$D$29,0,10*ROW('Water Data'!D97))="","",OFFSET('Water Data'!$D$29,0,10*ROW('Water Data'!D97)))</f>
        <v/>
      </c>
      <c r="BV103" s="277" t="str">
        <f ca="true">+IF(OFFSET('Water Data'!$E$27,0,10*ROW('Water Data'!E97))="","",OFFSET('Water Data'!$E$27,0,10*ROW('Water Data'!E97)))</f>
        <v/>
      </c>
      <c r="BW103" s="277" t="str">
        <f ca="true">+IF(OFFSET('Water Data'!$E$28,0,10*ROW('Water Data'!E97))="","",OFFSET('Water Data'!$E$28,0,10*ROW('Water Data'!E97)))</f>
        <v/>
      </c>
      <c r="BX103" s="277" t="str">
        <f ca="true">+IF(OFFSET('Water Data'!$E$29,0,10*ROW('Water Data'!E97))="","",OFFSET('Water Data'!$E$29,0,10*ROW('Water Data'!E97)))</f>
        <v/>
      </c>
      <c r="BY103" s="277" t="str">
        <f ca="true">+IF(OFFSET('Water Data'!$F$27,0,10*ROW('Water Data'!F97))="","",OFFSET('Water Data'!$F$27,0,10*ROW('Water Data'!F97)))</f>
        <v/>
      </c>
      <c r="BZ103" s="277" t="str">
        <f ca="true">+IF(OFFSET('Water Data'!$F$28,0,10*ROW('Water Data'!F97))="","",OFFSET('Water Data'!$F$28,0,10*ROW('Water Data'!F97)))</f>
        <v/>
      </c>
      <c r="CA103" s="277" t="str">
        <f ca="true">+IF(OFFSET('Water Data'!$F$29,0,10*ROW('Water Data'!F97))="","",OFFSET('Water Data'!$F$29,0,10*ROW('Water Data'!F97)))</f>
        <v/>
      </c>
      <c r="CB103" s="277" t="str">
        <f ca="true">+IF(OFFSET('Water Data'!$G$27,0,10*ROW('Water Data'!G97))="","",OFFSET('Water Data'!$G$27,0,10*ROW('Water Data'!G97)))</f>
        <v/>
      </c>
      <c r="CC103" s="277" t="str">
        <f ca="true">+IF(OFFSET('Water Data'!$G$28,0,10*ROW('Water Data'!G97))="","",OFFSET('Water Data'!$G$28,0,10*ROW('Water Data'!G97)))</f>
        <v/>
      </c>
      <c r="CD103" s="277" t="str">
        <f ca="true">+IF(OFFSET('Water Data'!$G$29,0,10*ROW('Water Data'!G97))="","",OFFSET('Water Data'!$G$29,0,10*ROW('Water Data'!G97)))</f>
        <v/>
      </c>
      <c r="CE103" s="277" t="str">
        <f ca="true">+IF(OFFSET('Water Data'!$H$27,0,10*ROW('Water Data'!H97))="","",OFFSET('Water Data'!$H$27,0,10*ROW('Water Data'!H97)))</f>
        <v/>
      </c>
      <c r="CF103" s="277" t="str">
        <f ca="true">+IF(OFFSET('Water Data'!$H$28,0,10*ROW('Water Data'!H97))="","",OFFSET('Water Data'!$H$28,0,10*ROW('Water Data'!H97)))</f>
        <v/>
      </c>
      <c r="CG103" s="277" t="str">
        <f ca="true">+IF(OFFSET('Water Data'!$H$29,0,10*ROW('Water Data'!H97))="","",OFFSET('Water Data'!$H$29,0,10*ROW('Water Data'!H97)))</f>
        <v/>
      </c>
      <c r="CH103" s="277" t="str">
        <f ca="true">+IF(OFFSET('Water Data'!$I$27,0,10*ROW('Water Data'!I97))="","",OFFSET('Water Data'!$I$27,0,10*ROW('Water Data'!I97)))</f>
        <v/>
      </c>
      <c r="CI103" s="277" t="str">
        <f ca="true">+IF(OFFSET('Water Data'!$I$28,0,10*ROW('Water Data'!I97))="","",OFFSET('Water Data'!$I$28,0,10*ROW('Water Data'!I97)))</f>
        <v/>
      </c>
      <c r="CJ103" s="277" t="str">
        <f ca="true">+IF(OFFSET('Water Data'!$I$29,0,10*ROW('Water Data'!I97))="","",OFFSET('Water Data'!$I$29,0,10*ROW('Water Data'!I97)))</f>
        <v/>
      </c>
      <c r="CK103" s="277" t="str">
        <f ca="true">+IF(OFFSET('Sanitation Data'!$D$28,0,10*ROW('Sanitation Data'!D97))="","",OFFSET('Sanitation Data'!$D$28,0,10*ROW('Sanitation Data'!D97)))</f>
        <v/>
      </c>
      <c r="CL103" s="277" t="str">
        <f ca="true">+IF(OFFSET('Sanitation Data'!$D$29,0,10*ROW('Sanitation Data'!D97))="","",OFFSET('Sanitation Data'!$D$29,0,10*ROW('Sanitation Data'!D97)))</f>
        <v/>
      </c>
      <c r="CM103" s="277" t="str">
        <f ca="true">+IF(OFFSET('Sanitation Data'!$D$30,0,10*ROW('Sanitation Data'!D97))="","",OFFSET('Sanitation Data'!$D$30,0,10*ROW('Sanitation Data'!D97)))</f>
        <v/>
      </c>
      <c r="CN103" s="277" t="str">
        <f ca="true">+IF(OFFSET('Sanitation Data'!$D$31,0,10*ROW('Sanitation Data'!D97))="","",OFFSET('Sanitation Data'!$D$31,0,10*ROW('Sanitation Data'!D97)))</f>
        <v/>
      </c>
      <c r="CO103" s="277" t="str">
        <f ca="true">+IF(OFFSET('Sanitation Data'!$D$32,0,10*ROW('Sanitation Data'!D97))="","",OFFSET('Sanitation Data'!$D$32,0,10*ROW('Sanitation Data'!D97)))</f>
        <v/>
      </c>
      <c r="CP103" s="277" t="str">
        <f ca="true">+IF(OFFSET('Sanitation Data'!$E$28,0,10*ROW('Sanitation Data'!E97))="","",OFFSET('Sanitation Data'!$E$28,0,10*ROW('Sanitation Data'!E97)))</f>
        <v/>
      </c>
      <c r="CQ103" s="277" t="str">
        <f ca="true">+IF(OFFSET('Sanitation Data'!$E$29,0,10*ROW('Sanitation Data'!E97))="","",OFFSET('Sanitation Data'!$E$29,0,10*ROW('Sanitation Data'!E97)))</f>
        <v/>
      </c>
      <c r="CR103" s="277" t="str">
        <f ca="true">+IF(OFFSET('Sanitation Data'!$E$30,0,10*ROW('Sanitation Data'!E97))="","",OFFSET('Sanitation Data'!$E$30,0,10*ROW('Sanitation Data'!E97)))</f>
        <v/>
      </c>
      <c r="CS103" s="277" t="str">
        <f ca="true">+IF(OFFSET('Sanitation Data'!$E$31,0,10*ROW('Sanitation Data'!E97))="","",OFFSET('Sanitation Data'!$E$31,0,10*ROW('Sanitation Data'!E97)))</f>
        <v/>
      </c>
      <c r="CT103" s="277" t="str">
        <f ca="true">+IF(OFFSET('Sanitation Data'!$E$32,0,10*ROW('Sanitation Data'!E97))="","",OFFSET('Sanitation Data'!$E$32,0,10*ROW('Sanitation Data'!E97)))</f>
        <v/>
      </c>
      <c r="CU103" s="277" t="str">
        <f ca="true">+IF(OFFSET('Sanitation Data'!$F$28,0,10*ROW('Sanitation Data'!F97))="","",OFFSET('Sanitation Data'!$F$28,0,10*ROW('Sanitation Data'!F97)))</f>
        <v/>
      </c>
      <c r="CV103" s="277" t="str">
        <f ca="true">+IF(OFFSET('Sanitation Data'!$F$29,0,10*ROW('Sanitation Data'!F97))="","",OFFSET('Sanitation Data'!$F$29,0,10*ROW('Sanitation Data'!F97)))</f>
        <v/>
      </c>
      <c r="CW103" s="277" t="str">
        <f ca="true">+IF(OFFSET('Sanitation Data'!$F$30,0,10*ROW('Sanitation Data'!F97))="","",OFFSET('Sanitation Data'!$F$30,0,10*ROW('Sanitation Data'!F97)))</f>
        <v/>
      </c>
      <c r="CX103" s="277" t="str">
        <f ca="true">+IF(OFFSET('Sanitation Data'!$F$31,0,10*ROW('Sanitation Data'!F97))="","",OFFSET('Sanitation Data'!$F$31,0,10*ROW('Sanitation Data'!F97)))</f>
        <v/>
      </c>
      <c r="CY103" s="277" t="str">
        <f ca="true">+IF(OFFSET('Sanitation Data'!$F$32,0,10*ROW('Sanitation Data'!F97))="","",OFFSET('Sanitation Data'!$F$32,0,10*ROW('Sanitation Data'!F97)))</f>
        <v/>
      </c>
      <c r="CZ103" s="277" t="str">
        <f ca="true">+IF(OFFSET('Sanitation Data'!$G$28,0,10*ROW('Sanitation Data'!G97))="","",OFFSET('Sanitation Data'!$G$28,0,10*ROW('Sanitation Data'!G97)))</f>
        <v/>
      </c>
      <c r="DA103" s="277" t="str">
        <f ca="true">+IF(OFFSET('Sanitation Data'!$G$29,0,10*ROW('Sanitation Data'!G97))="","",OFFSET('Sanitation Data'!$G$29,0,10*ROW('Sanitation Data'!G97)))</f>
        <v/>
      </c>
      <c r="DB103" s="277" t="str">
        <f ca="true">+IF(OFFSET('Sanitation Data'!$G$30,0,10*ROW('Sanitation Data'!G97))="","",OFFSET('Sanitation Data'!$G$30,0,10*ROW('Sanitation Data'!G97)))</f>
        <v/>
      </c>
      <c r="DC103" s="277" t="str">
        <f ca="true">+IF(OFFSET('Sanitation Data'!$G$31,0,10*ROW('Sanitation Data'!G97))="","",OFFSET('Sanitation Data'!$G$31,0,10*ROW('Sanitation Data'!G97)))</f>
        <v/>
      </c>
      <c r="DD103" s="277" t="str">
        <f ca="true">+IF(OFFSET('Sanitation Data'!$G$32,0,10*ROW('Sanitation Data'!G97))="","",OFFSET('Sanitation Data'!$G$32,0,10*ROW('Sanitation Data'!G97)))</f>
        <v/>
      </c>
      <c r="DE103" s="277" t="str">
        <f ca="true">+IF(OFFSET('Sanitation Data'!$H$28,0,10*ROW('Sanitation Data'!H97))="","",OFFSET('Sanitation Data'!$H$28,0,10*ROW('Sanitation Data'!H97)))</f>
        <v/>
      </c>
      <c r="DF103" s="277" t="str">
        <f ca="true">+IF(OFFSET('Sanitation Data'!$H$29,0,10*ROW('Sanitation Data'!H97))="","",OFFSET('Sanitation Data'!$H$29,0,10*ROW('Sanitation Data'!H97)))</f>
        <v/>
      </c>
      <c r="DG103" s="277" t="str">
        <f ca="true">+IF(OFFSET('Sanitation Data'!$H$30,0,10*ROW('Sanitation Data'!H97))="","",OFFSET('Sanitation Data'!$H$30,0,10*ROW('Sanitation Data'!H97)))</f>
        <v/>
      </c>
      <c r="DH103" s="277" t="str">
        <f ca="true">+IF(OFFSET('Sanitation Data'!$H$31,0,10*ROW('Sanitation Data'!H97))="","",OFFSET('Sanitation Data'!$H$31,0,10*ROW('Sanitation Data'!H97)))</f>
        <v/>
      </c>
      <c r="DI103" s="277" t="str">
        <f ca="true">+IF(OFFSET('Sanitation Data'!$H$32,0,10*ROW('Sanitation Data'!H97))="","",OFFSET('Sanitation Data'!$H$32,0,10*ROW('Sanitation Data'!H97)))</f>
        <v/>
      </c>
      <c r="DJ103" s="277" t="str">
        <f ca="true">+IF(OFFSET('Sanitation Data'!$I$28,0,10*ROW('Sanitation Data'!I97))="","",OFFSET('Sanitation Data'!$I$28,0,10*ROW('Sanitation Data'!I97)))</f>
        <v/>
      </c>
      <c r="DK103" s="277" t="str">
        <f ca="true">+IF(OFFSET('Sanitation Data'!$I$29,0,10*ROW('Sanitation Data'!I97))="","",OFFSET('Sanitation Data'!$I$29,0,10*ROW('Sanitation Data'!I97)))</f>
        <v/>
      </c>
      <c r="DL103" s="277" t="str">
        <f ca="true">+IF(OFFSET('Sanitation Data'!$I$30,0,10*ROW('Sanitation Data'!I97))="","",OFFSET('Sanitation Data'!$I$30,0,10*ROW('Sanitation Data'!I97)))</f>
        <v/>
      </c>
      <c r="DM103" s="277" t="str">
        <f ca="true">+IF(OFFSET('Sanitation Data'!$I$31,0,10*ROW('Sanitation Data'!I97))="","",OFFSET('Sanitation Data'!$I$31,0,10*ROW('Sanitation Data'!I97)))</f>
        <v/>
      </c>
      <c r="DN103" s="277" t="str">
        <f ca="true">+IF(OFFSET('Sanitation Data'!$I$32,0,10*ROW('Sanitation Data'!I97))="","",OFFSET('Sanitation Data'!$I$32,0,10*ROW('Sanitation Data'!I97)))</f>
        <v/>
      </c>
      <c r="DO103" s="277" t="str">
        <f ca="true">+IF(OFFSET('Hygiene Data'!$D$11,0,10*ROW('Hygiene Data'!D97))="","",OFFSET('Hygiene Data'!$D$11,0,10*ROW('Hygiene Data'!D97)))</f>
        <v/>
      </c>
      <c r="DP103" s="277" t="str">
        <f ca="true">+IF(OFFSET('Hygiene Data'!$D$12,0,10*ROW('Hygiene Data'!D97))="","",OFFSET('Hygiene Data'!$D$12,0,10*ROW('Hygiene Data'!D97)))</f>
        <v/>
      </c>
      <c r="DQ103" s="277" t="str">
        <f ca="true">+IF(OFFSET('Hygiene Data'!$D$13,0,10*ROW('Hygiene Data'!D97))="","",OFFSET('Hygiene Data'!$D$13,0,10*ROW('Hygiene Data'!D97)))</f>
        <v/>
      </c>
      <c r="DR103" s="277" t="str">
        <f ca="true">+IF(OFFSET('Hygiene Data'!$E$11,0,10*ROW('Hygiene Data'!E97))="","",OFFSET('Hygiene Data'!$E$11,0,10*ROW('Hygiene Data'!E97)))</f>
        <v/>
      </c>
      <c r="DS103" s="277" t="str">
        <f ca="true">+IF(OFFSET('Hygiene Data'!$E$12,0,10*ROW('Hygiene Data'!E97))="","",OFFSET('Hygiene Data'!$E$12,0,10*ROW('Hygiene Data'!E97)))</f>
        <v/>
      </c>
      <c r="DT103" s="277" t="str">
        <f ca="true">+IF(OFFSET('Hygiene Data'!$E$13,0,10*ROW('Hygiene Data'!E97))="","",OFFSET('Hygiene Data'!$E$13,0,10*ROW('Hygiene Data'!E97)))</f>
        <v/>
      </c>
      <c r="DU103" s="277" t="str">
        <f ca="true">+IF(OFFSET('Hygiene Data'!$F$11,0,10*ROW('Hygiene Data'!F97))="","",OFFSET('Hygiene Data'!$F$11,0,10*ROW('Hygiene Data'!F97)))</f>
        <v/>
      </c>
      <c r="DV103" s="277" t="str">
        <f ca="true">+IF(OFFSET('Hygiene Data'!$F$12,0,10*ROW('Hygiene Data'!F97))="","",OFFSET('Hygiene Data'!$F$12,0,10*ROW('Hygiene Data'!F97)))</f>
        <v/>
      </c>
      <c r="DW103" s="277" t="str">
        <f ca="true">+IF(OFFSET('Hygiene Data'!$F$13,0,10*ROW('Hygiene Data'!F97))="","",OFFSET('Hygiene Data'!$F$13,0,10*ROW('Hygiene Data'!F97)))</f>
        <v/>
      </c>
      <c r="DX103" s="277" t="str">
        <f ca="true">+IF(OFFSET('Hygiene Data'!$G$11,0,10*ROW('Hygiene Data'!G97))="","",OFFSET('Hygiene Data'!$G$11,0,10*ROW('Hygiene Data'!G97)))</f>
        <v/>
      </c>
      <c r="DY103" s="277" t="str">
        <f ca="true">+IF(OFFSET('Hygiene Data'!$G$12,0,10*ROW('Hygiene Data'!G97))="","",OFFSET('Hygiene Data'!$G$12,0,10*ROW('Hygiene Data'!G97)))</f>
        <v/>
      </c>
      <c r="DZ103" s="277" t="str">
        <f ca="true">+IF(OFFSET('Hygiene Data'!$G$13,0,10*ROW('Hygiene Data'!G97))="","",OFFSET('Hygiene Data'!$G$13,0,10*ROW('Hygiene Data'!G97)))</f>
        <v/>
      </c>
      <c r="EA103" s="277" t="str">
        <f ca="true">+IF(OFFSET('Hygiene Data'!$H$11,0,10*ROW('Hygiene Data'!H97))="","",OFFSET('Hygiene Data'!$H$11,0,10*ROW('Hygiene Data'!H97)))</f>
        <v/>
      </c>
      <c r="EB103" s="277" t="str">
        <f ca="true">+IF(OFFSET('Hygiene Data'!$H$12,0,10*ROW('Hygiene Data'!H97))="","",OFFSET('Hygiene Data'!$H$12,0,10*ROW('Hygiene Data'!H97)))</f>
        <v/>
      </c>
      <c r="EC103" s="277" t="str">
        <f ca="true">+IF(OFFSET('Hygiene Data'!$H$13,0,10*ROW('Hygiene Data'!H97))="","",OFFSET('Hygiene Data'!$H$13,0,10*ROW('Hygiene Data'!H97)))</f>
        <v/>
      </c>
      <c r="ED103" s="277" t="str">
        <f ca="true">+IF(OFFSET('Hygiene Data'!$I$11,0,10*ROW('Hygiene Data'!I97))="","",OFFSET('Hygiene Data'!$I$11,0,10*ROW('Hygiene Data'!I97)))</f>
        <v/>
      </c>
      <c r="EE103" s="277" t="str">
        <f ca="true">+IF(OFFSET('Hygiene Data'!$I$12,0,10*ROW('Hygiene Data'!I97))="","",OFFSET('Hygiene Data'!$I$12,0,10*ROW('Hygiene Data'!I97)))</f>
        <v/>
      </c>
      <c r="EF103" s="277"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3"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7"/>
      <c r="BS104" s="277" t="str">
        <f ca="true">+IF(OFFSET('Water Data'!$D$27,0,10*ROW('Water Data'!D98))="","",OFFSET('Water Data'!$D$27,0,10*ROW('Water Data'!D98)))</f>
        <v/>
      </c>
      <c r="BT104" s="277" t="str">
        <f ca="true">+IF(OFFSET('Water Data'!$D$28,0,10*ROW('Water Data'!D98))="","",OFFSET('Water Data'!$D$28,0,10*ROW('Water Data'!D98)))</f>
        <v/>
      </c>
      <c r="BU104" s="277" t="str">
        <f ca="true">+IF(OFFSET('Water Data'!$D$29,0,10*ROW('Water Data'!D98))="","",OFFSET('Water Data'!$D$29,0,10*ROW('Water Data'!D98)))</f>
        <v/>
      </c>
      <c r="BV104" s="277" t="str">
        <f ca="true">+IF(OFFSET('Water Data'!$E$27,0,10*ROW('Water Data'!E98))="","",OFFSET('Water Data'!$E$27,0,10*ROW('Water Data'!E98)))</f>
        <v/>
      </c>
      <c r="BW104" s="277" t="str">
        <f ca="true">+IF(OFFSET('Water Data'!$E$28,0,10*ROW('Water Data'!E98))="","",OFFSET('Water Data'!$E$28,0,10*ROW('Water Data'!E98)))</f>
        <v/>
      </c>
      <c r="BX104" s="277" t="str">
        <f ca="true">+IF(OFFSET('Water Data'!$E$29,0,10*ROW('Water Data'!E98))="","",OFFSET('Water Data'!$E$29,0,10*ROW('Water Data'!E98)))</f>
        <v/>
      </c>
      <c r="BY104" s="277" t="str">
        <f ca="true">+IF(OFFSET('Water Data'!$F$27,0,10*ROW('Water Data'!F98))="","",OFFSET('Water Data'!$F$27,0,10*ROW('Water Data'!F98)))</f>
        <v/>
      </c>
      <c r="BZ104" s="277" t="str">
        <f ca="true">+IF(OFFSET('Water Data'!$F$28,0,10*ROW('Water Data'!F98))="","",OFFSET('Water Data'!$F$28,0,10*ROW('Water Data'!F98)))</f>
        <v/>
      </c>
      <c r="CA104" s="277" t="str">
        <f ca="true">+IF(OFFSET('Water Data'!$F$29,0,10*ROW('Water Data'!F98))="","",OFFSET('Water Data'!$F$29,0,10*ROW('Water Data'!F98)))</f>
        <v/>
      </c>
      <c r="CB104" s="277" t="str">
        <f ca="true">+IF(OFFSET('Water Data'!$G$27,0,10*ROW('Water Data'!G98))="","",OFFSET('Water Data'!$G$27,0,10*ROW('Water Data'!G98)))</f>
        <v/>
      </c>
      <c r="CC104" s="277" t="str">
        <f ca="true">+IF(OFFSET('Water Data'!$G$28,0,10*ROW('Water Data'!G98))="","",OFFSET('Water Data'!$G$28,0,10*ROW('Water Data'!G98)))</f>
        <v/>
      </c>
      <c r="CD104" s="277" t="str">
        <f ca="true">+IF(OFFSET('Water Data'!$G$29,0,10*ROW('Water Data'!G98))="","",OFFSET('Water Data'!$G$29,0,10*ROW('Water Data'!G98)))</f>
        <v/>
      </c>
      <c r="CE104" s="277" t="str">
        <f ca="true">+IF(OFFSET('Water Data'!$H$27,0,10*ROW('Water Data'!H98))="","",OFFSET('Water Data'!$H$27,0,10*ROW('Water Data'!H98)))</f>
        <v/>
      </c>
      <c r="CF104" s="277" t="str">
        <f ca="true">+IF(OFFSET('Water Data'!$H$28,0,10*ROW('Water Data'!H98))="","",OFFSET('Water Data'!$H$28,0,10*ROW('Water Data'!H98)))</f>
        <v/>
      </c>
      <c r="CG104" s="277" t="str">
        <f ca="true">+IF(OFFSET('Water Data'!$H$29,0,10*ROW('Water Data'!H98))="","",OFFSET('Water Data'!$H$29,0,10*ROW('Water Data'!H98)))</f>
        <v/>
      </c>
      <c r="CH104" s="277" t="str">
        <f ca="true">+IF(OFFSET('Water Data'!$I$27,0,10*ROW('Water Data'!I98))="","",OFFSET('Water Data'!$I$27,0,10*ROW('Water Data'!I98)))</f>
        <v/>
      </c>
      <c r="CI104" s="277" t="str">
        <f ca="true">+IF(OFFSET('Water Data'!$I$28,0,10*ROW('Water Data'!I98))="","",OFFSET('Water Data'!$I$28,0,10*ROW('Water Data'!I98)))</f>
        <v/>
      </c>
      <c r="CJ104" s="277" t="str">
        <f ca="true">+IF(OFFSET('Water Data'!$I$29,0,10*ROW('Water Data'!I98))="","",OFFSET('Water Data'!$I$29,0,10*ROW('Water Data'!I98)))</f>
        <v/>
      </c>
      <c r="CK104" s="277" t="str">
        <f ca="true">+IF(OFFSET('Sanitation Data'!$D$28,0,10*ROW('Sanitation Data'!D98))="","",OFFSET('Sanitation Data'!$D$28,0,10*ROW('Sanitation Data'!D98)))</f>
        <v/>
      </c>
      <c r="CL104" s="277" t="str">
        <f ca="true">+IF(OFFSET('Sanitation Data'!$D$29,0,10*ROW('Sanitation Data'!D98))="","",OFFSET('Sanitation Data'!$D$29,0,10*ROW('Sanitation Data'!D98)))</f>
        <v/>
      </c>
      <c r="CM104" s="277" t="str">
        <f ca="true">+IF(OFFSET('Sanitation Data'!$D$30,0,10*ROW('Sanitation Data'!D98))="","",OFFSET('Sanitation Data'!$D$30,0,10*ROW('Sanitation Data'!D98)))</f>
        <v/>
      </c>
      <c r="CN104" s="277" t="str">
        <f ca="true">+IF(OFFSET('Sanitation Data'!$D$31,0,10*ROW('Sanitation Data'!D98))="","",OFFSET('Sanitation Data'!$D$31,0,10*ROW('Sanitation Data'!D98)))</f>
        <v/>
      </c>
      <c r="CO104" s="277" t="str">
        <f ca="true">+IF(OFFSET('Sanitation Data'!$D$32,0,10*ROW('Sanitation Data'!D98))="","",OFFSET('Sanitation Data'!$D$32,0,10*ROW('Sanitation Data'!D98)))</f>
        <v/>
      </c>
      <c r="CP104" s="277" t="str">
        <f ca="true">+IF(OFFSET('Sanitation Data'!$E$28,0,10*ROW('Sanitation Data'!E98))="","",OFFSET('Sanitation Data'!$E$28,0,10*ROW('Sanitation Data'!E98)))</f>
        <v/>
      </c>
      <c r="CQ104" s="277" t="str">
        <f ca="true">+IF(OFFSET('Sanitation Data'!$E$29,0,10*ROW('Sanitation Data'!E98))="","",OFFSET('Sanitation Data'!$E$29,0,10*ROW('Sanitation Data'!E98)))</f>
        <v/>
      </c>
      <c r="CR104" s="277" t="str">
        <f ca="true">+IF(OFFSET('Sanitation Data'!$E$30,0,10*ROW('Sanitation Data'!E98))="","",OFFSET('Sanitation Data'!$E$30,0,10*ROW('Sanitation Data'!E98)))</f>
        <v/>
      </c>
      <c r="CS104" s="277" t="str">
        <f ca="true">+IF(OFFSET('Sanitation Data'!$E$31,0,10*ROW('Sanitation Data'!E98))="","",OFFSET('Sanitation Data'!$E$31,0,10*ROW('Sanitation Data'!E98)))</f>
        <v/>
      </c>
      <c r="CT104" s="277" t="str">
        <f ca="true">+IF(OFFSET('Sanitation Data'!$E$32,0,10*ROW('Sanitation Data'!E98))="","",OFFSET('Sanitation Data'!$E$32,0,10*ROW('Sanitation Data'!E98)))</f>
        <v/>
      </c>
      <c r="CU104" s="277" t="str">
        <f ca="true">+IF(OFFSET('Sanitation Data'!$F$28,0,10*ROW('Sanitation Data'!F98))="","",OFFSET('Sanitation Data'!$F$28,0,10*ROW('Sanitation Data'!F98)))</f>
        <v/>
      </c>
      <c r="CV104" s="277" t="str">
        <f ca="true">+IF(OFFSET('Sanitation Data'!$F$29,0,10*ROW('Sanitation Data'!F98))="","",OFFSET('Sanitation Data'!$F$29,0,10*ROW('Sanitation Data'!F98)))</f>
        <v/>
      </c>
      <c r="CW104" s="277" t="str">
        <f ca="true">+IF(OFFSET('Sanitation Data'!$F$30,0,10*ROW('Sanitation Data'!F98))="","",OFFSET('Sanitation Data'!$F$30,0,10*ROW('Sanitation Data'!F98)))</f>
        <v/>
      </c>
      <c r="CX104" s="277" t="str">
        <f ca="true">+IF(OFFSET('Sanitation Data'!$F$31,0,10*ROW('Sanitation Data'!F98))="","",OFFSET('Sanitation Data'!$F$31,0,10*ROW('Sanitation Data'!F98)))</f>
        <v/>
      </c>
      <c r="CY104" s="277" t="str">
        <f ca="true">+IF(OFFSET('Sanitation Data'!$F$32,0,10*ROW('Sanitation Data'!F98))="","",OFFSET('Sanitation Data'!$F$32,0,10*ROW('Sanitation Data'!F98)))</f>
        <v/>
      </c>
      <c r="CZ104" s="277" t="str">
        <f ca="true">+IF(OFFSET('Sanitation Data'!$G$28,0,10*ROW('Sanitation Data'!G98))="","",OFFSET('Sanitation Data'!$G$28,0,10*ROW('Sanitation Data'!G98)))</f>
        <v/>
      </c>
      <c r="DA104" s="277" t="str">
        <f ca="true">+IF(OFFSET('Sanitation Data'!$G$29,0,10*ROW('Sanitation Data'!G98))="","",OFFSET('Sanitation Data'!$G$29,0,10*ROW('Sanitation Data'!G98)))</f>
        <v/>
      </c>
      <c r="DB104" s="277" t="str">
        <f ca="true">+IF(OFFSET('Sanitation Data'!$G$30,0,10*ROW('Sanitation Data'!G98))="","",OFFSET('Sanitation Data'!$G$30,0,10*ROW('Sanitation Data'!G98)))</f>
        <v/>
      </c>
      <c r="DC104" s="277" t="str">
        <f ca="true">+IF(OFFSET('Sanitation Data'!$G$31,0,10*ROW('Sanitation Data'!G98))="","",OFFSET('Sanitation Data'!$G$31,0,10*ROW('Sanitation Data'!G98)))</f>
        <v/>
      </c>
      <c r="DD104" s="277" t="str">
        <f ca="true">+IF(OFFSET('Sanitation Data'!$G$32,0,10*ROW('Sanitation Data'!G98))="","",OFFSET('Sanitation Data'!$G$32,0,10*ROW('Sanitation Data'!G98)))</f>
        <v/>
      </c>
      <c r="DE104" s="277" t="str">
        <f ca="true">+IF(OFFSET('Sanitation Data'!$H$28,0,10*ROW('Sanitation Data'!H98))="","",OFFSET('Sanitation Data'!$H$28,0,10*ROW('Sanitation Data'!H98)))</f>
        <v/>
      </c>
      <c r="DF104" s="277" t="str">
        <f ca="true">+IF(OFFSET('Sanitation Data'!$H$29,0,10*ROW('Sanitation Data'!H98))="","",OFFSET('Sanitation Data'!$H$29,0,10*ROW('Sanitation Data'!H98)))</f>
        <v/>
      </c>
      <c r="DG104" s="277" t="str">
        <f ca="true">+IF(OFFSET('Sanitation Data'!$H$30,0,10*ROW('Sanitation Data'!H98))="","",OFFSET('Sanitation Data'!$H$30,0,10*ROW('Sanitation Data'!H98)))</f>
        <v/>
      </c>
      <c r="DH104" s="277" t="str">
        <f ca="true">+IF(OFFSET('Sanitation Data'!$H$31,0,10*ROW('Sanitation Data'!H98))="","",OFFSET('Sanitation Data'!$H$31,0,10*ROW('Sanitation Data'!H98)))</f>
        <v/>
      </c>
      <c r="DI104" s="277" t="str">
        <f ca="true">+IF(OFFSET('Sanitation Data'!$H$32,0,10*ROW('Sanitation Data'!H98))="","",OFFSET('Sanitation Data'!$H$32,0,10*ROW('Sanitation Data'!H98)))</f>
        <v/>
      </c>
      <c r="DJ104" s="277" t="str">
        <f ca="true">+IF(OFFSET('Sanitation Data'!$I$28,0,10*ROW('Sanitation Data'!I98))="","",OFFSET('Sanitation Data'!$I$28,0,10*ROW('Sanitation Data'!I98)))</f>
        <v/>
      </c>
      <c r="DK104" s="277" t="str">
        <f ca="true">+IF(OFFSET('Sanitation Data'!$I$29,0,10*ROW('Sanitation Data'!I98))="","",OFFSET('Sanitation Data'!$I$29,0,10*ROW('Sanitation Data'!I98)))</f>
        <v/>
      </c>
      <c r="DL104" s="277" t="str">
        <f ca="true">+IF(OFFSET('Sanitation Data'!$I$30,0,10*ROW('Sanitation Data'!I98))="","",OFFSET('Sanitation Data'!$I$30,0,10*ROW('Sanitation Data'!I98)))</f>
        <v/>
      </c>
      <c r="DM104" s="277" t="str">
        <f ca="true">+IF(OFFSET('Sanitation Data'!$I$31,0,10*ROW('Sanitation Data'!I98))="","",OFFSET('Sanitation Data'!$I$31,0,10*ROW('Sanitation Data'!I98)))</f>
        <v/>
      </c>
      <c r="DN104" s="277" t="str">
        <f ca="true">+IF(OFFSET('Sanitation Data'!$I$32,0,10*ROW('Sanitation Data'!I98))="","",OFFSET('Sanitation Data'!$I$32,0,10*ROW('Sanitation Data'!I98)))</f>
        <v/>
      </c>
      <c r="DO104" s="277" t="str">
        <f ca="true">+IF(OFFSET('Hygiene Data'!$D$11,0,10*ROW('Hygiene Data'!D98))="","",OFFSET('Hygiene Data'!$D$11,0,10*ROW('Hygiene Data'!D98)))</f>
        <v/>
      </c>
      <c r="DP104" s="277" t="str">
        <f ca="true">+IF(OFFSET('Hygiene Data'!$D$12,0,10*ROW('Hygiene Data'!D98))="","",OFFSET('Hygiene Data'!$D$12,0,10*ROW('Hygiene Data'!D98)))</f>
        <v/>
      </c>
      <c r="DQ104" s="277" t="str">
        <f ca="true">+IF(OFFSET('Hygiene Data'!$D$13,0,10*ROW('Hygiene Data'!D98))="","",OFFSET('Hygiene Data'!$D$13,0,10*ROW('Hygiene Data'!D98)))</f>
        <v/>
      </c>
      <c r="DR104" s="277" t="str">
        <f ca="true">+IF(OFFSET('Hygiene Data'!$E$11,0,10*ROW('Hygiene Data'!E98))="","",OFFSET('Hygiene Data'!$E$11,0,10*ROW('Hygiene Data'!E98)))</f>
        <v/>
      </c>
      <c r="DS104" s="277" t="str">
        <f ca="true">+IF(OFFSET('Hygiene Data'!$E$12,0,10*ROW('Hygiene Data'!E98))="","",OFFSET('Hygiene Data'!$E$12,0,10*ROW('Hygiene Data'!E98)))</f>
        <v/>
      </c>
      <c r="DT104" s="277" t="str">
        <f ca="true">+IF(OFFSET('Hygiene Data'!$E$13,0,10*ROW('Hygiene Data'!E98))="","",OFFSET('Hygiene Data'!$E$13,0,10*ROW('Hygiene Data'!E98)))</f>
        <v/>
      </c>
      <c r="DU104" s="277" t="str">
        <f ca="true">+IF(OFFSET('Hygiene Data'!$F$11,0,10*ROW('Hygiene Data'!F98))="","",OFFSET('Hygiene Data'!$F$11,0,10*ROW('Hygiene Data'!F98)))</f>
        <v/>
      </c>
      <c r="DV104" s="277" t="str">
        <f ca="true">+IF(OFFSET('Hygiene Data'!$F$12,0,10*ROW('Hygiene Data'!F98))="","",OFFSET('Hygiene Data'!$F$12,0,10*ROW('Hygiene Data'!F98)))</f>
        <v/>
      </c>
      <c r="DW104" s="277" t="str">
        <f ca="true">+IF(OFFSET('Hygiene Data'!$F$13,0,10*ROW('Hygiene Data'!F98))="","",OFFSET('Hygiene Data'!$F$13,0,10*ROW('Hygiene Data'!F98)))</f>
        <v/>
      </c>
      <c r="DX104" s="277" t="str">
        <f ca="true">+IF(OFFSET('Hygiene Data'!$G$11,0,10*ROW('Hygiene Data'!G98))="","",OFFSET('Hygiene Data'!$G$11,0,10*ROW('Hygiene Data'!G98)))</f>
        <v/>
      </c>
      <c r="DY104" s="277" t="str">
        <f ca="true">+IF(OFFSET('Hygiene Data'!$G$12,0,10*ROW('Hygiene Data'!G98))="","",OFFSET('Hygiene Data'!$G$12,0,10*ROW('Hygiene Data'!G98)))</f>
        <v/>
      </c>
      <c r="DZ104" s="277" t="str">
        <f ca="true">+IF(OFFSET('Hygiene Data'!$G$13,0,10*ROW('Hygiene Data'!G98))="","",OFFSET('Hygiene Data'!$G$13,0,10*ROW('Hygiene Data'!G98)))</f>
        <v/>
      </c>
      <c r="EA104" s="277" t="str">
        <f ca="true">+IF(OFFSET('Hygiene Data'!$H$11,0,10*ROW('Hygiene Data'!H98))="","",OFFSET('Hygiene Data'!$H$11,0,10*ROW('Hygiene Data'!H98)))</f>
        <v/>
      </c>
      <c r="EB104" s="277" t="str">
        <f ca="true">+IF(OFFSET('Hygiene Data'!$H$12,0,10*ROW('Hygiene Data'!H98))="","",OFFSET('Hygiene Data'!$H$12,0,10*ROW('Hygiene Data'!H98)))</f>
        <v/>
      </c>
      <c r="EC104" s="277" t="str">
        <f ca="true">+IF(OFFSET('Hygiene Data'!$H$13,0,10*ROW('Hygiene Data'!H98))="","",OFFSET('Hygiene Data'!$H$13,0,10*ROW('Hygiene Data'!H98)))</f>
        <v/>
      </c>
      <c r="ED104" s="277" t="str">
        <f ca="true">+IF(OFFSET('Hygiene Data'!$I$11,0,10*ROW('Hygiene Data'!I98))="","",OFFSET('Hygiene Data'!$I$11,0,10*ROW('Hygiene Data'!I98)))</f>
        <v/>
      </c>
      <c r="EE104" s="277" t="str">
        <f ca="true">+IF(OFFSET('Hygiene Data'!$I$12,0,10*ROW('Hygiene Data'!I98))="","",OFFSET('Hygiene Data'!$I$12,0,10*ROW('Hygiene Data'!I98)))</f>
        <v/>
      </c>
      <c r="EF104" s="277"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3"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7"/>
      <c r="BS105" s="277" t="str">
        <f ca="true">+IF(OFFSET('Water Data'!$D$27,0,10*ROW('Water Data'!D99))="","",OFFSET('Water Data'!$D$27,0,10*ROW('Water Data'!D99)))</f>
        <v/>
      </c>
      <c r="BT105" s="277" t="str">
        <f ca="true">+IF(OFFSET('Water Data'!$D$28,0,10*ROW('Water Data'!D99))="","",OFFSET('Water Data'!$D$28,0,10*ROW('Water Data'!D99)))</f>
        <v/>
      </c>
      <c r="BU105" s="277" t="str">
        <f ca="true">+IF(OFFSET('Water Data'!$D$29,0,10*ROW('Water Data'!D99))="","",OFFSET('Water Data'!$D$29,0,10*ROW('Water Data'!D99)))</f>
        <v/>
      </c>
      <c r="BV105" s="277" t="str">
        <f ca="true">+IF(OFFSET('Water Data'!$E$27,0,10*ROW('Water Data'!E99))="","",OFFSET('Water Data'!$E$27,0,10*ROW('Water Data'!E99)))</f>
        <v/>
      </c>
      <c r="BW105" s="277" t="str">
        <f ca="true">+IF(OFFSET('Water Data'!$E$28,0,10*ROW('Water Data'!E99))="","",OFFSET('Water Data'!$E$28,0,10*ROW('Water Data'!E99)))</f>
        <v/>
      </c>
      <c r="BX105" s="277" t="str">
        <f ca="true">+IF(OFFSET('Water Data'!$E$29,0,10*ROW('Water Data'!E99))="","",OFFSET('Water Data'!$E$29,0,10*ROW('Water Data'!E99)))</f>
        <v/>
      </c>
      <c r="BY105" s="277" t="str">
        <f ca="true">+IF(OFFSET('Water Data'!$F$27,0,10*ROW('Water Data'!F99))="","",OFFSET('Water Data'!$F$27,0,10*ROW('Water Data'!F99)))</f>
        <v/>
      </c>
      <c r="BZ105" s="277" t="str">
        <f ca="true">+IF(OFFSET('Water Data'!$F$28,0,10*ROW('Water Data'!F99))="","",OFFSET('Water Data'!$F$28,0,10*ROW('Water Data'!F99)))</f>
        <v/>
      </c>
      <c r="CA105" s="277" t="str">
        <f ca="true">+IF(OFFSET('Water Data'!$F$29,0,10*ROW('Water Data'!F99))="","",OFFSET('Water Data'!$F$29,0,10*ROW('Water Data'!F99)))</f>
        <v/>
      </c>
      <c r="CB105" s="277" t="str">
        <f ca="true">+IF(OFFSET('Water Data'!$G$27,0,10*ROW('Water Data'!G99))="","",OFFSET('Water Data'!$G$27,0,10*ROW('Water Data'!G99)))</f>
        <v/>
      </c>
      <c r="CC105" s="277" t="str">
        <f ca="true">+IF(OFFSET('Water Data'!$G$28,0,10*ROW('Water Data'!G99))="","",OFFSET('Water Data'!$G$28,0,10*ROW('Water Data'!G99)))</f>
        <v/>
      </c>
      <c r="CD105" s="277" t="str">
        <f ca="true">+IF(OFFSET('Water Data'!$G$29,0,10*ROW('Water Data'!G99))="","",OFFSET('Water Data'!$G$29,0,10*ROW('Water Data'!G99)))</f>
        <v/>
      </c>
      <c r="CE105" s="277" t="str">
        <f ca="true">+IF(OFFSET('Water Data'!$H$27,0,10*ROW('Water Data'!H99))="","",OFFSET('Water Data'!$H$27,0,10*ROW('Water Data'!H99)))</f>
        <v/>
      </c>
      <c r="CF105" s="277" t="str">
        <f ca="true">+IF(OFFSET('Water Data'!$H$28,0,10*ROW('Water Data'!H99))="","",OFFSET('Water Data'!$H$28,0,10*ROW('Water Data'!H99)))</f>
        <v/>
      </c>
      <c r="CG105" s="277" t="str">
        <f ca="true">+IF(OFFSET('Water Data'!$H$29,0,10*ROW('Water Data'!H99))="","",OFFSET('Water Data'!$H$29,0,10*ROW('Water Data'!H99)))</f>
        <v/>
      </c>
      <c r="CH105" s="277" t="str">
        <f ca="true">+IF(OFFSET('Water Data'!$I$27,0,10*ROW('Water Data'!I99))="","",OFFSET('Water Data'!$I$27,0,10*ROW('Water Data'!I99)))</f>
        <v/>
      </c>
      <c r="CI105" s="277" t="str">
        <f ca="true">+IF(OFFSET('Water Data'!$I$28,0,10*ROW('Water Data'!I99))="","",OFFSET('Water Data'!$I$28,0,10*ROW('Water Data'!I99)))</f>
        <v/>
      </c>
      <c r="CJ105" s="277" t="str">
        <f ca="true">+IF(OFFSET('Water Data'!$I$29,0,10*ROW('Water Data'!I99))="","",OFFSET('Water Data'!$I$29,0,10*ROW('Water Data'!I99)))</f>
        <v/>
      </c>
      <c r="CK105" s="277" t="str">
        <f ca="true">+IF(OFFSET('Sanitation Data'!$D$28,0,10*ROW('Sanitation Data'!D99))="","",OFFSET('Sanitation Data'!$D$28,0,10*ROW('Sanitation Data'!D99)))</f>
        <v/>
      </c>
      <c r="CL105" s="277" t="str">
        <f ca="true">+IF(OFFSET('Sanitation Data'!$D$29,0,10*ROW('Sanitation Data'!D99))="","",OFFSET('Sanitation Data'!$D$29,0,10*ROW('Sanitation Data'!D99)))</f>
        <v/>
      </c>
      <c r="CM105" s="277" t="str">
        <f ca="true">+IF(OFFSET('Sanitation Data'!$D$30,0,10*ROW('Sanitation Data'!D99))="","",OFFSET('Sanitation Data'!$D$30,0,10*ROW('Sanitation Data'!D99)))</f>
        <v/>
      </c>
      <c r="CN105" s="277" t="str">
        <f ca="true">+IF(OFFSET('Sanitation Data'!$D$31,0,10*ROW('Sanitation Data'!D99))="","",OFFSET('Sanitation Data'!$D$31,0,10*ROW('Sanitation Data'!D99)))</f>
        <v/>
      </c>
      <c r="CO105" s="277" t="str">
        <f ca="true">+IF(OFFSET('Sanitation Data'!$D$32,0,10*ROW('Sanitation Data'!D99))="","",OFFSET('Sanitation Data'!$D$32,0,10*ROW('Sanitation Data'!D99)))</f>
        <v/>
      </c>
      <c r="CP105" s="277" t="str">
        <f ca="true">+IF(OFFSET('Sanitation Data'!$E$28,0,10*ROW('Sanitation Data'!E99))="","",OFFSET('Sanitation Data'!$E$28,0,10*ROW('Sanitation Data'!E99)))</f>
        <v/>
      </c>
      <c r="CQ105" s="277" t="str">
        <f ca="true">+IF(OFFSET('Sanitation Data'!$E$29,0,10*ROW('Sanitation Data'!E99))="","",OFFSET('Sanitation Data'!$E$29,0,10*ROW('Sanitation Data'!E99)))</f>
        <v/>
      </c>
      <c r="CR105" s="277" t="str">
        <f ca="true">+IF(OFFSET('Sanitation Data'!$E$30,0,10*ROW('Sanitation Data'!E99))="","",OFFSET('Sanitation Data'!$E$30,0,10*ROW('Sanitation Data'!E99)))</f>
        <v/>
      </c>
      <c r="CS105" s="277" t="str">
        <f ca="true">+IF(OFFSET('Sanitation Data'!$E$31,0,10*ROW('Sanitation Data'!E99))="","",OFFSET('Sanitation Data'!$E$31,0,10*ROW('Sanitation Data'!E99)))</f>
        <v/>
      </c>
      <c r="CT105" s="277" t="str">
        <f ca="true">+IF(OFFSET('Sanitation Data'!$E$32,0,10*ROW('Sanitation Data'!E99))="","",OFFSET('Sanitation Data'!$E$32,0,10*ROW('Sanitation Data'!E99)))</f>
        <v/>
      </c>
      <c r="CU105" s="277" t="str">
        <f ca="true">+IF(OFFSET('Sanitation Data'!$F$28,0,10*ROW('Sanitation Data'!F99))="","",OFFSET('Sanitation Data'!$F$28,0,10*ROW('Sanitation Data'!F99)))</f>
        <v/>
      </c>
      <c r="CV105" s="277" t="str">
        <f ca="true">+IF(OFFSET('Sanitation Data'!$F$29,0,10*ROW('Sanitation Data'!F99))="","",OFFSET('Sanitation Data'!$F$29,0,10*ROW('Sanitation Data'!F99)))</f>
        <v/>
      </c>
      <c r="CW105" s="277" t="str">
        <f ca="true">+IF(OFFSET('Sanitation Data'!$F$30,0,10*ROW('Sanitation Data'!F99))="","",OFFSET('Sanitation Data'!$F$30,0,10*ROW('Sanitation Data'!F99)))</f>
        <v/>
      </c>
      <c r="CX105" s="277" t="str">
        <f ca="true">+IF(OFFSET('Sanitation Data'!$F$31,0,10*ROW('Sanitation Data'!F99))="","",OFFSET('Sanitation Data'!$F$31,0,10*ROW('Sanitation Data'!F99)))</f>
        <v/>
      </c>
      <c r="CY105" s="277" t="str">
        <f ca="true">+IF(OFFSET('Sanitation Data'!$F$32,0,10*ROW('Sanitation Data'!F99))="","",OFFSET('Sanitation Data'!$F$32,0,10*ROW('Sanitation Data'!F99)))</f>
        <v/>
      </c>
      <c r="CZ105" s="277" t="str">
        <f ca="true">+IF(OFFSET('Sanitation Data'!$G$28,0,10*ROW('Sanitation Data'!G99))="","",OFFSET('Sanitation Data'!$G$28,0,10*ROW('Sanitation Data'!G99)))</f>
        <v/>
      </c>
      <c r="DA105" s="277" t="str">
        <f ca="true">+IF(OFFSET('Sanitation Data'!$G$29,0,10*ROW('Sanitation Data'!G99))="","",OFFSET('Sanitation Data'!$G$29,0,10*ROW('Sanitation Data'!G99)))</f>
        <v/>
      </c>
      <c r="DB105" s="277" t="str">
        <f ca="true">+IF(OFFSET('Sanitation Data'!$G$30,0,10*ROW('Sanitation Data'!G99))="","",OFFSET('Sanitation Data'!$G$30,0,10*ROW('Sanitation Data'!G99)))</f>
        <v/>
      </c>
      <c r="DC105" s="277" t="str">
        <f ca="true">+IF(OFFSET('Sanitation Data'!$G$31,0,10*ROW('Sanitation Data'!G99))="","",OFFSET('Sanitation Data'!$G$31,0,10*ROW('Sanitation Data'!G99)))</f>
        <v/>
      </c>
      <c r="DD105" s="277" t="str">
        <f ca="true">+IF(OFFSET('Sanitation Data'!$G$32,0,10*ROW('Sanitation Data'!G99))="","",OFFSET('Sanitation Data'!$G$32,0,10*ROW('Sanitation Data'!G99)))</f>
        <v/>
      </c>
      <c r="DE105" s="277" t="str">
        <f ca="true">+IF(OFFSET('Sanitation Data'!$H$28,0,10*ROW('Sanitation Data'!H99))="","",OFFSET('Sanitation Data'!$H$28,0,10*ROW('Sanitation Data'!H99)))</f>
        <v/>
      </c>
      <c r="DF105" s="277" t="str">
        <f ca="true">+IF(OFFSET('Sanitation Data'!$H$29,0,10*ROW('Sanitation Data'!H99))="","",OFFSET('Sanitation Data'!$H$29,0,10*ROW('Sanitation Data'!H99)))</f>
        <v/>
      </c>
      <c r="DG105" s="277" t="str">
        <f ca="true">+IF(OFFSET('Sanitation Data'!$H$30,0,10*ROW('Sanitation Data'!H99))="","",OFFSET('Sanitation Data'!$H$30,0,10*ROW('Sanitation Data'!H99)))</f>
        <v/>
      </c>
      <c r="DH105" s="277" t="str">
        <f ca="true">+IF(OFFSET('Sanitation Data'!$H$31,0,10*ROW('Sanitation Data'!H99))="","",OFFSET('Sanitation Data'!$H$31,0,10*ROW('Sanitation Data'!H99)))</f>
        <v/>
      </c>
      <c r="DI105" s="277" t="str">
        <f ca="true">+IF(OFFSET('Sanitation Data'!$H$32,0,10*ROW('Sanitation Data'!H99))="","",OFFSET('Sanitation Data'!$H$32,0,10*ROW('Sanitation Data'!H99)))</f>
        <v/>
      </c>
      <c r="DJ105" s="277" t="str">
        <f ca="true">+IF(OFFSET('Sanitation Data'!$I$28,0,10*ROW('Sanitation Data'!I99))="","",OFFSET('Sanitation Data'!$I$28,0,10*ROW('Sanitation Data'!I99)))</f>
        <v/>
      </c>
      <c r="DK105" s="277" t="str">
        <f ca="true">+IF(OFFSET('Sanitation Data'!$I$29,0,10*ROW('Sanitation Data'!I99))="","",OFFSET('Sanitation Data'!$I$29,0,10*ROW('Sanitation Data'!I99)))</f>
        <v/>
      </c>
      <c r="DL105" s="277" t="str">
        <f ca="true">+IF(OFFSET('Sanitation Data'!$I$30,0,10*ROW('Sanitation Data'!I99))="","",OFFSET('Sanitation Data'!$I$30,0,10*ROW('Sanitation Data'!I99)))</f>
        <v/>
      </c>
      <c r="DM105" s="277" t="str">
        <f ca="true">+IF(OFFSET('Sanitation Data'!$I$31,0,10*ROW('Sanitation Data'!I99))="","",OFFSET('Sanitation Data'!$I$31,0,10*ROW('Sanitation Data'!I99)))</f>
        <v/>
      </c>
      <c r="DN105" s="277" t="str">
        <f ca="true">+IF(OFFSET('Sanitation Data'!$I$32,0,10*ROW('Sanitation Data'!I99))="","",OFFSET('Sanitation Data'!$I$32,0,10*ROW('Sanitation Data'!I99)))</f>
        <v/>
      </c>
      <c r="DO105" s="277" t="str">
        <f ca="true">+IF(OFFSET('Hygiene Data'!$D$11,0,10*ROW('Hygiene Data'!D99))="","",OFFSET('Hygiene Data'!$D$11,0,10*ROW('Hygiene Data'!D99)))</f>
        <v/>
      </c>
      <c r="DP105" s="277" t="str">
        <f ca="true">+IF(OFFSET('Hygiene Data'!$D$12,0,10*ROW('Hygiene Data'!D99))="","",OFFSET('Hygiene Data'!$D$12,0,10*ROW('Hygiene Data'!D99)))</f>
        <v/>
      </c>
      <c r="DQ105" s="277" t="str">
        <f ca="true">+IF(OFFSET('Hygiene Data'!$D$13,0,10*ROW('Hygiene Data'!D99))="","",OFFSET('Hygiene Data'!$D$13,0,10*ROW('Hygiene Data'!D99)))</f>
        <v/>
      </c>
      <c r="DR105" s="277" t="str">
        <f ca="true">+IF(OFFSET('Hygiene Data'!$E$11,0,10*ROW('Hygiene Data'!E99))="","",OFFSET('Hygiene Data'!$E$11,0,10*ROW('Hygiene Data'!E99)))</f>
        <v/>
      </c>
      <c r="DS105" s="277" t="str">
        <f ca="true">+IF(OFFSET('Hygiene Data'!$E$12,0,10*ROW('Hygiene Data'!E99))="","",OFFSET('Hygiene Data'!$E$12,0,10*ROW('Hygiene Data'!E99)))</f>
        <v/>
      </c>
      <c r="DT105" s="277" t="str">
        <f ca="true">+IF(OFFSET('Hygiene Data'!$E$13,0,10*ROW('Hygiene Data'!E99))="","",OFFSET('Hygiene Data'!$E$13,0,10*ROW('Hygiene Data'!E99)))</f>
        <v/>
      </c>
      <c r="DU105" s="277" t="str">
        <f ca="true">+IF(OFFSET('Hygiene Data'!$F$11,0,10*ROW('Hygiene Data'!F99))="","",OFFSET('Hygiene Data'!$F$11,0,10*ROW('Hygiene Data'!F99)))</f>
        <v/>
      </c>
      <c r="DV105" s="277" t="str">
        <f ca="true">+IF(OFFSET('Hygiene Data'!$F$12,0,10*ROW('Hygiene Data'!F99))="","",OFFSET('Hygiene Data'!$F$12,0,10*ROW('Hygiene Data'!F99)))</f>
        <v/>
      </c>
      <c r="DW105" s="277" t="str">
        <f ca="true">+IF(OFFSET('Hygiene Data'!$F$13,0,10*ROW('Hygiene Data'!F99))="","",OFFSET('Hygiene Data'!$F$13,0,10*ROW('Hygiene Data'!F99)))</f>
        <v/>
      </c>
      <c r="DX105" s="277" t="str">
        <f ca="true">+IF(OFFSET('Hygiene Data'!$G$11,0,10*ROW('Hygiene Data'!G99))="","",OFFSET('Hygiene Data'!$G$11,0,10*ROW('Hygiene Data'!G99)))</f>
        <v/>
      </c>
      <c r="DY105" s="277" t="str">
        <f ca="true">+IF(OFFSET('Hygiene Data'!$G$12,0,10*ROW('Hygiene Data'!G99))="","",OFFSET('Hygiene Data'!$G$12,0,10*ROW('Hygiene Data'!G99)))</f>
        <v/>
      </c>
      <c r="DZ105" s="277" t="str">
        <f ca="true">+IF(OFFSET('Hygiene Data'!$G$13,0,10*ROW('Hygiene Data'!G99))="","",OFFSET('Hygiene Data'!$G$13,0,10*ROW('Hygiene Data'!G99)))</f>
        <v/>
      </c>
      <c r="EA105" s="277" t="str">
        <f ca="true">+IF(OFFSET('Hygiene Data'!$H$11,0,10*ROW('Hygiene Data'!H99))="","",OFFSET('Hygiene Data'!$H$11,0,10*ROW('Hygiene Data'!H99)))</f>
        <v/>
      </c>
      <c r="EB105" s="277" t="str">
        <f ca="true">+IF(OFFSET('Hygiene Data'!$H$12,0,10*ROW('Hygiene Data'!H99))="","",OFFSET('Hygiene Data'!$H$12,0,10*ROW('Hygiene Data'!H99)))</f>
        <v/>
      </c>
      <c r="EC105" s="277" t="str">
        <f ca="true">+IF(OFFSET('Hygiene Data'!$H$13,0,10*ROW('Hygiene Data'!H99))="","",OFFSET('Hygiene Data'!$H$13,0,10*ROW('Hygiene Data'!H99)))</f>
        <v/>
      </c>
      <c r="ED105" s="277" t="str">
        <f ca="true">+IF(OFFSET('Hygiene Data'!$I$11,0,10*ROW('Hygiene Data'!I99))="","",OFFSET('Hygiene Data'!$I$11,0,10*ROW('Hygiene Data'!I99)))</f>
        <v/>
      </c>
      <c r="EE105" s="277" t="str">
        <f ca="true">+IF(OFFSET('Hygiene Data'!$I$12,0,10*ROW('Hygiene Data'!I99))="","",OFFSET('Hygiene Data'!$I$12,0,10*ROW('Hygiene Data'!I99)))</f>
        <v/>
      </c>
      <c r="EF105" s="277"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3"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7"/>
      <c r="BS106" s="277" t="str">
        <f ca="true">+IF(OFFSET('Water Data'!$D$27,0,10*ROW('Water Data'!D100))="","",OFFSET('Water Data'!$D$27,0,10*ROW('Water Data'!D100)))</f>
        <v/>
      </c>
      <c r="BT106" s="277" t="str">
        <f ca="true">+IF(OFFSET('Water Data'!$D$28,0,10*ROW('Water Data'!D100))="","",OFFSET('Water Data'!$D$28,0,10*ROW('Water Data'!D100)))</f>
        <v/>
      </c>
      <c r="BU106" s="277" t="str">
        <f ca="true">+IF(OFFSET('Water Data'!$D$29,0,10*ROW('Water Data'!D100))="","",OFFSET('Water Data'!$D$29,0,10*ROW('Water Data'!D100)))</f>
        <v/>
      </c>
      <c r="BV106" s="277" t="str">
        <f ca="true">+IF(OFFSET('Water Data'!$E$27,0,10*ROW('Water Data'!E100))="","",OFFSET('Water Data'!$E$27,0,10*ROW('Water Data'!E100)))</f>
        <v/>
      </c>
      <c r="BW106" s="277" t="str">
        <f ca="true">+IF(OFFSET('Water Data'!$E$28,0,10*ROW('Water Data'!E100))="","",OFFSET('Water Data'!$E$28,0,10*ROW('Water Data'!E100)))</f>
        <v/>
      </c>
      <c r="BX106" s="277" t="str">
        <f ca="true">+IF(OFFSET('Water Data'!$E$29,0,10*ROW('Water Data'!E100))="","",OFFSET('Water Data'!$E$29,0,10*ROW('Water Data'!E100)))</f>
        <v/>
      </c>
      <c r="BY106" s="277" t="str">
        <f ca="true">+IF(OFFSET('Water Data'!$F$27,0,10*ROW('Water Data'!F100))="","",OFFSET('Water Data'!$F$27,0,10*ROW('Water Data'!F100)))</f>
        <v/>
      </c>
      <c r="BZ106" s="277" t="str">
        <f ca="true">+IF(OFFSET('Water Data'!$F$28,0,10*ROW('Water Data'!F100))="","",OFFSET('Water Data'!$F$28,0,10*ROW('Water Data'!F100)))</f>
        <v/>
      </c>
      <c r="CA106" s="277" t="str">
        <f ca="true">+IF(OFFSET('Water Data'!$F$29,0,10*ROW('Water Data'!F100))="","",OFFSET('Water Data'!$F$29,0,10*ROW('Water Data'!F100)))</f>
        <v/>
      </c>
      <c r="CB106" s="277" t="str">
        <f ca="true">+IF(OFFSET('Water Data'!$G$27,0,10*ROW('Water Data'!G100))="","",OFFSET('Water Data'!$G$27,0,10*ROW('Water Data'!G100)))</f>
        <v/>
      </c>
      <c r="CC106" s="277" t="str">
        <f ca="true">+IF(OFFSET('Water Data'!$G$28,0,10*ROW('Water Data'!G100))="","",OFFSET('Water Data'!$G$28,0,10*ROW('Water Data'!G100)))</f>
        <v/>
      </c>
      <c r="CD106" s="277" t="str">
        <f ca="true">+IF(OFFSET('Water Data'!$G$29,0,10*ROW('Water Data'!G100))="","",OFFSET('Water Data'!$G$29,0,10*ROW('Water Data'!G100)))</f>
        <v/>
      </c>
      <c r="CE106" s="277" t="str">
        <f ca="true">+IF(OFFSET('Water Data'!$H$27,0,10*ROW('Water Data'!H100))="","",OFFSET('Water Data'!$H$27,0,10*ROW('Water Data'!H100)))</f>
        <v/>
      </c>
      <c r="CF106" s="277" t="str">
        <f ca="true">+IF(OFFSET('Water Data'!$H$28,0,10*ROW('Water Data'!H100))="","",OFFSET('Water Data'!$H$28,0,10*ROW('Water Data'!H100)))</f>
        <v/>
      </c>
      <c r="CG106" s="277" t="str">
        <f ca="true">+IF(OFFSET('Water Data'!$H$29,0,10*ROW('Water Data'!H100))="","",OFFSET('Water Data'!$H$29,0,10*ROW('Water Data'!H100)))</f>
        <v/>
      </c>
      <c r="CH106" s="277" t="str">
        <f ca="true">+IF(OFFSET('Water Data'!$I$27,0,10*ROW('Water Data'!I100))="","",OFFSET('Water Data'!$I$27,0,10*ROW('Water Data'!I100)))</f>
        <v/>
      </c>
      <c r="CI106" s="277" t="str">
        <f ca="true">+IF(OFFSET('Water Data'!$I$28,0,10*ROW('Water Data'!I100))="","",OFFSET('Water Data'!$I$28,0,10*ROW('Water Data'!I100)))</f>
        <v/>
      </c>
      <c r="CJ106" s="277" t="str">
        <f ca="true">+IF(OFFSET('Water Data'!$I$29,0,10*ROW('Water Data'!I100))="","",OFFSET('Water Data'!$I$29,0,10*ROW('Water Data'!I100)))</f>
        <v/>
      </c>
      <c r="CK106" s="277" t="str">
        <f ca="true">+IF(OFFSET('Sanitation Data'!$D$28,0,10*ROW('Sanitation Data'!D100))="","",OFFSET('Sanitation Data'!$D$28,0,10*ROW('Sanitation Data'!D100)))</f>
        <v/>
      </c>
      <c r="CL106" s="277" t="str">
        <f ca="true">+IF(OFFSET('Sanitation Data'!$D$29,0,10*ROW('Sanitation Data'!D100))="","",OFFSET('Sanitation Data'!$D$29,0,10*ROW('Sanitation Data'!D100)))</f>
        <v/>
      </c>
      <c r="CM106" s="277" t="str">
        <f ca="true">+IF(OFFSET('Sanitation Data'!$D$30,0,10*ROW('Sanitation Data'!D100))="","",OFFSET('Sanitation Data'!$D$30,0,10*ROW('Sanitation Data'!D100)))</f>
        <v/>
      </c>
      <c r="CN106" s="277" t="str">
        <f ca="true">+IF(OFFSET('Sanitation Data'!$D$31,0,10*ROW('Sanitation Data'!D100))="","",OFFSET('Sanitation Data'!$D$31,0,10*ROW('Sanitation Data'!D100)))</f>
        <v/>
      </c>
      <c r="CO106" s="277" t="str">
        <f ca="true">+IF(OFFSET('Sanitation Data'!$D$32,0,10*ROW('Sanitation Data'!D100))="","",OFFSET('Sanitation Data'!$D$32,0,10*ROW('Sanitation Data'!D100)))</f>
        <v/>
      </c>
      <c r="CP106" s="277" t="str">
        <f ca="true">+IF(OFFSET('Sanitation Data'!$E$28,0,10*ROW('Sanitation Data'!E100))="","",OFFSET('Sanitation Data'!$E$28,0,10*ROW('Sanitation Data'!E100)))</f>
        <v/>
      </c>
      <c r="CQ106" s="277" t="str">
        <f ca="true">+IF(OFFSET('Sanitation Data'!$E$29,0,10*ROW('Sanitation Data'!E100))="","",OFFSET('Sanitation Data'!$E$29,0,10*ROW('Sanitation Data'!E100)))</f>
        <v/>
      </c>
      <c r="CR106" s="277" t="str">
        <f ca="true">+IF(OFFSET('Sanitation Data'!$E$30,0,10*ROW('Sanitation Data'!E100))="","",OFFSET('Sanitation Data'!$E$30,0,10*ROW('Sanitation Data'!E100)))</f>
        <v/>
      </c>
      <c r="CS106" s="277" t="str">
        <f ca="true">+IF(OFFSET('Sanitation Data'!$E$31,0,10*ROW('Sanitation Data'!E100))="","",OFFSET('Sanitation Data'!$E$31,0,10*ROW('Sanitation Data'!E100)))</f>
        <v/>
      </c>
      <c r="CT106" s="277" t="str">
        <f ca="true">+IF(OFFSET('Sanitation Data'!$E$32,0,10*ROW('Sanitation Data'!E100))="","",OFFSET('Sanitation Data'!$E$32,0,10*ROW('Sanitation Data'!E100)))</f>
        <v/>
      </c>
      <c r="CU106" s="277" t="str">
        <f ca="true">+IF(OFFSET('Sanitation Data'!$F$28,0,10*ROW('Sanitation Data'!F100))="","",OFFSET('Sanitation Data'!$F$28,0,10*ROW('Sanitation Data'!F100)))</f>
        <v/>
      </c>
      <c r="CV106" s="277" t="str">
        <f ca="true">+IF(OFFSET('Sanitation Data'!$F$29,0,10*ROW('Sanitation Data'!F100))="","",OFFSET('Sanitation Data'!$F$29,0,10*ROW('Sanitation Data'!F100)))</f>
        <v/>
      </c>
      <c r="CW106" s="277" t="str">
        <f ca="true">+IF(OFFSET('Sanitation Data'!$F$30,0,10*ROW('Sanitation Data'!F100))="","",OFFSET('Sanitation Data'!$F$30,0,10*ROW('Sanitation Data'!F100)))</f>
        <v/>
      </c>
      <c r="CX106" s="277" t="str">
        <f ca="true">+IF(OFFSET('Sanitation Data'!$F$31,0,10*ROW('Sanitation Data'!F100))="","",OFFSET('Sanitation Data'!$F$31,0,10*ROW('Sanitation Data'!F100)))</f>
        <v/>
      </c>
      <c r="CY106" s="277" t="str">
        <f ca="true">+IF(OFFSET('Sanitation Data'!$F$32,0,10*ROW('Sanitation Data'!F100))="","",OFFSET('Sanitation Data'!$F$32,0,10*ROW('Sanitation Data'!F100)))</f>
        <v/>
      </c>
      <c r="CZ106" s="277" t="str">
        <f ca="true">+IF(OFFSET('Sanitation Data'!$G$28,0,10*ROW('Sanitation Data'!G100))="","",OFFSET('Sanitation Data'!$G$28,0,10*ROW('Sanitation Data'!G100)))</f>
        <v/>
      </c>
      <c r="DA106" s="277" t="str">
        <f ca="true">+IF(OFFSET('Sanitation Data'!$G$29,0,10*ROW('Sanitation Data'!G100))="","",OFFSET('Sanitation Data'!$G$29,0,10*ROW('Sanitation Data'!G100)))</f>
        <v/>
      </c>
      <c r="DB106" s="277" t="str">
        <f ca="true">+IF(OFFSET('Sanitation Data'!$G$30,0,10*ROW('Sanitation Data'!G100))="","",OFFSET('Sanitation Data'!$G$30,0,10*ROW('Sanitation Data'!G100)))</f>
        <v/>
      </c>
      <c r="DC106" s="277" t="str">
        <f ca="true">+IF(OFFSET('Sanitation Data'!$G$31,0,10*ROW('Sanitation Data'!G100))="","",OFFSET('Sanitation Data'!$G$31,0,10*ROW('Sanitation Data'!G100)))</f>
        <v/>
      </c>
      <c r="DD106" s="277" t="str">
        <f ca="true">+IF(OFFSET('Sanitation Data'!$G$32,0,10*ROW('Sanitation Data'!G100))="","",OFFSET('Sanitation Data'!$G$32,0,10*ROW('Sanitation Data'!G100)))</f>
        <v/>
      </c>
      <c r="DE106" s="277" t="str">
        <f ca="true">+IF(OFFSET('Sanitation Data'!$H$28,0,10*ROW('Sanitation Data'!H100))="","",OFFSET('Sanitation Data'!$H$28,0,10*ROW('Sanitation Data'!H100)))</f>
        <v/>
      </c>
      <c r="DF106" s="277" t="str">
        <f ca="true">+IF(OFFSET('Sanitation Data'!$H$29,0,10*ROW('Sanitation Data'!H100))="","",OFFSET('Sanitation Data'!$H$29,0,10*ROW('Sanitation Data'!H100)))</f>
        <v/>
      </c>
      <c r="DG106" s="277" t="str">
        <f ca="true">+IF(OFFSET('Sanitation Data'!$H$30,0,10*ROW('Sanitation Data'!H100))="","",OFFSET('Sanitation Data'!$H$30,0,10*ROW('Sanitation Data'!H100)))</f>
        <v/>
      </c>
      <c r="DH106" s="277" t="str">
        <f ca="true">+IF(OFFSET('Sanitation Data'!$H$31,0,10*ROW('Sanitation Data'!H100))="","",OFFSET('Sanitation Data'!$H$31,0,10*ROW('Sanitation Data'!H100)))</f>
        <v/>
      </c>
      <c r="DI106" s="277" t="str">
        <f ca="true">+IF(OFFSET('Sanitation Data'!$H$32,0,10*ROW('Sanitation Data'!H100))="","",OFFSET('Sanitation Data'!$H$32,0,10*ROW('Sanitation Data'!H100)))</f>
        <v/>
      </c>
      <c r="DJ106" s="277" t="str">
        <f ca="true">+IF(OFFSET('Sanitation Data'!$I$28,0,10*ROW('Sanitation Data'!I100))="","",OFFSET('Sanitation Data'!$I$28,0,10*ROW('Sanitation Data'!I100)))</f>
        <v/>
      </c>
      <c r="DK106" s="277" t="str">
        <f ca="true">+IF(OFFSET('Sanitation Data'!$I$29,0,10*ROW('Sanitation Data'!I100))="","",OFFSET('Sanitation Data'!$I$29,0,10*ROW('Sanitation Data'!I100)))</f>
        <v/>
      </c>
      <c r="DL106" s="277" t="str">
        <f ca="true">+IF(OFFSET('Sanitation Data'!$I$30,0,10*ROW('Sanitation Data'!I100))="","",OFFSET('Sanitation Data'!$I$30,0,10*ROW('Sanitation Data'!I100)))</f>
        <v/>
      </c>
      <c r="DM106" s="277" t="str">
        <f ca="true">+IF(OFFSET('Sanitation Data'!$I$31,0,10*ROW('Sanitation Data'!I100))="","",OFFSET('Sanitation Data'!$I$31,0,10*ROW('Sanitation Data'!I100)))</f>
        <v/>
      </c>
      <c r="DN106" s="277" t="str">
        <f ca="true">+IF(OFFSET('Sanitation Data'!$I$32,0,10*ROW('Sanitation Data'!I100))="","",OFFSET('Sanitation Data'!$I$32,0,10*ROW('Sanitation Data'!I100)))</f>
        <v/>
      </c>
      <c r="DO106" s="277" t="str">
        <f ca="true">+IF(OFFSET('Hygiene Data'!$D$11,0,10*ROW('Hygiene Data'!D100))="","",OFFSET('Hygiene Data'!$D$11,0,10*ROW('Hygiene Data'!D100)))</f>
        <v/>
      </c>
      <c r="DP106" s="277" t="str">
        <f ca="true">+IF(OFFSET('Hygiene Data'!$D$12,0,10*ROW('Hygiene Data'!D100))="","",OFFSET('Hygiene Data'!$D$12,0,10*ROW('Hygiene Data'!D100)))</f>
        <v/>
      </c>
      <c r="DQ106" s="277" t="str">
        <f ca="true">+IF(OFFSET('Hygiene Data'!$D$13,0,10*ROW('Hygiene Data'!D100))="","",OFFSET('Hygiene Data'!$D$13,0,10*ROW('Hygiene Data'!D100)))</f>
        <v/>
      </c>
      <c r="DR106" s="277" t="str">
        <f ca="true">+IF(OFFSET('Hygiene Data'!$E$11,0,10*ROW('Hygiene Data'!E100))="","",OFFSET('Hygiene Data'!$E$11,0,10*ROW('Hygiene Data'!E100)))</f>
        <v/>
      </c>
      <c r="DS106" s="277" t="str">
        <f ca="true">+IF(OFFSET('Hygiene Data'!$E$12,0,10*ROW('Hygiene Data'!E100))="","",OFFSET('Hygiene Data'!$E$12,0,10*ROW('Hygiene Data'!E100)))</f>
        <v/>
      </c>
      <c r="DT106" s="277" t="str">
        <f ca="true">+IF(OFFSET('Hygiene Data'!$E$13,0,10*ROW('Hygiene Data'!E100))="","",OFFSET('Hygiene Data'!$E$13,0,10*ROW('Hygiene Data'!E100)))</f>
        <v/>
      </c>
      <c r="DU106" s="277" t="str">
        <f ca="true">+IF(OFFSET('Hygiene Data'!$F$11,0,10*ROW('Hygiene Data'!F100))="","",OFFSET('Hygiene Data'!$F$11,0,10*ROW('Hygiene Data'!F100)))</f>
        <v/>
      </c>
      <c r="DV106" s="277" t="str">
        <f ca="true">+IF(OFFSET('Hygiene Data'!$F$12,0,10*ROW('Hygiene Data'!F100))="","",OFFSET('Hygiene Data'!$F$12,0,10*ROW('Hygiene Data'!F100)))</f>
        <v/>
      </c>
      <c r="DW106" s="277" t="str">
        <f ca="true">+IF(OFFSET('Hygiene Data'!$F$13,0,10*ROW('Hygiene Data'!F100))="","",OFFSET('Hygiene Data'!$F$13,0,10*ROW('Hygiene Data'!F100)))</f>
        <v/>
      </c>
      <c r="DX106" s="277" t="str">
        <f ca="true">+IF(OFFSET('Hygiene Data'!$G$11,0,10*ROW('Hygiene Data'!G100))="","",OFFSET('Hygiene Data'!$G$11,0,10*ROW('Hygiene Data'!G100)))</f>
        <v/>
      </c>
      <c r="DY106" s="277" t="str">
        <f ca="true">+IF(OFFSET('Hygiene Data'!$G$12,0,10*ROW('Hygiene Data'!G100))="","",OFFSET('Hygiene Data'!$G$12,0,10*ROW('Hygiene Data'!G100)))</f>
        <v/>
      </c>
      <c r="DZ106" s="277" t="str">
        <f ca="true">+IF(OFFSET('Hygiene Data'!$G$13,0,10*ROW('Hygiene Data'!G100))="","",OFFSET('Hygiene Data'!$G$13,0,10*ROW('Hygiene Data'!G100)))</f>
        <v/>
      </c>
      <c r="EA106" s="277" t="str">
        <f ca="true">+IF(OFFSET('Hygiene Data'!$H$11,0,10*ROW('Hygiene Data'!H100))="","",OFFSET('Hygiene Data'!$H$11,0,10*ROW('Hygiene Data'!H100)))</f>
        <v/>
      </c>
      <c r="EB106" s="277" t="str">
        <f ca="true">+IF(OFFSET('Hygiene Data'!$H$12,0,10*ROW('Hygiene Data'!H100))="","",OFFSET('Hygiene Data'!$H$12,0,10*ROW('Hygiene Data'!H100)))</f>
        <v/>
      </c>
      <c r="EC106" s="277" t="str">
        <f ca="true">+IF(OFFSET('Hygiene Data'!$H$13,0,10*ROW('Hygiene Data'!H100))="","",OFFSET('Hygiene Data'!$H$13,0,10*ROW('Hygiene Data'!H100)))</f>
        <v/>
      </c>
      <c r="ED106" s="277" t="str">
        <f ca="true">+IF(OFFSET('Hygiene Data'!$I$11,0,10*ROW('Hygiene Data'!I100))="","",OFFSET('Hygiene Data'!$I$11,0,10*ROW('Hygiene Data'!I100)))</f>
        <v/>
      </c>
      <c r="EE106" s="277" t="str">
        <f ca="true">+IF(OFFSET('Hygiene Data'!$I$12,0,10*ROW('Hygiene Data'!I100))="","",OFFSET('Hygiene Data'!$I$12,0,10*ROW('Hygiene Data'!I100)))</f>
        <v/>
      </c>
      <c r="EF106" s="277"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3"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7"/>
      <c r="BS107" s="277" t="str">
        <f ca="true">+IF(OFFSET('Water Data'!$D$27,0,10*ROW('Water Data'!D101))="","",OFFSET('Water Data'!$D$27,0,10*ROW('Water Data'!D101)))</f>
        <v/>
      </c>
      <c r="BT107" s="277" t="str">
        <f ca="true">+IF(OFFSET('Water Data'!$D$28,0,10*ROW('Water Data'!D101))="","",OFFSET('Water Data'!$D$28,0,10*ROW('Water Data'!D101)))</f>
        <v/>
      </c>
      <c r="BU107" s="277" t="str">
        <f ca="true">+IF(OFFSET('Water Data'!$D$29,0,10*ROW('Water Data'!D101))="","",OFFSET('Water Data'!$D$29,0,10*ROW('Water Data'!D101)))</f>
        <v/>
      </c>
      <c r="BV107" s="277" t="str">
        <f ca="true">+IF(OFFSET('Water Data'!$E$27,0,10*ROW('Water Data'!E101))="","",OFFSET('Water Data'!$E$27,0,10*ROW('Water Data'!E101)))</f>
        <v/>
      </c>
      <c r="BW107" s="277" t="str">
        <f ca="true">+IF(OFFSET('Water Data'!$E$28,0,10*ROW('Water Data'!E101))="","",OFFSET('Water Data'!$E$28,0,10*ROW('Water Data'!E101)))</f>
        <v/>
      </c>
      <c r="BX107" s="277" t="str">
        <f ca="true">+IF(OFFSET('Water Data'!$E$29,0,10*ROW('Water Data'!E101))="","",OFFSET('Water Data'!$E$29,0,10*ROW('Water Data'!E101)))</f>
        <v/>
      </c>
      <c r="BY107" s="277" t="str">
        <f ca="true">+IF(OFFSET('Water Data'!$F$27,0,10*ROW('Water Data'!F101))="","",OFFSET('Water Data'!$F$27,0,10*ROW('Water Data'!F101)))</f>
        <v/>
      </c>
      <c r="BZ107" s="277" t="str">
        <f ca="true">+IF(OFFSET('Water Data'!$F$28,0,10*ROW('Water Data'!F101))="","",OFFSET('Water Data'!$F$28,0,10*ROW('Water Data'!F101)))</f>
        <v/>
      </c>
      <c r="CA107" s="277" t="str">
        <f ca="true">+IF(OFFSET('Water Data'!$F$29,0,10*ROW('Water Data'!F101))="","",OFFSET('Water Data'!$F$29,0,10*ROW('Water Data'!F101)))</f>
        <v/>
      </c>
      <c r="CB107" s="277" t="str">
        <f ca="true">+IF(OFFSET('Water Data'!$G$27,0,10*ROW('Water Data'!G101))="","",OFFSET('Water Data'!$G$27,0,10*ROW('Water Data'!G101)))</f>
        <v/>
      </c>
      <c r="CC107" s="277" t="str">
        <f ca="true">+IF(OFFSET('Water Data'!$G$28,0,10*ROW('Water Data'!G101))="","",OFFSET('Water Data'!$G$28,0,10*ROW('Water Data'!G101)))</f>
        <v/>
      </c>
      <c r="CD107" s="277" t="str">
        <f ca="true">+IF(OFFSET('Water Data'!$G$29,0,10*ROW('Water Data'!G101))="","",OFFSET('Water Data'!$G$29,0,10*ROW('Water Data'!G101)))</f>
        <v/>
      </c>
      <c r="CE107" s="277" t="str">
        <f ca="true">+IF(OFFSET('Water Data'!$H$27,0,10*ROW('Water Data'!H101))="","",OFFSET('Water Data'!$H$27,0,10*ROW('Water Data'!H101)))</f>
        <v/>
      </c>
      <c r="CF107" s="277" t="str">
        <f ca="true">+IF(OFFSET('Water Data'!$H$28,0,10*ROW('Water Data'!H101))="","",OFFSET('Water Data'!$H$28,0,10*ROW('Water Data'!H101)))</f>
        <v/>
      </c>
      <c r="CG107" s="277" t="str">
        <f ca="true">+IF(OFFSET('Water Data'!$H$29,0,10*ROW('Water Data'!H101))="","",OFFSET('Water Data'!$H$29,0,10*ROW('Water Data'!H101)))</f>
        <v/>
      </c>
      <c r="CH107" s="277" t="str">
        <f ca="true">+IF(OFFSET('Water Data'!$I$27,0,10*ROW('Water Data'!I101))="","",OFFSET('Water Data'!$I$27,0,10*ROW('Water Data'!I101)))</f>
        <v/>
      </c>
      <c r="CI107" s="277" t="str">
        <f ca="true">+IF(OFFSET('Water Data'!$I$28,0,10*ROW('Water Data'!I101))="","",OFFSET('Water Data'!$I$28,0,10*ROW('Water Data'!I101)))</f>
        <v/>
      </c>
      <c r="CJ107" s="277" t="str">
        <f ca="true">+IF(OFFSET('Water Data'!$I$29,0,10*ROW('Water Data'!I101))="","",OFFSET('Water Data'!$I$29,0,10*ROW('Water Data'!I101)))</f>
        <v/>
      </c>
      <c r="CK107" s="277" t="str">
        <f ca="true">+IF(OFFSET('Sanitation Data'!$D$28,0,10*ROW('Sanitation Data'!D101))="","",OFFSET('Sanitation Data'!$D$28,0,10*ROW('Sanitation Data'!D101)))</f>
        <v/>
      </c>
      <c r="CL107" s="277" t="str">
        <f ca="true">+IF(OFFSET('Sanitation Data'!$D$29,0,10*ROW('Sanitation Data'!D101))="","",OFFSET('Sanitation Data'!$D$29,0,10*ROW('Sanitation Data'!D101)))</f>
        <v/>
      </c>
      <c r="CM107" s="277" t="str">
        <f ca="true">+IF(OFFSET('Sanitation Data'!$D$30,0,10*ROW('Sanitation Data'!D101))="","",OFFSET('Sanitation Data'!$D$30,0,10*ROW('Sanitation Data'!D101)))</f>
        <v/>
      </c>
      <c r="CN107" s="277" t="str">
        <f ca="true">+IF(OFFSET('Sanitation Data'!$D$31,0,10*ROW('Sanitation Data'!D101))="","",OFFSET('Sanitation Data'!$D$31,0,10*ROW('Sanitation Data'!D101)))</f>
        <v/>
      </c>
      <c r="CO107" s="277" t="str">
        <f ca="true">+IF(OFFSET('Sanitation Data'!$D$32,0,10*ROW('Sanitation Data'!D101))="","",OFFSET('Sanitation Data'!$D$32,0,10*ROW('Sanitation Data'!D101)))</f>
        <v/>
      </c>
      <c r="CP107" s="277" t="str">
        <f ca="true">+IF(OFFSET('Sanitation Data'!$E$28,0,10*ROW('Sanitation Data'!E101))="","",OFFSET('Sanitation Data'!$E$28,0,10*ROW('Sanitation Data'!E101)))</f>
        <v/>
      </c>
      <c r="CQ107" s="277" t="str">
        <f ca="true">+IF(OFFSET('Sanitation Data'!$E$29,0,10*ROW('Sanitation Data'!E101))="","",OFFSET('Sanitation Data'!$E$29,0,10*ROW('Sanitation Data'!E101)))</f>
        <v/>
      </c>
      <c r="CR107" s="277" t="str">
        <f ca="true">+IF(OFFSET('Sanitation Data'!$E$30,0,10*ROW('Sanitation Data'!E101))="","",OFFSET('Sanitation Data'!$E$30,0,10*ROW('Sanitation Data'!E101)))</f>
        <v/>
      </c>
      <c r="CS107" s="277" t="str">
        <f ca="true">+IF(OFFSET('Sanitation Data'!$E$31,0,10*ROW('Sanitation Data'!E101))="","",OFFSET('Sanitation Data'!$E$31,0,10*ROW('Sanitation Data'!E101)))</f>
        <v/>
      </c>
      <c r="CT107" s="277" t="str">
        <f ca="true">+IF(OFFSET('Sanitation Data'!$E$32,0,10*ROW('Sanitation Data'!E101))="","",OFFSET('Sanitation Data'!$E$32,0,10*ROW('Sanitation Data'!E101)))</f>
        <v/>
      </c>
      <c r="CU107" s="277" t="str">
        <f ca="true">+IF(OFFSET('Sanitation Data'!$F$28,0,10*ROW('Sanitation Data'!F101))="","",OFFSET('Sanitation Data'!$F$28,0,10*ROW('Sanitation Data'!F101)))</f>
        <v/>
      </c>
      <c r="CV107" s="277" t="str">
        <f ca="true">+IF(OFFSET('Sanitation Data'!$F$29,0,10*ROW('Sanitation Data'!F101))="","",OFFSET('Sanitation Data'!$F$29,0,10*ROW('Sanitation Data'!F101)))</f>
        <v/>
      </c>
      <c r="CW107" s="277" t="str">
        <f ca="true">+IF(OFFSET('Sanitation Data'!$F$30,0,10*ROW('Sanitation Data'!F101))="","",OFFSET('Sanitation Data'!$F$30,0,10*ROW('Sanitation Data'!F101)))</f>
        <v/>
      </c>
      <c r="CX107" s="277" t="str">
        <f ca="true">+IF(OFFSET('Sanitation Data'!$F$31,0,10*ROW('Sanitation Data'!F101))="","",OFFSET('Sanitation Data'!$F$31,0,10*ROW('Sanitation Data'!F101)))</f>
        <v/>
      </c>
      <c r="CY107" s="277" t="str">
        <f ca="true">+IF(OFFSET('Sanitation Data'!$F$32,0,10*ROW('Sanitation Data'!F101))="","",OFFSET('Sanitation Data'!$F$32,0,10*ROW('Sanitation Data'!F101)))</f>
        <v/>
      </c>
      <c r="CZ107" s="277" t="str">
        <f ca="true">+IF(OFFSET('Sanitation Data'!$G$28,0,10*ROW('Sanitation Data'!G101))="","",OFFSET('Sanitation Data'!$G$28,0,10*ROW('Sanitation Data'!G101)))</f>
        <v/>
      </c>
      <c r="DA107" s="277" t="str">
        <f ca="true">+IF(OFFSET('Sanitation Data'!$G$29,0,10*ROW('Sanitation Data'!G101))="","",OFFSET('Sanitation Data'!$G$29,0,10*ROW('Sanitation Data'!G101)))</f>
        <v/>
      </c>
      <c r="DB107" s="277" t="str">
        <f ca="true">+IF(OFFSET('Sanitation Data'!$G$30,0,10*ROW('Sanitation Data'!G101))="","",OFFSET('Sanitation Data'!$G$30,0,10*ROW('Sanitation Data'!G101)))</f>
        <v/>
      </c>
      <c r="DC107" s="277" t="str">
        <f ca="true">+IF(OFFSET('Sanitation Data'!$G$31,0,10*ROW('Sanitation Data'!G101))="","",OFFSET('Sanitation Data'!$G$31,0,10*ROW('Sanitation Data'!G101)))</f>
        <v/>
      </c>
      <c r="DD107" s="277" t="str">
        <f ca="true">+IF(OFFSET('Sanitation Data'!$G$32,0,10*ROW('Sanitation Data'!G101))="","",OFFSET('Sanitation Data'!$G$32,0,10*ROW('Sanitation Data'!G101)))</f>
        <v/>
      </c>
      <c r="DE107" s="277" t="str">
        <f ca="true">+IF(OFFSET('Sanitation Data'!$H$28,0,10*ROW('Sanitation Data'!H101))="","",OFFSET('Sanitation Data'!$H$28,0,10*ROW('Sanitation Data'!H101)))</f>
        <v/>
      </c>
      <c r="DF107" s="277" t="str">
        <f ca="true">+IF(OFFSET('Sanitation Data'!$H$29,0,10*ROW('Sanitation Data'!H101))="","",OFFSET('Sanitation Data'!$H$29,0,10*ROW('Sanitation Data'!H101)))</f>
        <v/>
      </c>
      <c r="DG107" s="277" t="str">
        <f ca="true">+IF(OFFSET('Sanitation Data'!$H$30,0,10*ROW('Sanitation Data'!H101))="","",OFFSET('Sanitation Data'!$H$30,0,10*ROW('Sanitation Data'!H101)))</f>
        <v/>
      </c>
      <c r="DH107" s="277" t="str">
        <f ca="true">+IF(OFFSET('Sanitation Data'!$H$31,0,10*ROW('Sanitation Data'!H101))="","",OFFSET('Sanitation Data'!$H$31,0,10*ROW('Sanitation Data'!H101)))</f>
        <v/>
      </c>
      <c r="DI107" s="277" t="str">
        <f ca="true">+IF(OFFSET('Sanitation Data'!$H$32,0,10*ROW('Sanitation Data'!H101))="","",OFFSET('Sanitation Data'!$H$32,0,10*ROW('Sanitation Data'!H101)))</f>
        <v/>
      </c>
      <c r="DJ107" s="277" t="str">
        <f ca="true">+IF(OFFSET('Sanitation Data'!$I$28,0,10*ROW('Sanitation Data'!I101))="","",OFFSET('Sanitation Data'!$I$28,0,10*ROW('Sanitation Data'!I101)))</f>
        <v/>
      </c>
      <c r="DK107" s="277" t="str">
        <f ca="true">+IF(OFFSET('Sanitation Data'!$I$29,0,10*ROW('Sanitation Data'!I101))="","",OFFSET('Sanitation Data'!$I$29,0,10*ROW('Sanitation Data'!I101)))</f>
        <v/>
      </c>
      <c r="DL107" s="277" t="str">
        <f ca="true">+IF(OFFSET('Sanitation Data'!$I$30,0,10*ROW('Sanitation Data'!I101))="","",OFFSET('Sanitation Data'!$I$30,0,10*ROW('Sanitation Data'!I101)))</f>
        <v/>
      </c>
      <c r="DM107" s="277" t="str">
        <f ca="true">+IF(OFFSET('Sanitation Data'!$I$31,0,10*ROW('Sanitation Data'!I101))="","",OFFSET('Sanitation Data'!$I$31,0,10*ROW('Sanitation Data'!I101)))</f>
        <v/>
      </c>
      <c r="DN107" s="277" t="str">
        <f ca="true">+IF(OFFSET('Sanitation Data'!$I$32,0,10*ROW('Sanitation Data'!I101))="","",OFFSET('Sanitation Data'!$I$32,0,10*ROW('Sanitation Data'!I101)))</f>
        <v/>
      </c>
      <c r="DO107" s="277" t="str">
        <f ca="true">+IF(OFFSET('Hygiene Data'!$D$11,0,10*ROW('Hygiene Data'!D101))="","",OFFSET('Hygiene Data'!$D$11,0,10*ROW('Hygiene Data'!D101)))</f>
        <v/>
      </c>
      <c r="DP107" s="277" t="str">
        <f ca="true">+IF(OFFSET('Hygiene Data'!$D$12,0,10*ROW('Hygiene Data'!D101))="","",OFFSET('Hygiene Data'!$D$12,0,10*ROW('Hygiene Data'!D101)))</f>
        <v/>
      </c>
      <c r="DQ107" s="277" t="str">
        <f ca="true">+IF(OFFSET('Hygiene Data'!$D$13,0,10*ROW('Hygiene Data'!D101))="","",OFFSET('Hygiene Data'!$D$13,0,10*ROW('Hygiene Data'!D101)))</f>
        <v/>
      </c>
      <c r="DR107" s="277" t="str">
        <f ca="true">+IF(OFFSET('Hygiene Data'!$E$11,0,10*ROW('Hygiene Data'!E101))="","",OFFSET('Hygiene Data'!$E$11,0,10*ROW('Hygiene Data'!E101)))</f>
        <v/>
      </c>
      <c r="DS107" s="277" t="str">
        <f ca="true">+IF(OFFSET('Hygiene Data'!$E$12,0,10*ROW('Hygiene Data'!E101))="","",OFFSET('Hygiene Data'!$E$12,0,10*ROW('Hygiene Data'!E101)))</f>
        <v/>
      </c>
      <c r="DT107" s="277" t="str">
        <f ca="true">+IF(OFFSET('Hygiene Data'!$E$13,0,10*ROW('Hygiene Data'!E101))="","",OFFSET('Hygiene Data'!$E$13,0,10*ROW('Hygiene Data'!E101)))</f>
        <v/>
      </c>
      <c r="DU107" s="277" t="str">
        <f ca="true">+IF(OFFSET('Hygiene Data'!$F$11,0,10*ROW('Hygiene Data'!F101))="","",OFFSET('Hygiene Data'!$F$11,0,10*ROW('Hygiene Data'!F101)))</f>
        <v/>
      </c>
      <c r="DV107" s="277" t="str">
        <f ca="true">+IF(OFFSET('Hygiene Data'!$F$12,0,10*ROW('Hygiene Data'!F101))="","",OFFSET('Hygiene Data'!$F$12,0,10*ROW('Hygiene Data'!F101)))</f>
        <v/>
      </c>
      <c r="DW107" s="277" t="str">
        <f ca="true">+IF(OFFSET('Hygiene Data'!$F$13,0,10*ROW('Hygiene Data'!F101))="","",OFFSET('Hygiene Data'!$F$13,0,10*ROW('Hygiene Data'!F101)))</f>
        <v/>
      </c>
      <c r="DX107" s="277" t="str">
        <f ca="true">+IF(OFFSET('Hygiene Data'!$G$11,0,10*ROW('Hygiene Data'!G101))="","",OFFSET('Hygiene Data'!$G$11,0,10*ROW('Hygiene Data'!G101)))</f>
        <v/>
      </c>
      <c r="DY107" s="277" t="str">
        <f ca="true">+IF(OFFSET('Hygiene Data'!$G$12,0,10*ROW('Hygiene Data'!G101))="","",OFFSET('Hygiene Data'!$G$12,0,10*ROW('Hygiene Data'!G101)))</f>
        <v/>
      </c>
      <c r="DZ107" s="277" t="str">
        <f ca="true">+IF(OFFSET('Hygiene Data'!$G$13,0,10*ROW('Hygiene Data'!G101))="","",OFFSET('Hygiene Data'!$G$13,0,10*ROW('Hygiene Data'!G101)))</f>
        <v/>
      </c>
      <c r="EA107" s="277" t="str">
        <f ca="true">+IF(OFFSET('Hygiene Data'!$H$11,0,10*ROW('Hygiene Data'!H101))="","",OFFSET('Hygiene Data'!$H$11,0,10*ROW('Hygiene Data'!H101)))</f>
        <v/>
      </c>
      <c r="EB107" s="277" t="str">
        <f ca="true">+IF(OFFSET('Hygiene Data'!$H$12,0,10*ROW('Hygiene Data'!H101))="","",OFFSET('Hygiene Data'!$H$12,0,10*ROW('Hygiene Data'!H101)))</f>
        <v/>
      </c>
      <c r="EC107" s="277" t="str">
        <f ca="true">+IF(OFFSET('Hygiene Data'!$H$13,0,10*ROW('Hygiene Data'!H101))="","",OFFSET('Hygiene Data'!$H$13,0,10*ROW('Hygiene Data'!H101)))</f>
        <v/>
      </c>
      <c r="ED107" s="277" t="str">
        <f ca="true">+IF(OFFSET('Hygiene Data'!$I$11,0,10*ROW('Hygiene Data'!I101))="","",OFFSET('Hygiene Data'!$I$11,0,10*ROW('Hygiene Data'!I101)))</f>
        <v/>
      </c>
      <c r="EE107" s="277" t="str">
        <f ca="true">+IF(OFFSET('Hygiene Data'!$I$12,0,10*ROW('Hygiene Data'!I101))="","",OFFSET('Hygiene Data'!$I$12,0,10*ROW('Hygiene Data'!I101)))</f>
        <v/>
      </c>
      <c r="EF107" s="277"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3"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7"/>
      <c r="BS108" s="277" t="str">
        <f ca="true">+IF(OFFSET('Water Data'!$D$27,0,10*ROW('Water Data'!D102))="","",OFFSET('Water Data'!$D$27,0,10*ROW('Water Data'!D102)))</f>
        <v/>
      </c>
      <c r="BT108" s="277" t="str">
        <f ca="true">+IF(OFFSET('Water Data'!$D$28,0,10*ROW('Water Data'!D102))="","",OFFSET('Water Data'!$D$28,0,10*ROW('Water Data'!D102)))</f>
        <v/>
      </c>
      <c r="BU108" s="277" t="str">
        <f ca="true">+IF(OFFSET('Water Data'!$D$29,0,10*ROW('Water Data'!D102))="","",OFFSET('Water Data'!$D$29,0,10*ROW('Water Data'!D102)))</f>
        <v/>
      </c>
      <c r="BV108" s="277" t="str">
        <f ca="true">+IF(OFFSET('Water Data'!$E$27,0,10*ROW('Water Data'!E102))="","",OFFSET('Water Data'!$E$27,0,10*ROW('Water Data'!E102)))</f>
        <v/>
      </c>
      <c r="BW108" s="277" t="str">
        <f ca="true">+IF(OFFSET('Water Data'!$E$28,0,10*ROW('Water Data'!E102))="","",OFFSET('Water Data'!$E$28,0,10*ROW('Water Data'!E102)))</f>
        <v/>
      </c>
      <c r="BX108" s="277" t="str">
        <f ca="true">+IF(OFFSET('Water Data'!$E$29,0,10*ROW('Water Data'!E102))="","",OFFSET('Water Data'!$E$29,0,10*ROW('Water Data'!E102)))</f>
        <v/>
      </c>
      <c r="BY108" s="277" t="str">
        <f ca="true">+IF(OFFSET('Water Data'!$F$27,0,10*ROW('Water Data'!F102))="","",OFFSET('Water Data'!$F$27,0,10*ROW('Water Data'!F102)))</f>
        <v/>
      </c>
      <c r="BZ108" s="277" t="str">
        <f ca="true">+IF(OFFSET('Water Data'!$F$28,0,10*ROW('Water Data'!F102))="","",OFFSET('Water Data'!$F$28,0,10*ROW('Water Data'!F102)))</f>
        <v/>
      </c>
      <c r="CA108" s="277" t="str">
        <f ca="true">+IF(OFFSET('Water Data'!$F$29,0,10*ROW('Water Data'!F102))="","",OFFSET('Water Data'!$F$29,0,10*ROW('Water Data'!F102)))</f>
        <v/>
      </c>
      <c r="CB108" s="277" t="str">
        <f ca="true">+IF(OFFSET('Water Data'!$G$27,0,10*ROW('Water Data'!G102))="","",OFFSET('Water Data'!$G$27,0,10*ROW('Water Data'!G102)))</f>
        <v/>
      </c>
      <c r="CC108" s="277" t="str">
        <f ca="true">+IF(OFFSET('Water Data'!$G$28,0,10*ROW('Water Data'!G102))="","",OFFSET('Water Data'!$G$28,0,10*ROW('Water Data'!G102)))</f>
        <v/>
      </c>
      <c r="CD108" s="277" t="str">
        <f ca="true">+IF(OFFSET('Water Data'!$G$29,0,10*ROW('Water Data'!G102))="","",OFFSET('Water Data'!$G$29,0,10*ROW('Water Data'!G102)))</f>
        <v/>
      </c>
      <c r="CE108" s="277" t="str">
        <f ca="true">+IF(OFFSET('Water Data'!$H$27,0,10*ROW('Water Data'!H102))="","",OFFSET('Water Data'!$H$27,0,10*ROW('Water Data'!H102)))</f>
        <v/>
      </c>
      <c r="CF108" s="277" t="str">
        <f ca="true">+IF(OFFSET('Water Data'!$H$28,0,10*ROW('Water Data'!H102))="","",OFFSET('Water Data'!$H$28,0,10*ROW('Water Data'!H102)))</f>
        <v/>
      </c>
      <c r="CG108" s="277" t="str">
        <f ca="true">+IF(OFFSET('Water Data'!$H$29,0,10*ROW('Water Data'!H102))="","",OFFSET('Water Data'!$H$29,0,10*ROW('Water Data'!H102)))</f>
        <v/>
      </c>
      <c r="CH108" s="277" t="str">
        <f ca="true">+IF(OFFSET('Water Data'!$I$27,0,10*ROW('Water Data'!I102))="","",OFFSET('Water Data'!$I$27,0,10*ROW('Water Data'!I102)))</f>
        <v/>
      </c>
      <c r="CI108" s="277" t="str">
        <f ca="true">+IF(OFFSET('Water Data'!$I$28,0,10*ROW('Water Data'!I102))="","",OFFSET('Water Data'!$I$28,0,10*ROW('Water Data'!I102)))</f>
        <v/>
      </c>
      <c r="CJ108" s="277" t="str">
        <f ca="true">+IF(OFFSET('Water Data'!$I$29,0,10*ROW('Water Data'!I102))="","",OFFSET('Water Data'!$I$29,0,10*ROW('Water Data'!I102)))</f>
        <v/>
      </c>
      <c r="CK108" s="277" t="str">
        <f ca="true">+IF(OFFSET('Sanitation Data'!$D$28,0,10*ROW('Sanitation Data'!D102))="","",OFFSET('Sanitation Data'!$D$28,0,10*ROW('Sanitation Data'!D102)))</f>
        <v/>
      </c>
      <c r="CL108" s="277" t="str">
        <f ca="true">+IF(OFFSET('Sanitation Data'!$D$29,0,10*ROW('Sanitation Data'!D102))="","",OFFSET('Sanitation Data'!$D$29,0,10*ROW('Sanitation Data'!D102)))</f>
        <v/>
      </c>
      <c r="CM108" s="277" t="str">
        <f ca="true">+IF(OFFSET('Sanitation Data'!$D$30,0,10*ROW('Sanitation Data'!D102))="","",OFFSET('Sanitation Data'!$D$30,0,10*ROW('Sanitation Data'!D102)))</f>
        <v/>
      </c>
      <c r="CN108" s="277" t="str">
        <f ca="true">+IF(OFFSET('Sanitation Data'!$D$31,0,10*ROW('Sanitation Data'!D102))="","",OFFSET('Sanitation Data'!$D$31,0,10*ROW('Sanitation Data'!D102)))</f>
        <v/>
      </c>
      <c r="CO108" s="277" t="str">
        <f ca="true">+IF(OFFSET('Sanitation Data'!$D$32,0,10*ROW('Sanitation Data'!D102))="","",OFFSET('Sanitation Data'!$D$32,0,10*ROW('Sanitation Data'!D102)))</f>
        <v/>
      </c>
      <c r="CP108" s="277" t="str">
        <f ca="true">+IF(OFFSET('Sanitation Data'!$E$28,0,10*ROW('Sanitation Data'!E102))="","",OFFSET('Sanitation Data'!$E$28,0,10*ROW('Sanitation Data'!E102)))</f>
        <v/>
      </c>
      <c r="CQ108" s="277" t="str">
        <f ca="true">+IF(OFFSET('Sanitation Data'!$E$29,0,10*ROW('Sanitation Data'!E102))="","",OFFSET('Sanitation Data'!$E$29,0,10*ROW('Sanitation Data'!E102)))</f>
        <v/>
      </c>
      <c r="CR108" s="277" t="str">
        <f ca="true">+IF(OFFSET('Sanitation Data'!$E$30,0,10*ROW('Sanitation Data'!E102))="","",OFFSET('Sanitation Data'!$E$30,0,10*ROW('Sanitation Data'!E102)))</f>
        <v/>
      </c>
      <c r="CS108" s="277" t="str">
        <f ca="true">+IF(OFFSET('Sanitation Data'!$E$31,0,10*ROW('Sanitation Data'!E102))="","",OFFSET('Sanitation Data'!$E$31,0,10*ROW('Sanitation Data'!E102)))</f>
        <v/>
      </c>
      <c r="CT108" s="277" t="str">
        <f ca="true">+IF(OFFSET('Sanitation Data'!$E$32,0,10*ROW('Sanitation Data'!E102))="","",OFFSET('Sanitation Data'!$E$32,0,10*ROW('Sanitation Data'!E102)))</f>
        <v/>
      </c>
      <c r="CU108" s="277" t="str">
        <f ca="true">+IF(OFFSET('Sanitation Data'!$F$28,0,10*ROW('Sanitation Data'!F102))="","",OFFSET('Sanitation Data'!$F$28,0,10*ROW('Sanitation Data'!F102)))</f>
        <v/>
      </c>
      <c r="CV108" s="277" t="str">
        <f ca="true">+IF(OFFSET('Sanitation Data'!$F$29,0,10*ROW('Sanitation Data'!F102))="","",OFFSET('Sanitation Data'!$F$29,0,10*ROW('Sanitation Data'!F102)))</f>
        <v/>
      </c>
      <c r="CW108" s="277" t="str">
        <f ca="true">+IF(OFFSET('Sanitation Data'!$F$30,0,10*ROW('Sanitation Data'!F102))="","",OFFSET('Sanitation Data'!$F$30,0,10*ROW('Sanitation Data'!F102)))</f>
        <v/>
      </c>
      <c r="CX108" s="277" t="str">
        <f ca="true">+IF(OFFSET('Sanitation Data'!$F$31,0,10*ROW('Sanitation Data'!F102))="","",OFFSET('Sanitation Data'!$F$31,0,10*ROW('Sanitation Data'!F102)))</f>
        <v/>
      </c>
      <c r="CY108" s="277" t="str">
        <f ca="true">+IF(OFFSET('Sanitation Data'!$F$32,0,10*ROW('Sanitation Data'!F102))="","",OFFSET('Sanitation Data'!$F$32,0,10*ROW('Sanitation Data'!F102)))</f>
        <v/>
      </c>
      <c r="CZ108" s="277" t="str">
        <f ca="true">+IF(OFFSET('Sanitation Data'!$G$28,0,10*ROW('Sanitation Data'!G102))="","",OFFSET('Sanitation Data'!$G$28,0,10*ROW('Sanitation Data'!G102)))</f>
        <v/>
      </c>
      <c r="DA108" s="277" t="str">
        <f ca="true">+IF(OFFSET('Sanitation Data'!$G$29,0,10*ROW('Sanitation Data'!G102))="","",OFFSET('Sanitation Data'!$G$29,0,10*ROW('Sanitation Data'!G102)))</f>
        <v/>
      </c>
      <c r="DB108" s="277" t="str">
        <f ca="true">+IF(OFFSET('Sanitation Data'!$G$30,0,10*ROW('Sanitation Data'!G102))="","",OFFSET('Sanitation Data'!$G$30,0,10*ROW('Sanitation Data'!G102)))</f>
        <v/>
      </c>
      <c r="DC108" s="277" t="str">
        <f ca="true">+IF(OFFSET('Sanitation Data'!$G$31,0,10*ROW('Sanitation Data'!G102))="","",OFFSET('Sanitation Data'!$G$31,0,10*ROW('Sanitation Data'!G102)))</f>
        <v/>
      </c>
      <c r="DD108" s="277" t="str">
        <f ca="true">+IF(OFFSET('Sanitation Data'!$G$32,0,10*ROW('Sanitation Data'!G102))="","",OFFSET('Sanitation Data'!$G$32,0,10*ROW('Sanitation Data'!G102)))</f>
        <v/>
      </c>
      <c r="DE108" s="277" t="str">
        <f ca="true">+IF(OFFSET('Sanitation Data'!$H$28,0,10*ROW('Sanitation Data'!H102))="","",OFFSET('Sanitation Data'!$H$28,0,10*ROW('Sanitation Data'!H102)))</f>
        <v/>
      </c>
      <c r="DF108" s="277" t="str">
        <f ca="true">+IF(OFFSET('Sanitation Data'!$H$29,0,10*ROW('Sanitation Data'!H102))="","",OFFSET('Sanitation Data'!$H$29,0,10*ROW('Sanitation Data'!H102)))</f>
        <v/>
      </c>
      <c r="DG108" s="277" t="str">
        <f ca="true">+IF(OFFSET('Sanitation Data'!$H$30,0,10*ROW('Sanitation Data'!H102))="","",OFFSET('Sanitation Data'!$H$30,0,10*ROW('Sanitation Data'!H102)))</f>
        <v/>
      </c>
      <c r="DH108" s="277" t="str">
        <f ca="true">+IF(OFFSET('Sanitation Data'!$H$31,0,10*ROW('Sanitation Data'!H102))="","",OFFSET('Sanitation Data'!$H$31,0,10*ROW('Sanitation Data'!H102)))</f>
        <v/>
      </c>
      <c r="DI108" s="277" t="str">
        <f ca="true">+IF(OFFSET('Sanitation Data'!$H$32,0,10*ROW('Sanitation Data'!H102))="","",OFFSET('Sanitation Data'!$H$32,0,10*ROW('Sanitation Data'!H102)))</f>
        <v/>
      </c>
      <c r="DJ108" s="277" t="str">
        <f ca="true">+IF(OFFSET('Sanitation Data'!$I$28,0,10*ROW('Sanitation Data'!I102))="","",OFFSET('Sanitation Data'!$I$28,0,10*ROW('Sanitation Data'!I102)))</f>
        <v/>
      </c>
      <c r="DK108" s="277" t="str">
        <f ca="true">+IF(OFFSET('Sanitation Data'!$I$29,0,10*ROW('Sanitation Data'!I102))="","",OFFSET('Sanitation Data'!$I$29,0,10*ROW('Sanitation Data'!I102)))</f>
        <v/>
      </c>
      <c r="DL108" s="277" t="str">
        <f ca="true">+IF(OFFSET('Sanitation Data'!$I$30,0,10*ROW('Sanitation Data'!I102))="","",OFFSET('Sanitation Data'!$I$30,0,10*ROW('Sanitation Data'!I102)))</f>
        <v/>
      </c>
      <c r="DM108" s="277" t="str">
        <f ca="true">+IF(OFFSET('Sanitation Data'!$I$31,0,10*ROW('Sanitation Data'!I102))="","",OFFSET('Sanitation Data'!$I$31,0,10*ROW('Sanitation Data'!I102)))</f>
        <v/>
      </c>
      <c r="DN108" s="277" t="str">
        <f ca="true">+IF(OFFSET('Sanitation Data'!$I$32,0,10*ROW('Sanitation Data'!I102))="","",OFFSET('Sanitation Data'!$I$32,0,10*ROW('Sanitation Data'!I102)))</f>
        <v/>
      </c>
      <c r="DO108" s="277" t="str">
        <f ca="true">+IF(OFFSET('Hygiene Data'!$D$11,0,10*ROW('Hygiene Data'!D102))="","",OFFSET('Hygiene Data'!$D$11,0,10*ROW('Hygiene Data'!D102)))</f>
        <v/>
      </c>
      <c r="DP108" s="277" t="str">
        <f ca="true">+IF(OFFSET('Hygiene Data'!$D$12,0,10*ROW('Hygiene Data'!D102))="","",OFFSET('Hygiene Data'!$D$12,0,10*ROW('Hygiene Data'!D102)))</f>
        <v/>
      </c>
      <c r="DQ108" s="277" t="str">
        <f ca="true">+IF(OFFSET('Hygiene Data'!$D$13,0,10*ROW('Hygiene Data'!D102))="","",OFFSET('Hygiene Data'!$D$13,0,10*ROW('Hygiene Data'!D102)))</f>
        <v/>
      </c>
      <c r="DR108" s="277" t="str">
        <f ca="true">+IF(OFFSET('Hygiene Data'!$E$11,0,10*ROW('Hygiene Data'!E102))="","",OFFSET('Hygiene Data'!$E$11,0,10*ROW('Hygiene Data'!E102)))</f>
        <v/>
      </c>
      <c r="DS108" s="277" t="str">
        <f ca="true">+IF(OFFSET('Hygiene Data'!$E$12,0,10*ROW('Hygiene Data'!E102))="","",OFFSET('Hygiene Data'!$E$12,0,10*ROW('Hygiene Data'!E102)))</f>
        <v/>
      </c>
      <c r="DT108" s="277" t="str">
        <f ca="true">+IF(OFFSET('Hygiene Data'!$E$13,0,10*ROW('Hygiene Data'!E102))="","",OFFSET('Hygiene Data'!$E$13,0,10*ROW('Hygiene Data'!E102)))</f>
        <v/>
      </c>
      <c r="DU108" s="277" t="str">
        <f ca="true">+IF(OFFSET('Hygiene Data'!$F$11,0,10*ROW('Hygiene Data'!F102))="","",OFFSET('Hygiene Data'!$F$11,0,10*ROW('Hygiene Data'!F102)))</f>
        <v/>
      </c>
      <c r="DV108" s="277" t="str">
        <f ca="true">+IF(OFFSET('Hygiene Data'!$F$12,0,10*ROW('Hygiene Data'!F102))="","",OFFSET('Hygiene Data'!$F$12,0,10*ROW('Hygiene Data'!F102)))</f>
        <v/>
      </c>
      <c r="DW108" s="277" t="str">
        <f ca="true">+IF(OFFSET('Hygiene Data'!$F$13,0,10*ROW('Hygiene Data'!F102))="","",OFFSET('Hygiene Data'!$F$13,0,10*ROW('Hygiene Data'!F102)))</f>
        <v/>
      </c>
      <c r="DX108" s="277" t="str">
        <f ca="true">+IF(OFFSET('Hygiene Data'!$G$11,0,10*ROW('Hygiene Data'!G102))="","",OFFSET('Hygiene Data'!$G$11,0,10*ROW('Hygiene Data'!G102)))</f>
        <v/>
      </c>
      <c r="DY108" s="277" t="str">
        <f ca="true">+IF(OFFSET('Hygiene Data'!$G$12,0,10*ROW('Hygiene Data'!G102))="","",OFFSET('Hygiene Data'!$G$12,0,10*ROW('Hygiene Data'!G102)))</f>
        <v/>
      </c>
      <c r="DZ108" s="277" t="str">
        <f ca="true">+IF(OFFSET('Hygiene Data'!$G$13,0,10*ROW('Hygiene Data'!G102))="","",OFFSET('Hygiene Data'!$G$13,0,10*ROW('Hygiene Data'!G102)))</f>
        <v/>
      </c>
      <c r="EA108" s="277" t="str">
        <f ca="true">+IF(OFFSET('Hygiene Data'!$H$11,0,10*ROW('Hygiene Data'!H102))="","",OFFSET('Hygiene Data'!$H$11,0,10*ROW('Hygiene Data'!H102)))</f>
        <v/>
      </c>
      <c r="EB108" s="277" t="str">
        <f ca="true">+IF(OFFSET('Hygiene Data'!$H$12,0,10*ROW('Hygiene Data'!H102))="","",OFFSET('Hygiene Data'!$H$12,0,10*ROW('Hygiene Data'!H102)))</f>
        <v/>
      </c>
      <c r="EC108" s="277" t="str">
        <f ca="true">+IF(OFFSET('Hygiene Data'!$H$13,0,10*ROW('Hygiene Data'!H102))="","",OFFSET('Hygiene Data'!$H$13,0,10*ROW('Hygiene Data'!H102)))</f>
        <v/>
      </c>
      <c r="ED108" s="277" t="str">
        <f ca="true">+IF(OFFSET('Hygiene Data'!$I$11,0,10*ROW('Hygiene Data'!I102))="","",OFFSET('Hygiene Data'!$I$11,0,10*ROW('Hygiene Data'!I102)))</f>
        <v/>
      </c>
      <c r="EE108" s="277" t="str">
        <f ca="true">+IF(OFFSET('Hygiene Data'!$I$12,0,10*ROW('Hygiene Data'!I102))="","",OFFSET('Hygiene Data'!$I$12,0,10*ROW('Hygiene Data'!I102)))</f>
        <v/>
      </c>
      <c r="EF108" s="277"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3"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7"/>
      <c r="BS109" s="277" t="str">
        <f ca="true">+IF(OFFSET('Water Data'!$D$27,0,10*ROW('Water Data'!D103))="","",OFFSET('Water Data'!$D$27,0,10*ROW('Water Data'!D103)))</f>
        <v/>
      </c>
      <c r="BT109" s="277" t="str">
        <f ca="true">+IF(OFFSET('Water Data'!$D$28,0,10*ROW('Water Data'!D103))="","",OFFSET('Water Data'!$D$28,0,10*ROW('Water Data'!D103)))</f>
        <v/>
      </c>
      <c r="BU109" s="277" t="str">
        <f ca="true">+IF(OFFSET('Water Data'!$D$29,0,10*ROW('Water Data'!D103))="","",OFFSET('Water Data'!$D$29,0,10*ROW('Water Data'!D103)))</f>
        <v/>
      </c>
      <c r="BV109" s="277" t="str">
        <f ca="true">+IF(OFFSET('Water Data'!$E$27,0,10*ROW('Water Data'!E103))="","",OFFSET('Water Data'!$E$27,0,10*ROW('Water Data'!E103)))</f>
        <v/>
      </c>
      <c r="BW109" s="277" t="str">
        <f ca="true">+IF(OFFSET('Water Data'!$E$28,0,10*ROW('Water Data'!E103))="","",OFFSET('Water Data'!$E$28,0,10*ROW('Water Data'!E103)))</f>
        <v/>
      </c>
      <c r="BX109" s="277" t="str">
        <f ca="true">+IF(OFFSET('Water Data'!$E$29,0,10*ROW('Water Data'!E103))="","",OFFSET('Water Data'!$E$29,0,10*ROW('Water Data'!E103)))</f>
        <v/>
      </c>
      <c r="BY109" s="277" t="str">
        <f ca="true">+IF(OFFSET('Water Data'!$F$27,0,10*ROW('Water Data'!F103))="","",OFFSET('Water Data'!$F$27,0,10*ROW('Water Data'!F103)))</f>
        <v/>
      </c>
      <c r="BZ109" s="277" t="str">
        <f ca="true">+IF(OFFSET('Water Data'!$F$28,0,10*ROW('Water Data'!F103))="","",OFFSET('Water Data'!$F$28,0,10*ROW('Water Data'!F103)))</f>
        <v/>
      </c>
      <c r="CA109" s="277" t="str">
        <f ca="true">+IF(OFFSET('Water Data'!$F$29,0,10*ROW('Water Data'!F103))="","",OFFSET('Water Data'!$F$29,0,10*ROW('Water Data'!F103)))</f>
        <v/>
      </c>
      <c r="CB109" s="277" t="str">
        <f ca="true">+IF(OFFSET('Water Data'!$G$27,0,10*ROW('Water Data'!G103))="","",OFFSET('Water Data'!$G$27,0,10*ROW('Water Data'!G103)))</f>
        <v/>
      </c>
      <c r="CC109" s="277" t="str">
        <f ca="true">+IF(OFFSET('Water Data'!$G$28,0,10*ROW('Water Data'!G103))="","",OFFSET('Water Data'!$G$28,0,10*ROW('Water Data'!G103)))</f>
        <v/>
      </c>
      <c r="CD109" s="277" t="str">
        <f ca="true">+IF(OFFSET('Water Data'!$G$29,0,10*ROW('Water Data'!G103))="","",OFFSET('Water Data'!$G$29,0,10*ROW('Water Data'!G103)))</f>
        <v/>
      </c>
      <c r="CE109" s="277" t="str">
        <f ca="true">+IF(OFFSET('Water Data'!$H$27,0,10*ROW('Water Data'!H103))="","",OFFSET('Water Data'!$H$27,0,10*ROW('Water Data'!H103)))</f>
        <v/>
      </c>
      <c r="CF109" s="277" t="str">
        <f ca="true">+IF(OFFSET('Water Data'!$H$28,0,10*ROW('Water Data'!H103))="","",OFFSET('Water Data'!$H$28,0,10*ROW('Water Data'!H103)))</f>
        <v/>
      </c>
      <c r="CG109" s="277" t="str">
        <f ca="true">+IF(OFFSET('Water Data'!$H$29,0,10*ROW('Water Data'!H103))="","",OFFSET('Water Data'!$H$29,0,10*ROW('Water Data'!H103)))</f>
        <v/>
      </c>
      <c r="CH109" s="277" t="str">
        <f ca="true">+IF(OFFSET('Water Data'!$I$27,0,10*ROW('Water Data'!I103))="","",OFFSET('Water Data'!$I$27,0,10*ROW('Water Data'!I103)))</f>
        <v/>
      </c>
      <c r="CI109" s="277" t="str">
        <f ca="true">+IF(OFFSET('Water Data'!$I$28,0,10*ROW('Water Data'!I103))="","",OFFSET('Water Data'!$I$28,0,10*ROW('Water Data'!I103)))</f>
        <v/>
      </c>
      <c r="CJ109" s="277" t="str">
        <f ca="true">+IF(OFFSET('Water Data'!$I$29,0,10*ROW('Water Data'!I103))="","",OFFSET('Water Data'!$I$29,0,10*ROW('Water Data'!I103)))</f>
        <v/>
      </c>
      <c r="CK109" s="277" t="str">
        <f ca="true">+IF(OFFSET('Sanitation Data'!$D$28,0,10*ROW('Sanitation Data'!D103))="","",OFFSET('Sanitation Data'!$D$28,0,10*ROW('Sanitation Data'!D103)))</f>
        <v/>
      </c>
      <c r="CL109" s="277" t="str">
        <f ca="true">+IF(OFFSET('Sanitation Data'!$D$29,0,10*ROW('Sanitation Data'!D103))="","",OFFSET('Sanitation Data'!$D$29,0,10*ROW('Sanitation Data'!D103)))</f>
        <v/>
      </c>
      <c r="CM109" s="277" t="str">
        <f ca="true">+IF(OFFSET('Sanitation Data'!$D$30,0,10*ROW('Sanitation Data'!D103))="","",OFFSET('Sanitation Data'!$D$30,0,10*ROW('Sanitation Data'!D103)))</f>
        <v/>
      </c>
      <c r="CN109" s="277" t="str">
        <f ca="true">+IF(OFFSET('Sanitation Data'!$D$31,0,10*ROW('Sanitation Data'!D103))="","",OFFSET('Sanitation Data'!$D$31,0,10*ROW('Sanitation Data'!D103)))</f>
        <v/>
      </c>
      <c r="CO109" s="277" t="str">
        <f ca="true">+IF(OFFSET('Sanitation Data'!$D$32,0,10*ROW('Sanitation Data'!D103))="","",OFFSET('Sanitation Data'!$D$32,0,10*ROW('Sanitation Data'!D103)))</f>
        <v/>
      </c>
      <c r="CP109" s="277" t="str">
        <f ca="true">+IF(OFFSET('Sanitation Data'!$E$28,0,10*ROW('Sanitation Data'!E103))="","",OFFSET('Sanitation Data'!$E$28,0,10*ROW('Sanitation Data'!E103)))</f>
        <v/>
      </c>
      <c r="CQ109" s="277" t="str">
        <f ca="true">+IF(OFFSET('Sanitation Data'!$E$29,0,10*ROW('Sanitation Data'!E103))="","",OFFSET('Sanitation Data'!$E$29,0,10*ROW('Sanitation Data'!E103)))</f>
        <v/>
      </c>
      <c r="CR109" s="277" t="str">
        <f ca="true">+IF(OFFSET('Sanitation Data'!$E$30,0,10*ROW('Sanitation Data'!E103))="","",OFFSET('Sanitation Data'!$E$30,0,10*ROW('Sanitation Data'!E103)))</f>
        <v/>
      </c>
      <c r="CS109" s="277" t="str">
        <f ca="true">+IF(OFFSET('Sanitation Data'!$E$31,0,10*ROW('Sanitation Data'!E103))="","",OFFSET('Sanitation Data'!$E$31,0,10*ROW('Sanitation Data'!E103)))</f>
        <v/>
      </c>
      <c r="CT109" s="277" t="str">
        <f ca="true">+IF(OFFSET('Sanitation Data'!$E$32,0,10*ROW('Sanitation Data'!E103))="","",OFFSET('Sanitation Data'!$E$32,0,10*ROW('Sanitation Data'!E103)))</f>
        <v/>
      </c>
      <c r="CU109" s="277" t="str">
        <f ca="true">+IF(OFFSET('Sanitation Data'!$F$28,0,10*ROW('Sanitation Data'!F103))="","",OFFSET('Sanitation Data'!$F$28,0,10*ROW('Sanitation Data'!F103)))</f>
        <v/>
      </c>
      <c r="CV109" s="277" t="str">
        <f ca="true">+IF(OFFSET('Sanitation Data'!$F$29,0,10*ROW('Sanitation Data'!F103))="","",OFFSET('Sanitation Data'!$F$29,0,10*ROW('Sanitation Data'!F103)))</f>
        <v/>
      </c>
      <c r="CW109" s="277" t="str">
        <f ca="true">+IF(OFFSET('Sanitation Data'!$F$30,0,10*ROW('Sanitation Data'!F103))="","",OFFSET('Sanitation Data'!$F$30,0,10*ROW('Sanitation Data'!F103)))</f>
        <v/>
      </c>
      <c r="CX109" s="277" t="str">
        <f ca="true">+IF(OFFSET('Sanitation Data'!$F$31,0,10*ROW('Sanitation Data'!F103))="","",OFFSET('Sanitation Data'!$F$31,0,10*ROW('Sanitation Data'!F103)))</f>
        <v/>
      </c>
      <c r="CY109" s="277" t="str">
        <f ca="true">+IF(OFFSET('Sanitation Data'!$F$32,0,10*ROW('Sanitation Data'!F103))="","",OFFSET('Sanitation Data'!$F$32,0,10*ROW('Sanitation Data'!F103)))</f>
        <v/>
      </c>
      <c r="CZ109" s="277" t="str">
        <f ca="true">+IF(OFFSET('Sanitation Data'!$G$28,0,10*ROW('Sanitation Data'!G103))="","",OFFSET('Sanitation Data'!$G$28,0,10*ROW('Sanitation Data'!G103)))</f>
        <v/>
      </c>
      <c r="DA109" s="277" t="str">
        <f ca="true">+IF(OFFSET('Sanitation Data'!$G$29,0,10*ROW('Sanitation Data'!G103))="","",OFFSET('Sanitation Data'!$G$29,0,10*ROW('Sanitation Data'!G103)))</f>
        <v/>
      </c>
      <c r="DB109" s="277" t="str">
        <f ca="true">+IF(OFFSET('Sanitation Data'!$G$30,0,10*ROW('Sanitation Data'!G103))="","",OFFSET('Sanitation Data'!$G$30,0,10*ROW('Sanitation Data'!G103)))</f>
        <v/>
      </c>
      <c r="DC109" s="277" t="str">
        <f ca="true">+IF(OFFSET('Sanitation Data'!$G$31,0,10*ROW('Sanitation Data'!G103))="","",OFFSET('Sanitation Data'!$G$31,0,10*ROW('Sanitation Data'!G103)))</f>
        <v/>
      </c>
      <c r="DD109" s="277" t="str">
        <f ca="true">+IF(OFFSET('Sanitation Data'!$G$32,0,10*ROW('Sanitation Data'!G103))="","",OFFSET('Sanitation Data'!$G$32,0,10*ROW('Sanitation Data'!G103)))</f>
        <v/>
      </c>
      <c r="DE109" s="277" t="str">
        <f ca="true">+IF(OFFSET('Sanitation Data'!$H$28,0,10*ROW('Sanitation Data'!H103))="","",OFFSET('Sanitation Data'!$H$28,0,10*ROW('Sanitation Data'!H103)))</f>
        <v/>
      </c>
      <c r="DF109" s="277" t="str">
        <f ca="true">+IF(OFFSET('Sanitation Data'!$H$29,0,10*ROW('Sanitation Data'!H103))="","",OFFSET('Sanitation Data'!$H$29,0,10*ROW('Sanitation Data'!H103)))</f>
        <v/>
      </c>
      <c r="DG109" s="277" t="str">
        <f ca="true">+IF(OFFSET('Sanitation Data'!$H$30,0,10*ROW('Sanitation Data'!H103))="","",OFFSET('Sanitation Data'!$H$30,0,10*ROW('Sanitation Data'!H103)))</f>
        <v/>
      </c>
      <c r="DH109" s="277" t="str">
        <f ca="true">+IF(OFFSET('Sanitation Data'!$H$31,0,10*ROW('Sanitation Data'!H103))="","",OFFSET('Sanitation Data'!$H$31,0,10*ROW('Sanitation Data'!H103)))</f>
        <v/>
      </c>
      <c r="DI109" s="277" t="str">
        <f ca="true">+IF(OFFSET('Sanitation Data'!$H$32,0,10*ROW('Sanitation Data'!H103))="","",OFFSET('Sanitation Data'!$H$32,0,10*ROW('Sanitation Data'!H103)))</f>
        <v/>
      </c>
      <c r="DJ109" s="277" t="str">
        <f ca="true">+IF(OFFSET('Sanitation Data'!$I$28,0,10*ROW('Sanitation Data'!I103))="","",OFFSET('Sanitation Data'!$I$28,0,10*ROW('Sanitation Data'!I103)))</f>
        <v/>
      </c>
      <c r="DK109" s="277" t="str">
        <f ca="true">+IF(OFFSET('Sanitation Data'!$I$29,0,10*ROW('Sanitation Data'!I103))="","",OFFSET('Sanitation Data'!$I$29,0,10*ROW('Sanitation Data'!I103)))</f>
        <v/>
      </c>
      <c r="DL109" s="277" t="str">
        <f ca="true">+IF(OFFSET('Sanitation Data'!$I$30,0,10*ROW('Sanitation Data'!I103))="","",OFFSET('Sanitation Data'!$I$30,0,10*ROW('Sanitation Data'!I103)))</f>
        <v/>
      </c>
      <c r="DM109" s="277" t="str">
        <f ca="true">+IF(OFFSET('Sanitation Data'!$I$31,0,10*ROW('Sanitation Data'!I103))="","",OFFSET('Sanitation Data'!$I$31,0,10*ROW('Sanitation Data'!I103)))</f>
        <v/>
      </c>
      <c r="DN109" s="277" t="str">
        <f ca="true">+IF(OFFSET('Sanitation Data'!$I$32,0,10*ROW('Sanitation Data'!I103))="","",OFFSET('Sanitation Data'!$I$32,0,10*ROW('Sanitation Data'!I103)))</f>
        <v/>
      </c>
      <c r="DO109" s="277" t="str">
        <f ca="true">+IF(OFFSET('Hygiene Data'!$D$11,0,10*ROW('Hygiene Data'!D103))="","",OFFSET('Hygiene Data'!$D$11,0,10*ROW('Hygiene Data'!D103)))</f>
        <v/>
      </c>
      <c r="DP109" s="277" t="str">
        <f ca="true">+IF(OFFSET('Hygiene Data'!$D$12,0,10*ROW('Hygiene Data'!D103))="","",OFFSET('Hygiene Data'!$D$12,0,10*ROW('Hygiene Data'!D103)))</f>
        <v/>
      </c>
      <c r="DQ109" s="277" t="str">
        <f ca="true">+IF(OFFSET('Hygiene Data'!$D$13,0,10*ROW('Hygiene Data'!D103))="","",OFFSET('Hygiene Data'!$D$13,0,10*ROW('Hygiene Data'!D103)))</f>
        <v/>
      </c>
      <c r="DR109" s="277" t="str">
        <f ca="true">+IF(OFFSET('Hygiene Data'!$E$11,0,10*ROW('Hygiene Data'!E103))="","",OFFSET('Hygiene Data'!$E$11,0,10*ROW('Hygiene Data'!E103)))</f>
        <v/>
      </c>
      <c r="DS109" s="277" t="str">
        <f ca="true">+IF(OFFSET('Hygiene Data'!$E$12,0,10*ROW('Hygiene Data'!E103))="","",OFFSET('Hygiene Data'!$E$12,0,10*ROW('Hygiene Data'!E103)))</f>
        <v/>
      </c>
      <c r="DT109" s="277" t="str">
        <f ca="true">+IF(OFFSET('Hygiene Data'!$E$13,0,10*ROW('Hygiene Data'!E103))="","",OFFSET('Hygiene Data'!$E$13,0,10*ROW('Hygiene Data'!E103)))</f>
        <v/>
      </c>
      <c r="DU109" s="277" t="str">
        <f ca="true">+IF(OFFSET('Hygiene Data'!$F$11,0,10*ROW('Hygiene Data'!F103))="","",OFFSET('Hygiene Data'!$F$11,0,10*ROW('Hygiene Data'!F103)))</f>
        <v/>
      </c>
      <c r="DV109" s="277" t="str">
        <f ca="true">+IF(OFFSET('Hygiene Data'!$F$12,0,10*ROW('Hygiene Data'!F103))="","",OFFSET('Hygiene Data'!$F$12,0,10*ROW('Hygiene Data'!F103)))</f>
        <v/>
      </c>
      <c r="DW109" s="277" t="str">
        <f ca="true">+IF(OFFSET('Hygiene Data'!$F$13,0,10*ROW('Hygiene Data'!F103))="","",OFFSET('Hygiene Data'!$F$13,0,10*ROW('Hygiene Data'!F103)))</f>
        <v/>
      </c>
      <c r="DX109" s="277" t="str">
        <f ca="true">+IF(OFFSET('Hygiene Data'!$G$11,0,10*ROW('Hygiene Data'!G103))="","",OFFSET('Hygiene Data'!$G$11,0,10*ROW('Hygiene Data'!G103)))</f>
        <v/>
      </c>
      <c r="DY109" s="277" t="str">
        <f ca="true">+IF(OFFSET('Hygiene Data'!$G$12,0,10*ROW('Hygiene Data'!G103))="","",OFFSET('Hygiene Data'!$G$12,0,10*ROW('Hygiene Data'!G103)))</f>
        <v/>
      </c>
      <c r="DZ109" s="277" t="str">
        <f ca="true">+IF(OFFSET('Hygiene Data'!$G$13,0,10*ROW('Hygiene Data'!G103))="","",OFFSET('Hygiene Data'!$G$13,0,10*ROW('Hygiene Data'!G103)))</f>
        <v/>
      </c>
      <c r="EA109" s="277" t="str">
        <f ca="true">+IF(OFFSET('Hygiene Data'!$H$11,0,10*ROW('Hygiene Data'!H103))="","",OFFSET('Hygiene Data'!$H$11,0,10*ROW('Hygiene Data'!H103)))</f>
        <v/>
      </c>
      <c r="EB109" s="277" t="str">
        <f ca="true">+IF(OFFSET('Hygiene Data'!$H$12,0,10*ROW('Hygiene Data'!H103))="","",OFFSET('Hygiene Data'!$H$12,0,10*ROW('Hygiene Data'!H103)))</f>
        <v/>
      </c>
      <c r="EC109" s="277" t="str">
        <f ca="true">+IF(OFFSET('Hygiene Data'!$H$13,0,10*ROW('Hygiene Data'!H103))="","",OFFSET('Hygiene Data'!$H$13,0,10*ROW('Hygiene Data'!H103)))</f>
        <v/>
      </c>
      <c r="ED109" s="277" t="str">
        <f ca="true">+IF(OFFSET('Hygiene Data'!$I$11,0,10*ROW('Hygiene Data'!I103))="","",OFFSET('Hygiene Data'!$I$11,0,10*ROW('Hygiene Data'!I103)))</f>
        <v/>
      </c>
      <c r="EE109" s="277" t="str">
        <f ca="true">+IF(OFFSET('Hygiene Data'!$I$12,0,10*ROW('Hygiene Data'!I103))="","",OFFSET('Hygiene Data'!$I$12,0,10*ROW('Hygiene Data'!I103)))</f>
        <v/>
      </c>
      <c r="EF109" s="277"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3"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7"/>
      <c r="BS110" s="277" t="str">
        <f ca="true">+IF(OFFSET('Water Data'!$D$27,0,10*ROW('Water Data'!D104))="","",OFFSET('Water Data'!$D$27,0,10*ROW('Water Data'!D104)))</f>
        <v/>
      </c>
      <c r="BT110" s="277" t="str">
        <f ca="true">+IF(OFFSET('Water Data'!$D$28,0,10*ROW('Water Data'!D104))="","",OFFSET('Water Data'!$D$28,0,10*ROW('Water Data'!D104)))</f>
        <v/>
      </c>
      <c r="BU110" s="277" t="str">
        <f ca="true">+IF(OFFSET('Water Data'!$D$29,0,10*ROW('Water Data'!D104))="","",OFFSET('Water Data'!$D$29,0,10*ROW('Water Data'!D104)))</f>
        <v/>
      </c>
      <c r="BV110" s="277" t="str">
        <f ca="true">+IF(OFFSET('Water Data'!$E$27,0,10*ROW('Water Data'!E104))="","",OFFSET('Water Data'!$E$27,0,10*ROW('Water Data'!E104)))</f>
        <v/>
      </c>
      <c r="BW110" s="277" t="str">
        <f ca="true">+IF(OFFSET('Water Data'!$E$28,0,10*ROW('Water Data'!E104))="","",OFFSET('Water Data'!$E$28,0,10*ROW('Water Data'!E104)))</f>
        <v/>
      </c>
      <c r="BX110" s="277" t="str">
        <f ca="true">+IF(OFFSET('Water Data'!$E$29,0,10*ROW('Water Data'!E104))="","",OFFSET('Water Data'!$E$29,0,10*ROW('Water Data'!E104)))</f>
        <v/>
      </c>
      <c r="BY110" s="277" t="str">
        <f ca="true">+IF(OFFSET('Water Data'!$F$27,0,10*ROW('Water Data'!F104))="","",OFFSET('Water Data'!$F$27,0,10*ROW('Water Data'!F104)))</f>
        <v/>
      </c>
      <c r="BZ110" s="277" t="str">
        <f ca="true">+IF(OFFSET('Water Data'!$F$28,0,10*ROW('Water Data'!F104))="","",OFFSET('Water Data'!$F$28,0,10*ROW('Water Data'!F104)))</f>
        <v/>
      </c>
      <c r="CA110" s="277" t="str">
        <f ca="true">+IF(OFFSET('Water Data'!$F$29,0,10*ROW('Water Data'!F104))="","",OFFSET('Water Data'!$F$29,0,10*ROW('Water Data'!F104)))</f>
        <v/>
      </c>
      <c r="CB110" s="277" t="str">
        <f ca="true">+IF(OFFSET('Water Data'!$G$27,0,10*ROW('Water Data'!G104))="","",OFFSET('Water Data'!$G$27,0,10*ROW('Water Data'!G104)))</f>
        <v/>
      </c>
      <c r="CC110" s="277" t="str">
        <f ca="true">+IF(OFFSET('Water Data'!$G$28,0,10*ROW('Water Data'!G104))="","",OFFSET('Water Data'!$G$28,0,10*ROW('Water Data'!G104)))</f>
        <v/>
      </c>
      <c r="CD110" s="277" t="str">
        <f ca="true">+IF(OFFSET('Water Data'!$G$29,0,10*ROW('Water Data'!G104))="","",OFFSET('Water Data'!$G$29,0,10*ROW('Water Data'!G104)))</f>
        <v/>
      </c>
      <c r="CE110" s="277" t="str">
        <f ca="true">+IF(OFFSET('Water Data'!$H$27,0,10*ROW('Water Data'!H104))="","",OFFSET('Water Data'!$H$27,0,10*ROW('Water Data'!H104)))</f>
        <v/>
      </c>
      <c r="CF110" s="277" t="str">
        <f ca="true">+IF(OFFSET('Water Data'!$H$28,0,10*ROW('Water Data'!H104))="","",OFFSET('Water Data'!$H$28,0,10*ROW('Water Data'!H104)))</f>
        <v/>
      </c>
      <c r="CG110" s="277" t="str">
        <f ca="true">+IF(OFFSET('Water Data'!$H$29,0,10*ROW('Water Data'!H104))="","",OFFSET('Water Data'!$H$29,0,10*ROW('Water Data'!H104)))</f>
        <v/>
      </c>
      <c r="CH110" s="277" t="str">
        <f ca="true">+IF(OFFSET('Water Data'!$I$27,0,10*ROW('Water Data'!I104))="","",OFFSET('Water Data'!$I$27,0,10*ROW('Water Data'!I104)))</f>
        <v/>
      </c>
      <c r="CI110" s="277" t="str">
        <f ca="true">+IF(OFFSET('Water Data'!$I$28,0,10*ROW('Water Data'!I104))="","",OFFSET('Water Data'!$I$28,0,10*ROW('Water Data'!I104)))</f>
        <v/>
      </c>
      <c r="CJ110" s="277" t="str">
        <f ca="true">+IF(OFFSET('Water Data'!$I$29,0,10*ROW('Water Data'!I104))="","",OFFSET('Water Data'!$I$29,0,10*ROW('Water Data'!I104)))</f>
        <v/>
      </c>
      <c r="CK110" s="277" t="str">
        <f ca="true">+IF(OFFSET('Sanitation Data'!$D$28,0,10*ROW('Sanitation Data'!D104))="","",OFFSET('Sanitation Data'!$D$28,0,10*ROW('Sanitation Data'!D104)))</f>
        <v/>
      </c>
      <c r="CL110" s="277" t="str">
        <f ca="true">+IF(OFFSET('Sanitation Data'!$D$29,0,10*ROW('Sanitation Data'!D104))="","",OFFSET('Sanitation Data'!$D$29,0,10*ROW('Sanitation Data'!D104)))</f>
        <v/>
      </c>
      <c r="CM110" s="277" t="str">
        <f ca="true">+IF(OFFSET('Sanitation Data'!$D$30,0,10*ROW('Sanitation Data'!D104))="","",OFFSET('Sanitation Data'!$D$30,0,10*ROW('Sanitation Data'!D104)))</f>
        <v/>
      </c>
      <c r="CN110" s="277" t="str">
        <f ca="true">+IF(OFFSET('Sanitation Data'!$D$31,0,10*ROW('Sanitation Data'!D104))="","",OFFSET('Sanitation Data'!$D$31,0,10*ROW('Sanitation Data'!D104)))</f>
        <v/>
      </c>
      <c r="CO110" s="277" t="str">
        <f ca="true">+IF(OFFSET('Sanitation Data'!$D$32,0,10*ROW('Sanitation Data'!D104))="","",OFFSET('Sanitation Data'!$D$32,0,10*ROW('Sanitation Data'!D104)))</f>
        <v/>
      </c>
      <c r="CP110" s="277" t="str">
        <f ca="true">+IF(OFFSET('Sanitation Data'!$E$28,0,10*ROW('Sanitation Data'!E104))="","",OFFSET('Sanitation Data'!$E$28,0,10*ROW('Sanitation Data'!E104)))</f>
        <v/>
      </c>
      <c r="CQ110" s="277" t="str">
        <f ca="true">+IF(OFFSET('Sanitation Data'!$E$29,0,10*ROW('Sanitation Data'!E104))="","",OFFSET('Sanitation Data'!$E$29,0,10*ROW('Sanitation Data'!E104)))</f>
        <v/>
      </c>
      <c r="CR110" s="277" t="str">
        <f ca="true">+IF(OFFSET('Sanitation Data'!$E$30,0,10*ROW('Sanitation Data'!E104))="","",OFFSET('Sanitation Data'!$E$30,0,10*ROW('Sanitation Data'!E104)))</f>
        <v/>
      </c>
      <c r="CS110" s="277" t="str">
        <f ca="true">+IF(OFFSET('Sanitation Data'!$E$31,0,10*ROW('Sanitation Data'!E104))="","",OFFSET('Sanitation Data'!$E$31,0,10*ROW('Sanitation Data'!E104)))</f>
        <v/>
      </c>
      <c r="CT110" s="277" t="str">
        <f ca="true">+IF(OFFSET('Sanitation Data'!$E$32,0,10*ROW('Sanitation Data'!E104))="","",OFFSET('Sanitation Data'!$E$32,0,10*ROW('Sanitation Data'!E104)))</f>
        <v/>
      </c>
      <c r="CU110" s="277" t="str">
        <f ca="true">+IF(OFFSET('Sanitation Data'!$F$28,0,10*ROW('Sanitation Data'!F104))="","",OFFSET('Sanitation Data'!$F$28,0,10*ROW('Sanitation Data'!F104)))</f>
        <v/>
      </c>
      <c r="CV110" s="277" t="str">
        <f ca="true">+IF(OFFSET('Sanitation Data'!$F$29,0,10*ROW('Sanitation Data'!F104))="","",OFFSET('Sanitation Data'!$F$29,0,10*ROW('Sanitation Data'!F104)))</f>
        <v/>
      </c>
      <c r="CW110" s="277" t="str">
        <f ca="true">+IF(OFFSET('Sanitation Data'!$F$30,0,10*ROW('Sanitation Data'!F104))="","",OFFSET('Sanitation Data'!$F$30,0,10*ROW('Sanitation Data'!F104)))</f>
        <v/>
      </c>
      <c r="CX110" s="277" t="str">
        <f ca="true">+IF(OFFSET('Sanitation Data'!$F$31,0,10*ROW('Sanitation Data'!F104))="","",OFFSET('Sanitation Data'!$F$31,0,10*ROW('Sanitation Data'!F104)))</f>
        <v/>
      </c>
      <c r="CY110" s="277" t="str">
        <f ca="true">+IF(OFFSET('Sanitation Data'!$F$32,0,10*ROW('Sanitation Data'!F104))="","",OFFSET('Sanitation Data'!$F$32,0,10*ROW('Sanitation Data'!F104)))</f>
        <v/>
      </c>
      <c r="CZ110" s="277" t="str">
        <f ca="true">+IF(OFFSET('Sanitation Data'!$G$28,0,10*ROW('Sanitation Data'!G104))="","",OFFSET('Sanitation Data'!$G$28,0,10*ROW('Sanitation Data'!G104)))</f>
        <v/>
      </c>
      <c r="DA110" s="277" t="str">
        <f ca="true">+IF(OFFSET('Sanitation Data'!$G$29,0,10*ROW('Sanitation Data'!G104))="","",OFFSET('Sanitation Data'!$G$29,0,10*ROW('Sanitation Data'!G104)))</f>
        <v/>
      </c>
      <c r="DB110" s="277" t="str">
        <f ca="true">+IF(OFFSET('Sanitation Data'!$G$30,0,10*ROW('Sanitation Data'!G104))="","",OFFSET('Sanitation Data'!$G$30,0,10*ROW('Sanitation Data'!G104)))</f>
        <v/>
      </c>
      <c r="DC110" s="277" t="str">
        <f ca="true">+IF(OFFSET('Sanitation Data'!$G$31,0,10*ROW('Sanitation Data'!G104))="","",OFFSET('Sanitation Data'!$G$31,0,10*ROW('Sanitation Data'!G104)))</f>
        <v/>
      </c>
      <c r="DD110" s="277" t="str">
        <f ca="true">+IF(OFFSET('Sanitation Data'!$G$32,0,10*ROW('Sanitation Data'!G104))="","",OFFSET('Sanitation Data'!$G$32,0,10*ROW('Sanitation Data'!G104)))</f>
        <v/>
      </c>
      <c r="DE110" s="277" t="str">
        <f ca="true">+IF(OFFSET('Sanitation Data'!$H$28,0,10*ROW('Sanitation Data'!H104))="","",OFFSET('Sanitation Data'!$H$28,0,10*ROW('Sanitation Data'!H104)))</f>
        <v/>
      </c>
      <c r="DF110" s="277" t="str">
        <f ca="true">+IF(OFFSET('Sanitation Data'!$H$29,0,10*ROW('Sanitation Data'!H104))="","",OFFSET('Sanitation Data'!$H$29,0,10*ROW('Sanitation Data'!H104)))</f>
        <v/>
      </c>
      <c r="DG110" s="277" t="str">
        <f ca="true">+IF(OFFSET('Sanitation Data'!$H$30,0,10*ROW('Sanitation Data'!H104))="","",OFFSET('Sanitation Data'!$H$30,0,10*ROW('Sanitation Data'!H104)))</f>
        <v/>
      </c>
      <c r="DH110" s="277" t="str">
        <f ca="true">+IF(OFFSET('Sanitation Data'!$H$31,0,10*ROW('Sanitation Data'!H104))="","",OFFSET('Sanitation Data'!$H$31,0,10*ROW('Sanitation Data'!H104)))</f>
        <v/>
      </c>
      <c r="DI110" s="277" t="str">
        <f ca="true">+IF(OFFSET('Sanitation Data'!$H$32,0,10*ROW('Sanitation Data'!H104))="","",OFFSET('Sanitation Data'!$H$32,0,10*ROW('Sanitation Data'!H104)))</f>
        <v/>
      </c>
      <c r="DJ110" s="277" t="str">
        <f ca="true">+IF(OFFSET('Sanitation Data'!$I$28,0,10*ROW('Sanitation Data'!I104))="","",OFFSET('Sanitation Data'!$I$28,0,10*ROW('Sanitation Data'!I104)))</f>
        <v/>
      </c>
      <c r="DK110" s="277" t="str">
        <f ca="true">+IF(OFFSET('Sanitation Data'!$I$29,0,10*ROW('Sanitation Data'!I104))="","",OFFSET('Sanitation Data'!$I$29,0,10*ROW('Sanitation Data'!I104)))</f>
        <v/>
      </c>
      <c r="DL110" s="277" t="str">
        <f ca="true">+IF(OFFSET('Sanitation Data'!$I$30,0,10*ROW('Sanitation Data'!I104))="","",OFFSET('Sanitation Data'!$I$30,0,10*ROW('Sanitation Data'!I104)))</f>
        <v/>
      </c>
      <c r="DM110" s="277" t="str">
        <f ca="true">+IF(OFFSET('Sanitation Data'!$I$31,0,10*ROW('Sanitation Data'!I104))="","",OFFSET('Sanitation Data'!$I$31,0,10*ROW('Sanitation Data'!I104)))</f>
        <v/>
      </c>
      <c r="DN110" s="277" t="str">
        <f ca="true">+IF(OFFSET('Sanitation Data'!$I$32,0,10*ROW('Sanitation Data'!I104))="","",OFFSET('Sanitation Data'!$I$32,0,10*ROW('Sanitation Data'!I104)))</f>
        <v/>
      </c>
      <c r="DO110" s="277" t="str">
        <f ca="true">+IF(OFFSET('Hygiene Data'!$D$11,0,10*ROW('Hygiene Data'!D104))="","",OFFSET('Hygiene Data'!$D$11,0,10*ROW('Hygiene Data'!D104)))</f>
        <v/>
      </c>
      <c r="DP110" s="277" t="str">
        <f ca="true">+IF(OFFSET('Hygiene Data'!$D$12,0,10*ROW('Hygiene Data'!D104))="","",OFFSET('Hygiene Data'!$D$12,0,10*ROW('Hygiene Data'!D104)))</f>
        <v/>
      </c>
      <c r="DQ110" s="277" t="str">
        <f ca="true">+IF(OFFSET('Hygiene Data'!$D$13,0,10*ROW('Hygiene Data'!D104))="","",OFFSET('Hygiene Data'!$D$13,0,10*ROW('Hygiene Data'!D104)))</f>
        <v/>
      </c>
      <c r="DR110" s="277" t="str">
        <f ca="true">+IF(OFFSET('Hygiene Data'!$E$11,0,10*ROW('Hygiene Data'!E104))="","",OFFSET('Hygiene Data'!$E$11,0,10*ROW('Hygiene Data'!E104)))</f>
        <v/>
      </c>
      <c r="DS110" s="277" t="str">
        <f ca="true">+IF(OFFSET('Hygiene Data'!$E$12,0,10*ROW('Hygiene Data'!E104))="","",OFFSET('Hygiene Data'!$E$12,0,10*ROW('Hygiene Data'!E104)))</f>
        <v/>
      </c>
      <c r="DT110" s="277" t="str">
        <f ca="true">+IF(OFFSET('Hygiene Data'!$E$13,0,10*ROW('Hygiene Data'!E104))="","",OFFSET('Hygiene Data'!$E$13,0,10*ROW('Hygiene Data'!E104)))</f>
        <v/>
      </c>
      <c r="DU110" s="277" t="str">
        <f ca="true">+IF(OFFSET('Hygiene Data'!$F$11,0,10*ROW('Hygiene Data'!F104))="","",OFFSET('Hygiene Data'!$F$11,0,10*ROW('Hygiene Data'!F104)))</f>
        <v/>
      </c>
      <c r="DV110" s="277" t="str">
        <f ca="true">+IF(OFFSET('Hygiene Data'!$F$12,0,10*ROW('Hygiene Data'!F104))="","",OFFSET('Hygiene Data'!$F$12,0,10*ROW('Hygiene Data'!F104)))</f>
        <v/>
      </c>
      <c r="DW110" s="277" t="str">
        <f ca="true">+IF(OFFSET('Hygiene Data'!$F$13,0,10*ROW('Hygiene Data'!F104))="","",OFFSET('Hygiene Data'!$F$13,0,10*ROW('Hygiene Data'!F104)))</f>
        <v/>
      </c>
      <c r="DX110" s="277" t="str">
        <f ca="true">+IF(OFFSET('Hygiene Data'!$G$11,0,10*ROW('Hygiene Data'!G104))="","",OFFSET('Hygiene Data'!$G$11,0,10*ROW('Hygiene Data'!G104)))</f>
        <v/>
      </c>
      <c r="DY110" s="277" t="str">
        <f ca="true">+IF(OFFSET('Hygiene Data'!$G$12,0,10*ROW('Hygiene Data'!G104))="","",OFFSET('Hygiene Data'!$G$12,0,10*ROW('Hygiene Data'!G104)))</f>
        <v/>
      </c>
      <c r="DZ110" s="277" t="str">
        <f ca="true">+IF(OFFSET('Hygiene Data'!$G$13,0,10*ROW('Hygiene Data'!G104))="","",OFFSET('Hygiene Data'!$G$13,0,10*ROW('Hygiene Data'!G104)))</f>
        <v/>
      </c>
      <c r="EA110" s="277" t="str">
        <f ca="true">+IF(OFFSET('Hygiene Data'!$H$11,0,10*ROW('Hygiene Data'!H104))="","",OFFSET('Hygiene Data'!$H$11,0,10*ROW('Hygiene Data'!H104)))</f>
        <v/>
      </c>
      <c r="EB110" s="277" t="str">
        <f ca="true">+IF(OFFSET('Hygiene Data'!$H$12,0,10*ROW('Hygiene Data'!H104))="","",OFFSET('Hygiene Data'!$H$12,0,10*ROW('Hygiene Data'!H104)))</f>
        <v/>
      </c>
      <c r="EC110" s="277" t="str">
        <f ca="true">+IF(OFFSET('Hygiene Data'!$H$13,0,10*ROW('Hygiene Data'!H104))="","",OFFSET('Hygiene Data'!$H$13,0,10*ROW('Hygiene Data'!H104)))</f>
        <v/>
      </c>
      <c r="ED110" s="277" t="str">
        <f ca="true">+IF(OFFSET('Hygiene Data'!$I$11,0,10*ROW('Hygiene Data'!I104))="","",OFFSET('Hygiene Data'!$I$11,0,10*ROW('Hygiene Data'!I104)))</f>
        <v/>
      </c>
      <c r="EE110" s="277" t="str">
        <f ca="true">+IF(OFFSET('Hygiene Data'!$I$12,0,10*ROW('Hygiene Data'!I104))="","",OFFSET('Hygiene Data'!$I$12,0,10*ROW('Hygiene Data'!I104)))</f>
        <v/>
      </c>
      <c r="EF110" s="277"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3"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7"/>
      <c r="BS111" s="277" t="str">
        <f ca="true">+IF(OFFSET('Water Data'!$D$27,0,10*ROW('Water Data'!D105))="","",OFFSET('Water Data'!$D$27,0,10*ROW('Water Data'!D105)))</f>
        <v/>
      </c>
      <c r="BT111" s="277" t="str">
        <f ca="true">+IF(OFFSET('Water Data'!$D$28,0,10*ROW('Water Data'!D105))="","",OFFSET('Water Data'!$D$28,0,10*ROW('Water Data'!D105)))</f>
        <v/>
      </c>
      <c r="BU111" s="277" t="str">
        <f ca="true">+IF(OFFSET('Water Data'!$D$29,0,10*ROW('Water Data'!D105))="","",OFFSET('Water Data'!$D$29,0,10*ROW('Water Data'!D105)))</f>
        <v/>
      </c>
      <c r="BV111" s="277" t="str">
        <f ca="true">+IF(OFFSET('Water Data'!$E$27,0,10*ROW('Water Data'!E105))="","",OFFSET('Water Data'!$E$27,0,10*ROW('Water Data'!E105)))</f>
        <v/>
      </c>
      <c r="BW111" s="277" t="str">
        <f ca="true">+IF(OFFSET('Water Data'!$E$28,0,10*ROW('Water Data'!E105))="","",OFFSET('Water Data'!$E$28,0,10*ROW('Water Data'!E105)))</f>
        <v/>
      </c>
      <c r="BX111" s="277" t="str">
        <f ca="true">+IF(OFFSET('Water Data'!$E$29,0,10*ROW('Water Data'!E105))="","",OFFSET('Water Data'!$E$29,0,10*ROW('Water Data'!E105)))</f>
        <v/>
      </c>
      <c r="BY111" s="277" t="str">
        <f ca="true">+IF(OFFSET('Water Data'!$F$27,0,10*ROW('Water Data'!F105))="","",OFFSET('Water Data'!$F$27,0,10*ROW('Water Data'!F105)))</f>
        <v/>
      </c>
      <c r="BZ111" s="277" t="str">
        <f ca="true">+IF(OFFSET('Water Data'!$F$28,0,10*ROW('Water Data'!F105))="","",OFFSET('Water Data'!$F$28,0,10*ROW('Water Data'!F105)))</f>
        <v/>
      </c>
      <c r="CA111" s="277" t="str">
        <f ca="true">+IF(OFFSET('Water Data'!$F$29,0,10*ROW('Water Data'!F105))="","",OFFSET('Water Data'!$F$29,0,10*ROW('Water Data'!F105)))</f>
        <v/>
      </c>
      <c r="CB111" s="277" t="str">
        <f ca="true">+IF(OFFSET('Water Data'!$G$27,0,10*ROW('Water Data'!G105))="","",OFFSET('Water Data'!$G$27,0,10*ROW('Water Data'!G105)))</f>
        <v/>
      </c>
      <c r="CC111" s="277" t="str">
        <f ca="true">+IF(OFFSET('Water Data'!$G$28,0,10*ROW('Water Data'!G105))="","",OFFSET('Water Data'!$G$28,0,10*ROW('Water Data'!G105)))</f>
        <v/>
      </c>
      <c r="CD111" s="277" t="str">
        <f ca="true">+IF(OFFSET('Water Data'!$G$29,0,10*ROW('Water Data'!G105))="","",OFFSET('Water Data'!$G$29,0,10*ROW('Water Data'!G105)))</f>
        <v/>
      </c>
      <c r="CE111" s="277" t="str">
        <f ca="true">+IF(OFFSET('Water Data'!$H$27,0,10*ROW('Water Data'!H105))="","",OFFSET('Water Data'!$H$27,0,10*ROW('Water Data'!H105)))</f>
        <v/>
      </c>
      <c r="CF111" s="277" t="str">
        <f ca="true">+IF(OFFSET('Water Data'!$H$28,0,10*ROW('Water Data'!H105))="","",OFFSET('Water Data'!$H$28,0,10*ROW('Water Data'!H105)))</f>
        <v/>
      </c>
      <c r="CG111" s="277" t="str">
        <f ca="true">+IF(OFFSET('Water Data'!$H$29,0,10*ROW('Water Data'!H105))="","",OFFSET('Water Data'!$H$29,0,10*ROW('Water Data'!H105)))</f>
        <v/>
      </c>
      <c r="CH111" s="277" t="str">
        <f ca="true">+IF(OFFSET('Water Data'!$I$27,0,10*ROW('Water Data'!I105))="","",OFFSET('Water Data'!$I$27,0,10*ROW('Water Data'!I105)))</f>
        <v/>
      </c>
      <c r="CI111" s="277" t="str">
        <f ca="true">+IF(OFFSET('Water Data'!$I$28,0,10*ROW('Water Data'!I105))="","",OFFSET('Water Data'!$I$28,0,10*ROW('Water Data'!I105)))</f>
        <v/>
      </c>
      <c r="CJ111" s="277" t="str">
        <f ca="true">+IF(OFFSET('Water Data'!$I$29,0,10*ROW('Water Data'!I105))="","",OFFSET('Water Data'!$I$29,0,10*ROW('Water Data'!I105)))</f>
        <v/>
      </c>
      <c r="CK111" s="277" t="str">
        <f ca="true">+IF(OFFSET('Sanitation Data'!$D$28,0,10*ROW('Sanitation Data'!D105))="","",OFFSET('Sanitation Data'!$D$28,0,10*ROW('Sanitation Data'!D105)))</f>
        <v/>
      </c>
      <c r="CL111" s="277" t="str">
        <f ca="true">+IF(OFFSET('Sanitation Data'!$D$29,0,10*ROW('Sanitation Data'!D105))="","",OFFSET('Sanitation Data'!$D$29,0,10*ROW('Sanitation Data'!D105)))</f>
        <v/>
      </c>
      <c r="CM111" s="277" t="str">
        <f ca="true">+IF(OFFSET('Sanitation Data'!$D$30,0,10*ROW('Sanitation Data'!D105))="","",OFFSET('Sanitation Data'!$D$30,0,10*ROW('Sanitation Data'!D105)))</f>
        <v/>
      </c>
      <c r="CN111" s="277" t="str">
        <f ca="true">+IF(OFFSET('Sanitation Data'!$D$31,0,10*ROW('Sanitation Data'!D105))="","",OFFSET('Sanitation Data'!$D$31,0,10*ROW('Sanitation Data'!D105)))</f>
        <v/>
      </c>
      <c r="CO111" s="277" t="str">
        <f ca="true">+IF(OFFSET('Sanitation Data'!$D$32,0,10*ROW('Sanitation Data'!D105))="","",OFFSET('Sanitation Data'!$D$32,0,10*ROW('Sanitation Data'!D105)))</f>
        <v/>
      </c>
      <c r="CP111" s="277" t="str">
        <f ca="true">+IF(OFFSET('Sanitation Data'!$E$28,0,10*ROW('Sanitation Data'!E105))="","",OFFSET('Sanitation Data'!$E$28,0,10*ROW('Sanitation Data'!E105)))</f>
        <v/>
      </c>
      <c r="CQ111" s="277" t="str">
        <f ca="true">+IF(OFFSET('Sanitation Data'!$E$29,0,10*ROW('Sanitation Data'!E105))="","",OFFSET('Sanitation Data'!$E$29,0,10*ROW('Sanitation Data'!E105)))</f>
        <v/>
      </c>
      <c r="CR111" s="277" t="str">
        <f ca="true">+IF(OFFSET('Sanitation Data'!$E$30,0,10*ROW('Sanitation Data'!E105))="","",OFFSET('Sanitation Data'!$E$30,0,10*ROW('Sanitation Data'!E105)))</f>
        <v/>
      </c>
      <c r="CS111" s="277" t="str">
        <f ca="true">+IF(OFFSET('Sanitation Data'!$E$31,0,10*ROW('Sanitation Data'!E105))="","",OFFSET('Sanitation Data'!$E$31,0,10*ROW('Sanitation Data'!E105)))</f>
        <v/>
      </c>
      <c r="CT111" s="277" t="str">
        <f ca="true">+IF(OFFSET('Sanitation Data'!$E$32,0,10*ROW('Sanitation Data'!E105))="","",OFFSET('Sanitation Data'!$E$32,0,10*ROW('Sanitation Data'!E105)))</f>
        <v/>
      </c>
      <c r="CU111" s="277" t="str">
        <f ca="true">+IF(OFFSET('Sanitation Data'!$F$28,0,10*ROW('Sanitation Data'!F105))="","",OFFSET('Sanitation Data'!$F$28,0,10*ROW('Sanitation Data'!F105)))</f>
        <v/>
      </c>
      <c r="CV111" s="277" t="str">
        <f ca="true">+IF(OFFSET('Sanitation Data'!$F$29,0,10*ROW('Sanitation Data'!F105))="","",OFFSET('Sanitation Data'!$F$29,0,10*ROW('Sanitation Data'!F105)))</f>
        <v/>
      </c>
      <c r="CW111" s="277" t="str">
        <f ca="true">+IF(OFFSET('Sanitation Data'!$F$30,0,10*ROW('Sanitation Data'!F105))="","",OFFSET('Sanitation Data'!$F$30,0,10*ROW('Sanitation Data'!F105)))</f>
        <v/>
      </c>
      <c r="CX111" s="277" t="str">
        <f ca="true">+IF(OFFSET('Sanitation Data'!$F$31,0,10*ROW('Sanitation Data'!F105))="","",OFFSET('Sanitation Data'!$F$31,0,10*ROW('Sanitation Data'!F105)))</f>
        <v/>
      </c>
      <c r="CY111" s="277" t="str">
        <f ca="true">+IF(OFFSET('Sanitation Data'!$F$32,0,10*ROW('Sanitation Data'!F105))="","",OFFSET('Sanitation Data'!$F$32,0,10*ROW('Sanitation Data'!F105)))</f>
        <v/>
      </c>
      <c r="CZ111" s="277" t="str">
        <f ca="true">+IF(OFFSET('Sanitation Data'!$G$28,0,10*ROW('Sanitation Data'!G105))="","",OFFSET('Sanitation Data'!$G$28,0,10*ROW('Sanitation Data'!G105)))</f>
        <v/>
      </c>
      <c r="DA111" s="277" t="str">
        <f ca="true">+IF(OFFSET('Sanitation Data'!$G$29,0,10*ROW('Sanitation Data'!G105))="","",OFFSET('Sanitation Data'!$G$29,0,10*ROW('Sanitation Data'!G105)))</f>
        <v/>
      </c>
      <c r="DB111" s="277" t="str">
        <f ca="true">+IF(OFFSET('Sanitation Data'!$G$30,0,10*ROW('Sanitation Data'!G105))="","",OFFSET('Sanitation Data'!$G$30,0,10*ROW('Sanitation Data'!G105)))</f>
        <v/>
      </c>
      <c r="DC111" s="277" t="str">
        <f ca="true">+IF(OFFSET('Sanitation Data'!$G$31,0,10*ROW('Sanitation Data'!G105))="","",OFFSET('Sanitation Data'!$G$31,0,10*ROW('Sanitation Data'!G105)))</f>
        <v/>
      </c>
      <c r="DD111" s="277" t="str">
        <f ca="true">+IF(OFFSET('Sanitation Data'!$G$32,0,10*ROW('Sanitation Data'!G105))="","",OFFSET('Sanitation Data'!$G$32,0,10*ROW('Sanitation Data'!G105)))</f>
        <v/>
      </c>
      <c r="DE111" s="277" t="str">
        <f ca="true">+IF(OFFSET('Sanitation Data'!$H$28,0,10*ROW('Sanitation Data'!H105))="","",OFFSET('Sanitation Data'!$H$28,0,10*ROW('Sanitation Data'!H105)))</f>
        <v/>
      </c>
      <c r="DF111" s="277" t="str">
        <f ca="true">+IF(OFFSET('Sanitation Data'!$H$29,0,10*ROW('Sanitation Data'!H105))="","",OFFSET('Sanitation Data'!$H$29,0,10*ROW('Sanitation Data'!H105)))</f>
        <v/>
      </c>
      <c r="DG111" s="277" t="str">
        <f ca="true">+IF(OFFSET('Sanitation Data'!$H$30,0,10*ROW('Sanitation Data'!H105))="","",OFFSET('Sanitation Data'!$H$30,0,10*ROW('Sanitation Data'!H105)))</f>
        <v/>
      </c>
      <c r="DH111" s="277" t="str">
        <f ca="true">+IF(OFFSET('Sanitation Data'!$H$31,0,10*ROW('Sanitation Data'!H105))="","",OFFSET('Sanitation Data'!$H$31,0,10*ROW('Sanitation Data'!H105)))</f>
        <v/>
      </c>
      <c r="DI111" s="277" t="str">
        <f ca="true">+IF(OFFSET('Sanitation Data'!$H$32,0,10*ROW('Sanitation Data'!H105))="","",OFFSET('Sanitation Data'!$H$32,0,10*ROW('Sanitation Data'!H105)))</f>
        <v/>
      </c>
      <c r="DJ111" s="277" t="str">
        <f ca="true">+IF(OFFSET('Sanitation Data'!$I$28,0,10*ROW('Sanitation Data'!I105))="","",OFFSET('Sanitation Data'!$I$28,0,10*ROW('Sanitation Data'!I105)))</f>
        <v/>
      </c>
      <c r="DK111" s="277" t="str">
        <f ca="true">+IF(OFFSET('Sanitation Data'!$I$29,0,10*ROW('Sanitation Data'!I105))="","",OFFSET('Sanitation Data'!$I$29,0,10*ROW('Sanitation Data'!I105)))</f>
        <v/>
      </c>
      <c r="DL111" s="277" t="str">
        <f ca="true">+IF(OFFSET('Sanitation Data'!$I$30,0,10*ROW('Sanitation Data'!I105))="","",OFFSET('Sanitation Data'!$I$30,0,10*ROW('Sanitation Data'!I105)))</f>
        <v/>
      </c>
      <c r="DM111" s="277" t="str">
        <f ca="true">+IF(OFFSET('Sanitation Data'!$I$31,0,10*ROW('Sanitation Data'!I105))="","",OFFSET('Sanitation Data'!$I$31,0,10*ROW('Sanitation Data'!I105)))</f>
        <v/>
      </c>
      <c r="DN111" s="277" t="str">
        <f ca="true">+IF(OFFSET('Sanitation Data'!$I$32,0,10*ROW('Sanitation Data'!I105))="","",OFFSET('Sanitation Data'!$I$32,0,10*ROW('Sanitation Data'!I105)))</f>
        <v/>
      </c>
      <c r="DO111" s="277" t="str">
        <f ca="true">+IF(OFFSET('Hygiene Data'!$D$11,0,10*ROW('Hygiene Data'!D105))="","",OFFSET('Hygiene Data'!$D$11,0,10*ROW('Hygiene Data'!D105)))</f>
        <v/>
      </c>
      <c r="DP111" s="277" t="str">
        <f ca="true">+IF(OFFSET('Hygiene Data'!$D$12,0,10*ROW('Hygiene Data'!D105))="","",OFFSET('Hygiene Data'!$D$12,0,10*ROW('Hygiene Data'!D105)))</f>
        <v/>
      </c>
      <c r="DQ111" s="277" t="str">
        <f ca="true">+IF(OFFSET('Hygiene Data'!$D$13,0,10*ROW('Hygiene Data'!D105))="","",OFFSET('Hygiene Data'!$D$13,0,10*ROW('Hygiene Data'!D105)))</f>
        <v/>
      </c>
      <c r="DR111" s="277" t="str">
        <f ca="true">+IF(OFFSET('Hygiene Data'!$E$11,0,10*ROW('Hygiene Data'!E105))="","",OFFSET('Hygiene Data'!$E$11,0,10*ROW('Hygiene Data'!E105)))</f>
        <v/>
      </c>
      <c r="DS111" s="277" t="str">
        <f ca="true">+IF(OFFSET('Hygiene Data'!$E$12,0,10*ROW('Hygiene Data'!E105))="","",OFFSET('Hygiene Data'!$E$12,0,10*ROW('Hygiene Data'!E105)))</f>
        <v/>
      </c>
      <c r="DT111" s="277" t="str">
        <f ca="true">+IF(OFFSET('Hygiene Data'!$E$13,0,10*ROW('Hygiene Data'!E105))="","",OFFSET('Hygiene Data'!$E$13,0,10*ROW('Hygiene Data'!E105)))</f>
        <v/>
      </c>
      <c r="DU111" s="277" t="str">
        <f ca="true">+IF(OFFSET('Hygiene Data'!$F$11,0,10*ROW('Hygiene Data'!F105))="","",OFFSET('Hygiene Data'!$F$11,0,10*ROW('Hygiene Data'!F105)))</f>
        <v/>
      </c>
      <c r="DV111" s="277" t="str">
        <f ca="true">+IF(OFFSET('Hygiene Data'!$F$12,0,10*ROW('Hygiene Data'!F105))="","",OFFSET('Hygiene Data'!$F$12,0,10*ROW('Hygiene Data'!F105)))</f>
        <v/>
      </c>
      <c r="DW111" s="277" t="str">
        <f ca="true">+IF(OFFSET('Hygiene Data'!$F$13,0,10*ROW('Hygiene Data'!F105))="","",OFFSET('Hygiene Data'!$F$13,0,10*ROW('Hygiene Data'!F105)))</f>
        <v/>
      </c>
      <c r="DX111" s="277" t="str">
        <f ca="true">+IF(OFFSET('Hygiene Data'!$G$11,0,10*ROW('Hygiene Data'!G105))="","",OFFSET('Hygiene Data'!$G$11,0,10*ROW('Hygiene Data'!G105)))</f>
        <v/>
      </c>
      <c r="DY111" s="277" t="str">
        <f ca="true">+IF(OFFSET('Hygiene Data'!$G$12,0,10*ROW('Hygiene Data'!G105))="","",OFFSET('Hygiene Data'!$G$12,0,10*ROW('Hygiene Data'!G105)))</f>
        <v/>
      </c>
      <c r="DZ111" s="277" t="str">
        <f ca="true">+IF(OFFSET('Hygiene Data'!$G$13,0,10*ROW('Hygiene Data'!G105))="","",OFFSET('Hygiene Data'!$G$13,0,10*ROW('Hygiene Data'!G105)))</f>
        <v/>
      </c>
      <c r="EA111" s="277" t="str">
        <f ca="true">+IF(OFFSET('Hygiene Data'!$H$11,0,10*ROW('Hygiene Data'!H105))="","",OFFSET('Hygiene Data'!$H$11,0,10*ROW('Hygiene Data'!H105)))</f>
        <v/>
      </c>
      <c r="EB111" s="277" t="str">
        <f ca="true">+IF(OFFSET('Hygiene Data'!$H$12,0,10*ROW('Hygiene Data'!H105))="","",OFFSET('Hygiene Data'!$H$12,0,10*ROW('Hygiene Data'!H105)))</f>
        <v/>
      </c>
      <c r="EC111" s="277" t="str">
        <f ca="true">+IF(OFFSET('Hygiene Data'!$H$13,0,10*ROW('Hygiene Data'!H105))="","",OFFSET('Hygiene Data'!$H$13,0,10*ROW('Hygiene Data'!H105)))</f>
        <v/>
      </c>
      <c r="ED111" s="277" t="str">
        <f ca="true">+IF(OFFSET('Hygiene Data'!$I$11,0,10*ROW('Hygiene Data'!I105))="","",OFFSET('Hygiene Data'!$I$11,0,10*ROW('Hygiene Data'!I105)))</f>
        <v/>
      </c>
      <c r="EE111" s="277" t="str">
        <f ca="true">+IF(OFFSET('Hygiene Data'!$I$12,0,10*ROW('Hygiene Data'!I105))="","",OFFSET('Hygiene Data'!$I$12,0,10*ROW('Hygiene Data'!I105)))</f>
        <v/>
      </c>
      <c r="EF111" s="277"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3"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7"/>
      <c r="BS112" s="277" t="str">
        <f ca="true">+IF(OFFSET('Water Data'!$D$27,0,10*ROW('Water Data'!D106))="","",OFFSET('Water Data'!$D$27,0,10*ROW('Water Data'!D106)))</f>
        <v/>
      </c>
      <c r="BT112" s="277" t="str">
        <f ca="true">+IF(OFFSET('Water Data'!$D$28,0,10*ROW('Water Data'!D106))="","",OFFSET('Water Data'!$D$28,0,10*ROW('Water Data'!D106)))</f>
        <v/>
      </c>
      <c r="BU112" s="277" t="str">
        <f ca="true">+IF(OFFSET('Water Data'!$D$29,0,10*ROW('Water Data'!D106))="","",OFFSET('Water Data'!$D$29,0,10*ROW('Water Data'!D106)))</f>
        <v/>
      </c>
      <c r="BV112" s="277" t="str">
        <f ca="true">+IF(OFFSET('Water Data'!$E$27,0,10*ROW('Water Data'!E106))="","",OFFSET('Water Data'!$E$27,0,10*ROW('Water Data'!E106)))</f>
        <v/>
      </c>
      <c r="BW112" s="277" t="str">
        <f ca="true">+IF(OFFSET('Water Data'!$E$28,0,10*ROW('Water Data'!E106))="","",OFFSET('Water Data'!$E$28,0,10*ROW('Water Data'!E106)))</f>
        <v/>
      </c>
      <c r="BX112" s="277" t="str">
        <f ca="true">+IF(OFFSET('Water Data'!$E$29,0,10*ROW('Water Data'!E106))="","",OFFSET('Water Data'!$E$29,0,10*ROW('Water Data'!E106)))</f>
        <v/>
      </c>
      <c r="BY112" s="277" t="str">
        <f ca="true">+IF(OFFSET('Water Data'!$F$27,0,10*ROW('Water Data'!F106))="","",OFFSET('Water Data'!$F$27,0,10*ROW('Water Data'!F106)))</f>
        <v/>
      </c>
      <c r="BZ112" s="277" t="str">
        <f ca="true">+IF(OFFSET('Water Data'!$F$28,0,10*ROW('Water Data'!F106))="","",OFFSET('Water Data'!$F$28,0,10*ROW('Water Data'!F106)))</f>
        <v/>
      </c>
      <c r="CA112" s="277" t="str">
        <f ca="true">+IF(OFFSET('Water Data'!$F$29,0,10*ROW('Water Data'!F106))="","",OFFSET('Water Data'!$F$29,0,10*ROW('Water Data'!F106)))</f>
        <v/>
      </c>
      <c r="CB112" s="277" t="str">
        <f ca="true">+IF(OFFSET('Water Data'!$G$27,0,10*ROW('Water Data'!G106))="","",OFFSET('Water Data'!$G$27,0,10*ROW('Water Data'!G106)))</f>
        <v/>
      </c>
      <c r="CC112" s="277" t="str">
        <f ca="true">+IF(OFFSET('Water Data'!$G$28,0,10*ROW('Water Data'!G106))="","",OFFSET('Water Data'!$G$28,0,10*ROW('Water Data'!G106)))</f>
        <v/>
      </c>
      <c r="CD112" s="277" t="str">
        <f ca="true">+IF(OFFSET('Water Data'!$G$29,0,10*ROW('Water Data'!G106))="","",OFFSET('Water Data'!$G$29,0,10*ROW('Water Data'!G106)))</f>
        <v/>
      </c>
      <c r="CE112" s="277" t="str">
        <f ca="true">+IF(OFFSET('Water Data'!$H$27,0,10*ROW('Water Data'!H106))="","",OFFSET('Water Data'!$H$27,0,10*ROW('Water Data'!H106)))</f>
        <v/>
      </c>
      <c r="CF112" s="277" t="str">
        <f ca="true">+IF(OFFSET('Water Data'!$H$28,0,10*ROW('Water Data'!H106))="","",OFFSET('Water Data'!$H$28,0,10*ROW('Water Data'!H106)))</f>
        <v/>
      </c>
      <c r="CG112" s="277" t="str">
        <f ca="true">+IF(OFFSET('Water Data'!$H$29,0,10*ROW('Water Data'!H106))="","",OFFSET('Water Data'!$H$29,0,10*ROW('Water Data'!H106)))</f>
        <v/>
      </c>
      <c r="CH112" s="277" t="str">
        <f ca="true">+IF(OFFSET('Water Data'!$I$27,0,10*ROW('Water Data'!I106))="","",OFFSET('Water Data'!$I$27,0,10*ROW('Water Data'!I106)))</f>
        <v/>
      </c>
      <c r="CI112" s="277" t="str">
        <f ca="true">+IF(OFFSET('Water Data'!$I$28,0,10*ROW('Water Data'!I106))="","",OFFSET('Water Data'!$I$28,0,10*ROW('Water Data'!I106)))</f>
        <v/>
      </c>
      <c r="CJ112" s="277" t="str">
        <f ca="true">+IF(OFFSET('Water Data'!$I$29,0,10*ROW('Water Data'!I106))="","",OFFSET('Water Data'!$I$29,0,10*ROW('Water Data'!I106)))</f>
        <v/>
      </c>
      <c r="CK112" s="277" t="str">
        <f ca="true">+IF(OFFSET('Sanitation Data'!$D$28,0,10*ROW('Sanitation Data'!D106))="","",OFFSET('Sanitation Data'!$D$28,0,10*ROW('Sanitation Data'!D106)))</f>
        <v/>
      </c>
      <c r="CL112" s="277" t="str">
        <f ca="true">+IF(OFFSET('Sanitation Data'!$D$29,0,10*ROW('Sanitation Data'!D106))="","",OFFSET('Sanitation Data'!$D$29,0,10*ROW('Sanitation Data'!D106)))</f>
        <v/>
      </c>
      <c r="CM112" s="277" t="str">
        <f ca="true">+IF(OFFSET('Sanitation Data'!$D$30,0,10*ROW('Sanitation Data'!D106))="","",OFFSET('Sanitation Data'!$D$30,0,10*ROW('Sanitation Data'!D106)))</f>
        <v/>
      </c>
      <c r="CN112" s="277" t="str">
        <f ca="true">+IF(OFFSET('Sanitation Data'!$D$31,0,10*ROW('Sanitation Data'!D106))="","",OFFSET('Sanitation Data'!$D$31,0,10*ROW('Sanitation Data'!D106)))</f>
        <v/>
      </c>
      <c r="CO112" s="277" t="str">
        <f ca="true">+IF(OFFSET('Sanitation Data'!$D$32,0,10*ROW('Sanitation Data'!D106))="","",OFFSET('Sanitation Data'!$D$32,0,10*ROW('Sanitation Data'!D106)))</f>
        <v/>
      </c>
      <c r="CP112" s="277" t="str">
        <f ca="true">+IF(OFFSET('Sanitation Data'!$E$28,0,10*ROW('Sanitation Data'!E106))="","",OFFSET('Sanitation Data'!$E$28,0,10*ROW('Sanitation Data'!E106)))</f>
        <v/>
      </c>
      <c r="CQ112" s="277" t="str">
        <f ca="true">+IF(OFFSET('Sanitation Data'!$E$29,0,10*ROW('Sanitation Data'!E106))="","",OFFSET('Sanitation Data'!$E$29,0,10*ROW('Sanitation Data'!E106)))</f>
        <v/>
      </c>
      <c r="CR112" s="277" t="str">
        <f ca="true">+IF(OFFSET('Sanitation Data'!$E$30,0,10*ROW('Sanitation Data'!E106))="","",OFFSET('Sanitation Data'!$E$30,0,10*ROW('Sanitation Data'!E106)))</f>
        <v/>
      </c>
      <c r="CS112" s="277" t="str">
        <f ca="true">+IF(OFFSET('Sanitation Data'!$E$31,0,10*ROW('Sanitation Data'!E106))="","",OFFSET('Sanitation Data'!$E$31,0,10*ROW('Sanitation Data'!E106)))</f>
        <v/>
      </c>
      <c r="CT112" s="277" t="str">
        <f ca="true">+IF(OFFSET('Sanitation Data'!$E$32,0,10*ROW('Sanitation Data'!E106))="","",OFFSET('Sanitation Data'!$E$32,0,10*ROW('Sanitation Data'!E106)))</f>
        <v/>
      </c>
      <c r="CU112" s="277" t="str">
        <f ca="true">+IF(OFFSET('Sanitation Data'!$F$28,0,10*ROW('Sanitation Data'!F106))="","",OFFSET('Sanitation Data'!$F$28,0,10*ROW('Sanitation Data'!F106)))</f>
        <v/>
      </c>
      <c r="CV112" s="277" t="str">
        <f ca="true">+IF(OFFSET('Sanitation Data'!$F$29,0,10*ROW('Sanitation Data'!F106))="","",OFFSET('Sanitation Data'!$F$29,0,10*ROW('Sanitation Data'!F106)))</f>
        <v/>
      </c>
      <c r="CW112" s="277" t="str">
        <f ca="true">+IF(OFFSET('Sanitation Data'!$F$30,0,10*ROW('Sanitation Data'!F106))="","",OFFSET('Sanitation Data'!$F$30,0,10*ROW('Sanitation Data'!F106)))</f>
        <v/>
      </c>
      <c r="CX112" s="277" t="str">
        <f ca="true">+IF(OFFSET('Sanitation Data'!$F$31,0,10*ROW('Sanitation Data'!F106))="","",OFFSET('Sanitation Data'!$F$31,0,10*ROW('Sanitation Data'!F106)))</f>
        <v/>
      </c>
      <c r="CY112" s="277" t="str">
        <f ca="true">+IF(OFFSET('Sanitation Data'!$F$32,0,10*ROW('Sanitation Data'!F106))="","",OFFSET('Sanitation Data'!$F$32,0,10*ROW('Sanitation Data'!F106)))</f>
        <v/>
      </c>
      <c r="CZ112" s="277" t="str">
        <f ca="true">+IF(OFFSET('Sanitation Data'!$G$28,0,10*ROW('Sanitation Data'!G106))="","",OFFSET('Sanitation Data'!$G$28,0,10*ROW('Sanitation Data'!G106)))</f>
        <v/>
      </c>
      <c r="DA112" s="277" t="str">
        <f ca="true">+IF(OFFSET('Sanitation Data'!$G$29,0,10*ROW('Sanitation Data'!G106))="","",OFFSET('Sanitation Data'!$G$29,0,10*ROW('Sanitation Data'!G106)))</f>
        <v/>
      </c>
      <c r="DB112" s="277" t="str">
        <f ca="true">+IF(OFFSET('Sanitation Data'!$G$30,0,10*ROW('Sanitation Data'!G106))="","",OFFSET('Sanitation Data'!$G$30,0,10*ROW('Sanitation Data'!G106)))</f>
        <v/>
      </c>
      <c r="DC112" s="277" t="str">
        <f ca="true">+IF(OFFSET('Sanitation Data'!$G$31,0,10*ROW('Sanitation Data'!G106))="","",OFFSET('Sanitation Data'!$G$31,0,10*ROW('Sanitation Data'!G106)))</f>
        <v/>
      </c>
      <c r="DD112" s="277" t="str">
        <f ca="true">+IF(OFFSET('Sanitation Data'!$G$32,0,10*ROW('Sanitation Data'!G106))="","",OFFSET('Sanitation Data'!$G$32,0,10*ROW('Sanitation Data'!G106)))</f>
        <v/>
      </c>
      <c r="DE112" s="277" t="str">
        <f ca="true">+IF(OFFSET('Sanitation Data'!$H$28,0,10*ROW('Sanitation Data'!H106))="","",OFFSET('Sanitation Data'!$H$28,0,10*ROW('Sanitation Data'!H106)))</f>
        <v/>
      </c>
      <c r="DF112" s="277" t="str">
        <f ca="true">+IF(OFFSET('Sanitation Data'!$H$29,0,10*ROW('Sanitation Data'!H106))="","",OFFSET('Sanitation Data'!$H$29,0,10*ROW('Sanitation Data'!H106)))</f>
        <v/>
      </c>
      <c r="DG112" s="277" t="str">
        <f ca="true">+IF(OFFSET('Sanitation Data'!$H$30,0,10*ROW('Sanitation Data'!H106))="","",OFFSET('Sanitation Data'!$H$30,0,10*ROW('Sanitation Data'!H106)))</f>
        <v/>
      </c>
      <c r="DH112" s="277" t="str">
        <f ca="true">+IF(OFFSET('Sanitation Data'!$H$31,0,10*ROW('Sanitation Data'!H106))="","",OFFSET('Sanitation Data'!$H$31,0,10*ROW('Sanitation Data'!H106)))</f>
        <v/>
      </c>
      <c r="DI112" s="277" t="str">
        <f ca="true">+IF(OFFSET('Sanitation Data'!$H$32,0,10*ROW('Sanitation Data'!H106))="","",OFFSET('Sanitation Data'!$H$32,0,10*ROW('Sanitation Data'!H106)))</f>
        <v/>
      </c>
      <c r="DJ112" s="277" t="str">
        <f ca="true">+IF(OFFSET('Sanitation Data'!$I$28,0,10*ROW('Sanitation Data'!I106))="","",OFFSET('Sanitation Data'!$I$28,0,10*ROW('Sanitation Data'!I106)))</f>
        <v/>
      </c>
      <c r="DK112" s="277" t="str">
        <f ca="true">+IF(OFFSET('Sanitation Data'!$I$29,0,10*ROW('Sanitation Data'!I106))="","",OFFSET('Sanitation Data'!$I$29,0,10*ROW('Sanitation Data'!I106)))</f>
        <v/>
      </c>
      <c r="DL112" s="277" t="str">
        <f ca="true">+IF(OFFSET('Sanitation Data'!$I$30,0,10*ROW('Sanitation Data'!I106))="","",OFFSET('Sanitation Data'!$I$30,0,10*ROW('Sanitation Data'!I106)))</f>
        <v/>
      </c>
      <c r="DM112" s="277" t="str">
        <f ca="true">+IF(OFFSET('Sanitation Data'!$I$31,0,10*ROW('Sanitation Data'!I106))="","",OFFSET('Sanitation Data'!$I$31,0,10*ROW('Sanitation Data'!I106)))</f>
        <v/>
      </c>
      <c r="DN112" s="277" t="str">
        <f ca="true">+IF(OFFSET('Sanitation Data'!$I$32,0,10*ROW('Sanitation Data'!I106))="","",OFFSET('Sanitation Data'!$I$32,0,10*ROW('Sanitation Data'!I106)))</f>
        <v/>
      </c>
      <c r="DO112" s="277" t="str">
        <f ca="true">+IF(OFFSET('Hygiene Data'!$D$11,0,10*ROW('Hygiene Data'!D106))="","",OFFSET('Hygiene Data'!$D$11,0,10*ROW('Hygiene Data'!D106)))</f>
        <v/>
      </c>
      <c r="DP112" s="277" t="str">
        <f ca="true">+IF(OFFSET('Hygiene Data'!$D$12,0,10*ROW('Hygiene Data'!D106))="","",OFFSET('Hygiene Data'!$D$12,0,10*ROW('Hygiene Data'!D106)))</f>
        <v/>
      </c>
      <c r="DQ112" s="277" t="str">
        <f ca="true">+IF(OFFSET('Hygiene Data'!$D$13,0,10*ROW('Hygiene Data'!D106))="","",OFFSET('Hygiene Data'!$D$13,0,10*ROW('Hygiene Data'!D106)))</f>
        <v/>
      </c>
      <c r="DR112" s="277" t="str">
        <f ca="true">+IF(OFFSET('Hygiene Data'!$E$11,0,10*ROW('Hygiene Data'!E106))="","",OFFSET('Hygiene Data'!$E$11,0,10*ROW('Hygiene Data'!E106)))</f>
        <v/>
      </c>
      <c r="DS112" s="277" t="str">
        <f ca="true">+IF(OFFSET('Hygiene Data'!$E$12,0,10*ROW('Hygiene Data'!E106))="","",OFFSET('Hygiene Data'!$E$12,0,10*ROW('Hygiene Data'!E106)))</f>
        <v/>
      </c>
      <c r="DT112" s="277" t="str">
        <f ca="true">+IF(OFFSET('Hygiene Data'!$E$13,0,10*ROW('Hygiene Data'!E106))="","",OFFSET('Hygiene Data'!$E$13,0,10*ROW('Hygiene Data'!E106)))</f>
        <v/>
      </c>
      <c r="DU112" s="277" t="str">
        <f ca="true">+IF(OFFSET('Hygiene Data'!$F$11,0,10*ROW('Hygiene Data'!F106))="","",OFFSET('Hygiene Data'!$F$11,0,10*ROW('Hygiene Data'!F106)))</f>
        <v/>
      </c>
      <c r="DV112" s="277" t="str">
        <f ca="true">+IF(OFFSET('Hygiene Data'!$F$12,0,10*ROW('Hygiene Data'!F106))="","",OFFSET('Hygiene Data'!$F$12,0,10*ROW('Hygiene Data'!F106)))</f>
        <v/>
      </c>
      <c r="DW112" s="277" t="str">
        <f ca="true">+IF(OFFSET('Hygiene Data'!$F$13,0,10*ROW('Hygiene Data'!F106))="","",OFFSET('Hygiene Data'!$F$13,0,10*ROW('Hygiene Data'!F106)))</f>
        <v/>
      </c>
      <c r="DX112" s="277" t="str">
        <f ca="true">+IF(OFFSET('Hygiene Data'!$G$11,0,10*ROW('Hygiene Data'!G106))="","",OFFSET('Hygiene Data'!$G$11,0,10*ROW('Hygiene Data'!G106)))</f>
        <v/>
      </c>
      <c r="DY112" s="277" t="str">
        <f ca="true">+IF(OFFSET('Hygiene Data'!$G$12,0,10*ROW('Hygiene Data'!G106))="","",OFFSET('Hygiene Data'!$G$12,0,10*ROW('Hygiene Data'!G106)))</f>
        <v/>
      </c>
      <c r="DZ112" s="277" t="str">
        <f ca="true">+IF(OFFSET('Hygiene Data'!$G$13,0,10*ROW('Hygiene Data'!G106))="","",OFFSET('Hygiene Data'!$G$13,0,10*ROW('Hygiene Data'!G106)))</f>
        <v/>
      </c>
      <c r="EA112" s="277" t="str">
        <f ca="true">+IF(OFFSET('Hygiene Data'!$H$11,0,10*ROW('Hygiene Data'!H106))="","",OFFSET('Hygiene Data'!$H$11,0,10*ROW('Hygiene Data'!H106)))</f>
        <v/>
      </c>
      <c r="EB112" s="277" t="str">
        <f ca="true">+IF(OFFSET('Hygiene Data'!$H$12,0,10*ROW('Hygiene Data'!H106))="","",OFFSET('Hygiene Data'!$H$12,0,10*ROW('Hygiene Data'!H106)))</f>
        <v/>
      </c>
      <c r="EC112" s="277" t="str">
        <f ca="true">+IF(OFFSET('Hygiene Data'!$H$13,0,10*ROW('Hygiene Data'!H106))="","",OFFSET('Hygiene Data'!$H$13,0,10*ROW('Hygiene Data'!H106)))</f>
        <v/>
      </c>
      <c r="ED112" s="277" t="str">
        <f ca="true">+IF(OFFSET('Hygiene Data'!$I$11,0,10*ROW('Hygiene Data'!I106))="","",OFFSET('Hygiene Data'!$I$11,0,10*ROW('Hygiene Data'!I106)))</f>
        <v/>
      </c>
      <c r="EE112" s="277" t="str">
        <f ca="true">+IF(OFFSET('Hygiene Data'!$I$12,0,10*ROW('Hygiene Data'!I106))="","",OFFSET('Hygiene Data'!$I$12,0,10*ROW('Hygiene Data'!I106)))</f>
        <v/>
      </c>
      <c r="EF112" s="277"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3"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7"/>
      <c r="BS113" s="277" t="str">
        <f ca="true">+IF(OFFSET('Water Data'!$D$27,0,10*ROW('Water Data'!D107))="","",OFFSET('Water Data'!$D$27,0,10*ROW('Water Data'!D107)))</f>
        <v/>
      </c>
      <c r="BT113" s="277" t="str">
        <f ca="true">+IF(OFFSET('Water Data'!$D$28,0,10*ROW('Water Data'!D107))="","",OFFSET('Water Data'!$D$28,0,10*ROW('Water Data'!D107)))</f>
        <v/>
      </c>
      <c r="BU113" s="277" t="str">
        <f ca="true">+IF(OFFSET('Water Data'!$D$29,0,10*ROW('Water Data'!D107))="","",OFFSET('Water Data'!$D$29,0,10*ROW('Water Data'!D107)))</f>
        <v/>
      </c>
      <c r="BV113" s="277" t="str">
        <f ca="true">+IF(OFFSET('Water Data'!$E$27,0,10*ROW('Water Data'!E107))="","",OFFSET('Water Data'!$E$27,0,10*ROW('Water Data'!E107)))</f>
        <v/>
      </c>
      <c r="BW113" s="277" t="str">
        <f ca="true">+IF(OFFSET('Water Data'!$E$28,0,10*ROW('Water Data'!E107))="","",OFFSET('Water Data'!$E$28,0,10*ROW('Water Data'!E107)))</f>
        <v/>
      </c>
      <c r="BX113" s="277" t="str">
        <f ca="true">+IF(OFFSET('Water Data'!$E$29,0,10*ROW('Water Data'!E107))="","",OFFSET('Water Data'!$E$29,0,10*ROW('Water Data'!E107)))</f>
        <v/>
      </c>
      <c r="BY113" s="277" t="str">
        <f ca="true">+IF(OFFSET('Water Data'!$F$27,0,10*ROW('Water Data'!F107))="","",OFFSET('Water Data'!$F$27,0,10*ROW('Water Data'!F107)))</f>
        <v/>
      </c>
      <c r="BZ113" s="277" t="str">
        <f ca="true">+IF(OFFSET('Water Data'!$F$28,0,10*ROW('Water Data'!F107))="","",OFFSET('Water Data'!$F$28,0,10*ROW('Water Data'!F107)))</f>
        <v/>
      </c>
      <c r="CA113" s="277" t="str">
        <f ca="true">+IF(OFFSET('Water Data'!$F$29,0,10*ROW('Water Data'!F107))="","",OFFSET('Water Data'!$F$29,0,10*ROW('Water Data'!F107)))</f>
        <v/>
      </c>
      <c r="CB113" s="277" t="str">
        <f ca="true">+IF(OFFSET('Water Data'!$G$27,0,10*ROW('Water Data'!G107))="","",OFFSET('Water Data'!$G$27,0,10*ROW('Water Data'!G107)))</f>
        <v/>
      </c>
      <c r="CC113" s="277" t="str">
        <f ca="true">+IF(OFFSET('Water Data'!$G$28,0,10*ROW('Water Data'!G107))="","",OFFSET('Water Data'!$G$28,0,10*ROW('Water Data'!G107)))</f>
        <v/>
      </c>
      <c r="CD113" s="277" t="str">
        <f ca="true">+IF(OFFSET('Water Data'!$G$29,0,10*ROW('Water Data'!G107))="","",OFFSET('Water Data'!$G$29,0,10*ROW('Water Data'!G107)))</f>
        <v/>
      </c>
      <c r="CE113" s="277" t="str">
        <f ca="true">+IF(OFFSET('Water Data'!$H$27,0,10*ROW('Water Data'!H107))="","",OFFSET('Water Data'!$H$27,0,10*ROW('Water Data'!H107)))</f>
        <v/>
      </c>
      <c r="CF113" s="277" t="str">
        <f ca="true">+IF(OFFSET('Water Data'!$H$28,0,10*ROW('Water Data'!H107))="","",OFFSET('Water Data'!$H$28,0,10*ROW('Water Data'!H107)))</f>
        <v/>
      </c>
      <c r="CG113" s="277" t="str">
        <f ca="true">+IF(OFFSET('Water Data'!$H$29,0,10*ROW('Water Data'!H107))="","",OFFSET('Water Data'!$H$29,0,10*ROW('Water Data'!H107)))</f>
        <v/>
      </c>
      <c r="CH113" s="277" t="str">
        <f ca="true">+IF(OFFSET('Water Data'!$I$27,0,10*ROW('Water Data'!I107))="","",OFFSET('Water Data'!$I$27,0,10*ROW('Water Data'!I107)))</f>
        <v/>
      </c>
      <c r="CI113" s="277" t="str">
        <f ca="true">+IF(OFFSET('Water Data'!$I$28,0,10*ROW('Water Data'!I107))="","",OFFSET('Water Data'!$I$28,0,10*ROW('Water Data'!I107)))</f>
        <v/>
      </c>
      <c r="CJ113" s="277" t="str">
        <f ca="true">+IF(OFFSET('Water Data'!$I$29,0,10*ROW('Water Data'!I107))="","",OFFSET('Water Data'!$I$29,0,10*ROW('Water Data'!I107)))</f>
        <v/>
      </c>
      <c r="CK113" s="277" t="str">
        <f ca="true">+IF(OFFSET('Sanitation Data'!$D$28,0,10*ROW('Sanitation Data'!D107))="","",OFFSET('Sanitation Data'!$D$28,0,10*ROW('Sanitation Data'!D107)))</f>
        <v/>
      </c>
      <c r="CL113" s="277" t="str">
        <f ca="true">+IF(OFFSET('Sanitation Data'!$D$29,0,10*ROW('Sanitation Data'!D107))="","",OFFSET('Sanitation Data'!$D$29,0,10*ROW('Sanitation Data'!D107)))</f>
        <v/>
      </c>
      <c r="CM113" s="277" t="str">
        <f ca="true">+IF(OFFSET('Sanitation Data'!$D$30,0,10*ROW('Sanitation Data'!D107))="","",OFFSET('Sanitation Data'!$D$30,0,10*ROW('Sanitation Data'!D107)))</f>
        <v/>
      </c>
      <c r="CN113" s="277" t="str">
        <f ca="true">+IF(OFFSET('Sanitation Data'!$D$31,0,10*ROW('Sanitation Data'!D107))="","",OFFSET('Sanitation Data'!$D$31,0,10*ROW('Sanitation Data'!D107)))</f>
        <v/>
      </c>
      <c r="CO113" s="277" t="str">
        <f ca="true">+IF(OFFSET('Sanitation Data'!$D$32,0,10*ROW('Sanitation Data'!D107))="","",OFFSET('Sanitation Data'!$D$32,0,10*ROW('Sanitation Data'!D107)))</f>
        <v/>
      </c>
      <c r="CP113" s="277" t="str">
        <f ca="true">+IF(OFFSET('Sanitation Data'!$E$28,0,10*ROW('Sanitation Data'!E107))="","",OFFSET('Sanitation Data'!$E$28,0,10*ROW('Sanitation Data'!E107)))</f>
        <v/>
      </c>
      <c r="CQ113" s="277" t="str">
        <f ca="true">+IF(OFFSET('Sanitation Data'!$E$29,0,10*ROW('Sanitation Data'!E107))="","",OFFSET('Sanitation Data'!$E$29,0,10*ROW('Sanitation Data'!E107)))</f>
        <v/>
      </c>
      <c r="CR113" s="277" t="str">
        <f ca="true">+IF(OFFSET('Sanitation Data'!$E$30,0,10*ROW('Sanitation Data'!E107))="","",OFFSET('Sanitation Data'!$E$30,0,10*ROW('Sanitation Data'!E107)))</f>
        <v/>
      </c>
      <c r="CS113" s="277" t="str">
        <f ca="true">+IF(OFFSET('Sanitation Data'!$E$31,0,10*ROW('Sanitation Data'!E107))="","",OFFSET('Sanitation Data'!$E$31,0,10*ROW('Sanitation Data'!E107)))</f>
        <v/>
      </c>
      <c r="CT113" s="277" t="str">
        <f ca="true">+IF(OFFSET('Sanitation Data'!$E$32,0,10*ROW('Sanitation Data'!E107))="","",OFFSET('Sanitation Data'!$E$32,0,10*ROW('Sanitation Data'!E107)))</f>
        <v/>
      </c>
      <c r="CU113" s="277" t="str">
        <f ca="true">+IF(OFFSET('Sanitation Data'!$F$28,0,10*ROW('Sanitation Data'!F107))="","",OFFSET('Sanitation Data'!$F$28,0,10*ROW('Sanitation Data'!F107)))</f>
        <v/>
      </c>
      <c r="CV113" s="277" t="str">
        <f ca="true">+IF(OFFSET('Sanitation Data'!$F$29,0,10*ROW('Sanitation Data'!F107))="","",OFFSET('Sanitation Data'!$F$29,0,10*ROW('Sanitation Data'!F107)))</f>
        <v/>
      </c>
      <c r="CW113" s="277" t="str">
        <f ca="true">+IF(OFFSET('Sanitation Data'!$F$30,0,10*ROW('Sanitation Data'!F107))="","",OFFSET('Sanitation Data'!$F$30,0,10*ROW('Sanitation Data'!F107)))</f>
        <v/>
      </c>
      <c r="CX113" s="277" t="str">
        <f ca="true">+IF(OFFSET('Sanitation Data'!$F$31,0,10*ROW('Sanitation Data'!F107))="","",OFFSET('Sanitation Data'!$F$31,0,10*ROW('Sanitation Data'!F107)))</f>
        <v/>
      </c>
      <c r="CY113" s="277" t="str">
        <f ca="true">+IF(OFFSET('Sanitation Data'!$F$32,0,10*ROW('Sanitation Data'!F107))="","",OFFSET('Sanitation Data'!$F$32,0,10*ROW('Sanitation Data'!F107)))</f>
        <v/>
      </c>
      <c r="CZ113" s="277" t="str">
        <f ca="true">+IF(OFFSET('Sanitation Data'!$G$28,0,10*ROW('Sanitation Data'!G107))="","",OFFSET('Sanitation Data'!$G$28,0,10*ROW('Sanitation Data'!G107)))</f>
        <v/>
      </c>
      <c r="DA113" s="277" t="str">
        <f ca="true">+IF(OFFSET('Sanitation Data'!$G$29,0,10*ROW('Sanitation Data'!G107))="","",OFFSET('Sanitation Data'!$G$29,0,10*ROW('Sanitation Data'!G107)))</f>
        <v/>
      </c>
      <c r="DB113" s="277" t="str">
        <f ca="true">+IF(OFFSET('Sanitation Data'!$G$30,0,10*ROW('Sanitation Data'!G107))="","",OFFSET('Sanitation Data'!$G$30,0,10*ROW('Sanitation Data'!G107)))</f>
        <v/>
      </c>
      <c r="DC113" s="277" t="str">
        <f ca="true">+IF(OFFSET('Sanitation Data'!$G$31,0,10*ROW('Sanitation Data'!G107))="","",OFFSET('Sanitation Data'!$G$31,0,10*ROW('Sanitation Data'!G107)))</f>
        <v/>
      </c>
      <c r="DD113" s="277" t="str">
        <f ca="true">+IF(OFFSET('Sanitation Data'!$G$32,0,10*ROW('Sanitation Data'!G107))="","",OFFSET('Sanitation Data'!$G$32,0,10*ROW('Sanitation Data'!G107)))</f>
        <v/>
      </c>
      <c r="DE113" s="277" t="str">
        <f ca="true">+IF(OFFSET('Sanitation Data'!$H$28,0,10*ROW('Sanitation Data'!H107))="","",OFFSET('Sanitation Data'!$H$28,0,10*ROW('Sanitation Data'!H107)))</f>
        <v/>
      </c>
      <c r="DF113" s="277" t="str">
        <f ca="true">+IF(OFFSET('Sanitation Data'!$H$29,0,10*ROW('Sanitation Data'!H107))="","",OFFSET('Sanitation Data'!$H$29,0,10*ROW('Sanitation Data'!H107)))</f>
        <v/>
      </c>
      <c r="DG113" s="277" t="str">
        <f ca="true">+IF(OFFSET('Sanitation Data'!$H$30,0,10*ROW('Sanitation Data'!H107))="","",OFFSET('Sanitation Data'!$H$30,0,10*ROW('Sanitation Data'!H107)))</f>
        <v/>
      </c>
      <c r="DH113" s="277" t="str">
        <f ca="true">+IF(OFFSET('Sanitation Data'!$H$31,0,10*ROW('Sanitation Data'!H107))="","",OFFSET('Sanitation Data'!$H$31,0,10*ROW('Sanitation Data'!H107)))</f>
        <v/>
      </c>
      <c r="DI113" s="277" t="str">
        <f ca="true">+IF(OFFSET('Sanitation Data'!$H$32,0,10*ROW('Sanitation Data'!H107))="","",OFFSET('Sanitation Data'!$H$32,0,10*ROW('Sanitation Data'!H107)))</f>
        <v/>
      </c>
      <c r="DJ113" s="277" t="str">
        <f ca="true">+IF(OFFSET('Sanitation Data'!$I$28,0,10*ROW('Sanitation Data'!I107))="","",OFFSET('Sanitation Data'!$I$28,0,10*ROW('Sanitation Data'!I107)))</f>
        <v/>
      </c>
      <c r="DK113" s="277" t="str">
        <f ca="true">+IF(OFFSET('Sanitation Data'!$I$29,0,10*ROW('Sanitation Data'!I107))="","",OFFSET('Sanitation Data'!$I$29,0,10*ROW('Sanitation Data'!I107)))</f>
        <v/>
      </c>
      <c r="DL113" s="277" t="str">
        <f ca="true">+IF(OFFSET('Sanitation Data'!$I$30,0,10*ROW('Sanitation Data'!I107))="","",OFFSET('Sanitation Data'!$I$30,0,10*ROW('Sanitation Data'!I107)))</f>
        <v/>
      </c>
      <c r="DM113" s="277" t="str">
        <f ca="true">+IF(OFFSET('Sanitation Data'!$I$31,0,10*ROW('Sanitation Data'!I107))="","",OFFSET('Sanitation Data'!$I$31,0,10*ROW('Sanitation Data'!I107)))</f>
        <v/>
      </c>
      <c r="DN113" s="277" t="str">
        <f ca="true">+IF(OFFSET('Sanitation Data'!$I$32,0,10*ROW('Sanitation Data'!I107))="","",OFFSET('Sanitation Data'!$I$32,0,10*ROW('Sanitation Data'!I107)))</f>
        <v/>
      </c>
      <c r="DO113" s="277" t="str">
        <f ca="true">+IF(OFFSET('Hygiene Data'!$D$11,0,10*ROW('Hygiene Data'!D107))="","",OFFSET('Hygiene Data'!$D$11,0,10*ROW('Hygiene Data'!D107)))</f>
        <v/>
      </c>
      <c r="DP113" s="277" t="str">
        <f ca="true">+IF(OFFSET('Hygiene Data'!$D$12,0,10*ROW('Hygiene Data'!D107))="","",OFFSET('Hygiene Data'!$D$12,0,10*ROW('Hygiene Data'!D107)))</f>
        <v/>
      </c>
      <c r="DQ113" s="277" t="str">
        <f ca="true">+IF(OFFSET('Hygiene Data'!$D$13,0,10*ROW('Hygiene Data'!D107))="","",OFFSET('Hygiene Data'!$D$13,0,10*ROW('Hygiene Data'!D107)))</f>
        <v/>
      </c>
      <c r="DR113" s="277" t="str">
        <f ca="true">+IF(OFFSET('Hygiene Data'!$E$11,0,10*ROW('Hygiene Data'!E107))="","",OFFSET('Hygiene Data'!$E$11,0,10*ROW('Hygiene Data'!E107)))</f>
        <v/>
      </c>
      <c r="DS113" s="277" t="str">
        <f ca="true">+IF(OFFSET('Hygiene Data'!$E$12,0,10*ROW('Hygiene Data'!E107))="","",OFFSET('Hygiene Data'!$E$12,0,10*ROW('Hygiene Data'!E107)))</f>
        <v/>
      </c>
      <c r="DT113" s="277" t="str">
        <f ca="true">+IF(OFFSET('Hygiene Data'!$E$13,0,10*ROW('Hygiene Data'!E107))="","",OFFSET('Hygiene Data'!$E$13,0,10*ROW('Hygiene Data'!E107)))</f>
        <v/>
      </c>
      <c r="DU113" s="277" t="str">
        <f ca="true">+IF(OFFSET('Hygiene Data'!$F$11,0,10*ROW('Hygiene Data'!F107))="","",OFFSET('Hygiene Data'!$F$11,0,10*ROW('Hygiene Data'!F107)))</f>
        <v/>
      </c>
      <c r="DV113" s="277" t="str">
        <f ca="true">+IF(OFFSET('Hygiene Data'!$F$12,0,10*ROW('Hygiene Data'!F107))="","",OFFSET('Hygiene Data'!$F$12,0,10*ROW('Hygiene Data'!F107)))</f>
        <v/>
      </c>
      <c r="DW113" s="277" t="str">
        <f ca="true">+IF(OFFSET('Hygiene Data'!$F$13,0,10*ROW('Hygiene Data'!F107))="","",OFFSET('Hygiene Data'!$F$13,0,10*ROW('Hygiene Data'!F107)))</f>
        <v/>
      </c>
      <c r="DX113" s="277" t="str">
        <f ca="true">+IF(OFFSET('Hygiene Data'!$G$11,0,10*ROW('Hygiene Data'!G107))="","",OFFSET('Hygiene Data'!$G$11,0,10*ROW('Hygiene Data'!G107)))</f>
        <v/>
      </c>
      <c r="DY113" s="277" t="str">
        <f ca="true">+IF(OFFSET('Hygiene Data'!$G$12,0,10*ROW('Hygiene Data'!G107))="","",OFFSET('Hygiene Data'!$G$12,0,10*ROW('Hygiene Data'!G107)))</f>
        <v/>
      </c>
      <c r="DZ113" s="277" t="str">
        <f ca="true">+IF(OFFSET('Hygiene Data'!$G$13,0,10*ROW('Hygiene Data'!G107))="","",OFFSET('Hygiene Data'!$G$13,0,10*ROW('Hygiene Data'!G107)))</f>
        <v/>
      </c>
      <c r="EA113" s="277" t="str">
        <f ca="true">+IF(OFFSET('Hygiene Data'!$H$11,0,10*ROW('Hygiene Data'!H107))="","",OFFSET('Hygiene Data'!$H$11,0,10*ROW('Hygiene Data'!H107)))</f>
        <v/>
      </c>
      <c r="EB113" s="277" t="str">
        <f ca="true">+IF(OFFSET('Hygiene Data'!$H$12,0,10*ROW('Hygiene Data'!H107))="","",OFFSET('Hygiene Data'!$H$12,0,10*ROW('Hygiene Data'!H107)))</f>
        <v/>
      </c>
      <c r="EC113" s="277" t="str">
        <f ca="true">+IF(OFFSET('Hygiene Data'!$H$13,0,10*ROW('Hygiene Data'!H107))="","",OFFSET('Hygiene Data'!$H$13,0,10*ROW('Hygiene Data'!H107)))</f>
        <v/>
      </c>
      <c r="ED113" s="277" t="str">
        <f ca="true">+IF(OFFSET('Hygiene Data'!$I$11,0,10*ROW('Hygiene Data'!I107))="","",OFFSET('Hygiene Data'!$I$11,0,10*ROW('Hygiene Data'!I107)))</f>
        <v/>
      </c>
      <c r="EE113" s="277" t="str">
        <f ca="true">+IF(OFFSET('Hygiene Data'!$I$12,0,10*ROW('Hygiene Data'!I107))="","",OFFSET('Hygiene Data'!$I$12,0,10*ROW('Hygiene Data'!I107)))</f>
        <v/>
      </c>
      <c r="EF113" s="277"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3"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7"/>
      <c r="BS114" s="277" t="str">
        <f ca="true">+IF(OFFSET('Water Data'!$D$27,0,10*ROW('Water Data'!D108))="","",OFFSET('Water Data'!$D$27,0,10*ROW('Water Data'!D108)))</f>
        <v/>
      </c>
      <c r="BT114" s="277" t="str">
        <f ca="true">+IF(OFFSET('Water Data'!$D$28,0,10*ROW('Water Data'!D108))="","",OFFSET('Water Data'!$D$28,0,10*ROW('Water Data'!D108)))</f>
        <v/>
      </c>
      <c r="BU114" s="277" t="str">
        <f ca="true">+IF(OFFSET('Water Data'!$D$29,0,10*ROW('Water Data'!D108))="","",OFFSET('Water Data'!$D$29,0,10*ROW('Water Data'!D108)))</f>
        <v/>
      </c>
      <c r="BV114" s="277" t="str">
        <f ca="true">+IF(OFFSET('Water Data'!$E$27,0,10*ROW('Water Data'!E108))="","",OFFSET('Water Data'!$E$27,0,10*ROW('Water Data'!E108)))</f>
        <v/>
      </c>
      <c r="BW114" s="277" t="str">
        <f ca="true">+IF(OFFSET('Water Data'!$E$28,0,10*ROW('Water Data'!E108))="","",OFFSET('Water Data'!$E$28,0,10*ROW('Water Data'!E108)))</f>
        <v/>
      </c>
      <c r="BX114" s="277" t="str">
        <f ca="true">+IF(OFFSET('Water Data'!$E$29,0,10*ROW('Water Data'!E108))="","",OFFSET('Water Data'!$E$29,0,10*ROW('Water Data'!E108)))</f>
        <v/>
      </c>
      <c r="BY114" s="277" t="str">
        <f ca="true">+IF(OFFSET('Water Data'!$F$27,0,10*ROW('Water Data'!F108))="","",OFFSET('Water Data'!$F$27,0,10*ROW('Water Data'!F108)))</f>
        <v/>
      </c>
      <c r="BZ114" s="277" t="str">
        <f ca="true">+IF(OFFSET('Water Data'!$F$28,0,10*ROW('Water Data'!F108))="","",OFFSET('Water Data'!$F$28,0,10*ROW('Water Data'!F108)))</f>
        <v/>
      </c>
      <c r="CA114" s="277" t="str">
        <f ca="true">+IF(OFFSET('Water Data'!$F$29,0,10*ROW('Water Data'!F108))="","",OFFSET('Water Data'!$F$29,0,10*ROW('Water Data'!F108)))</f>
        <v/>
      </c>
      <c r="CB114" s="277" t="str">
        <f ca="true">+IF(OFFSET('Water Data'!$G$27,0,10*ROW('Water Data'!G108))="","",OFFSET('Water Data'!$G$27,0,10*ROW('Water Data'!G108)))</f>
        <v/>
      </c>
      <c r="CC114" s="277" t="str">
        <f ca="true">+IF(OFFSET('Water Data'!$G$28,0,10*ROW('Water Data'!G108))="","",OFFSET('Water Data'!$G$28,0,10*ROW('Water Data'!G108)))</f>
        <v/>
      </c>
      <c r="CD114" s="277" t="str">
        <f ca="true">+IF(OFFSET('Water Data'!$G$29,0,10*ROW('Water Data'!G108))="","",OFFSET('Water Data'!$G$29,0,10*ROW('Water Data'!G108)))</f>
        <v/>
      </c>
      <c r="CE114" s="277" t="str">
        <f ca="true">+IF(OFFSET('Water Data'!$H$27,0,10*ROW('Water Data'!H108))="","",OFFSET('Water Data'!$H$27,0,10*ROW('Water Data'!H108)))</f>
        <v/>
      </c>
      <c r="CF114" s="277" t="str">
        <f ca="true">+IF(OFFSET('Water Data'!$H$28,0,10*ROW('Water Data'!H108))="","",OFFSET('Water Data'!$H$28,0,10*ROW('Water Data'!H108)))</f>
        <v/>
      </c>
      <c r="CG114" s="277" t="str">
        <f ca="true">+IF(OFFSET('Water Data'!$H$29,0,10*ROW('Water Data'!H108))="","",OFFSET('Water Data'!$H$29,0,10*ROW('Water Data'!H108)))</f>
        <v/>
      </c>
      <c r="CH114" s="277" t="str">
        <f ca="true">+IF(OFFSET('Water Data'!$I$27,0,10*ROW('Water Data'!I108))="","",OFFSET('Water Data'!$I$27,0,10*ROW('Water Data'!I108)))</f>
        <v/>
      </c>
      <c r="CI114" s="277" t="str">
        <f ca="true">+IF(OFFSET('Water Data'!$I$28,0,10*ROW('Water Data'!I108))="","",OFFSET('Water Data'!$I$28,0,10*ROW('Water Data'!I108)))</f>
        <v/>
      </c>
      <c r="CJ114" s="277" t="str">
        <f ca="true">+IF(OFFSET('Water Data'!$I$29,0,10*ROW('Water Data'!I108))="","",OFFSET('Water Data'!$I$29,0,10*ROW('Water Data'!I108)))</f>
        <v/>
      </c>
      <c r="CK114" s="277" t="str">
        <f ca="true">+IF(OFFSET('Sanitation Data'!$D$28,0,10*ROW('Sanitation Data'!D108))="","",OFFSET('Sanitation Data'!$D$28,0,10*ROW('Sanitation Data'!D108)))</f>
        <v/>
      </c>
      <c r="CL114" s="277" t="str">
        <f ca="true">+IF(OFFSET('Sanitation Data'!$D$29,0,10*ROW('Sanitation Data'!D108))="","",OFFSET('Sanitation Data'!$D$29,0,10*ROW('Sanitation Data'!D108)))</f>
        <v/>
      </c>
      <c r="CM114" s="277" t="str">
        <f ca="true">+IF(OFFSET('Sanitation Data'!$D$30,0,10*ROW('Sanitation Data'!D108))="","",OFFSET('Sanitation Data'!$D$30,0,10*ROW('Sanitation Data'!D108)))</f>
        <v/>
      </c>
      <c r="CN114" s="277" t="str">
        <f ca="true">+IF(OFFSET('Sanitation Data'!$D$31,0,10*ROW('Sanitation Data'!D108))="","",OFFSET('Sanitation Data'!$D$31,0,10*ROW('Sanitation Data'!D108)))</f>
        <v/>
      </c>
      <c r="CO114" s="277" t="str">
        <f ca="true">+IF(OFFSET('Sanitation Data'!$D$32,0,10*ROW('Sanitation Data'!D108))="","",OFFSET('Sanitation Data'!$D$32,0,10*ROW('Sanitation Data'!D108)))</f>
        <v/>
      </c>
      <c r="CP114" s="277" t="str">
        <f ca="true">+IF(OFFSET('Sanitation Data'!$E$28,0,10*ROW('Sanitation Data'!E108))="","",OFFSET('Sanitation Data'!$E$28,0,10*ROW('Sanitation Data'!E108)))</f>
        <v/>
      </c>
      <c r="CQ114" s="277" t="str">
        <f ca="true">+IF(OFFSET('Sanitation Data'!$E$29,0,10*ROW('Sanitation Data'!E108))="","",OFFSET('Sanitation Data'!$E$29,0,10*ROW('Sanitation Data'!E108)))</f>
        <v/>
      </c>
      <c r="CR114" s="277" t="str">
        <f ca="true">+IF(OFFSET('Sanitation Data'!$E$30,0,10*ROW('Sanitation Data'!E108))="","",OFFSET('Sanitation Data'!$E$30,0,10*ROW('Sanitation Data'!E108)))</f>
        <v/>
      </c>
      <c r="CS114" s="277" t="str">
        <f ca="true">+IF(OFFSET('Sanitation Data'!$E$31,0,10*ROW('Sanitation Data'!E108))="","",OFFSET('Sanitation Data'!$E$31,0,10*ROW('Sanitation Data'!E108)))</f>
        <v/>
      </c>
      <c r="CT114" s="277" t="str">
        <f ca="true">+IF(OFFSET('Sanitation Data'!$E$32,0,10*ROW('Sanitation Data'!E108))="","",OFFSET('Sanitation Data'!$E$32,0,10*ROW('Sanitation Data'!E108)))</f>
        <v/>
      </c>
      <c r="CU114" s="277" t="str">
        <f ca="true">+IF(OFFSET('Sanitation Data'!$F$28,0,10*ROW('Sanitation Data'!F108))="","",OFFSET('Sanitation Data'!$F$28,0,10*ROW('Sanitation Data'!F108)))</f>
        <v/>
      </c>
      <c r="CV114" s="277" t="str">
        <f ca="true">+IF(OFFSET('Sanitation Data'!$F$29,0,10*ROW('Sanitation Data'!F108))="","",OFFSET('Sanitation Data'!$F$29,0,10*ROW('Sanitation Data'!F108)))</f>
        <v/>
      </c>
      <c r="CW114" s="277" t="str">
        <f ca="true">+IF(OFFSET('Sanitation Data'!$F$30,0,10*ROW('Sanitation Data'!F108))="","",OFFSET('Sanitation Data'!$F$30,0,10*ROW('Sanitation Data'!F108)))</f>
        <v/>
      </c>
      <c r="CX114" s="277" t="str">
        <f ca="true">+IF(OFFSET('Sanitation Data'!$F$31,0,10*ROW('Sanitation Data'!F108))="","",OFFSET('Sanitation Data'!$F$31,0,10*ROW('Sanitation Data'!F108)))</f>
        <v/>
      </c>
      <c r="CY114" s="277" t="str">
        <f ca="true">+IF(OFFSET('Sanitation Data'!$F$32,0,10*ROW('Sanitation Data'!F108))="","",OFFSET('Sanitation Data'!$F$32,0,10*ROW('Sanitation Data'!F108)))</f>
        <v/>
      </c>
      <c r="CZ114" s="277" t="str">
        <f ca="true">+IF(OFFSET('Sanitation Data'!$G$28,0,10*ROW('Sanitation Data'!G108))="","",OFFSET('Sanitation Data'!$G$28,0,10*ROW('Sanitation Data'!G108)))</f>
        <v/>
      </c>
      <c r="DA114" s="277" t="str">
        <f ca="true">+IF(OFFSET('Sanitation Data'!$G$29,0,10*ROW('Sanitation Data'!G108))="","",OFFSET('Sanitation Data'!$G$29,0,10*ROW('Sanitation Data'!G108)))</f>
        <v/>
      </c>
      <c r="DB114" s="277" t="str">
        <f ca="true">+IF(OFFSET('Sanitation Data'!$G$30,0,10*ROW('Sanitation Data'!G108))="","",OFFSET('Sanitation Data'!$G$30,0,10*ROW('Sanitation Data'!G108)))</f>
        <v/>
      </c>
      <c r="DC114" s="277" t="str">
        <f ca="true">+IF(OFFSET('Sanitation Data'!$G$31,0,10*ROW('Sanitation Data'!G108))="","",OFFSET('Sanitation Data'!$G$31,0,10*ROW('Sanitation Data'!G108)))</f>
        <v/>
      </c>
      <c r="DD114" s="277" t="str">
        <f ca="true">+IF(OFFSET('Sanitation Data'!$G$32,0,10*ROW('Sanitation Data'!G108))="","",OFFSET('Sanitation Data'!$G$32,0,10*ROW('Sanitation Data'!G108)))</f>
        <v/>
      </c>
      <c r="DE114" s="277" t="str">
        <f ca="true">+IF(OFFSET('Sanitation Data'!$H$28,0,10*ROW('Sanitation Data'!H108))="","",OFFSET('Sanitation Data'!$H$28,0,10*ROW('Sanitation Data'!H108)))</f>
        <v/>
      </c>
      <c r="DF114" s="277" t="str">
        <f ca="true">+IF(OFFSET('Sanitation Data'!$H$29,0,10*ROW('Sanitation Data'!H108))="","",OFFSET('Sanitation Data'!$H$29,0,10*ROW('Sanitation Data'!H108)))</f>
        <v/>
      </c>
      <c r="DG114" s="277" t="str">
        <f ca="true">+IF(OFFSET('Sanitation Data'!$H$30,0,10*ROW('Sanitation Data'!H108))="","",OFFSET('Sanitation Data'!$H$30,0,10*ROW('Sanitation Data'!H108)))</f>
        <v/>
      </c>
      <c r="DH114" s="277" t="str">
        <f ca="true">+IF(OFFSET('Sanitation Data'!$H$31,0,10*ROW('Sanitation Data'!H108))="","",OFFSET('Sanitation Data'!$H$31,0,10*ROW('Sanitation Data'!H108)))</f>
        <v/>
      </c>
      <c r="DI114" s="277" t="str">
        <f ca="true">+IF(OFFSET('Sanitation Data'!$H$32,0,10*ROW('Sanitation Data'!H108))="","",OFFSET('Sanitation Data'!$H$32,0,10*ROW('Sanitation Data'!H108)))</f>
        <v/>
      </c>
      <c r="DJ114" s="277" t="str">
        <f ca="true">+IF(OFFSET('Sanitation Data'!$I$28,0,10*ROW('Sanitation Data'!I108))="","",OFFSET('Sanitation Data'!$I$28,0,10*ROW('Sanitation Data'!I108)))</f>
        <v/>
      </c>
      <c r="DK114" s="277" t="str">
        <f ca="true">+IF(OFFSET('Sanitation Data'!$I$29,0,10*ROW('Sanitation Data'!I108))="","",OFFSET('Sanitation Data'!$I$29,0,10*ROW('Sanitation Data'!I108)))</f>
        <v/>
      </c>
      <c r="DL114" s="277" t="str">
        <f ca="true">+IF(OFFSET('Sanitation Data'!$I$30,0,10*ROW('Sanitation Data'!I108))="","",OFFSET('Sanitation Data'!$I$30,0,10*ROW('Sanitation Data'!I108)))</f>
        <v/>
      </c>
      <c r="DM114" s="277" t="str">
        <f ca="true">+IF(OFFSET('Sanitation Data'!$I$31,0,10*ROW('Sanitation Data'!I108))="","",OFFSET('Sanitation Data'!$I$31,0,10*ROW('Sanitation Data'!I108)))</f>
        <v/>
      </c>
      <c r="DN114" s="277" t="str">
        <f ca="true">+IF(OFFSET('Sanitation Data'!$I$32,0,10*ROW('Sanitation Data'!I108))="","",OFFSET('Sanitation Data'!$I$32,0,10*ROW('Sanitation Data'!I108)))</f>
        <v/>
      </c>
      <c r="DO114" s="277" t="str">
        <f ca="true">+IF(OFFSET('Hygiene Data'!$D$11,0,10*ROW('Hygiene Data'!D108))="","",OFFSET('Hygiene Data'!$D$11,0,10*ROW('Hygiene Data'!D108)))</f>
        <v/>
      </c>
      <c r="DP114" s="277" t="str">
        <f ca="true">+IF(OFFSET('Hygiene Data'!$D$12,0,10*ROW('Hygiene Data'!D108))="","",OFFSET('Hygiene Data'!$D$12,0,10*ROW('Hygiene Data'!D108)))</f>
        <v/>
      </c>
      <c r="DQ114" s="277" t="str">
        <f ca="true">+IF(OFFSET('Hygiene Data'!$D$13,0,10*ROW('Hygiene Data'!D108))="","",OFFSET('Hygiene Data'!$D$13,0,10*ROW('Hygiene Data'!D108)))</f>
        <v/>
      </c>
      <c r="DR114" s="277" t="str">
        <f ca="true">+IF(OFFSET('Hygiene Data'!$E$11,0,10*ROW('Hygiene Data'!E108))="","",OFFSET('Hygiene Data'!$E$11,0,10*ROW('Hygiene Data'!E108)))</f>
        <v/>
      </c>
      <c r="DS114" s="277" t="str">
        <f ca="true">+IF(OFFSET('Hygiene Data'!$E$12,0,10*ROW('Hygiene Data'!E108))="","",OFFSET('Hygiene Data'!$E$12,0,10*ROW('Hygiene Data'!E108)))</f>
        <v/>
      </c>
      <c r="DT114" s="277" t="str">
        <f ca="true">+IF(OFFSET('Hygiene Data'!$E$13,0,10*ROW('Hygiene Data'!E108))="","",OFFSET('Hygiene Data'!$E$13,0,10*ROW('Hygiene Data'!E108)))</f>
        <v/>
      </c>
      <c r="DU114" s="277" t="str">
        <f ca="true">+IF(OFFSET('Hygiene Data'!$F$11,0,10*ROW('Hygiene Data'!F108))="","",OFFSET('Hygiene Data'!$F$11,0,10*ROW('Hygiene Data'!F108)))</f>
        <v/>
      </c>
      <c r="DV114" s="277" t="str">
        <f ca="true">+IF(OFFSET('Hygiene Data'!$F$12,0,10*ROW('Hygiene Data'!F108))="","",OFFSET('Hygiene Data'!$F$12,0,10*ROW('Hygiene Data'!F108)))</f>
        <v/>
      </c>
      <c r="DW114" s="277" t="str">
        <f ca="true">+IF(OFFSET('Hygiene Data'!$F$13,0,10*ROW('Hygiene Data'!F108))="","",OFFSET('Hygiene Data'!$F$13,0,10*ROW('Hygiene Data'!F108)))</f>
        <v/>
      </c>
      <c r="DX114" s="277" t="str">
        <f ca="true">+IF(OFFSET('Hygiene Data'!$G$11,0,10*ROW('Hygiene Data'!G108))="","",OFFSET('Hygiene Data'!$G$11,0,10*ROW('Hygiene Data'!G108)))</f>
        <v/>
      </c>
      <c r="DY114" s="277" t="str">
        <f ca="true">+IF(OFFSET('Hygiene Data'!$G$12,0,10*ROW('Hygiene Data'!G108))="","",OFFSET('Hygiene Data'!$G$12,0,10*ROW('Hygiene Data'!G108)))</f>
        <v/>
      </c>
      <c r="DZ114" s="277" t="str">
        <f ca="true">+IF(OFFSET('Hygiene Data'!$G$13,0,10*ROW('Hygiene Data'!G108))="","",OFFSET('Hygiene Data'!$G$13,0,10*ROW('Hygiene Data'!G108)))</f>
        <v/>
      </c>
      <c r="EA114" s="277" t="str">
        <f ca="true">+IF(OFFSET('Hygiene Data'!$H$11,0,10*ROW('Hygiene Data'!H108))="","",OFFSET('Hygiene Data'!$H$11,0,10*ROW('Hygiene Data'!H108)))</f>
        <v/>
      </c>
      <c r="EB114" s="277" t="str">
        <f ca="true">+IF(OFFSET('Hygiene Data'!$H$12,0,10*ROW('Hygiene Data'!H108))="","",OFFSET('Hygiene Data'!$H$12,0,10*ROW('Hygiene Data'!H108)))</f>
        <v/>
      </c>
      <c r="EC114" s="277" t="str">
        <f ca="true">+IF(OFFSET('Hygiene Data'!$H$13,0,10*ROW('Hygiene Data'!H108))="","",OFFSET('Hygiene Data'!$H$13,0,10*ROW('Hygiene Data'!H108)))</f>
        <v/>
      </c>
      <c r="ED114" s="277" t="str">
        <f ca="true">+IF(OFFSET('Hygiene Data'!$I$11,0,10*ROW('Hygiene Data'!I108))="","",OFFSET('Hygiene Data'!$I$11,0,10*ROW('Hygiene Data'!I108)))</f>
        <v/>
      </c>
      <c r="EE114" s="277" t="str">
        <f ca="true">+IF(OFFSET('Hygiene Data'!$I$12,0,10*ROW('Hygiene Data'!I108))="","",OFFSET('Hygiene Data'!$I$12,0,10*ROW('Hygiene Data'!I108)))</f>
        <v/>
      </c>
      <c r="EF114" s="277"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3"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7"/>
      <c r="BS115" s="277" t="str">
        <f ca="true">+IF(OFFSET('Water Data'!$D$27,0,10*ROW('Water Data'!D109))="","",OFFSET('Water Data'!$D$27,0,10*ROW('Water Data'!D109)))</f>
        <v/>
      </c>
      <c r="BT115" s="277" t="str">
        <f ca="true">+IF(OFFSET('Water Data'!$D$28,0,10*ROW('Water Data'!D109))="","",OFFSET('Water Data'!$D$28,0,10*ROW('Water Data'!D109)))</f>
        <v/>
      </c>
      <c r="BU115" s="277" t="str">
        <f ca="true">+IF(OFFSET('Water Data'!$D$29,0,10*ROW('Water Data'!D109))="","",OFFSET('Water Data'!$D$29,0,10*ROW('Water Data'!D109)))</f>
        <v/>
      </c>
      <c r="BV115" s="277" t="str">
        <f ca="true">+IF(OFFSET('Water Data'!$E$27,0,10*ROW('Water Data'!E109))="","",OFFSET('Water Data'!$E$27,0,10*ROW('Water Data'!E109)))</f>
        <v/>
      </c>
      <c r="BW115" s="277" t="str">
        <f ca="true">+IF(OFFSET('Water Data'!$E$28,0,10*ROW('Water Data'!E109))="","",OFFSET('Water Data'!$E$28,0,10*ROW('Water Data'!E109)))</f>
        <v/>
      </c>
      <c r="BX115" s="277" t="str">
        <f ca="true">+IF(OFFSET('Water Data'!$E$29,0,10*ROW('Water Data'!E109))="","",OFFSET('Water Data'!$E$29,0,10*ROW('Water Data'!E109)))</f>
        <v/>
      </c>
      <c r="BY115" s="277" t="str">
        <f ca="true">+IF(OFFSET('Water Data'!$F$27,0,10*ROW('Water Data'!F109))="","",OFFSET('Water Data'!$F$27,0,10*ROW('Water Data'!F109)))</f>
        <v/>
      </c>
      <c r="BZ115" s="277" t="str">
        <f ca="true">+IF(OFFSET('Water Data'!$F$28,0,10*ROW('Water Data'!F109))="","",OFFSET('Water Data'!$F$28,0,10*ROW('Water Data'!F109)))</f>
        <v/>
      </c>
      <c r="CA115" s="277" t="str">
        <f ca="true">+IF(OFFSET('Water Data'!$F$29,0,10*ROW('Water Data'!F109))="","",OFFSET('Water Data'!$F$29,0,10*ROW('Water Data'!F109)))</f>
        <v/>
      </c>
      <c r="CB115" s="277" t="str">
        <f ca="true">+IF(OFFSET('Water Data'!$G$27,0,10*ROW('Water Data'!G109))="","",OFFSET('Water Data'!$G$27,0,10*ROW('Water Data'!G109)))</f>
        <v/>
      </c>
      <c r="CC115" s="277" t="str">
        <f ca="true">+IF(OFFSET('Water Data'!$G$28,0,10*ROW('Water Data'!G109))="","",OFFSET('Water Data'!$G$28,0,10*ROW('Water Data'!G109)))</f>
        <v/>
      </c>
      <c r="CD115" s="277" t="str">
        <f ca="true">+IF(OFFSET('Water Data'!$G$29,0,10*ROW('Water Data'!G109))="","",OFFSET('Water Data'!$G$29,0,10*ROW('Water Data'!G109)))</f>
        <v/>
      </c>
      <c r="CE115" s="277" t="str">
        <f ca="true">+IF(OFFSET('Water Data'!$H$27,0,10*ROW('Water Data'!H109))="","",OFFSET('Water Data'!$H$27,0,10*ROW('Water Data'!H109)))</f>
        <v/>
      </c>
      <c r="CF115" s="277" t="str">
        <f ca="true">+IF(OFFSET('Water Data'!$H$28,0,10*ROW('Water Data'!H109))="","",OFFSET('Water Data'!$H$28,0,10*ROW('Water Data'!H109)))</f>
        <v/>
      </c>
      <c r="CG115" s="277" t="str">
        <f ca="true">+IF(OFFSET('Water Data'!$H$29,0,10*ROW('Water Data'!H109))="","",OFFSET('Water Data'!$H$29,0,10*ROW('Water Data'!H109)))</f>
        <v/>
      </c>
      <c r="CH115" s="277" t="str">
        <f ca="true">+IF(OFFSET('Water Data'!$I$27,0,10*ROW('Water Data'!I109))="","",OFFSET('Water Data'!$I$27,0,10*ROW('Water Data'!I109)))</f>
        <v/>
      </c>
      <c r="CI115" s="277" t="str">
        <f ca="true">+IF(OFFSET('Water Data'!$I$28,0,10*ROW('Water Data'!I109))="","",OFFSET('Water Data'!$I$28,0,10*ROW('Water Data'!I109)))</f>
        <v/>
      </c>
      <c r="CJ115" s="277" t="str">
        <f ca="true">+IF(OFFSET('Water Data'!$I$29,0,10*ROW('Water Data'!I109))="","",OFFSET('Water Data'!$I$29,0,10*ROW('Water Data'!I109)))</f>
        <v/>
      </c>
      <c r="CK115" s="277" t="str">
        <f ca="true">+IF(OFFSET('Sanitation Data'!$D$28,0,10*ROW('Sanitation Data'!D109))="","",OFFSET('Sanitation Data'!$D$28,0,10*ROW('Sanitation Data'!D109)))</f>
        <v/>
      </c>
      <c r="CL115" s="277" t="str">
        <f ca="true">+IF(OFFSET('Sanitation Data'!$D$29,0,10*ROW('Sanitation Data'!D109))="","",OFFSET('Sanitation Data'!$D$29,0,10*ROW('Sanitation Data'!D109)))</f>
        <v/>
      </c>
      <c r="CM115" s="277" t="str">
        <f ca="true">+IF(OFFSET('Sanitation Data'!$D$30,0,10*ROW('Sanitation Data'!D109))="","",OFFSET('Sanitation Data'!$D$30,0,10*ROW('Sanitation Data'!D109)))</f>
        <v/>
      </c>
      <c r="CN115" s="277" t="str">
        <f ca="true">+IF(OFFSET('Sanitation Data'!$D$31,0,10*ROW('Sanitation Data'!D109))="","",OFFSET('Sanitation Data'!$D$31,0,10*ROW('Sanitation Data'!D109)))</f>
        <v/>
      </c>
      <c r="CO115" s="277" t="str">
        <f ca="true">+IF(OFFSET('Sanitation Data'!$D$32,0,10*ROW('Sanitation Data'!D109))="","",OFFSET('Sanitation Data'!$D$32,0,10*ROW('Sanitation Data'!D109)))</f>
        <v/>
      </c>
      <c r="CP115" s="277" t="str">
        <f ca="true">+IF(OFFSET('Sanitation Data'!$E$28,0,10*ROW('Sanitation Data'!E109))="","",OFFSET('Sanitation Data'!$E$28,0,10*ROW('Sanitation Data'!E109)))</f>
        <v/>
      </c>
      <c r="CQ115" s="277" t="str">
        <f ca="true">+IF(OFFSET('Sanitation Data'!$E$29,0,10*ROW('Sanitation Data'!E109))="","",OFFSET('Sanitation Data'!$E$29,0,10*ROW('Sanitation Data'!E109)))</f>
        <v/>
      </c>
      <c r="CR115" s="277" t="str">
        <f ca="true">+IF(OFFSET('Sanitation Data'!$E$30,0,10*ROW('Sanitation Data'!E109))="","",OFFSET('Sanitation Data'!$E$30,0,10*ROW('Sanitation Data'!E109)))</f>
        <v/>
      </c>
      <c r="CS115" s="277" t="str">
        <f ca="true">+IF(OFFSET('Sanitation Data'!$E$31,0,10*ROW('Sanitation Data'!E109))="","",OFFSET('Sanitation Data'!$E$31,0,10*ROW('Sanitation Data'!E109)))</f>
        <v/>
      </c>
      <c r="CT115" s="277" t="str">
        <f ca="true">+IF(OFFSET('Sanitation Data'!$E$32,0,10*ROW('Sanitation Data'!E109))="","",OFFSET('Sanitation Data'!$E$32,0,10*ROW('Sanitation Data'!E109)))</f>
        <v/>
      </c>
      <c r="CU115" s="277" t="str">
        <f ca="true">+IF(OFFSET('Sanitation Data'!$F$28,0,10*ROW('Sanitation Data'!F109))="","",OFFSET('Sanitation Data'!$F$28,0,10*ROW('Sanitation Data'!F109)))</f>
        <v/>
      </c>
      <c r="CV115" s="277" t="str">
        <f ca="true">+IF(OFFSET('Sanitation Data'!$F$29,0,10*ROW('Sanitation Data'!F109))="","",OFFSET('Sanitation Data'!$F$29,0,10*ROW('Sanitation Data'!F109)))</f>
        <v/>
      </c>
      <c r="CW115" s="277" t="str">
        <f ca="true">+IF(OFFSET('Sanitation Data'!$F$30,0,10*ROW('Sanitation Data'!F109))="","",OFFSET('Sanitation Data'!$F$30,0,10*ROW('Sanitation Data'!F109)))</f>
        <v/>
      </c>
      <c r="CX115" s="277" t="str">
        <f ca="true">+IF(OFFSET('Sanitation Data'!$F$31,0,10*ROW('Sanitation Data'!F109))="","",OFFSET('Sanitation Data'!$F$31,0,10*ROW('Sanitation Data'!F109)))</f>
        <v/>
      </c>
      <c r="CY115" s="277" t="str">
        <f ca="true">+IF(OFFSET('Sanitation Data'!$F$32,0,10*ROW('Sanitation Data'!F109))="","",OFFSET('Sanitation Data'!$F$32,0,10*ROW('Sanitation Data'!F109)))</f>
        <v/>
      </c>
      <c r="CZ115" s="277" t="str">
        <f ca="true">+IF(OFFSET('Sanitation Data'!$G$28,0,10*ROW('Sanitation Data'!G109))="","",OFFSET('Sanitation Data'!$G$28,0,10*ROW('Sanitation Data'!G109)))</f>
        <v/>
      </c>
      <c r="DA115" s="277" t="str">
        <f ca="true">+IF(OFFSET('Sanitation Data'!$G$29,0,10*ROW('Sanitation Data'!G109))="","",OFFSET('Sanitation Data'!$G$29,0,10*ROW('Sanitation Data'!G109)))</f>
        <v/>
      </c>
      <c r="DB115" s="277" t="str">
        <f ca="true">+IF(OFFSET('Sanitation Data'!$G$30,0,10*ROW('Sanitation Data'!G109))="","",OFFSET('Sanitation Data'!$G$30,0,10*ROW('Sanitation Data'!G109)))</f>
        <v/>
      </c>
      <c r="DC115" s="277" t="str">
        <f ca="true">+IF(OFFSET('Sanitation Data'!$G$31,0,10*ROW('Sanitation Data'!G109))="","",OFFSET('Sanitation Data'!$G$31,0,10*ROW('Sanitation Data'!G109)))</f>
        <v/>
      </c>
      <c r="DD115" s="277" t="str">
        <f ca="true">+IF(OFFSET('Sanitation Data'!$G$32,0,10*ROW('Sanitation Data'!G109))="","",OFFSET('Sanitation Data'!$G$32,0,10*ROW('Sanitation Data'!G109)))</f>
        <v/>
      </c>
      <c r="DE115" s="277" t="str">
        <f ca="true">+IF(OFFSET('Sanitation Data'!$H$28,0,10*ROW('Sanitation Data'!H109))="","",OFFSET('Sanitation Data'!$H$28,0,10*ROW('Sanitation Data'!H109)))</f>
        <v/>
      </c>
      <c r="DF115" s="277" t="str">
        <f ca="true">+IF(OFFSET('Sanitation Data'!$H$29,0,10*ROW('Sanitation Data'!H109))="","",OFFSET('Sanitation Data'!$H$29,0,10*ROW('Sanitation Data'!H109)))</f>
        <v/>
      </c>
      <c r="DG115" s="277" t="str">
        <f ca="true">+IF(OFFSET('Sanitation Data'!$H$30,0,10*ROW('Sanitation Data'!H109))="","",OFFSET('Sanitation Data'!$H$30,0,10*ROW('Sanitation Data'!H109)))</f>
        <v/>
      </c>
      <c r="DH115" s="277" t="str">
        <f ca="true">+IF(OFFSET('Sanitation Data'!$H$31,0,10*ROW('Sanitation Data'!H109))="","",OFFSET('Sanitation Data'!$H$31,0,10*ROW('Sanitation Data'!H109)))</f>
        <v/>
      </c>
      <c r="DI115" s="277" t="str">
        <f ca="true">+IF(OFFSET('Sanitation Data'!$H$32,0,10*ROW('Sanitation Data'!H109))="","",OFFSET('Sanitation Data'!$H$32,0,10*ROW('Sanitation Data'!H109)))</f>
        <v/>
      </c>
      <c r="DJ115" s="277" t="str">
        <f ca="true">+IF(OFFSET('Sanitation Data'!$I$28,0,10*ROW('Sanitation Data'!I109))="","",OFFSET('Sanitation Data'!$I$28,0,10*ROW('Sanitation Data'!I109)))</f>
        <v/>
      </c>
      <c r="DK115" s="277" t="str">
        <f ca="true">+IF(OFFSET('Sanitation Data'!$I$29,0,10*ROW('Sanitation Data'!I109))="","",OFFSET('Sanitation Data'!$I$29,0,10*ROW('Sanitation Data'!I109)))</f>
        <v/>
      </c>
      <c r="DL115" s="277" t="str">
        <f ca="true">+IF(OFFSET('Sanitation Data'!$I$30,0,10*ROW('Sanitation Data'!I109))="","",OFFSET('Sanitation Data'!$I$30,0,10*ROW('Sanitation Data'!I109)))</f>
        <v/>
      </c>
      <c r="DM115" s="277" t="str">
        <f ca="true">+IF(OFFSET('Sanitation Data'!$I$31,0,10*ROW('Sanitation Data'!I109))="","",OFFSET('Sanitation Data'!$I$31,0,10*ROW('Sanitation Data'!I109)))</f>
        <v/>
      </c>
      <c r="DN115" s="277" t="str">
        <f ca="true">+IF(OFFSET('Sanitation Data'!$I$32,0,10*ROW('Sanitation Data'!I109))="","",OFFSET('Sanitation Data'!$I$32,0,10*ROW('Sanitation Data'!I109)))</f>
        <v/>
      </c>
      <c r="DO115" s="277" t="str">
        <f ca="true">+IF(OFFSET('Hygiene Data'!$D$11,0,10*ROW('Hygiene Data'!D109))="","",OFFSET('Hygiene Data'!$D$11,0,10*ROW('Hygiene Data'!D109)))</f>
        <v/>
      </c>
      <c r="DP115" s="277" t="str">
        <f ca="true">+IF(OFFSET('Hygiene Data'!$D$12,0,10*ROW('Hygiene Data'!D109))="","",OFFSET('Hygiene Data'!$D$12,0,10*ROW('Hygiene Data'!D109)))</f>
        <v/>
      </c>
      <c r="DQ115" s="277" t="str">
        <f ca="true">+IF(OFFSET('Hygiene Data'!$D$13,0,10*ROW('Hygiene Data'!D109))="","",OFFSET('Hygiene Data'!$D$13,0,10*ROW('Hygiene Data'!D109)))</f>
        <v/>
      </c>
      <c r="DR115" s="277" t="str">
        <f ca="true">+IF(OFFSET('Hygiene Data'!$E$11,0,10*ROW('Hygiene Data'!E109))="","",OFFSET('Hygiene Data'!$E$11,0,10*ROW('Hygiene Data'!E109)))</f>
        <v/>
      </c>
      <c r="DS115" s="277" t="str">
        <f ca="true">+IF(OFFSET('Hygiene Data'!$E$12,0,10*ROW('Hygiene Data'!E109))="","",OFFSET('Hygiene Data'!$E$12,0,10*ROW('Hygiene Data'!E109)))</f>
        <v/>
      </c>
      <c r="DT115" s="277" t="str">
        <f ca="true">+IF(OFFSET('Hygiene Data'!$E$13,0,10*ROW('Hygiene Data'!E109))="","",OFFSET('Hygiene Data'!$E$13,0,10*ROW('Hygiene Data'!E109)))</f>
        <v/>
      </c>
      <c r="DU115" s="277" t="str">
        <f ca="true">+IF(OFFSET('Hygiene Data'!$F$11,0,10*ROW('Hygiene Data'!F109))="","",OFFSET('Hygiene Data'!$F$11,0,10*ROW('Hygiene Data'!F109)))</f>
        <v/>
      </c>
      <c r="DV115" s="277" t="str">
        <f ca="true">+IF(OFFSET('Hygiene Data'!$F$12,0,10*ROW('Hygiene Data'!F109))="","",OFFSET('Hygiene Data'!$F$12,0,10*ROW('Hygiene Data'!F109)))</f>
        <v/>
      </c>
      <c r="DW115" s="277" t="str">
        <f ca="true">+IF(OFFSET('Hygiene Data'!$F$13,0,10*ROW('Hygiene Data'!F109))="","",OFFSET('Hygiene Data'!$F$13,0,10*ROW('Hygiene Data'!F109)))</f>
        <v/>
      </c>
      <c r="DX115" s="277" t="str">
        <f ca="true">+IF(OFFSET('Hygiene Data'!$G$11,0,10*ROW('Hygiene Data'!G109))="","",OFFSET('Hygiene Data'!$G$11,0,10*ROW('Hygiene Data'!G109)))</f>
        <v/>
      </c>
      <c r="DY115" s="277" t="str">
        <f ca="true">+IF(OFFSET('Hygiene Data'!$G$12,0,10*ROW('Hygiene Data'!G109))="","",OFFSET('Hygiene Data'!$G$12,0,10*ROW('Hygiene Data'!G109)))</f>
        <v/>
      </c>
      <c r="DZ115" s="277" t="str">
        <f ca="true">+IF(OFFSET('Hygiene Data'!$G$13,0,10*ROW('Hygiene Data'!G109))="","",OFFSET('Hygiene Data'!$G$13,0,10*ROW('Hygiene Data'!G109)))</f>
        <v/>
      </c>
      <c r="EA115" s="277" t="str">
        <f ca="true">+IF(OFFSET('Hygiene Data'!$H$11,0,10*ROW('Hygiene Data'!H109))="","",OFFSET('Hygiene Data'!$H$11,0,10*ROW('Hygiene Data'!H109)))</f>
        <v/>
      </c>
      <c r="EB115" s="277" t="str">
        <f ca="true">+IF(OFFSET('Hygiene Data'!$H$12,0,10*ROW('Hygiene Data'!H109))="","",OFFSET('Hygiene Data'!$H$12,0,10*ROW('Hygiene Data'!H109)))</f>
        <v/>
      </c>
      <c r="EC115" s="277" t="str">
        <f ca="true">+IF(OFFSET('Hygiene Data'!$H$13,0,10*ROW('Hygiene Data'!H109))="","",OFFSET('Hygiene Data'!$H$13,0,10*ROW('Hygiene Data'!H109)))</f>
        <v/>
      </c>
      <c r="ED115" s="277" t="str">
        <f ca="true">+IF(OFFSET('Hygiene Data'!$I$11,0,10*ROW('Hygiene Data'!I109))="","",OFFSET('Hygiene Data'!$I$11,0,10*ROW('Hygiene Data'!I109)))</f>
        <v/>
      </c>
      <c r="EE115" s="277" t="str">
        <f ca="true">+IF(OFFSET('Hygiene Data'!$I$12,0,10*ROW('Hygiene Data'!I109))="","",OFFSET('Hygiene Data'!$I$12,0,10*ROW('Hygiene Data'!I109)))</f>
        <v/>
      </c>
      <c r="EF115" s="277"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3"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7"/>
      <c r="BS116" s="277" t="str">
        <f ca="true">+IF(OFFSET('Water Data'!$D$27,0,10*ROW('Water Data'!D110))="","",OFFSET('Water Data'!$D$27,0,10*ROW('Water Data'!D110)))</f>
        <v/>
      </c>
      <c r="BT116" s="277" t="str">
        <f ca="true">+IF(OFFSET('Water Data'!$D$28,0,10*ROW('Water Data'!D110))="","",OFFSET('Water Data'!$D$28,0,10*ROW('Water Data'!D110)))</f>
        <v/>
      </c>
      <c r="BU116" s="277" t="str">
        <f ca="true">+IF(OFFSET('Water Data'!$D$29,0,10*ROW('Water Data'!D110))="","",OFFSET('Water Data'!$D$29,0,10*ROW('Water Data'!D110)))</f>
        <v/>
      </c>
      <c r="BV116" s="277" t="str">
        <f ca="true">+IF(OFFSET('Water Data'!$E$27,0,10*ROW('Water Data'!E110))="","",OFFSET('Water Data'!$E$27,0,10*ROW('Water Data'!E110)))</f>
        <v/>
      </c>
      <c r="BW116" s="277" t="str">
        <f ca="true">+IF(OFFSET('Water Data'!$E$28,0,10*ROW('Water Data'!E110))="","",OFFSET('Water Data'!$E$28,0,10*ROW('Water Data'!E110)))</f>
        <v/>
      </c>
      <c r="BX116" s="277" t="str">
        <f ca="true">+IF(OFFSET('Water Data'!$E$29,0,10*ROW('Water Data'!E110))="","",OFFSET('Water Data'!$E$29,0,10*ROW('Water Data'!E110)))</f>
        <v/>
      </c>
      <c r="BY116" s="277" t="str">
        <f ca="true">+IF(OFFSET('Water Data'!$F$27,0,10*ROW('Water Data'!F110))="","",OFFSET('Water Data'!$F$27,0,10*ROW('Water Data'!F110)))</f>
        <v/>
      </c>
      <c r="BZ116" s="277" t="str">
        <f ca="true">+IF(OFFSET('Water Data'!$F$28,0,10*ROW('Water Data'!F110))="","",OFFSET('Water Data'!$F$28,0,10*ROW('Water Data'!F110)))</f>
        <v/>
      </c>
      <c r="CA116" s="277" t="str">
        <f ca="true">+IF(OFFSET('Water Data'!$F$29,0,10*ROW('Water Data'!F110))="","",OFFSET('Water Data'!$F$29,0,10*ROW('Water Data'!F110)))</f>
        <v/>
      </c>
      <c r="CB116" s="277" t="str">
        <f ca="true">+IF(OFFSET('Water Data'!$G$27,0,10*ROW('Water Data'!G110))="","",OFFSET('Water Data'!$G$27,0,10*ROW('Water Data'!G110)))</f>
        <v/>
      </c>
      <c r="CC116" s="277" t="str">
        <f ca="true">+IF(OFFSET('Water Data'!$G$28,0,10*ROW('Water Data'!G110))="","",OFFSET('Water Data'!$G$28,0,10*ROW('Water Data'!G110)))</f>
        <v/>
      </c>
      <c r="CD116" s="277" t="str">
        <f ca="true">+IF(OFFSET('Water Data'!$G$29,0,10*ROW('Water Data'!G110))="","",OFFSET('Water Data'!$G$29,0,10*ROW('Water Data'!G110)))</f>
        <v/>
      </c>
      <c r="CE116" s="277" t="str">
        <f ca="true">+IF(OFFSET('Water Data'!$H$27,0,10*ROW('Water Data'!H110))="","",OFFSET('Water Data'!$H$27,0,10*ROW('Water Data'!H110)))</f>
        <v/>
      </c>
      <c r="CF116" s="277" t="str">
        <f ca="true">+IF(OFFSET('Water Data'!$H$28,0,10*ROW('Water Data'!H110))="","",OFFSET('Water Data'!$H$28,0,10*ROW('Water Data'!H110)))</f>
        <v/>
      </c>
      <c r="CG116" s="277" t="str">
        <f ca="true">+IF(OFFSET('Water Data'!$H$29,0,10*ROW('Water Data'!H110))="","",OFFSET('Water Data'!$H$29,0,10*ROW('Water Data'!H110)))</f>
        <v/>
      </c>
      <c r="CH116" s="277" t="str">
        <f ca="true">+IF(OFFSET('Water Data'!$I$27,0,10*ROW('Water Data'!I110))="","",OFFSET('Water Data'!$I$27,0,10*ROW('Water Data'!I110)))</f>
        <v/>
      </c>
      <c r="CI116" s="277" t="str">
        <f ca="true">+IF(OFFSET('Water Data'!$I$28,0,10*ROW('Water Data'!I110))="","",OFFSET('Water Data'!$I$28,0,10*ROW('Water Data'!I110)))</f>
        <v/>
      </c>
      <c r="CJ116" s="277" t="str">
        <f ca="true">+IF(OFFSET('Water Data'!$I$29,0,10*ROW('Water Data'!I110))="","",OFFSET('Water Data'!$I$29,0,10*ROW('Water Data'!I110)))</f>
        <v/>
      </c>
      <c r="CK116" s="277" t="str">
        <f ca="true">+IF(OFFSET('Sanitation Data'!$D$28,0,10*ROW('Sanitation Data'!D110))="","",OFFSET('Sanitation Data'!$D$28,0,10*ROW('Sanitation Data'!D110)))</f>
        <v/>
      </c>
      <c r="CL116" s="277" t="str">
        <f ca="true">+IF(OFFSET('Sanitation Data'!$D$29,0,10*ROW('Sanitation Data'!D110))="","",OFFSET('Sanitation Data'!$D$29,0,10*ROW('Sanitation Data'!D110)))</f>
        <v/>
      </c>
      <c r="CM116" s="277" t="str">
        <f ca="true">+IF(OFFSET('Sanitation Data'!$D$30,0,10*ROW('Sanitation Data'!D110))="","",OFFSET('Sanitation Data'!$D$30,0,10*ROW('Sanitation Data'!D110)))</f>
        <v/>
      </c>
      <c r="CN116" s="277" t="str">
        <f ca="true">+IF(OFFSET('Sanitation Data'!$D$31,0,10*ROW('Sanitation Data'!D110))="","",OFFSET('Sanitation Data'!$D$31,0,10*ROW('Sanitation Data'!D110)))</f>
        <v/>
      </c>
      <c r="CO116" s="277" t="str">
        <f ca="true">+IF(OFFSET('Sanitation Data'!$D$32,0,10*ROW('Sanitation Data'!D110))="","",OFFSET('Sanitation Data'!$D$32,0,10*ROW('Sanitation Data'!D110)))</f>
        <v/>
      </c>
      <c r="CP116" s="277" t="str">
        <f ca="true">+IF(OFFSET('Sanitation Data'!$E$28,0,10*ROW('Sanitation Data'!E110))="","",OFFSET('Sanitation Data'!$E$28,0,10*ROW('Sanitation Data'!E110)))</f>
        <v/>
      </c>
      <c r="CQ116" s="277" t="str">
        <f ca="true">+IF(OFFSET('Sanitation Data'!$E$29,0,10*ROW('Sanitation Data'!E110))="","",OFFSET('Sanitation Data'!$E$29,0,10*ROW('Sanitation Data'!E110)))</f>
        <v/>
      </c>
      <c r="CR116" s="277" t="str">
        <f ca="true">+IF(OFFSET('Sanitation Data'!$E$30,0,10*ROW('Sanitation Data'!E110))="","",OFFSET('Sanitation Data'!$E$30,0,10*ROW('Sanitation Data'!E110)))</f>
        <v/>
      </c>
      <c r="CS116" s="277" t="str">
        <f ca="true">+IF(OFFSET('Sanitation Data'!$E$31,0,10*ROW('Sanitation Data'!E110))="","",OFFSET('Sanitation Data'!$E$31,0,10*ROW('Sanitation Data'!E110)))</f>
        <v/>
      </c>
      <c r="CT116" s="277" t="str">
        <f ca="true">+IF(OFFSET('Sanitation Data'!$E$32,0,10*ROW('Sanitation Data'!E110))="","",OFFSET('Sanitation Data'!$E$32,0,10*ROW('Sanitation Data'!E110)))</f>
        <v/>
      </c>
      <c r="CU116" s="277" t="str">
        <f ca="true">+IF(OFFSET('Sanitation Data'!$F$28,0,10*ROW('Sanitation Data'!F110))="","",OFFSET('Sanitation Data'!$F$28,0,10*ROW('Sanitation Data'!F110)))</f>
        <v/>
      </c>
      <c r="CV116" s="277" t="str">
        <f ca="true">+IF(OFFSET('Sanitation Data'!$F$29,0,10*ROW('Sanitation Data'!F110))="","",OFFSET('Sanitation Data'!$F$29,0,10*ROW('Sanitation Data'!F110)))</f>
        <v/>
      </c>
      <c r="CW116" s="277" t="str">
        <f ca="true">+IF(OFFSET('Sanitation Data'!$F$30,0,10*ROW('Sanitation Data'!F110))="","",OFFSET('Sanitation Data'!$F$30,0,10*ROW('Sanitation Data'!F110)))</f>
        <v/>
      </c>
      <c r="CX116" s="277" t="str">
        <f ca="true">+IF(OFFSET('Sanitation Data'!$F$31,0,10*ROW('Sanitation Data'!F110))="","",OFFSET('Sanitation Data'!$F$31,0,10*ROW('Sanitation Data'!F110)))</f>
        <v/>
      </c>
      <c r="CY116" s="277" t="str">
        <f ca="true">+IF(OFFSET('Sanitation Data'!$F$32,0,10*ROW('Sanitation Data'!F110))="","",OFFSET('Sanitation Data'!$F$32,0,10*ROW('Sanitation Data'!F110)))</f>
        <v/>
      </c>
      <c r="CZ116" s="277" t="str">
        <f ca="true">+IF(OFFSET('Sanitation Data'!$G$28,0,10*ROW('Sanitation Data'!G110))="","",OFFSET('Sanitation Data'!$G$28,0,10*ROW('Sanitation Data'!G110)))</f>
        <v/>
      </c>
      <c r="DA116" s="277" t="str">
        <f ca="true">+IF(OFFSET('Sanitation Data'!$G$29,0,10*ROW('Sanitation Data'!G110))="","",OFFSET('Sanitation Data'!$G$29,0,10*ROW('Sanitation Data'!G110)))</f>
        <v/>
      </c>
      <c r="DB116" s="277" t="str">
        <f ca="true">+IF(OFFSET('Sanitation Data'!$G$30,0,10*ROW('Sanitation Data'!G110))="","",OFFSET('Sanitation Data'!$G$30,0,10*ROW('Sanitation Data'!G110)))</f>
        <v/>
      </c>
      <c r="DC116" s="277" t="str">
        <f ca="true">+IF(OFFSET('Sanitation Data'!$G$31,0,10*ROW('Sanitation Data'!G110))="","",OFFSET('Sanitation Data'!$G$31,0,10*ROW('Sanitation Data'!G110)))</f>
        <v/>
      </c>
      <c r="DD116" s="277" t="str">
        <f ca="true">+IF(OFFSET('Sanitation Data'!$G$32,0,10*ROW('Sanitation Data'!G110))="","",OFFSET('Sanitation Data'!$G$32,0,10*ROW('Sanitation Data'!G110)))</f>
        <v/>
      </c>
      <c r="DE116" s="277" t="str">
        <f ca="true">+IF(OFFSET('Sanitation Data'!$H$28,0,10*ROW('Sanitation Data'!H110))="","",OFFSET('Sanitation Data'!$H$28,0,10*ROW('Sanitation Data'!H110)))</f>
        <v/>
      </c>
      <c r="DF116" s="277" t="str">
        <f ca="true">+IF(OFFSET('Sanitation Data'!$H$29,0,10*ROW('Sanitation Data'!H110))="","",OFFSET('Sanitation Data'!$H$29,0,10*ROW('Sanitation Data'!H110)))</f>
        <v/>
      </c>
      <c r="DG116" s="277" t="str">
        <f ca="true">+IF(OFFSET('Sanitation Data'!$H$30,0,10*ROW('Sanitation Data'!H110))="","",OFFSET('Sanitation Data'!$H$30,0,10*ROW('Sanitation Data'!H110)))</f>
        <v/>
      </c>
      <c r="DH116" s="277" t="str">
        <f ca="true">+IF(OFFSET('Sanitation Data'!$H$31,0,10*ROW('Sanitation Data'!H110))="","",OFFSET('Sanitation Data'!$H$31,0,10*ROW('Sanitation Data'!H110)))</f>
        <v/>
      </c>
      <c r="DI116" s="277" t="str">
        <f ca="true">+IF(OFFSET('Sanitation Data'!$H$32,0,10*ROW('Sanitation Data'!H110))="","",OFFSET('Sanitation Data'!$H$32,0,10*ROW('Sanitation Data'!H110)))</f>
        <v/>
      </c>
      <c r="DJ116" s="277" t="str">
        <f ca="true">+IF(OFFSET('Sanitation Data'!$I$28,0,10*ROW('Sanitation Data'!I110))="","",OFFSET('Sanitation Data'!$I$28,0,10*ROW('Sanitation Data'!I110)))</f>
        <v/>
      </c>
      <c r="DK116" s="277" t="str">
        <f ca="true">+IF(OFFSET('Sanitation Data'!$I$29,0,10*ROW('Sanitation Data'!I110))="","",OFFSET('Sanitation Data'!$I$29,0,10*ROW('Sanitation Data'!I110)))</f>
        <v/>
      </c>
      <c r="DL116" s="277" t="str">
        <f ca="true">+IF(OFFSET('Sanitation Data'!$I$30,0,10*ROW('Sanitation Data'!I110))="","",OFFSET('Sanitation Data'!$I$30,0,10*ROW('Sanitation Data'!I110)))</f>
        <v/>
      </c>
      <c r="DM116" s="277" t="str">
        <f ca="true">+IF(OFFSET('Sanitation Data'!$I$31,0,10*ROW('Sanitation Data'!I110))="","",OFFSET('Sanitation Data'!$I$31,0,10*ROW('Sanitation Data'!I110)))</f>
        <v/>
      </c>
      <c r="DN116" s="277" t="str">
        <f ca="true">+IF(OFFSET('Sanitation Data'!$I$32,0,10*ROW('Sanitation Data'!I110))="","",OFFSET('Sanitation Data'!$I$32,0,10*ROW('Sanitation Data'!I110)))</f>
        <v/>
      </c>
      <c r="DO116" s="277" t="str">
        <f ca="true">+IF(OFFSET('Hygiene Data'!$D$11,0,10*ROW('Hygiene Data'!D110))="","",OFFSET('Hygiene Data'!$D$11,0,10*ROW('Hygiene Data'!D110)))</f>
        <v/>
      </c>
      <c r="DP116" s="277" t="str">
        <f ca="true">+IF(OFFSET('Hygiene Data'!$D$12,0,10*ROW('Hygiene Data'!D110))="","",OFFSET('Hygiene Data'!$D$12,0,10*ROW('Hygiene Data'!D110)))</f>
        <v/>
      </c>
      <c r="DQ116" s="277" t="str">
        <f ca="true">+IF(OFFSET('Hygiene Data'!$D$13,0,10*ROW('Hygiene Data'!D110))="","",OFFSET('Hygiene Data'!$D$13,0,10*ROW('Hygiene Data'!D110)))</f>
        <v/>
      </c>
      <c r="DR116" s="277" t="str">
        <f ca="true">+IF(OFFSET('Hygiene Data'!$E$11,0,10*ROW('Hygiene Data'!E110))="","",OFFSET('Hygiene Data'!$E$11,0,10*ROW('Hygiene Data'!E110)))</f>
        <v/>
      </c>
      <c r="DS116" s="277" t="str">
        <f ca="true">+IF(OFFSET('Hygiene Data'!$E$12,0,10*ROW('Hygiene Data'!E110))="","",OFFSET('Hygiene Data'!$E$12,0,10*ROW('Hygiene Data'!E110)))</f>
        <v/>
      </c>
      <c r="DT116" s="277" t="str">
        <f ca="true">+IF(OFFSET('Hygiene Data'!$E$13,0,10*ROW('Hygiene Data'!E110))="","",OFFSET('Hygiene Data'!$E$13,0,10*ROW('Hygiene Data'!E110)))</f>
        <v/>
      </c>
      <c r="DU116" s="277" t="str">
        <f ca="true">+IF(OFFSET('Hygiene Data'!$F$11,0,10*ROW('Hygiene Data'!F110))="","",OFFSET('Hygiene Data'!$F$11,0,10*ROW('Hygiene Data'!F110)))</f>
        <v/>
      </c>
      <c r="DV116" s="277" t="str">
        <f ca="true">+IF(OFFSET('Hygiene Data'!$F$12,0,10*ROW('Hygiene Data'!F110))="","",OFFSET('Hygiene Data'!$F$12,0,10*ROW('Hygiene Data'!F110)))</f>
        <v/>
      </c>
      <c r="DW116" s="277" t="str">
        <f ca="true">+IF(OFFSET('Hygiene Data'!$F$13,0,10*ROW('Hygiene Data'!F110))="","",OFFSET('Hygiene Data'!$F$13,0,10*ROW('Hygiene Data'!F110)))</f>
        <v/>
      </c>
      <c r="DX116" s="277" t="str">
        <f ca="true">+IF(OFFSET('Hygiene Data'!$G$11,0,10*ROW('Hygiene Data'!G110))="","",OFFSET('Hygiene Data'!$G$11,0,10*ROW('Hygiene Data'!G110)))</f>
        <v/>
      </c>
      <c r="DY116" s="277" t="str">
        <f ca="true">+IF(OFFSET('Hygiene Data'!$G$12,0,10*ROW('Hygiene Data'!G110))="","",OFFSET('Hygiene Data'!$G$12,0,10*ROW('Hygiene Data'!G110)))</f>
        <v/>
      </c>
      <c r="DZ116" s="277" t="str">
        <f ca="true">+IF(OFFSET('Hygiene Data'!$G$13,0,10*ROW('Hygiene Data'!G110))="","",OFFSET('Hygiene Data'!$G$13,0,10*ROW('Hygiene Data'!G110)))</f>
        <v/>
      </c>
      <c r="EA116" s="277" t="str">
        <f ca="true">+IF(OFFSET('Hygiene Data'!$H$11,0,10*ROW('Hygiene Data'!H110))="","",OFFSET('Hygiene Data'!$H$11,0,10*ROW('Hygiene Data'!H110)))</f>
        <v/>
      </c>
      <c r="EB116" s="277" t="str">
        <f ca="true">+IF(OFFSET('Hygiene Data'!$H$12,0,10*ROW('Hygiene Data'!H110))="","",OFFSET('Hygiene Data'!$H$12,0,10*ROW('Hygiene Data'!H110)))</f>
        <v/>
      </c>
      <c r="EC116" s="277" t="str">
        <f ca="true">+IF(OFFSET('Hygiene Data'!$H$13,0,10*ROW('Hygiene Data'!H110))="","",OFFSET('Hygiene Data'!$H$13,0,10*ROW('Hygiene Data'!H110)))</f>
        <v/>
      </c>
      <c r="ED116" s="277" t="str">
        <f ca="true">+IF(OFFSET('Hygiene Data'!$I$11,0,10*ROW('Hygiene Data'!I110))="","",OFFSET('Hygiene Data'!$I$11,0,10*ROW('Hygiene Data'!I110)))</f>
        <v/>
      </c>
      <c r="EE116" s="277" t="str">
        <f ca="true">+IF(OFFSET('Hygiene Data'!$I$12,0,10*ROW('Hygiene Data'!I110))="","",OFFSET('Hygiene Data'!$I$12,0,10*ROW('Hygiene Data'!I110)))</f>
        <v/>
      </c>
      <c r="EF116" s="277"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3"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7"/>
      <c r="BS117" s="277" t="str">
        <f ca="true">+IF(OFFSET('Water Data'!$D$27,0,10*ROW('Water Data'!D111))="","",OFFSET('Water Data'!$D$27,0,10*ROW('Water Data'!D111)))</f>
        <v/>
      </c>
      <c r="BT117" s="277" t="str">
        <f ca="true">+IF(OFFSET('Water Data'!$D$28,0,10*ROW('Water Data'!D111))="","",OFFSET('Water Data'!$D$28,0,10*ROW('Water Data'!D111)))</f>
        <v/>
      </c>
      <c r="BU117" s="277" t="str">
        <f ca="true">+IF(OFFSET('Water Data'!$D$29,0,10*ROW('Water Data'!D111))="","",OFFSET('Water Data'!$D$29,0,10*ROW('Water Data'!D111)))</f>
        <v/>
      </c>
      <c r="BV117" s="277" t="str">
        <f ca="true">+IF(OFFSET('Water Data'!$E$27,0,10*ROW('Water Data'!E111))="","",OFFSET('Water Data'!$E$27,0,10*ROW('Water Data'!E111)))</f>
        <v/>
      </c>
      <c r="BW117" s="277" t="str">
        <f ca="true">+IF(OFFSET('Water Data'!$E$28,0,10*ROW('Water Data'!E111))="","",OFFSET('Water Data'!$E$28,0,10*ROW('Water Data'!E111)))</f>
        <v/>
      </c>
      <c r="BX117" s="277" t="str">
        <f ca="true">+IF(OFFSET('Water Data'!$E$29,0,10*ROW('Water Data'!E111))="","",OFFSET('Water Data'!$E$29,0,10*ROW('Water Data'!E111)))</f>
        <v/>
      </c>
      <c r="BY117" s="277" t="str">
        <f ca="true">+IF(OFFSET('Water Data'!$F$27,0,10*ROW('Water Data'!F111))="","",OFFSET('Water Data'!$F$27,0,10*ROW('Water Data'!F111)))</f>
        <v/>
      </c>
      <c r="BZ117" s="277" t="str">
        <f ca="true">+IF(OFFSET('Water Data'!$F$28,0,10*ROW('Water Data'!F111))="","",OFFSET('Water Data'!$F$28,0,10*ROW('Water Data'!F111)))</f>
        <v/>
      </c>
      <c r="CA117" s="277" t="str">
        <f ca="true">+IF(OFFSET('Water Data'!$F$29,0,10*ROW('Water Data'!F111))="","",OFFSET('Water Data'!$F$29,0,10*ROW('Water Data'!F111)))</f>
        <v/>
      </c>
      <c r="CB117" s="277" t="str">
        <f ca="true">+IF(OFFSET('Water Data'!$G$27,0,10*ROW('Water Data'!G111))="","",OFFSET('Water Data'!$G$27,0,10*ROW('Water Data'!G111)))</f>
        <v/>
      </c>
      <c r="CC117" s="277" t="str">
        <f ca="true">+IF(OFFSET('Water Data'!$G$28,0,10*ROW('Water Data'!G111))="","",OFFSET('Water Data'!$G$28,0,10*ROW('Water Data'!G111)))</f>
        <v/>
      </c>
      <c r="CD117" s="277" t="str">
        <f ca="true">+IF(OFFSET('Water Data'!$G$29,0,10*ROW('Water Data'!G111))="","",OFFSET('Water Data'!$G$29,0,10*ROW('Water Data'!G111)))</f>
        <v/>
      </c>
      <c r="CE117" s="277" t="str">
        <f ca="true">+IF(OFFSET('Water Data'!$H$27,0,10*ROW('Water Data'!H111))="","",OFFSET('Water Data'!$H$27,0,10*ROW('Water Data'!H111)))</f>
        <v/>
      </c>
      <c r="CF117" s="277" t="str">
        <f ca="true">+IF(OFFSET('Water Data'!$H$28,0,10*ROW('Water Data'!H111))="","",OFFSET('Water Data'!$H$28,0,10*ROW('Water Data'!H111)))</f>
        <v/>
      </c>
      <c r="CG117" s="277" t="str">
        <f ca="true">+IF(OFFSET('Water Data'!$H$29,0,10*ROW('Water Data'!H111))="","",OFFSET('Water Data'!$H$29,0,10*ROW('Water Data'!H111)))</f>
        <v/>
      </c>
      <c r="CH117" s="277" t="str">
        <f ca="true">+IF(OFFSET('Water Data'!$I$27,0,10*ROW('Water Data'!I111))="","",OFFSET('Water Data'!$I$27,0,10*ROW('Water Data'!I111)))</f>
        <v/>
      </c>
      <c r="CI117" s="277" t="str">
        <f ca="true">+IF(OFFSET('Water Data'!$I$28,0,10*ROW('Water Data'!I111))="","",OFFSET('Water Data'!$I$28,0,10*ROW('Water Data'!I111)))</f>
        <v/>
      </c>
      <c r="CJ117" s="277" t="str">
        <f ca="true">+IF(OFFSET('Water Data'!$I$29,0,10*ROW('Water Data'!I111))="","",OFFSET('Water Data'!$I$29,0,10*ROW('Water Data'!I111)))</f>
        <v/>
      </c>
      <c r="CK117" s="277" t="str">
        <f ca="true">+IF(OFFSET('Sanitation Data'!$D$28,0,10*ROW('Sanitation Data'!D111))="","",OFFSET('Sanitation Data'!$D$28,0,10*ROW('Sanitation Data'!D111)))</f>
        <v/>
      </c>
      <c r="CL117" s="277" t="str">
        <f ca="true">+IF(OFFSET('Sanitation Data'!$D$29,0,10*ROW('Sanitation Data'!D111))="","",OFFSET('Sanitation Data'!$D$29,0,10*ROW('Sanitation Data'!D111)))</f>
        <v/>
      </c>
      <c r="CM117" s="277" t="str">
        <f ca="true">+IF(OFFSET('Sanitation Data'!$D$30,0,10*ROW('Sanitation Data'!D111))="","",OFFSET('Sanitation Data'!$D$30,0,10*ROW('Sanitation Data'!D111)))</f>
        <v/>
      </c>
      <c r="CN117" s="277" t="str">
        <f ca="true">+IF(OFFSET('Sanitation Data'!$D$31,0,10*ROW('Sanitation Data'!D111))="","",OFFSET('Sanitation Data'!$D$31,0,10*ROW('Sanitation Data'!D111)))</f>
        <v/>
      </c>
      <c r="CO117" s="277" t="str">
        <f ca="true">+IF(OFFSET('Sanitation Data'!$D$32,0,10*ROW('Sanitation Data'!D111))="","",OFFSET('Sanitation Data'!$D$32,0,10*ROW('Sanitation Data'!D111)))</f>
        <v/>
      </c>
      <c r="CP117" s="277" t="str">
        <f ca="true">+IF(OFFSET('Sanitation Data'!$E$28,0,10*ROW('Sanitation Data'!E111))="","",OFFSET('Sanitation Data'!$E$28,0,10*ROW('Sanitation Data'!E111)))</f>
        <v/>
      </c>
      <c r="CQ117" s="277" t="str">
        <f ca="true">+IF(OFFSET('Sanitation Data'!$E$29,0,10*ROW('Sanitation Data'!E111))="","",OFFSET('Sanitation Data'!$E$29,0,10*ROW('Sanitation Data'!E111)))</f>
        <v/>
      </c>
      <c r="CR117" s="277" t="str">
        <f ca="true">+IF(OFFSET('Sanitation Data'!$E$30,0,10*ROW('Sanitation Data'!E111))="","",OFFSET('Sanitation Data'!$E$30,0,10*ROW('Sanitation Data'!E111)))</f>
        <v/>
      </c>
      <c r="CS117" s="277" t="str">
        <f ca="true">+IF(OFFSET('Sanitation Data'!$E$31,0,10*ROW('Sanitation Data'!E111))="","",OFFSET('Sanitation Data'!$E$31,0,10*ROW('Sanitation Data'!E111)))</f>
        <v/>
      </c>
      <c r="CT117" s="277" t="str">
        <f ca="true">+IF(OFFSET('Sanitation Data'!$E$32,0,10*ROW('Sanitation Data'!E111))="","",OFFSET('Sanitation Data'!$E$32,0,10*ROW('Sanitation Data'!E111)))</f>
        <v/>
      </c>
      <c r="CU117" s="277" t="str">
        <f ca="true">+IF(OFFSET('Sanitation Data'!$F$28,0,10*ROW('Sanitation Data'!F111))="","",OFFSET('Sanitation Data'!$F$28,0,10*ROW('Sanitation Data'!F111)))</f>
        <v/>
      </c>
      <c r="CV117" s="277" t="str">
        <f ca="true">+IF(OFFSET('Sanitation Data'!$F$29,0,10*ROW('Sanitation Data'!F111))="","",OFFSET('Sanitation Data'!$F$29,0,10*ROW('Sanitation Data'!F111)))</f>
        <v/>
      </c>
      <c r="CW117" s="277" t="str">
        <f ca="true">+IF(OFFSET('Sanitation Data'!$F$30,0,10*ROW('Sanitation Data'!F111))="","",OFFSET('Sanitation Data'!$F$30,0,10*ROW('Sanitation Data'!F111)))</f>
        <v/>
      </c>
      <c r="CX117" s="277" t="str">
        <f ca="true">+IF(OFFSET('Sanitation Data'!$F$31,0,10*ROW('Sanitation Data'!F111))="","",OFFSET('Sanitation Data'!$F$31,0,10*ROW('Sanitation Data'!F111)))</f>
        <v/>
      </c>
      <c r="CY117" s="277" t="str">
        <f ca="true">+IF(OFFSET('Sanitation Data'!$F$32,0,10*ROW('Sanitation Data'!F111))="","",OFFSET('Sanitation Data'!$F$32,0,10*ROW('Sanitation Data'!F111)))</f>
        <v/>
      </c>
      <c r="CZ117" s="277" t="str">
        <f ca="true">+IF(OFFSET('Sanitation Data'!$G$28,0,10*ROW('Sanitation Data'!G111))="","",OFFSET('Sanitation Data'!$G$28,0,10*ROW('Sanitation Data'!G111)))</f>
        <v/>
      </c>
      <c r="DA117" s="277" t="str">
        <f ca="true">+IF(OFFSET('Sanitation Data'!$G$29,0,10*ROW('Sanitation Data'!G111))="","",OFFSET('Sanitation Data'!$G$29,0,10*ROW('Sanitation Data'!G111)))</f>
        <v/>
      </c>
      <c r="DB117" s="277" t="str">
        <f ca="true">+IF(OFFSET('Sanitation Data'!$G$30,0,10*ROW('Sanitation Data'!G111))="","",OFFSET('Sanitation Data'!$G$30,0,10*ROW('Sanitation Data'!G111)))</f>
        <v/>
      </c>
      <c r="DC117" s="277" t="str">
        <f ca="true">+IF(OFFSET('Sanitation Data'!$G$31,0,10*ROW('Sanitation Data'!G111))="","",OFFSET('Sanitation Data'!$G$31,0,10*ROW('Sanitation Data'!G111)))</f>
        <v/>
      </c>
      <c r="DD117" s="277" t="str">
        <f ca="true">+IF(OFFSET('Sanitation Data'!$G$32,0,10*ROW('Sanitation Data'!G111))="","",OFFSET('Sanitation Data'!$G$32,0,10*ROW('Sanitation Data'!G111)))</f>
        <v/>
      </c>
      <c r="DE117" s="277" t="str">
        <f ca="true">+IF(OFFSET('Sanitation Data'!$H$28,0,10*ROW('Sanitation Data'!H111))="","",OFFSET('Sanitation Data'!$H$28,0,10*ROW('Sanitation Data'!H111)))</f>
        <v/>
      </c>
      <c r="DF117" s="277" t="str">
        <f ca="true">+IF(OFFSET('Sanitation Data'!$H$29,0,10*ROW('Sanitation Data'!H111))="","",OFFSET('Sanitation Data'!$H$29,0,10*ROW('Sanitation Data'!H111)))</f>
        <v/>
      </c>
      <c r="DG117" s="277" t="str">
        <f ca="true">+IF(OFFSET('Sanitation Data'!$H$30,0,10*ROW('Sanitation Data'!H111))="","",OFFSET('Sanitation Data'!$H$30,0,10*ROW('Sanitation Data'!H111)))</f>
        <v/>
      </c>
      <c r="DH117" s="277" t="str">
        <f ca="true">+IF(OFFSET('Sanitation Data'!$H$31,0,10*ROW('Sanitation Data'!H111))="","",OFFSET('Sanitation Data'!$H$31,0,10*ROW('Sanitation Data'!H111)))</f>
        <v/>
      </c>
      <c r="DI117" s="277" t="str">
        <f ca="true">+IF(OFFSET('Sanitation Data'!$H$32,0,10*ROW('Sanitation Data'!H111))="","",OFFSET('Sanitation Data'!$H$32,0,10*ROW('Sanitation Data'!H111)))</f>
        <v/>
      </c>
      <c r="DJ117" s="277" t="str">
        <f ca="true">+IF(OFFSET('Sanitation Data'!$I$28,0,10*ROW('Sanitation Data'!I111))="","",OFFSET('Sanitation Data'!$I$28,0,10*ROW('Sanitation Data'!I111)))</f>
        <v/>
      </c>
      <c r="DK117" s="277" t="str">
        <f ca="true">+IF(OFFSET('Sanitation Data'!$I$29,0,10*ROW('Sanitation Data'!I111))="","",OFFSET('Sanitation Data'!$I$29,0,10*ROW('Sanitation Data'!I111)))</f>
        <v/>
      </c>
      <c r="DL117" s="277" t="str">
        <f ca="true">+IF(OFFSET('Sanitation Data'!$I$30,0,10*ROW('Sanitation Data'!I111))="","",OFFSET('Sanitation Data'!$I$30,0,10*ROW('Sanitation Data'!I111)))</f>
        <v/>
      </c>
      <c r="DM117" s="277" t="str">
        <f ca="true">+IF(OFFSET('Sanitation Data'!$I$31,0,10*ROW('Sanitation Data'!I111))="","",OFFSET('Sanitation Data'!$I$31,0,10*ROW('Sanitation Data'!I111)))</f>
        <v/>
      </c>
      <c r="DN117" s="277" t="str">
        <f ca="true">+IF(OFFSET('Sanitation Data'!$I$32,0,10*ROW('Sanitation Data'!I111))="","",OFFSET('Sanitation Data'!$I$32,0,10*ROW('Sanitation Data'!I111)))</f>
        <v/>
      </c>
      <c r="DO117" s="277" t="str">
        <f ca="true">+IF(OFFSET('Hygiene Data'!$D$11,0,10*ROW('Hygiene Data'!D111))="","",OFFSET('Hygiene Data'!$D$11,0,10*ROW('Hygiene Data'!D111)))</f>
        <v/>
      </c>
      <c r="DP117" s="277" t="str">
        <f ca="true">+IF(OFFSET('Hygiene Data'!$D$12,0,10*ROW('Hygiene Data'!D111))="","",OFFSET('Hygiene Data'!$D$12,0,10*ROW('Hygiene Data'!D111)))</f>
        <v/>
      </c>
      <c r="DQ117" s="277" t="str">
        <f ca="true">+IF(OFFSET('Hygiene Data'!$D$13,0,10*ROW('Hygiene Data'!D111))="","",OFFSET('Hygiene Data'!$D$13,0,10*ROW('Hygiene Data'!D111)))</f>
        <v/>
      </c>
      <c r="DR117" s="277" t="str">
        <f ca="true">+IF(OFFSET('Hygiene Data'!$E$11,0,10*ROW('Hygiene Data'!E111))="","",OFFSET('Hygiene Data'!$E$11,0,10*ROW('Hygiene Data'!E111)))</f>
        <v/>
      </c>
      <c r="DS117" s="277" t="str">
        <f ca="true">+IF(OFFSET('Hygiene Data'!$E$12,0,10*ROW('Hygiene Data'!E111))="","",OFFSET('Hygiene Data'!$E$12,0,10*ROW('Hygiene Data'!E111)))</f>
        <v/>
      </c>
      <c r="DT117" s="277" t="str">
        <f ca="true">+IF(OFFSET('Hygiene Data'!$E$13,0,10*ROW('Hygiene Data'!E111))="","",OFFSET('Hygiene Data'!$E$13,0,10*ROW('Hygiene Data'!E111)))</f>
        <v/>
      </c>
      <c r="DU117" s="277" t="str">
        <f ca="true">+IF(OFFSET('Hygiene Data'!$F$11,0,10*ROW('Hygiene Data'!F111))="","",OFFSET('Hygiene Data'!$F$11,0,10*ROW('Hygiene Data'!F111)))</f>
        <v/>
      </c>
      <c r="DV117" s="277" t="str">
        <f ca="true">+IF(OFFSET('Hygiene Data'!$F$12,0,10*ROW('Hygiene Data'!F111))="","",OFFSET('Hygiene Data'!$F$12,0,10*ROW('Hygiene Data'!F111)))</f>
        <v/>
      </c>
      <c r="DW117" s="277" t="str">
        <f ca="true">+IF(OFFSET('Hygiene Data'!$F$13,0,10*ROW('Hygiene Data'!F111))="","",OFFSET('Hygiene Data'!$F$13,0,10*ROW('Hygiene Data'!F111)))</f>
        <v/>
      </c>
      <c r="DX117" s="277" t="str">
        <f ca="true">+IF(OFFSET('Hygiene Data'!$G$11,0,10*ROW('Hygiene Data'!G111))="","",OFFSET('Hygiene Data'!$G$11,0,10*ROW('Hygiene Data'!G111)))</f>
        <v/>
      </c>
      <c r="DY117" s="277" t="str">
        <f ca="true">+IF(OFFSET('Hygiene Data'!$G$12,0,10*ROW('Hygiene Data'!G111))="","",OFFSET('Hygiene Data'!$G$12,0,10*ROW('Hygiene Data'!G111)))</f>
        <v/>
      </c>
      <c r="DZ117" s="277" t="str">
        <f ca="true">+IF(OFFSET('Hygiene Data'!$G$13,0,10*ROW('Hygiene Data'!G111))="","",OFFSET('Hygiene Data'!$G$13,0,10*ROW('Hygiene Data'!G111)))</f>
        <v/>
      </c>
      <c r="EA117" s="277" t="str">
        <f ca="true">+IF(OFFSET('Hygiene Data'!$H$11,0,10*ROW('Hygiene Data'!H111))="","",OFFSET('Hygiene Data'!$H$11,0,10*ROW('Hygiene Data'!H111)))</f>
        <v/>
      </c>
      <c r="EB117" s="277" t="str">
        <f ca="true">+IF(OFFSET('Hygiene Data'!$H$12,0,10*ROW('Hygiene Data'!H111))="","",OFFSET('Hygiene Data'!$H$12,0,10*ROW('Hygiene Data'!H111)))</f>
        <v/>
      </c>
      <c r="EC117" s="277" t="str">
        <f ca="true">+IF(OFFSET('Hygiene Data'!$H$13,0,10*ROW('Hygiene Data'!H111))="","",OFFSET('Hygiene Data'!$H$13,0,10*ROW('Hygiene Data'!H111)))</f>
        <v/>
      </c>
      <c r="ED117" s="277" t="str">
        <f ca="true">+IF(OFFSET('Hygiene Data'!$I$11,0,10*ROW('Hygiene Data'!I111))="","",OFFSET('Hygiene Data'!$I$11,0,10*ROW('Hygiene Data'!I111)))</f>
        <v/>
      </c>
      <c r="EE117" s="277" t="str">
        <f ca="true">+IF(OFFSET('Hygiene Data'!$I$12,0,10*ROW('Hygiene Data'!I111))="","",OFFSET('Hygiene Data'!$I$12,0,10*ROW('Hygiene Data'!I111)))</f>
        <v/>
      </c>
      <c r="EF117" s="277"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3"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7"/>
      <c r="BS118" s="277" t="str">
        <f ca="true">+IF(OFFSET('Water Data'!$D$27,0,10*ROW('Water Data'!D112))="","",OFFSET('Water Data'!$D$27,0,10*ROW('Water Data'!D112)))</f>
        <v/>
      </c>
      <c r="BT118" s="277" t="str">
        <f ca="true">+IF(OFFSET('Water Data'!$D$28,0,10*ROW('Water Data'!D112))="","",OFFSET('Water Data'!$D$28,0,10*ROW('Water Data'!D112)))</f>
        <v/>
      </c>
      <c r="BU118" s="277" t="str">
        <f ca="true">+IF(OFFSET('Water Data'!$D$29,0,10*ROW('Water Data'!D112))="","",OFFSET('Water Data'!$D$29,0,10*ROW('Water Data'!D112)))</f>
        <v/>
      </c>
      <c r="BV118" s="277" t="str">
        <f ca="true">+IF(OFFSET('Water Data'!$E$27,0,10*ROW('Water Data'!E112))="","",OFFSET('Water Data'!$E$27,0,10*ROW('Water Data'!E112)))</f>
        <v/>
      </c>
      <c r="BW118" s="277" t="str">
        <f ca="true">+IF(OFFSET('Water Data'!$E$28,0,10*ROW('Water Data'!E112))="","",OFFSET('Water Data'!$E$28,0,10*ROW('Water Data'!E112)))</f>
        <v/>
      </c>
      <c r="BX118" s="277" t="str">
        <f ca="true">+IF(OFFSET('Water Data'!$E$29,0,10*ROW('Water Data'!E112))="","",OFFSET('Water Data'!$E$29,0,10*ROW('Water Data'!E112)))</f>
        <v/>
      </c>
      <c r="BY118" s="277" t="str">
        <f ca="true">+IF(OFFSET('Water Data'!$F$27,0,10*ROW('Water Data'!F112))="","",OFFSET('Water Data'!$F$27,0,10*ROW('Water Data'!F112)))</f>
        <v/>
      </c>
      <c r="BZ118" s="277" t="str">
        <f ca="true">+IF(OFFSET('Water Data'!$F$28,0,10*ROW('Water Data'!F112))="","",OFFSET('Water Data'!$F$28,0,10*ROW('Water Data'!F112)))</f>
        <v/>
      </c>
      <c r="CA118" s="277" t="str">
        <f ca="true">+IF(OFFSET('Water Data'!$F$29,0,10*ROW('Water Data'!F112))="","",OFFSET('Water Data'!$F$29,0,10*ROW('Water Data'!F112)))</f>
        <v/>
      </c>
      <c r="CB118" s="277" t="str">
        <f ca="true">+IF(OFFSET('Water Data'!$G$27,0,10*ROW('Water Data'!G112))="","",OFFSET('Water Data'!$G$27,0,10*ROW('Water Data'!G112)))</f>
        <v/>
      </c>
      <c r="CC118" s="277" t="str">
        <f ca="true">+IF(OFFSET('Water Data'!$G$28,0,10*ROW('Water Data'!G112))="","",OFFSET('Water Data'!$G$28,0,10*ROW('Water Data'!G112)))</f>
        <v/>
      </c>
      <c r="CD118" s="277" t="str">
        <f ca="true">+IF(OFFSET('Water Data'!$G$29,0,10*ROW('Water Data'!G112))="","",OFFSET('Water Data'!$G$29,0,10*ROW('Water Data'!G112)))</f>
        <v/>
      </c>
      <c r="CE118" s="277" t="str">
        <f ca="true">+IF(OFFSET('Water Data'!$H$27,0,10*ROW('Water Data'!H112))="","",OFFSET('Water Data'!$H$27,0,10*ROW('Water Data'!H112)))</f>
        <v/>
      </c>
      <c r="CF118" s="277" t="str">
        <f ca="true">+IF(OFFSET('Water Data'!$H$28,0,10*ROW('Water Data'!H112))="","",OFFSET('Water Data'!$H$28,0,10*ROW('Water Data'!H112)))</f>
        <v/>
      </c>
      <c r="CG118" s="277" t="str">
        <f ca="true">+IF(OFFSET('Water Data'!$H$29,0,10*ROW('Water Data'!H112))="","",OFFSET('Water Data'!$H$29,0,10*ROW('Water Data'!H112)))</f>
        <v/>
      </c>
      <c r="CH118" s="277" t="str">
        <f ca="true">+IF(OFFSET('Water Data'!$I$27,0,10*ROW('Water Data'!I112))="","",OFFSET('Water Data'!$I$27,0,10*ROW('Water Data'!I112)))</f>
        <v/>
      </c>
      <c r="CI118" s="277" t="str">
        <f ca="true">+IF(OFFSET('Water Data'!$I$28,0,10*ROW('Water Data'!I112))="","",OFFSET('Water Data'!$I$28,0,10*ROW('Water Data'!I112)))</f>
        <v/>
      </c>
      <c r="CJ118" s="277" t="str">
        <f ca="true">+IF(OFFSET('Water Data'!$I$29,0,10*ROW('Water Data'!I112))="","",OFFSET('Water Data'!$I$29,0,10*ROW('Water Data'!I112)))</f>
        <v/>
      </c>
      <c r="CK118" s="277" t="str">
        <f ca="true">+IF(OFFSET('Sanitation Data'!$D$28,0,10*ROW('Sanitation Data'!D112))="","",OFFSET('Sanitation Data'!$D$28,0,10*ROW('Sanitation Data'!D112)))</f>
        <v/>
      </c>
      <c r="CL118" s="277" t="str">
        <f ca="true">+IF(OFFSET('Sanitation Data'!$D$29,0,10*ROW('Sanitation Data'!D112))="","",OFFSET('Sanitation Data'!$D$29,0,10*ROW('Sanitation Data'!D112)))</f>
        <v/>
      </c>
      <c r="CM118" s="277" t="str">
        <f ca="true">+IF(OFFSET('Sanitation Data'!$D$30,0,10*ROW('Sanitation Data'!D112))="","",OFFSET('Sanitation Data'!$D$30,0,10*ROW('Sanitation Data'!D112)))</f>
        <v/>
      </c>
      <c r="CN118" s="277" t="str">
        <f ca="true">+IF(OFFSET('Sanitation Data'!$D$31,0,10*ROW('Sanitation Data'!D112))="","",OFFSET('Sanitation Data'!$D$31,0,10*ROW('Sanitation Data'!D112)))</f>
        <v/>
      </c>
      <c r="CO118" s="277" t="str">
        <f ca="true">+IF(OFFSET('Sanitation Data'!$D$32,0,10*ROW('Sanitation Data'!D112))="","",OFFSET('Sanitation Data'!$D$32,0,10*ROW('Sanitation Data'!D112)))</f>
        <v/>
      </c>
      <c r="CP118" s="277" t="str">
        <f ca="true">+IF(OFFSET('Sanitation Data'!$E$28,0,10*ROW('Sanitation Data'!E112))="","",OFFSET('Sanitation Data'!$E$28,0,10*ROW('Sanitation Data'!E112)))</f>
        <v/>
      </c>
      <c r="CQ118" s="277" t="str">
        <f ca="true">+IF(OFFSET('Sanitation Data'!$E$29,0,10*ROW('Sanitation Data'!E112))="","",OFFSET('Sanitation Data'!$E$29,0,10*ROW('Sanitation Data'!E112)))</f>
        <v/>
      </c>
      <c r="CR118" s="277" t="str">
        <f ca="true">+IF(OFFSET('Sanitation Data'!$E$30,0,10*ROW('Sanitation Data'!E112))="","",OFFSET('Sanitation Data'!$E$30,0,10*ROW('Sanitation Data'!E112)))</f>
        <v/>
      </c>
      <c r="CS118" s="277" t="str">
        <f ca="true">+IF(OFFSET('Sanitation Data'!$E$31,0,10*ROW('Sanitation Data'!E112))="","",OFFSET('Sanitation Data'!$E$31,0,10*ROW('Sanitation Data'!E112)))</f>
        <v/>
      </c>
      <c r="CT118" s="277" t="str">
        <f ca="true">+IF(OFFSET('Sanitation Data'!$E$32,0,10*ROW('Sanitation Data'!E112))="","",OFFSET('Sanitation Data'!$E$32,0,10*ROW('Sanitation Data'!E112)))</f>
        <v/>
      </c>
      <c r="CU118" s="277" t="str">
        <f ca="true">+IF(OFFSET('Sanitation Data'!$F$28,0,10*ROW('Sanitation Data'!F112))="","",OFFSET('Sanitation Data'!$F$28,0,10*ROW('Sanitation Data'!F112)))</f>
        <v/>
      </c>
      <c r="CV118" s="277" t="str">
        <f ca="true">+IF(OFFSET('Sanitation Data'!$F$29,0,10*ROW('Sanitation Data'!F112))="","",OFFSET('Sanitation Data'!$F$29,0,10*ROW('Sanitation Data'!F112)))</f>
        <v/>
      </c>
      <c r="CW118" s="277" t="str">
        <f ca="true">+IF(OFFSET('Sanitation Data'!$F$30,0,10*ROW('Sanitation Data'!F112))="","",OFFSET('Sanitation Data'!$F$30,0,10*ROW('Sanitation Data'!F112)))</f>
        <v/>
      </c>
      <c r="CX118" s="277" t="str">
        <f ca="true">+IF(OFFSET('Sanitation Data'!$F$31,0,10*ROW('Sanitation Data'!F112))="","",OFFSET('Sanitation Data'!$F$31,0,10*ROW('Sanitation Data'!F112)))</f>
        <v/>
      </c>
      <c r="CY118" s="277" t="str">
        <f ca="true">+IF(OFFSET('Sanitation Data'!$F$32,0,10*ROW('Sanitation Data'!F112))="","",OFFSET('Sanitation Data'!$F$32,0,10*ROW('Sanitation Data'!F112)))</f>
        <v/>
      </c>
      <c r="CZ118" s="277" t="str">
        <f ca="true">+IF(OFFSET('Sanitation Data'!$G$28,0,10*ROW('Sanitation Data'!G112))="","",OFFSET('Sanitation Data'!$G$28,0,10*ROW('Sanitation Data'!G112)))</f>
        <v/>
      </c>
      <c r="DA118" s="277" t="str">
        <f ca="true">+IF(OFFSET('Sanitation Data'!$G$29,0,10*ROW('Sanitation Data'!G112))="","",OFFSET('Sanitation Data'!$G$29,0,10*ROW('Sanitation Data'!G112)))</f>
        <v/>
      </c>
      <c r="DB118" s="277" t="str">
        <f ca="true">+IF(OFFSET('Sanitation Data'!$G$30,0,10*ROW('Sanitation Data'!G112))="","",OFFSET('Sanitation Data'!$G$30,0,10*ROW('Sanitation Data'!G112)))</f>
        <v/>
      </c>
      <c r="DC118" s="277" t="str">
        <f ca="true">+IF(OFFSET('Sanitation Data'!$G$31,0,10*ROW('Sanitation Data'!G112))="","",OFFSET('Sanitation Data'!$G$31,0,10*ROW('Sanitation Data'!G112)))</f>
        <v/>
      </c>
      <c r="DD118" s="277" t="str">
        <f ca="true">+IF(OFFSET('Sanitation Data'!$G$32,0,10*ROW('Sanitation Data'!G112))="","",OFFSET('Sanitation Data'!$G$32,0,10*ROW('Sanitation Data'!G112)))</f>
        <v/>
      </c>
      <c r="DE118" s="277" t="str">
        <f ca="true">+IF(OFFSET('Sanitation Data'!$H$28,0,10*ROW('Sanitation Data'!H112))="","",OFFSET('Sanitation Data'!$H$28,0,10*ROW('Sanitation Data'!H112)))</f>
        <v/>
      </c>
      <c r="DF118" s="277" t="str">
        <f ca="true">+IF(OFFSET('Sanitation Data'!$H$29,0,10*ROW('Sanitation Data'!H112))="","",OFFSET('Sanitation Data'!$H$29,0,10*ROW('Sanitation Data'!H112)))</f>
        <v/>
      </c>
      <c r="DG118" s="277" t="str">
        <f ca="true">+IF(OFFSET('Sanitation Data'!$H$30,0,10*ROW('Sanitation Data'!H112))="","",OFFSET('Sanitation Data'!$H$30,0,10*ROW('Sanitation Data'!H112)))</f>
        <v/>
      </c>
      <c r="DH118" s="277" t="str">
        <f ca="true">+IF(OFFSET('Sanitation Data'!$H$31,0,10*ROW('Sanitation Data'!H112))="","",OFFSET('Sanitation Data'!$H$31,0,10*ROW('Sanitation Data'!H112)))</f>
        <v/>
      </c>
      <c r="DI118" s="277" t="str">
        <f ca="true">+IF(OFFSET('Sanitation Data'!$H$32,0,10*ROW('Sanitation Data'!H112))="","",OFFSET('Sanitation Data'!$H$32,0,10*ROW('Sanitation Data'!H112)))</f>
        <v/>
      </c>
      <c r="DJ118" s="277" t="str">
        <f ca="true">+IF(OFFSET('Sanitation Data'!$I$28,0,10*ROW('Sanitation Data'!I112))="","",OFFSET('Sanitation Data'!$I$28,0,10*ROW('Sanitation Data'!I112)))</f>
        <v/>
      </c>
      <c r="DK118" s="277" t="str">
        <f ca="true">+IF(OFFSET('Sanitation Data'!$I$29,0,10*ROW('Sanitation Data'!I112))="","",OFFSET('Sanitation Data'!$I$29,0,10*ROW('Sanitation Data'!I112)))</f>
        <v/>
      </c>
      <c r="DL118" s="277" t="str">
        <f ca="true">+IF(OFFSET('Sanitation Data'!$I$30,0,10*ROW('Sanitation Data'!I112))="","",OFFSET('Sanitation Data'!$I$30,0,10*ROW('Sanitation Data'!I112)))</f>
        <v/>
      </c>
      <c r="DM118" s="277" t="str">
        <f ca="true">+IF(OFFSET('Sanitation Data'!$I$31,0,10*ROW('Sanitation Data'!I112))="","",OFFSET('Sanitation Data'!$I$31,0,10*ROW('Sanitation Data'!I112)))</f>
        <v/>
      </c>
      <c r="DN118" s="277" t="str">
        <f ca="true">+IF(OFFSET('Sanitation Data'!$I$32,0,10*ROW('Sanitation Data'!I112))="","",OFFSET('Sanitation Data'!$I$32,0,10*ROW('Sanitation Data'!I112)))</f>
        <v/>
      </c>
      <c r="DO118" s="277" t="str">
        <f ca="true">+IF(OFFSET('Hygiene Data'!$D$11,0,10*ROW('Hygiene Data'!D112))="","",OFFSET('Hygiene Data'!$D$11,0,10*ROW('Hygiene Data'!D112)))</f>
        <v/>
      </c>
      <c r="DP118" s="277" t="str">
        <f ca="true">+IF(OFFSET('Hygiene Data'!$D$12,0,10*ROW('Hygiene Data'!D112))="","",OFFSET('Hygiene Data'!$D$12,0,10*ROW('Hygiene Data'!D112)))</f>
        <v/>
      </c>
      <c r="DQ118" s="277" t="str">
        <f ca="true">+IF(OFFSET('Hygiene Data'!$D$13,0,10*ROW('Hygiene Data'!D112))="","",OFFSET('Hygiene Data'!$D$13,0,10*ROW('Hygiene Data'!D112)))</f>
        <v/>
      </c>
      <c r="DR118" s="277" t="str">
        <f ca="true">+IF(OFFSET('Hygiene Data'!$E$11,0,10*ROW('Hygiene Data'!E112))="","",OFFSET('Hygiene Data'!$E$11,0,10*ROW('Hygiene Data'!E112)))</f>
        <v/>
      </c>
      <c r="DS118" s="277" t="str">
        <f ca="true">+IF(OFFSET('Hygiene Data'!$E$12,0,10*ROW('Hygiene Data'!E112))="","",OFFSET('Hygiene Data'!$E$12,0,10*ROW('Hygiene Data'!E112)))</f>
        <v/>
      </c>
      <c r="DT118" s="277" t="str">
        <f ca="true">+IF(OFFSET('Hygiene Data'!$E$13,0,10*ROW('Hygiene Data'!E112))="","",OFFSET('Hygiene Data'!$E$13,0,10*ROW('Hygiene Data'!E112)))</f>
        <v/>
      </c>
      <c r="DU118" s="277" t="str">
        <f ca="true">+IF(OFFSET('Hygiene Data'!$F$11,0,10*ROW('Hygiene Data'!F112))="","",OFFSET('Hygiene Data'!$F$11,0,10*ROW('Hygiene Data'!F112)))</f>
        <v/>
      </c>
      <c r="DV118" s="277" t="str">
        <f ca="true">+IF(OFFSET('Hygiene Data'!$F$12,0,10*ROW('Hygiene Data'!F112))="","",OFFSET('Hygiene Data'!$F$12,0,10*ROW('Hygiene Data'!F112)))</f>
        <v/>
      </c>
      <c r="DW118" s="277" t="str">
        <f ca="true">+IF(OFFSET('Hygiene Data'!$F$13,0,10*ROW('Hygiene Data'!F112))="","",OFFSET('Hygiene Data'!$F$13,0,10*ROW('Hygiene Data'!F112)))</f>
        <v/>
      </c>
      <c r="DX118" s="277" t="str">
        <f ca="true">+IF(OFFSET('Hygiene Data'!$G$11,0,10*ROW('Hygiene Data'!G112))="","",OFFSET('Hygiene Data'!$G$11,0,10*ROW('Hygiene Data'!G112)))</f>
        <v/>
      </c>
      <c r="DY118" s="277" t="str">
        <f ca="true">+IF(OFFSET('Hygiene Data'!$G$12,0,10*ROW('Hygiene Data'!G112))="","",OFFSET('Hygiene Data'!$G$12,0,10*ROW('Hygiene Data'!G112)))</f>
        <v/>
      </c>
      <c r="DZ118" s="277" t="str">
        <f ca="true">+IF(OFFSET('Hygiene Data'!$G$13,0,10*ROW('Hygiene Data'!G112))="","",OFFSET('Hygiene Data'!$G$13,0,10*ROW('Hygiene Data'!G112)))</f>
        <v/>
      </c>
      <c r="EA118" s="277" t="str">
        <f ca="true">+IF(OFFSET('Hygiene Data'!$H$11,0,10*ROW('Hygiene Data'!H112))="","",OFFSET('Hygiene Data'!$H$11,0,10*ROW('Hygiene Data'!H112)))</f>
        <v/>
      </c>
      <c r="EB118" s="277" t="str">
        <f ca="true">+IF(OFFSET('Hygiene Data'!$H$12,0,10*ROW('Hygiene Data'!H112))="","",OFFSET('Hygiene Data'!$H$12,0,10*ROW('Hygiene Data'!H112)))</f>
        <v/>
      </c>
      <c r="EC118" s="277" t="str">
        <f ca="true">+IF(OFFSET('Hygiene Data'!$H$13,0,10*ROW('Hygiene Data'!H112))="","",OFFSET('Hygiene Data'!$H$13,0,10*ROW('Hygiene Data'!H112)))</f>
        <v/>
      </c>
      <c r="ED118" s="277" t="str">
        <f ca="true">+IF(OFFSET('Hygiene Data'!$I$11,0,10*ROW('Hygiene Data'!I112))="","",OFFSET('Hygiene Data'!$I$11,0,10*ROW('Hygiene Data'!I112)))</f>
        <v/>
      </c>
      <c r="EE118" s="277" t="str">
        <f ca="true">+IF(OFFSET('Hygiene Data'!$I$12,0,10*ROW('Hygiene Data'!I112))="","",OFFSET('Hygiene Data'!$I$12,0,10*ROW('Hygiene Data'!I112)))</f>
        <v/>
      </c>
      <c r="EF118" s="277"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3"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7"/>
      <c r="BS119" s="277" t="str">
        <f ca="true">+IF(OFFSET('Water Data'!$D$27,0,10*ROW('Water Data'!D113))="","",OFFSET('Water Data'!$D$27,0,10*ROW('Water Data'!D113)))</f>
        <v/>
      </c>
      <c r="BT119" s="277" t="str">
        <f ca="true">+IF(OFFSET('Water Data'!$D$28,0,10*ROW('Water Data'!D113))="","",OFFSET('Water Data'!$D$28,0,10*ROW('Water Data'!D113)))</f>
        <v/>
      </c>
      <c r="BU119" s="277" t="str">
        <f ca="true">+IF(OFFSET('Water Data'!$D$29,0,10*ROW('Water Data'!D113))="","",OFFSET('Water Data'!$D$29,0,10*ROW('Water Data'!D113)))</f>
        <v/>
      </c>
      <c r="BV119" s="277" t="str">
        <f ca="true">+IF(OFFSET('Water Data'!$E$27,0,10*ROW('Water Data'!E113))="","",OFFSET('Water Data'!$E$27,0,10*ROW('Water Data'!E113)))</f>
        <v/>
      </c>
      <c r="BW119" s="277" t="str">
        <f ca="true">+IF(OFFSET('Water Data'!$E$28,0,10*ROW('Water Data'!E113))="","",OFFSET('Water Data'!$E$28,0,10*ROW('Water Data'!E113)))</f>
        <v/>
      </c>
      <c r="BX119" s="277" t="str">
        <f ca="true">+IF(OFFSET('Water Data'!$E$29,0,10*ROW('Water Data'!E113))="","",OFFSET('Water Data'!$E$29,0,10*ROW('Water Data'!E113)))</f>
        <v/>
      </c>
      <c r="BY119" s="277" t="str">
        <f ca="true">+IF(OFFSET('Water Data'!$F$27,0,10*ROW('Water Data'!F113))="","",OFFSET('Water Data'!$F$27,0,10*ROW('Water Data'!F113)))</f>
        <v/>
      </c>
      <c r="BZ119" s="277" t="str">
        <f ca="true">+IF(OFFSET('Water Data'!$F$28,0,10*ROW('Water Data'!F113))="","",OFFSET('Water Data'!$F$28,0,10*ROW('Water Data'!F113)))</f>
        <v/>
      </c>
      <c r="CA119" s="277" t="str">
        <f ca="true">+IF(OFFSET('Water Data'!$F$29,0,10*ROW('Water Data'!F113))="","",OFFSET('Water Data'!$F$29,0,10*ROW('Water Data'!F113)))</f>
        <v/>
      </c>
      <c r="CB119" s="277" t="str">
        <f ca="true">+IF(OFFSET('Water Data'!$G$27,0,10*ROW('Water Data'!G113))="","",OFFSET('Water Data'!$G$27,0,10*ROW('Water Data'!G113)))</f>
        <v/>
      </c>
      <c r="CC119" s="277" t="str">
        <f ca="true">+IF(OFFSET('Water Data'!$G$28,0,10*ROW('Water Data'!G113))="","",OFFSET('Water Data'!$G$28,0,10*ROW('Water Data'!G113)))</f>
        <v/>
      </c>
      <c r="CD119" s="277" t="str">
        <f ca="true">+IF(OFFSET('Water Data'!$G$29,0,10*ROW('Water Data'!G113))="","",OFFSET('Water Data'!$G$29,0,10*ROW('Water Data'!G113)))</f>
        <v/>
      </c>
      <c r="CE119" s="277" t="str">
        <f ca="true">+IF(OFFSET('Water Data'!$H$27,0,10*ROW('Water Data'!H113))="","",OFFSET('Water Data'!$H$27,0,10*ROW('Water Data'!H113)))</f>
        <v/>
      </c>
      <c r="CF119" s="277" t="str">
        <f ca="true">+IF(OFFSET('Water Data'!$H$28,0,10*ROW('Water Data'!H113))="","",OFFSET('Water Data'!$H$28,0,10*ROW('Water Data'!H113)))</f>
        <v/>
      </c>
      <c r="CG119" s="277" t="str">
        <f ca="true">+IF(OFFSET('Water Data'!$H$29,0,10*ROW('Water Data'!H113))="","",OFFSET('Water Data'!$H$29,0,10*ROW('Water Data'!H113)))</f>
        <v/>
      </c>
      <c r="CH119" s="277" t="str">
        <f ca="true">+IF(OFFSET('Water Data'!$I$27,0,10*ROW('Water Data'!I113))="","",OFFSET('Water Data'!$I$27,0,10*ROW('Water Data'!I113)))</f>
        <v/>
      </c>
      <c r="CI119" s="277" t="str">
        <f ca="true">+IF(OFFSET('Water Data'!$I$28,0,10*ROW('Water Data'!I113))="","",OFFSET('Water Data'!$I$28,0,10*ROW('Water Data'!I113)))</f>
        <v/>
      </c>
      <c r="CJ119" s="277" t="str">
        <f ca="true">+IF(OFFSET('Water Data'!$I$29,0,10*ROW('Water Data'!I113))="","",OFFSET('Water Data'!$I$29,0,10*ROW('Water Data'!I113)))</f>
        <v/>
      </c>
      <c r="CK119" s="277" t="str">
        <f ca="true">+IF(OFFSET('Sanitation Data'!$D$28,0,10*ROW('Sanitation Data'!D113))="","",OFFSET('Sanitation Data'!$D$28,0,10*ROW('Sanitation Data'!D113)))</f>
        <v/>
      </c>
      <c r="CL119" s="277" t="str">
        <f ca="true">+IF(OFFSET('Sanitation Data'!$D$29,0,10*ROW('Sanitation Data'!D113))="","",OFFSET('Sanitation Data'!$D$29,0,10*ROW('Sanitation Data'!D113)))</f>
        <v/>
      </c>
      <c r="CM119" s="277" t="str">
        <f ca="true">+IF(OFFSET('Sanitation Data'!$D$30,0,10*ROW('Sanitation Data'!D113))="","",OFFSET('Sanitation Data'!$D$30,0,10*ROW('Sanitation Data'!D113)))</f>
        <v/>
      </c>
      <c r="CN119" s="277" t="str">
        <f ca="true">+IF(OFFSET('Sanitation Data'!$D$31,0,10*ROW('Sanitation Data'!D113))="","",OFFSET('Sanitation Data'!$D$31,0,10*ROW('Sanitation Data'!D113)))</f>
        <v/>
      </c>
      <c r="CO119" s="277" t="str">
        <f ca="true">+IF(OFFSET('Sanitation Data'!$D$32,0,10*ROW('Sanitation Data'!D113))="","",OFFSET('Sanitation Data'!$D$32,0,10*ROW('Sanitation Data'!D113)))</f>
        <v/>
      </c>
      <c r="CP119" s="277" t="str">
        <f ca="true">+IF(OFFSET('Sanitation Data'!$E$28,0,10*ROW('Sanitation Data'!E113))="","",OFFSET('Sanitation Data'!$E$28,0,10*ROW('Sanitation Data'!E113)))</f>
        <v/>
      </c>
      <c r="CQ119" s="277" t="str">
        <f ca="true">+IF(OFFSET('Sanitation Data'!$E$29,0,10*ROW('Sanitation Data'!E113))="","",OFFSET('Sanitation Data'!$E$29,0,10*ROW('Sanitation Data'!E113)))</f>
        <v/>
      </c>
      <c r="CR119" s="277" t="str">
        <f ca="true">+IF(OFFSET('Sanitation Data'!$E$30,0,10*ROW('Sanitation Data'!E113))="","",OFFSET('Sanitation Data'!$E$30,0,10*ROW('Sanitation Data'!E113)))</f>
        <v/>
      </c>
      <c r="CS119" s="277" t="str">
        <f ca="true">+IF(OFFSET('Sanitation Data'!$E$31,0,10*ROW('Sanitation Data'!E113))="","",OFFSET('Sanitation Data'!$E$31,0,10*ROW('Sanitation Data'!E113)))</f>
        <v/>
      </c>
      <c r="CT119" s="277" t="str">
        <f ca="true">+IF(OFFSET('Sanitation Data'!$E$32,0,10*ROW('Sanitation Data'!E113))="","",OFFSET('Sanitation Data'!$E$32,0,10*ROW('Sanitation Data'!E113)))</f>
        <v/>
      </c>
      <c r="CU119" s="277" t="str">
        <f ca="true">+IF(OFFSET('Sanitation Data'!$F$28,0,10*ROW('Sanitation Data'!F113))="","",OFFSET('Sanitation Data'!$F$28,0,10*ROW('Sanitation Data'!F113)))</f>
        <v/>
      </c>
      <c r="CV119" s="277" t="str">
        <f ca="true">+IF(OFFSET('Sanitation Data'!$F$29,0,10*ROW('Sanitation Data'!F113))="","",OFFSET('Sanitation Data'!$F$29,0,10*ROW('Sanitation Data'!F113)))</f>
        <v/>
      </c>
      <c r="CW119" s="277" t="str">
        <f ca="true">+IF(OFFSET('Sanitation Data'!$F$30,0,10*ROW('Sanitation Data'!F113))="","",OFFSET('Sanitation Data'!$F$30,0,10*ROW('Sanitation Data'!F113)))</f>
        <v/>
      </c>
      <c r="CX119" s="277" t="str">
        <f ca="true">+IF(OFFSET('Sanitation Data'!$F$31,0,10*ROW('Sanitation Data'!F113))="","",OFFSET('Sanitation Data'!$F$31,0,10*ROW('Sanitation Data'!F113)))</f>
        <v/>
      </c>
      <c r="CY119" s="277" t="str">
        <f ca="true">+IF(OFFSET('Sanitation Data'!$F$32,0,10*ROW('Sanitation Data'!F113))="","",OFFSET('Sanitation Data'!$F$32,0,10*ROW('Sanitation Data'!F113)))</f>
        <v/>
      </c>
      <c r="CZ119" s="277" t="str">
        <f ca="true">+IF(OFFSET('Sanitation Data'!$G$28,0,10*ROW('Sanitation Data'!G113))="","",OFFSET('Sanitation Data'!$G$28,0,10*ROW('Sanitation Data'!G113)))</f>
        <v/>
      </c>
      <c r="DA119" s="277" t="str">
        <f ca="true">+IF(OFFSET('Sanitation Data'!$G$29,0,10*ROW('Sanitation Data'!G113))="","",OFFSET('Sanitation Data'!$G$29,0,10*ROW('Sanitation Data'!G113)))</f>
        <v/>
      </c>
      <c r="DB119" s="277" t="str">
        <f ca="true">+IF(OFFSET('Sanitation Data'!$G$30,0,10*ROW('Sanitation Data'!G113))="","",OFFSET('Sanitation Data'!$G$30,0,10*ROW('Sanitation Data'!G113)))</f>
        <v/>
      </c>
      <c r="DC119" s="277" t="str">
        <f ca="true">+IF(OFFSET('Sanitation Data'!$G$31,0,10*ROW('Sanitation Data'!G113))="","",OFFSET('Sanitation Data'!$G$31,0,10*ROW('Sanitation Data'!G113)))</f>
        <v/>
      </c>
      <c r="DD119" s="277" t="str">
        <f ca="true">+IF(OFFSET('Sanitation Data'!$G$32,0,10*ROW('Sanitation Data'!G113))="","",OFFSET('Sanitation Data'!$G$32,0,10*ROW('Sanitation Data'!G113)))</f>
        <v/>
      </c>
      <c r="DE119" s="277" t="str">
        <f ca="true">+IF(OFFSET('Sanitation Data'!$H$28,0,10*ROW('Sanitation Data'!H113))="","",OFFSET('Sanitation Data'!$H$28,0,10*ROW('Sanitation Data'!H113)))</f>
        <v/>
      </c>
      <c r="DF119" s="277" t="str">
        <f ca="true">+IF(OFFSET('Sanitation Data'!$H$29,0,10*ROW('Sanitation Data'!H113))="","",OFFSET('Sanitation Data'!$H$29,0,10*ROW('Sanitation Data'!H113)))</f>
        <v/>
      </c>
      <c r="DG119" s="277" t="str">
        <f ca="true">+IF(OFFSET('Sanitation Data'!$H$30,0,10*ROW('Sanitation Data'!H113))="","",OFFSET('Sanitation Data'!$H$30,0,10*ROW('Sanitation Data'!H113)))</f>
        <v/>
      </c>
      <c r="DH119" s="277" t="str">
        <f ca="true">+IF(OFFSET('Sanitation Data'!$H$31,0,10*ROW('Sanitation Data'!H113))="","",OFFSET('Sanitation Data'!$H$31,0,10*ROW('Sanitation Data'!H113)))</f>
        <v/>
      </c>
      <c r="DI119" s="277" t="str">
        <f ca="true">+IF(OFFSET('Sanitation Data'!$H$32,0,10*ROW('Sanitation Data'!H113))="","",OFFSET('Sanitation Data'!$H$32,0,10*ROW('Sanitation Data'!H113)))</f>
        <v/>
      </c>
      <c r="DJ119" s="277" t="str">
        <f ca="true">+IF(OFFSET('Sanitation Data'!$I$28,0,10*ROW('Sanitation Data'!I113))="","",OFFSET('Sanitation Data'!$I$28,0,10*ROW('Sanitation Data'!I113)))</f>
        <v/>
      </c>
      <c r="DK119" s="277" t="str">
        <f ca="true">+IF(OFFSET('Sanitation Data'!$I$29,0,10*ROW('Sanitation Data'!I113))="","",OFFSET('Sanitation Data'!$I$29,0,10*ROW('Sanitation Data'!I113)))</f>
        <v/>
      </c>
      <c r="DL119" s="277" t="str">
        <f ca="true">+IF(OFFSET('Sanitation Data'!$I$30,0,10*ROW('Sanitation Data'!I113))="","",OFFSET('Sanitation Data'!$I$30,0,10*ROW('Sanitation Data'!I113)))</f>
        <v/>
      </c>
      <c r="DM119" s="277" t="str">
        <f ca="true">+IF(OFFSET('Sanitation Data'!$I$31,0,10*ROW('Sanitation Data'!I113))="","",OFFSET('Sanitation Data'!$I$31,0,10*ROW('Sanitation Data'!I113)))</f>
        <v/>
      </c>
      <c r="DN119" s="277" t="str">
        <f ca="true">+IF(OFFSET('Sanitation Data'!$I$32,0,10*ROW('Sanitation Data'!I113))="","",OFFSET('Sanitation Data'!$I$32,0,10*ROW('Sanitation Data'!I113)))</f>
        <v/>
      </c>
      <c r="DO119" s="277" t="str">
        <f ca="true">+IF(OFFSET('Hygiene Data'!$D$11,0,10*ROW('Hygiene Data'!D113))="","",OFFSET('Hygiene Data'!$D$11,0,10*ROW('Hygiene Data'!D113)))</f>
        <v/>
      </c>
      <c r="DP119" s="277" t="str">
        <f ca="true">+IF(OFFSET('Hygiene Data'!$D$12,0,10*ROW('Hygiene Data'!D113))="","",OFFSET('Hygiene Data'!$D$12,0,10*ROW('Hygiene Data'!D113)))</f>
        <v/>
      </c>
      <c r="DQ119" s="277" t="str">
        <f ca="true">+IF(OFFSET('Hygiene Data'!$D$13,0,10*ROW('Hygiene Data'!D113))="","",OFFSET('Hygiene Data'!$D$13,0,10*ROW('Hygiene Data'!D113)))</f>
        <v/>
      </c>
      <c r="DR119" s="277" t="str">
        <f ca="true">+IF(OFFSET('Hygiene Data'!$E$11,0,10*ROW('Hygiene Data'!E113))="","",OFFSET('Hygiene Data'!$E$11,0,10*ROW('Hygiene Data'!E113)))</f>
        <v/>
      </c>
      <c r="DS119" s="277" t="str">
        <f ca="true">+IF(OFFSET('Hygiene Data'!$E$12,0,10*ROW('Hygiene Data'!E113))="","",OFFSET('Hygiene Data'!$E$12,0,10*ROW('Hygiene Data'!E113)))</f>
        <v/>
      </c>
      <c r="DT119" s="277" t="str">
        <f ca="true">+IF(OFFSET('Hygiene Data'!$E$13,0,10*ROW('Hygiene Data'!E113))="","",OFFSET('Hygiene Data'!$E$13,0,10*ROW('Hygiene Data'!E113)))</f>
        <v/>
      </c>
      <c r="DU119" s="277" t="str">
        <f ca="true">+IF(OFFSET('Hygiene Data'!$F$11,0,10*ROW('Hygiene Data'!F113))="","",OFFSET('Hygiene Data'!$F$11,0,10*ROW('Hygiene Data'!F113)))</f>
        <v/>
      </c>
      <c r="DV119" s="277" t="str">
        <f ca="true">+IF(OFFSET('Hygiene Data'!$F$12,0,10*ROW('Hygiene Data'!F113))="","",OFFSET('Hygiene Data'!$F$12,0,10*ROW('Hygiene Data'!F113)))</f>
        <v/>
      </c>
      <c r="DW119" s="277" t="str">
        <f ca="true">+IF(OFFSET('Hygiene Data'!$F$13,0,10*ROW('Hygiene Data'!F113))="","",OFFSET('Hygiene Data'!$F$13,0,10*ROW('Hygiene Data'!F113)))</f>
        <v/>
      </c>
      <c r="DX119" s="277" t="str">
        <f ca="true">+IF(OFFSET('Hygiene Data'!$G$11,0,10*ROW('Hygiene Data'!G113))="","",OFFSET('Hygiene Data'!$G$11,0,10*ROW('Hygiene Data'!G113)))</f>
        <v/>
      </c>
      <c r="DY119" s="277" t="str">
        <f ca="true">+IF(OFFSET('Hygiene Data'!$G$12,0,10*ROW('Hygiene Data'!G113))="","",OFFSET('Hygiene Data'!$G$12,0,10*ROW('Hygiene Data'!G113)))</f>
        <v/>
      </c>
      <c r="DZ119" s="277" t="str">
        <f ca="true">+IF(OFFSET('Hygiene Data'!$G$13,0,10*ROW('Hygiene Data'!G113))="","",OFFSET('Hygiene Data'!$G$13,0,10*ROW('Hygiene Data'!G113)))</f>
        <v/>
      </c>
      <c r="EA119" s="277" t="str">
        <f ca="true">+IF(OFFSET('Hygiene Data'!$H$11,0,10*ROW('Hygiene Data'!H113))="","",OFFSET('Hygiene Data'!$H$11,0,10*ROW('Hygiene Data'!H113)))</f>
        <v/>
      </c>
      <c r="EB119" s="277" t="str">
        <f ca="true">+IF(OFFSET('Hygiene Data'!$H$12,0,10*ROW('Hygiene Data'!H113))="","",OFFSET('Hygiene Data'!$H$12,0,10*ROW('Hygiene Data'!H113)))</f>
        <v/>
      </c>
      <c r="EC119" s="277" t="str">
        <f ca="true">+IF(OFFSET('Hygiene Data'!$H$13,0,10*ROW('Hygiene Data'!H113))="","",OFFSET('Hygiene Data'!$H$13,0,10*ROW('Hygiene Data'!H113)))</f>
        <v/>
      </c>
      <c r="ED119" s="277" t="str">
        <f ca="true">+IF(OFFSET('Hygiene Data'!$I$11,0,10*ROW('Hygiene Data'!I113))="","",OFFSET('Hygiene Data'!$I$11,0,10*ROW('Hygiene Data'!I113)))</f>
        <v/>
      </c>
      <c r="EE119" s="277" t="str">
        <f ca="true">+IF(OFFSET('Hygiene Data'!$I$12,0,10*ROW('Hygiene Data'!I113))="","",OFFSET('Hygiene Data'!$I$12,0,10*ROW('Hygiene Data'!I113)))</f>
        <v/>
      </c>
      <c r="EF119" s="277"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3"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7"/>
      <c r="BS120" s="277" t="str">
        <f ca="true">+IF(OFFSET('Water Data'!$D$27,0,10*ROW('Water Data'!D114))="","",OFFSET('Water Data'!$D$27,0,10*ROW('Water Data'!D114)))</f>
        <v/>
      </c>
      <c r="BT120" s="277" t="str">
        <f ca="true">+IF(OFFSET('Water Data'!$D$28,0,10*ROW('Water Data'!D114))="","",OFFSET('Water Data'!$D$28,0,10*ROW('Water Data'!D114)))</f>
        <v/>
      </c>
      <c r="BU120" s="277" t="str">
        <f ca="true">+IF(OFFSET('Water Data'!$D$29,0,10*ROW('Water Data'!D114))="","",OFFSET('Water Data'!$D$29,0,10*ROW('Water Data'!D114)))</f>
        <v/>
      </c>
      <c r="BV120" s="277" t="str">
        <f ca="true">+IF(OFFSET('Water Data'!$E$27,0,10*ROW('Water Data'!E114))="","",OFFSET('Water Data'!$E$27,0,10*ROW('Water Data'!E114)))</f>
        <v/>
      </c>
      <c r="BW120" s="277" t="str">
        <f ca="true">+IF(OFFSET('Water Data'!$E$28,0,10*ROW('Water Data'!E114))="","",OFFSET('Water Data'!$E$28,0,10*ROW('Water Data'!E114)))</f>
        <v/>
      </c>
      <c r="BX120" s="277" t="str">
        <f ca="true">+IF(OFFSET('Water Data'!$E$29,0,10*ROW('Water Data'!E114))="","",OFFSET('Water Data'!$E$29,0,10*ROW('Water Data'!E114)))</f>
        <v/>
      </c>
      <c r="BY120" s="277" t="str">
        <f ca="true">+IF(OFFSET('Water Data'!$F$27,0,10*ROW('Water Data'!F114))="","",OFFSET('Water Data'!$F$27,0,10*ROW('Water Data'!F114)))</f>
        <v/>
      </c>
      <c r="BZ120" s="277" t="str">
        <f ca="true">+IF(OFFSET('Water Data'!$F$28,0,10*ROW('Water Data'!F114))="","",OFFSET('Water Data'!$F$28,0,10*ROW('Water Data'!F114)))</f>
        <v/>
      </c>
      <c r="CA120" s="277" t="str">
        <f ca="true">+IF(OFFSET('Water Data'!$F$29,0,10*ROW('Water Data'!F114))="","",OFFSET('Water Data'!$F$29,0,10*ROW('Water Data'!F114)))</f>
        <v/>
      </c>
      <c r="CB120" s="277" t="str">
        <f ca="true">+IF(OFFSET('Water Data'!$G$27,0,10*ROW('Water Data'!G114))="","",OFFSET('Water Data'!$G$27,0,10*ROW('Water Data'!G114)))</f>
        <v/>
      </c>
      <c r="CC120" s="277" t="str">
        <f ca="true">+IF(OFFSET('Water Data'!$G$28,0,10*ROW('Water Data'!G114))="","",OFFSET('Water Data'!$G$28,0,10*ROW('Water Data'!G114)))</f>
        <v/>
      </c>
      <c r="CD120" s="277" t="str">
        <f ca="true">+IF(OFFSET('Water Data'!$G$29,0,10*ROW('Water Data'!G114))="","",OFFSET('Water Data'!$G$29,0,10*ROW('Water Data'!G114)))</f>
        <v/>
      </c>
      <c r="CE120" s="277" t="str">
        <f ca="true">+IF(OFFSET('Water Data'!$H$27,0,10*ROW('Water Data'!H114))="","",OFFSET('Water Data'!$H$27,0,10*ROW('Water Data'!H114)))</f>
        <v/>
      </c>
      <c r="CF120" s="277" t="str">
        <f ca="true">+IF(OFFSET('Water Data'!$H$28,0,10*ROW('Water Data'!H114))="","",OFFSET('Water Data'!$H$28,0,10*ROW('Water Data'!H114)))</f>
        <v/>
      </c>
      <c r="CG120" s="277" t="str">
        <f ca="true">+IF(OFFSET('Water Data'!$H$29,0,10*ROW('Water Data'!H114))="","",OFFSET('Water Data'!$H$29,0,10*ROW('Water Data'!H114)))</f>
        <v/>
      </c>
      <c r="CH120" s="277" t="str">
        <f ca="true">+IF(OFFSET('Water Data'!$I$27,0,10*ROW('Water Data'!I114))="","",OFFSET('Water Data'!$I$27,0,10*ROW('Water Data'!I114)))</f>
        <v/>
      </c>
      <c r="CI120" s="277" t="str">
        <f ca="true">+IF(OFFSET('Water Data'!$I$28,0,10*ROW('Water Data'!I114))="","",OFFSET('Water Data'!$I$28,0,10*ROW('Water Data'!I114)))</f>
        <v/>
      </c>
      <c r="CJ120" s="277" t="str">
        <f ca="true">+IF(OFFSET('Water Data'!$I$29,0,10*ROW('Water Data'!I114))="","",OFFSET('Water Data'!$I$29,0,10*ROW('Water Data'!I114)))</f>
        <v/>
      </c>
      <c r="CK120" s="277" t="str">
        <f ca="true">+IF(OFFSET('Sanitation Data'!$D$28,0,10*ROW('Sanitation Data'!D114))="","",OFFSET('Sanitation Data'!$D$28,0,10*ROW('Sanitation Data'!D114)))</f>
        <v/>
      </c>
      <c r="CL120" s="277" t="str">
        <f ca="true">+IF(OFFSET('Sanitation Data'!$D$29,0,10*ROW('Sanitation Data'!D114))="","",OFFSET('Sanitation Data'!$D$29,0,10*ROW('Sanitation Data'!D114)))</f>
        <v/>
      </c>
      <c r="CM120" s="277" t="str">
        <f ca="true">+IF(OFFSET('Sanitation Data'!$D$30,0,10*ROW('Sanitation Data'!D114))="","",OFFSET('Sanitation Data'!$D$30,0,10*ROW('Sanitation Data'!D114)))</f>
        <v/>
      </c>
      <c r="CN120" s="277" t="str">
        <f ca="true">+IF(OFFSET('Sanitation Data'!$D$31,0,10*ROW('Sanitation Data'!D114))="","",OFFSET('Sanitation Data'!$D$31,0,10*ROW('Sanitation Data'!D114)))</f>
        <v/>
      </c>
      <c r="CO120" s="277" t="str">
        <f ca="true">+IF(OFFSET('Sanitation Data'!$D$32,0,10*ROW('Sanitation Data'!D114))="","",OFFSET('Sanitation Data'!$D$32,0,10*ROW('Sanitation Data'!D114)))</f>
        <v/>
      </c>
      <c r="CP120" s="277" t="str">
        <f ca="true">+IF(OFFSET('Sanitation Data'!$E$28,0,10*ROW('Sanitation Data'!E114))="","",OFFSET('Sanitation Data'!$E$28,0,10*ROW('Sanitation Data'!E114)))</f>
        <v/>
      </c>
      <c r="CQ120" s="277" t="str">
        <f ca="true">+IF(OFFSET('Sanitation Data'!$E$29,0,10*ROW('Sanitation Data'!E114))="","",OFFSET('Sanitation Data'!$E$29,0,10*ROW('Sanitation Data'!E114)))</f>
        <v/>
      </c>
      <c r="CR120" s="277" t="str">
        <f ca="true">+IF(OFFSET('Sanitation Data'!$E$30,0,10*ROW('Sanitation Data'!E114))="","",OFFSET('Sanitation Data'!$E$30,0,10*ROW('Sanitation Data'!E114)))</f>
        <v/>
      </c>
      <c r="CS120" s="277" t="str">
        <f ca="true">+IF(OFFSET('Sanitation Data'!$E$31,0,10*ROW('Sanitation Data'!E114))="","",OFFSET('Sanitation Data'!$E$31,0,10*ROW('Sanitation Data'!E114)))</f>
        <v/>
      </c>
      <c r="CT120" s="277" t="str">
        <f ca="true">+IF(OFFSET('Sanitation Data'!$E$32,0,10*ROW('Sanitation Data'!E114))="","",OFFSET('Sanitation Data'!$E$32,0,10*ROW('Sanitation Data'!E114)))</f>
        <v/>
      </c>
      <c r="CU120" s="277" t="str">
        <f ca="true">+IF(OFFSET('Sanitation Data'!$F$28,0,10*ROW('Sanitation Data'!F114))="","",OFFSET('Sanitation Data'!$F$28,0,10*ROW('Sanitation Data'!F114)))</f>
        <v/>
      </c>
      <c r="CV120" s="277" t="str">
        <f ca="true">+IF(OFFSET('Sanitation Data'!$F$29,0,10*ROW('Sanitation Data'!F114))="","",OFFSET('Sanitation Data'!$F$29,0,10*ROW('Sanitation Data'!F114)))</f>
        <v/>
      </c>
      <c r="CW120" s="277" t="str">
        <f ca="true">+IF(OFFSET('Sanitation Data'!$F$30,0,10*ROW('Sanitation Data'!F114))="","",OFFSET('Sanitation Data'!$F$30,0,10*ROW('Sanitation Data'!F114)))</f>
        <v/>
      </c>
      <c r="CX120" s="277" t="str">
        <f ca="true">+IF(OFFSET('Sanitation Data'!$F$31,0,10*ROW('Sanitation Data'!F114))="","",OFFSET('Sanitation Data'!$F$31,0,10*ROW('Sanitation Data'!F114)))</f>
        <v/>
      </c>
      <c r="CY120" s="277" t="str">
        <f ca="true">+IF(OFFSET('Sanitation Data'!$F$32,0,10*ROW('Sanitation Data'!F114))="","",OFFSET('Sanitation Data'!$F$32,0,10*ROW('Sanitation Data'!F114)))</f>
        <v/>
      </c>
      <c r="CZ120" s="277" t="str">
        <f ca="true">+IF(OFFSET('Sanitation Data'!$G$28,0,10*ROW('Sanitation Data'!G114))="","",OFFSET('Sanitation Data'!$G$28,0,10*ROW('Sanitation Data'!G114)))</f>
        <v/>
      </c>
      <c r="DA120" s="277" t="str">
        <f ca="true">+IF(OFFSET('Sanitation Data'!$G$29,0,10*ROW('Sanitation Data'!G114))="","",OFFSET('Sanitation Data'!$G$29,0,10*ROW('Sanitation Data'!G114)))</f>
        <v/>
      </c>
      <c r="DB120" s="277" t="str">
        <f ca="true">+IF(OFFSET('Sanitation Data'!$G$30,0,10*ROW('Sanitation Data'!G114))="","",OFFSET('Sanitation Data'!$G$30,0,10*ROW('Sanitation Data'!G114)))</f>
        <v/>
      </c>
      <c r="DC120" s="277" t="str">
        <f ca="true">+IF(OFFSET('Sanitation Data'!$G$31,0,10*ROW('Sanitation Data'!G114))="","",OFFSET('Sanitation Data'!$G$31,0,10*ROW('Sanitation Data'!G114)))</f>
        <v/>
      </c>
      <c r="DD120" s="277" t="str">
        <f ca="true">+IF(OFFSET('Sanitation Data'!$G$32,0,10*ROW('Sanitation Data'!G114))="","",OFFSET('Sanitation Data'!$G$32,0,10*ROW('Sanitation Data'!G114)))</f>
        <v/>
      </c>
      <c r="DE120" s="277" t="str">
        <f ca="true">+IF(OFFSET('Sanitation Data'!$H$28,0,10*ROW('Sanitation Data'!H114))="","",OFFSET('Sanitation Data'!$H$28,0,10*ROW('Sanitation Data'!H114)))</f>
        <v/>
      </c>
      <c r="DF120" s="277" t="str">
        <f ca="true">+IF(OFFSET('Sanitation Data'!$H$29,0,10*ROW('Sanitation Data'!H114))="","",OFFSET('Sanitation Data'!$H$29,0,10*ROW('Sanitation Data'!H114)))</f>
        <v/>
      </c>
      <c r="DG120" s="277" t="str">
        <f ca="true">+IF(OFFSET('Sanitation Data'!$H$30,0,10*ROW('Sanitation Data'!H114))="","",OFFSET('Sanitation Data'!$H$30,0,10*ROW('Sanitation Data'!H114)))</f>
        <v/>
      </c>
      <c r="DH120" s="277" t="str">
        <f ca="true">+IF(OFFSET('Sanitation Data'!$H$31,0,10*ROW('Sanitation Data'!H114))="","",OFFSET('Sanitation Data'!$H$31,0,10*ROW('Sanitation Data'!H114)))</f>
        <v/>
      </c>
      <c r="DI120" s="277" t="str">
        <f ca="true">+IF(OFFSET('Sanitation Data'!$H$32,0,10*ROW('Sanitation Data'!H114))="","",OFFSET('Sanitation Data'!$H$32,0,10*ROW('Sanitation Data'!H114)))</f>
        <v/>
      </c>
      <c r="DJ120" s="277" t="str">
        <f ca="true">+IF(OFFSET('Sanitation Data'!$I$28,0,10*ROW('Sanitation Data'!I114))="","",OFFSET('Sanitation Data'!$I$28,0,10*ROW('Sanitation Data'!I114)))</f>
        <v/>
      </c>
      <c r="DK120" s="277" t="str">
        <f ca="true">+IF(OFFSET('Sanitation Data'!$I$29,0,10*ROW('Sanitation Data'!I114))="","",OFFSET('Sanitation Data'!$I$29,0,10*ROW('Sanitation Data'!I114)))</f>
        <v/>
      </c>
      <c r="DL120" s="277" t="str">
        <f ca="true">+IF(OFFSET('Sanitation Data'!$I$30,0,10*ROW('Sanitation Data'!I114))="","",OFFSET('Sanitation Data'!$I$30,0,10*ROW('Sanitation Data'!I114)))</f>
        <v/>
      </c>
      <c r="DM120" s="277" t="str">
        <f ca="true">+IF(OFFSET('Sanitation Data'!$I$31,0,10*ROW('Sanitation Data'!I114))="","",OFFSET('Sanitation Data'!$I$31,0,10*ROW('Sanitation Data'!I114)))</f>
        <v/>
      </c>
      <c r="DN120" s="277" t="str">
        <f ca="true">+IF(OFFSET('Sanitation Data'!$I$32,0,10*ROW('Sanitation Data'!I114))="","",OFFSET('Sanitation Data'!$I$32,0,10*ROW('Sanitation Data'!I114)))</f>
        <v/>
      </c>
      <c r="DO120" s="277" t="str">
        <f ca="true">+IF(OFFSET('Hygiene Data'!$D$11,0,10*ROW('Hygiene Data'!D114))="","",OFFSET('Hygiene Data'!$D$11,0,10*ROW('Hygiene Data'!D114)))</f>
        <v/>
      </c>
      <c r="DP120" s="277" t="str">
        <f ca="true">+IF(OFFSET('Hygiene Data'!$D$12,0,10*ROW('Hygiene Data'!D114))="","",OFFSET('Hygiene Data'!$D$12,0,10*ROW('Hygiene Data'!D114)))</f>
        <v/>
      </c>
      <c r="DQ120" s="277" t="str">
        <f ca="true">+IF(OFFSET('Hygiene Data'!$D$13,0,10*ROW('Hygiene Data'!D114))="","",OFFSET('Hygiene Data'!$D$13,0,10*ROW('Hygiene Data'!D114)))</f>
        <v/>
      </c>
      <c r="DR120" s="277" t="str">
        <f ca="true">+IF(OFFSET('Hygiene Data'!$E$11,0,10*ROW('Hygiene Data'!E114))="","",OFFSET('Hygiene Data'!$E$11,0,10*ROW('Hygiene Data'!E114)))</f>
        <v/>
      </c>
      <c r="DS120" s="277" t="str">
        <f ca="true">+IF(OFFSET('Hygiene Data'!$E$12,0,10*ROW('Hygiene Data'!E114))="","",OFFSET('Hygiene Data'!$E$12,0,10*ROW('Hygiene Data'!E114)))</f>
        <v/>
      </c>
      <c r="DT120" s="277" t="str">
        <f ca="true">+IF(OFFSET('Hygiene Data'!$E$13,0,10*ROW('Hygiene Data'!E114))="","",OFFSET('Hygiene Data'!$E$13,0,10*ROW('Hygiene Data'!E114)))</f>
        <v/>
      </c>
      <c r="DU120" s="277" t="str">
        <f ca="true">+IF(OFFSET('Hygiene Data'!$F$11,0,10*ROW('Hygiene Data'!F114))="","",OFFSET('Hygiene Data'!$F$11,0,10*ROW('Hygiene Data'!F114)))</f>
        <v/>
      </c>
      <c r="DV120" s="277" t="str">
        <f ca="true">+IF(OFFSET('Hygiene Data'!$F$12,0,10*ROW('Hygiene Data'!F114))="","",OFFSET('Hygiene Data'!$F$12,0,10*ROW('Hygiene Data'!F114)))</f>
        <v/>
      </c>
      <c r="DW120" s="277" t="str">
        <f ca="true">+IF(OFFSET('Hygiene Data'!$F$13,0,10*ROW('Hygiene Data'!F114))="","",OFFSET('Hygiene Data'!$F$13,0,10*ROW('Hygiene Data'!F114)))</f>
        <v/>
      </c>
      <c r="DX120" s="277" t="str">
        <f ca="true">+IF(OFFSET('Hygiene Data'!$G$11,0,10*ROW('Hygiene Data'!G114))="","",OFFSET('Hygiene Data'!$G$11,0,10*ROW('Hygiene Data'!G114)))</f>
        <v/>
      </c>
      <c r="DY120" s="277" t="str">
        <f ca="true">+IF(OFFSET('Hygiene Data'!$G$12,0,10*ROW('Hygiene Data'!G114))="","",OFFSET('Hygiene Data'!$G$12,0,10*ROW('Hygiene Data'!G114)))</f>
        <v/>
      </c>
      <c r="DZ120" s="277" t="str">
        <f ca="true">+IF(OFFSET('Hygiene Data'!$G$13,0,10*ROW('Hygiene Data'!G114))="","",OFFSET('Hygiene Data'!$G$13,0,10*ROW('Hygiene Data'!G114)))</f>
        <v/>
      </c>
      <c r="EA120" s="277" t="str">
        <f ca="true">+IF(OFFSET('Hygiene Data'!$H$11,0,10*ROW('Hygiene Data'!H114))="","",OFFSET('Hygiene Data'!$H$11,0,10*ROW('Hygiene Data'!H114)))</f>
        <v/>
      </c>
      <c r="EB120" s="277" t="str">
        <f ca="true">+IF(OFFSET('Hygiene Data'!$H$12,0,10*ROW('Hygiene Data'!H114))="","",OFFSET('Hygiene Data'!$H$12,0,10*ROW('Hygiene Data'!H114)))</f>
        <v/>
      </c>
      <c r="EC120" s="277" t="str">
        <f ca="true">+IF(OFFSET('Hygiene Data'!$H$13,0,10*ROW('Hygiene Data'!H114))="","",OFFSET('Hygiene Data'!$H$13,0,10*ROW('Hygiene Data'!H114)))</f>
        <v/>
      </c>
      <c r="ED120" s="277" t="str">
        <f ca="true">+IF(OFFSET('Hygiene Data'!$I$11,0,10*ROW('Hygiene Data'!I114))="","",OFFSET('Hygiene Data'!$I$11,0,10*ROW('Hygiene Data'!I114)))</f>
        <v/>
      </c>
      <c r="EE120" s="277" t="str">
        <f ca="true">+IF(OFFSET('Hygiene Data'!$I$12,0,10*ROW('Hygiene Data'!I114))="","",OFFSET('Hygiene Data'!$I$12,0,10*ROW('Hygiene Data'!I114)))</f>
        <v/>
      </c>
      <c r="EF120" s="277"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3"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7"/>
      <c r="BS121" s="277" t="str">
        <f ca="true">+IF(OFFSET('Water Data'!$D$27,0,10*ROW('Water Data'!D115))="","",OFFSET('Water Data'!$D$27,0,10*ROW('Water Data'!D115)))</f>
        <v/>
      </c>
      <c r="BT121" s="277" t="str">
        <f ca="true">+IF(OFFSET('Water Data'!$D$28,0,10*ROW('Water Data'!D115))="","",OFFSET('Water Data'!$D$28,0,10*ROW('Water Data'!D115)))</f>
        <v/>
      </c>
      <c r="BU121" s="277" t="str">
        <f ca="true">+IF(OFFSET('Water Data'!$D$29,0,10*ROW('Water Data'!D115))="","",OFFSET('Water Data'!$D$29,0,10*ROW('Water Data'!D115)))</f>
        <v/>
      </c>
      <c r="BV121" s="277" t="str">
        <f ca="true">+IF(OFFSET('Water Data'!$E$27,0,10*ROW('Water Data'!E115))="","",OFFSET('Water Data'!$E$27,0,10*ROW('Water Data'!E115)))</f>
        <v/>
      </c>
      <c r="BW121" s="277" t="str">
        <f ca="true">+IF(OFFSET('Water Data'!$E$28,0,10*ROW('Water Data'!E115))="","",OFFSET('Water Data'!$E$28,0,10*ROW('Water Data'!E115)))</f>
        <v/>
      </c>
      <c r="BX121" s="277" t="str">
        <f ca="true">+IF(OFFSET('Water Data'!$E$29,0,10*ROW('Water Data'!E115))="","",OFFSET('Water Data'!$E$29,0,10*ROW('Water Data'!E115)))</f>
        <v/>
      </c>
      <c r="BY121" s="277" t="str">
        <f ca="true">+IF(OFFSET('Water Data'!$F$27,0,10*ROW('Water Data'!F115))="","",OFFSET('Water Data'!$F$27,0,10*ROW('Water Data'!F115)))</f>
        <v/>
      </c>
      <c r="BZ121" s="277" t="str">
        <f ca="true">+IF(OFFSET('Water Data'!$F$28,0,10*ROW('Water Data'!F115))="","",OFFSET('Water Data'!$F$28,0,10*ROW('Water Data'!F115)))</f>
        <v/>
      </c>
      <c r="CA121" s="277" t="str">
        <f ca="true">+IF(OFFSET('Water Data'!$F$29,0,10*ROW('Water Data'!F115))="","",OFFSET('Water Data'!$F$29,0,10*ROW('Water Data'!F115)))</f>
        <v/>
      </c>
      <c r="CB121" s="277" t="str">
        <f ca="true">+IF(OFFSET('Water Data'!$G$27,0,10*ROW('Water Data'!G115))="","",OFFSET('Water Data'!$G$27,0,10*ROW('Water Data'!G115)))</f>
        <v/>
      </c>
      <c r="CC121" s="277" t="str">
        <f ca="true">+IF(OFFSET('Water Data'!$G$28,0,10*ROW('Water Data'!G115))="","",OFFSET('Water Data'!$G$28,0,10*ROW('Water Data'!G115)))</f>
        <v/>
      </c>
      <c r="CD121" s="277" t="str">
        <f ca="true">+IF(OFFSET('Water Data'!$G$29,0,10*ROW('Water Data'!G115))="","",OFFSET('Water Data'!$G$29,0,10*ROW('Water Data'!G115)))</f>
        <v/>
      </c>
      <c r="CE121" s="277" t="str">
        <f ca="true">+IF(OFFSET('Water Data'!$H$27,0,10*ROW('Water Data'!H115))="","",OFFSET('Water Data'!$H$27,0,10*ROW('Water Data'!H115)))</f>
        <v/>
      </c>
      <c r="CF121" s="277" t="str">
        <f ca="true">+IF(OFFSET('Water Data'!$H$28,0,10*ROW('Water Data'!H115))="","",OFFSET('Water Data'!$H$28,0,10*ROW('Water Data'!H115)))</f>
        <v/>
      </c>
      <c r="CG121" s="277" t="str">
        <f ca="true">+IF(OFFSET('Water Data'!$H$29,0,10*ROW('Water Data'!H115))="","",OFFSET('Water Data'!$H$29,0,10*ROW('Water Data'!H115)))</f>
        <v/>
      </c>
      <c r="CH121" s="277" t="str">
        <f ca="true">+IF(OFFSET('Water Data'!$I$27,0,10*ROW('Water Data'!I115))="","",OFFSET('Water Data'!$I$27,0,10*ROW('Water Data'!I115)))</f>
        <v/>
      </c>
      <c r="CI121" s="277" t="str">
        <f ca="true">+IF(OFFSET('Water Data'!$I$28,0,10*ROW('Water Data'!I115))="","",OFFSET('Water Data'!$I$28,0,10*ROW('Water Data'!I115)))</f>
        <v/>
      </c>
      <c r="CJ121" s="277" t="str">
        <f ca="true">+IF(OFFSET('Water Data'!$I$29,0,10*ROW('Water Data'!I115))="","",OFFSET('Water Data'!$I$29,0,10*ROW('Water Data'!I115)))</f>
        <v/>
      </c>
      <c r="CK121" s="277" t="str">
        <f ca="true">+IF(OFFSET('Sanitation Data'!$D$28,0,10*ROW('Sanitation Data'!D115))="","",OFFSET('Sanitation Data'!$D$28,0,10*ROW('Sanitation Data'!D115)))</f>
        <v/>
      </c>
      <c r="CL121" s="277" t="str">
        <f ca="true">+IF(OFFSET('Sanitation Data'!$D$29,0,10*ROW('Sanitation Data'!D115))="","",OFFSET('Sanitation Data'!$D$29,0,10*ROW('Sanitation Data'!D115)))</f>
        <v/>
      </c>
      <c r="CM121" s="277" t="str">
        <f ca="true">+IF(OFFSET('Sanitation Data'!$D$30,0,10*ROW('Sanitation Data'!D115))="","",OFFSET('Sanitation Data'!$D$30,0,10*ROW('Sanitation Data'!D115)))</f>
        <v/>
      </c>
      <c r="CN121" s="277" t="str">
        <f ca="true">+IF(OFFSET('Sanitation Data'!$D$31,0,10*ROW('Sanitation Data'!D115))="","",OFFSET('Sanitation Data'!$D$31,0,10*ROW('Sanitation Data'!D115)))</f>
        <v/>
      </c>
      <c r="CO121" s="277" t="str">
        <f ca="true">+IF(OFFSET('Sanitation Data'!$D$32,0,10*ROW('Sanitation Data'!D115))="","",OFFSET('Sanitation Data'!$D$32,0,10*ROW('Sanitation Data'!D115)))</f>
        <v/>
      </c>
      <c r="CP121" s="277" t="str">
        <f ca="true">+IF(OFFSET('Sanitation Data'!$E$28,0,10*ROW('Sanitation Data'!E115))="","",OFFSET('Sanitation Data'!$E$28,0,10*ROW('Sanitation Data'!E115)))</f>
        <v/>
      </c>
      <c r="CQ121" s="277" t="str">
        <f ca="true">+IF(OFFSET('Sanitation Data'!$E$29,0,10*ROW('Sanitation Data'!E115))="","",OFFSET('Sanitation Data'!$E$29,0,10*ROW('Sanitation Data'!E115)))</f>
        <v/>
      </c>
      <c r="CR121" s="277" t="str">
        <f ca="true">+IF(OFFSET('Sanitation Data'!$E$30,0,10*ROW('Sanitation Data'!E115))="","",OFFSET('Sanitation Data'!$E$30,0,10*ROW('Sanitation Data'!E115)))</f>
        <v/>
      </c>
      <c r="CS121" s="277" t="str">
        <f ca="true">+IF(OFFSET('Sanitation Data'!$E$31,0,10*ROW('Sanitation Data'!E115))="","",OFFSET('Sanitation Data'!$E$31,0,10*ROW('Sanitation Data'!E115)))</f>
        <v/>
      </c>
      <c r="CT121" s="277" t="str">
        <f ca="true">+IF(OFFSET('Sanitation Data'!$E$32,0,10*ROW('Sanitation Data'!E115))="","",OFFSET('Sanitation Data'!$E$32,0,10*ROW('Sanitation Data'!E115)))</f>
        <v/>
      </c>
      <c r="CU121" s="277" t="str">
        <f ca="true">+IF(OFFSET('Sanitation Data'!$F$28,0,10*ROW('Sanitation Data'!F115))="","",OFFSET('Sanitation Data'!$F$28,0,10*ROW('Sanitation Data'!F115)))</f>
        <v/>
      </c>
      <c r="CV121" s="277" t="str">
        <f ca="true">+IF(OFFSET('Sanitation Data'!$F$29,0,10*ROW('Sanitation Data'!F115))="","",OFFSET('Sanitation Data'!$F$29,0,10*ROW('Sanitation Data'!F115)))</f>
        <v/>
      </c>
      <c r="CW121" s="277" t="str">
        <f ca="true">+IF(OFFSET('Sanitation Data'!$F$30,0,10*ROW('Sanitation Data'!F115))="","",OFFSET('Sanitation Data'!$F$30,0,10*ROW('Sanitation Data'!F115)))</f>
        <v/>
      </c>
      <c r="CX121" s="277" t="str">
        <f ca="true">+IF(OFFSET('Sanitation Data'!$F$31,0,10*ROW('Sanitation Data'!F115))="","",OFFSET('Sanitation Data'!$F$31,0,10*ROW('Sanitation Data'!F115)))</f>
        <v/>
      </c>
      <c r="CY121" s="277" t="str">
        <f ca="true">+IF(OFFSET('Sanitation Data'!$F$32,0,10*ROW('Sanitation Data'!F115))="","",OFFSET('Sanitation Data'!$F$32,0,10*ROW('Sanitation Data'!F115)))</f>
        <v/>
      </c>
      <c r="CZ121" s="277" t="str">
        <f ca="true">+IF(OFFSET('Sanitation Data'!$G$28,0,10*ROW('Sanitation Data'!G115))="","",OFFSET('Sanitation Data'!$G$28,0,10*ROW('Sanitation Data'!G115)))</f>
        <v/>
      </c>
      <c r="DA121" s="277" t="str">
        <f ca="true">+IF(OFFSET('Sanitation Data'!$G$29,0,10*ROW('Sanitation Data'!G115))="","",OFFSET('Sanitation Data'!$G$29,0,10*ROW('Sanitation Data'!G115)))</f>
        <v/>
      </c>
      <c r="DB121" s="277" t="str">
        <f ca="true">+IF(OFFSET('Sanitation Data'!$G$30,0,10*ROW('Sanitation Data'!G115))="","",OFFSET('Sanitation Data'!$G$30,0,10*ROW('Sanitation Data'!G115)))</f>
        <v/>
      </c>
      <c r="DC121" s="277" t="str">
        <f ca="true">+IF(OFFSET('Sanitation Data'!$G$31,0,10*ROW('Sanitation Data'!G115))="","",OFFSET('Sanitation Data'!$G$31,0,10*ROW('Sanitation Data'!G115)))</f>
        <v/>
      </c>
      <c r="DD121" s="277" t="str">
        <f ca="true">+IF(OFFSET('Sanitation Data'!$G$32,0,10*ROW('Sanitation Data'!G115))="","",OFFSET('Sanitation Data'!$G$32,0,10*ROW('Sanitation Data'!G115)))</f>
        <v/>
      </c>
      <c r="DE121" s="277" t="str">
        <f ca="true">+IF(OFFSET('Sanitation Data'!$H$28,0,10*ROW('Sanitation Data'!H115))="","",OFFSET('Sanitation Data'!$H$28,0,10*ROW('Sanitation Data'!H115)))</f>
        <v/>
      </c>
      <c r="DF121" s="277" t="str">
        <f ca="true">+IF(OFFSET('Sanitation Data'!$H$29,0,10*ROW('Sanitation Data'!H115))="","",OFFSET('Sanitation Data'!$H$29,0,10*ROW('Sanitation Data'!H115)))</f>
        <v/>
      </c>
      <c r="DG121" s="277" t="str">
        <f ca="true">+IF(OFFSET('Sanitation Data'!$H$30,0,10*ROW('Sanitation Data'!H115))="","",OFFSET('Sanitation Data'!$H$30,0,10*ROW('Sanitation Data'!H115)))</f>
        <v/>
      </c>
      <c r="DH121" s="277" t="str">
        <f ca="true">+IF(OFFSET('Sanitation Data'!$H$31,0,10*ROW('Sanitation Data'!H115))="","",OFFSET('Sanitation Data'!$H$31,0,10*ROW('Sanitation Data'!H115)))</f>
        <v/>
      </c>
      <c r="DI121" s="277" t="str">
        <f ca="true">+IF(OFFSET('Sanitation Data'!$H$32,0,10*ROW('Sanitation Data'!H115))="","",OFFSET('Sanitation Data'!$H$32,0,10*ROW('Sanitation Data'!H115)))</f>
        <v/>
      </c>
      <c r="DJ121" s="277" t="str">
        <f ca="true">+IF(OFFSET('Sanitation Data'!$I$28,0,10*ROW('Sanitation Data'!I115))="","",OFFSET('Sanitation Data'!$I$28,0,10*ROW('Sanitation Data'!I115)))</f>
        <v/>
      </c>
      <c r="DK121" s="277" t="str">
        <f ca="true">+IF(OFFSET('Sanitation Data'!$I$29,0,10*ROW('Sanitation Data'!I115))="","",OFFSET('Sanitation Data'!$I$29,0,10*ROW('Sanitation Data'!I115)))</f>
        <v/>
      </c>
      <c r="DL121" s="277" t="str">
        <f ca="true">+IF(OFFSET('Sanitation Data'!$I$30,0,10*ROW('Sanitation Data'!I115))="","",OFFSET('Sanitation Data'!$I$30,0,10*ROW('Sanitation Data'!I115)))</f>
        <v/>
      </c>
      <c r="DM121" s="277" t="str">
        <f ca="true">+IF(OFFSET('Sanitation Data'!$I$31,0,10*ROW('Sanitation Data'!I115))="","",OFFSET('Sanitation Data'!$I$31,0,10*ROW('Sanitation Data'!I115)))</f>
        <v/>
      </c>
      <c r="DN121" s="277" t="str">
        <f ca="true">+IF(OFFSET('Sanitation Data'!$I$32,0,10*ROW('Sanitation Data'!I115))="","",OFFSET('Sanitation Data'!$I$32,0,10*ROW('Sanitation Data'!I115)))</f>
        <v/>
      </c>
      <c r="DO121" s="277" t="str">
        <f ca="true">+IF(OFFSET('Hygiene Data'!$D$11,0,10*ROW('Hygiene Data'!D115))="","",OFFSET('Hygiene Data'!$D$11,0,10*ROW('Hygiene Data'!D115)))</f>
        <v/>
      </c>
      <c r="DP121" s="277" t="str">
        <f ca="true">+IF(OFFSET('Hygiene Data'!$D$12,0,10*ROW('Hygiene Data'!D115))="","",OFFSET('Hygiene Data'!$D$12,0,10*ROW('Hygiene Data'!D115)))</f>
        <v/>
      </c>
      <c r="DQ121" s="277" t="str">
        <f ca="true">+IF(OFFSET('Hygiene Data'!$D$13,0,10*ROW('Hygiene Data'!D115))="","",OFFSET('Hygiene Data'!$D$13,0,10*ROW('Hygiene Data'!D115)))</f>
        <v/>
      </c>
      <c r="DR121" s="277" t="str">
        <f ca="true">+IF(OFFSET('Hygiene Data'!$E$11,0,10*ROW('Hygiene Data'!E115))="","",OFFSET('Hygiene Data'!$E$11,0,10*ROW('Hygiene Data'!E115)))</f>
        <v/>
      </c>
      <c r="DS121" s="277" t="str">
        <f ca="true">+IF(OFFSET('Hygiene Data'!$E$12,0,10*ROW('Hygiene Data'!E115))="","",OFFSET('Hygiene Data'!$E$12,0,10*ROW('Hygiene Data'!E115)))</f>
        <v/>
      </c>
      <c r="DT121" s="277" t="str">
        <f ca="true">+IF(OFFSET('Hygiene Data'!$E$13,0,10*ROW('Hygiene Data'!E115))="","",OFFSET('Hygiene Data'!$E$13,0,10*ROW('Hygiene Data'!E115)))</f>
        <v/>
      </c>
      <c r="DU121" s="277" t="str">
        <f ca="true">+IF(OFFSET('Hygiene Data'!$F$11,0,10*ROW('Hygiene Data'!F115))="","",OFFSET('Hygiene Data'!$F$11,0,10*ROW('Hygiene Data'!F115)))</f>
        <v/>
      </c>
      <c r="DV121" s="277" t="str">
        <f ca="true">+IF(OFFSET('Hygiene Data'!$F$12,0,10*ROW('Hygiene Data'!F115))="","",OFFSET('Hygiene Data'!$F$12,0,10*ROW('Hygiene Data'!F115)))</f>
        <v/>
      </c>
      <c r="DW121" s="277" t="str">
        <f ca="true">+IF(OFFSET('Hygiene Data'!$F$13,0,10*ROW('Hygiene Data'!F115))="","",OFFSET('Hygiene Data'!$F$13,0,10*ROW('Hygiene Data'!F115)))</f>
        <v/>
      </c>
      <c r="DX121" s="277" t="str">
        <f ca="true">+IF(OFFSET('Hygiene Data'!$G$11,0,10*ROW('Hygiene Data'!G115))="","",OFFSET('Hygiene Data'!$G$11,0,10*ROW('Hygiene Data'!G115)))</f>
        <v/>
      </c>
      <c r="DY121" s="277" t="str">
        <f ca="true">+IF(OFFSET('Hygiene Data'!$G$12,0,10*ROW('Hygiene Data'!G115))="","",OFFSET('Hygiene Data'!$G$12,0,10*ROW('Hygiene Data'!G115)))</f>
        <v/>
      </c>
      <c r="DZ121" s="277" t="str">
        <f ca="true">+IF(OFFSET('Hygiene Data'!$G$13,0,10*ROW('Hygiene Data'!G115))="","",OFFSET('Hygiene Data'!$G$13,0,10*ROW('Hygiene Data'!G115)))</f>
        <v/>
      </c>
      <c r="EA121" s="277" t="str">
        <f ca="true">+IF(OFFSET('Hygiene Data'!$H$11,0,10*ROW('Hygiene Data'!H115))="","",OFFSET('Hygiene Data'!$H$11,0,10*ROW('Hygiene Data'!H115)))</f>
        <v/>
      </c>
      <c r="EB121" s="277" t="str">
        <f ca="true">+IF(OFFSET('Hygiene Data'!$H$12,0,10*ROW('Hygiene Data'!H115))="","",OFFSET('Hygiene Data'!$H$12,0,10*ROW('Hygiene Data'!H115)))</f>
        <v/>
      </c>
      <c r="EC121" s="277" t="str">
        <f ca="true">+IF(OFFSET('Hygiene Data'!$H$13,0,10*ROW('Hygiene Data'!H115))="","",OFFSET('Hygiene Data'!$H$13,0,10*ROW('Hygiene Data'!H115)))</f>
        <v/>
      </c>
      <c r="ED121" s="277" t="str">
        <f ca="true">+IF(OFFSET('Hygiene Data'!$I$11,0,10*ROW('Hygiene Data'!I115))="","",OFFSET('Hygiene Data'!$I$11,0,10*ROW('Hygiene Data'!I115)))</f>
        <v/>
      </c>
      <c r="EE121" s="277" t="str">
        <f ca="true">+IF(OFFSET('Hygiene Data'!$I$12,0,10*ROW('Hygiene Data'!I115))="","",OFFSET('Hygiene Data'!$I$12,0,10*ROW('Hygiene Data'!I115)))</f>
        <v/>
      </c>
      <c r="EF121" s="277"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3"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7"/>
      <c r="BS122" s="277" t="str">
        <f ca="true">+IF(OFFSET('Water Data'!$D$27,0,10*ROW('Water Data'!D116))="","",OFFSET('Water Data'!$D$27,0,10*ROW('Water Data'!D116)))</f>
        <v/>
      </c>
      <c r="BT122" s="277" t="str">
        <f ca="true">+IF(OFFSET('Water Data'!$D$28,0,10*ROW('Water Data'!D116))="","",OFFSET('Water Data'!$D$28,0,10*ROW('Water Data'!D116)))</f>
        <v/>
      </c>
      <c r="BU122" s="277" t="str">
        <f ca="true">+IF(OFFSET('Water Data'!$D$29,0,10*ROW('Water Data'!D116))="","",OFFSET('Water Data'!$D$29,0,10*ROW('Water Data'!D116)))</f>
        <v/>
      </c>
      <c r="BV122" s="277" t="str">
        <f ca="true">+IF(OFFSET('Water Data'!$E$27,0,10*ROW('Water Data'!E116))="","",OFFSET('Water Data'!$E$27,0,10*ROW('Water Data'!E116)))</f>
        <v/>
      </c>
      <c r="BW122" s="277" t="str">
        <f ca="true">+IF(OFFSET('Water Data'!$E$28,0,10*ROW('Water Data'!E116))="","",OFFSET('Water Data'!$E$28,0,10*ROW('Water Data'!E116)))</f>
        <v/>
      </c>
      <c r="BX122" s="277" t="str">
        <f ca="true">+IF(OFFSET('Water Data'!$E$29,0,10*ROW('Water Data'!E116))="","",OFFSET('Water Data'!$E$29,0,10*ROW('Water Data'!E116)))</f>
        <v/>
      </c>
      <c r="BY122" s="277" t="str">
        <f ca="true">+IF(OFFSET('Water Data'!$F$27,0,10*ROW('Water Data'!F116))="","",OFFSET('Water Data'!$F$27,0,10*ROW('Water Data'!F116)))</f>
        <v/>
      </c>
      <c r="BZ122" s="277" t="str">
        <f ca="true">+IF(OFFSET('Water Data'!$F$28,0,10*ROW('Water Data'!F116))="","",OFFSET('Water Data'!$F$28,0,10*ROW('Water Data'!F116)))</f>
        <v/>
      </c>
      <c r="CA122" s="277" t="str">
        <f ca="true">+IF(OFFSET('Water Data'!$F$29,0,10*ROW('Water Data'!F116))="","",OFFSET('Water Data'!$F$29,0,10*ROW('Water Data'!F116)))</f>
        <v/>
      </c>
      <c r="CB122" s="277" t="str">
        <f ca="true">+IF(OFFSET('Water Data'!$G$27,0,10*ROW('Water Data'!G116))="","",OFFSET('Water Data'!$G$27,0,10*ROW('Water Data'!G116)))</f>
        <v/>
      </c>
      <c r="CC122" s="277" t="str">
        <f ca="true">+IF(OFFSET('Water Data'!$G$28,0,10*ROW('Water Data'!G116))="","",OFFSET('Water Data'!$G$28,0,10*ROW('Water Data'!G116)))</f>
        <v/>
      </c>
      <c r="CD122" s="277" t="str">
        <f ca="true">+IF(OFFSET('Water Data'!$G$29,0,10*ROW('Water Data'!G116))="","",OFFSET('Water Data'!$G$29,0,10*ROW('Water Data'!G116)))</f>
        <v/>
      </c>
      <c r="CE122" s="277" t="str">
        <f ca="true">+IF(OFFSET('Water Data'!$H$27,0,10*ROW('Water Data'!H116))="","",OFFSET('Water Data'!$H$27,0,10*ROW('Water Data'!H116)))</f>
        <v/>
      </c>
      <c r="CF122" s="277" t="str">
        <f ca="true">+IF(OFFSET('Water Data'!$H$28,0,10*ROW('Water Data'!H116))="","",OFFSET('Water Data'!$H$28,0,10*ROW('Water Data'!H116)))</f>
        <v/>
      </c>
      <c r="CG122" s="277" t="str">
        <f ca="true">+IF(OFFSET('Water Data'!$H$29,0,10*ROW('Water Data'!H116))="","",OFFSET('Water Data'!$H$29,0,10*ROW('Water Data'!H116)))</f>
        <v/>
      </c>
      <c r="CH122" s="277" t="str">
        <f ca="true">+IF(OFFSET('Water Data'!$I$27,0,10*ROW('Water Data'!I116))="","",OFFSET('Water Data'!$I$27,0,10*ROW('Water Data'!I116)))</f>
        <v/>
      </c>
      <c r="CI122" s="277" t="str">
        <f ca="true">+IF(OFFSET('Water Data'!$I$28,0,10*ROW('Water Data'!I116))="","",OFFSET('Water Data'!$I$28,0,10*ROW('Water Data'!I116)))</f>
        <v/>
      </c>
      <c r="CJ122" s="277" t="str">
        <f ca="true">+IF(OFFSET('Water Data'!$I$29,0,10*ROW('Water Data'!I116))="","",OFFSET('Water Data'!$I$29,0,10*ROW('Water Data'!I116)))</f>
        <v/>
      </c>
      <c r="CK122" s="277" t="str">
        <f ca="true">+IF(OFFSET('Sanitation Data'!$D$28,0,10*ROW('Sanitation Data'!D116))="","",OFFSET('Sanitation Data'!$D$28,0,10*ROW('Sanitation Data'!D116)))</f>
        <v/>
      </c>
      <c r="CL122" s="277" t="str">
        <f ca="true">+IF(OFFSET('Sanitation Data'!$D$29,0,10*ROW('Sanitation Data'!D116))="","",OFFSET('Sanitation Data'!$D$29,0,10*ROW('Sanitation Data'!D116)))</f>
        <v/>
      </c>
      <c r="CM122" s="277" t="str">
        <f ca="true">+IF(OFFSET('Sanitation Data'!$D$30,0,10*ROW('Sanitation Data'!D116))="","",OFFSET('Sanitation Data'!$D$30,0,10*ROW('Sanitation Data'!D116)))</f>
        <v/>
      </c>
      <c r="CN122" s="277" t="str">
        <f ca="true">+IF(OFFSET('Sanitation Data'!$D$31,0,10*ROW('Sanitation Data'!D116))="","",OFFSET('Sanitation Data'!$D$31,0,10*ROW('Sanitation Data'!D116)))</f>
        <v/>
      </c>
      <c r="CO122" s="277" t="str">
        <f ca="true">+IF(OFFSET('Sanitation Data'!$D$32,0,10*ROW('Sanitation Data'!D116))="","",OFFSET('Sanitation Data'!$D$32,0,10*ROW('Sanitation Data'!D116)))</f>
        <v/>
      </c>
      <c r="CP122" s="277" t="str">
        <f ca="true">+IF(OFFSET('Sanitation Data'!$E$28,0,10*ROW('Sanitation Data'!E116))="","",OFFSET('Sanitation Data'!$E$28,0,10*ROW('Sanitation Data'!E116)))</f>
        <v/>
      </c>
      <c r="CQ122" s="277" t="str">
        <f ca="true">+IF(OFFSET('Sanitation Data'!$E$29,0,10*ROW('Sanitation Data'!E116))="","",OFFSET('Sanitation Data'!$E$29,0,10*ROW('Sanitation Data'!E116)))</f>
        <v/>
      </c>
      <c r="CR122" s="277" t="str">
        <f ca="true">+IF(OFFSET('Sanitation Data'!$E$30,0,10*ROW('Sanitation Data'!E116))="","",OFFSET('Sanitation Data'!$E$30,0,10*ROW('Sanitation Data'!E116)))</f>
        <v/>
      </c>
      <c r="CS122" s="277" t="str">
        <f ca="true">+IF(OFFSET('Sanitation Data'!$E$31,0,10*ROW('Sanitation Data'!E116))="","",OFFSET('Sanitation Data'!$E$31,0,10*ROW('Sanitation Data'!E116)))</f>
        <v/>
      </c>
      <c r="CT122" s="277" t="str">
        <f ca="true">+IF(OFFSET('Sanitation Data'!$E$32,0,10*ROW('Sanitation Data'!E116))="","",OFFSET('Sanitation Data'!$E$32,0,10*ROW('Sanitation Data'!E116)))</f>
        <v/>
      </c>
      <c r="CU122" s="277" t="str">
        <f ca="true">+IF(OFFSET('Sanitation Data'!$F$28,0,10*ROW('Sanitation Data'!F116))="","",OFFSET('Sanitation Data'!$F$28,0,10*ROW('Sanitation Data'!F116)))</f>
        <v/>
      </c>
      <c r="CV122" s="277" t="str">
        <f ca="true">+IF(OFFSET('Sanitation Data'!$F$29,0,10*ROW('Sanitation Data'!F116))="","",OFFSET('Sanitation Data'!$F$29,0,10*ROW('Sanitation Data'!F116)))</f>
        <v/>
      </c>
      <c r="CW122" s="277" t="str">
        <f ca="true">+IF(OFFSET('Sanitation Data'!$F$30,0,10*ROW('Sanitation Data'!F116))="","",OFFSET('Sanitation Data'!$F$30,0,10*ROW('Sanitation Data'!F116)))</f>
        <v/>
      </c>
      <c r="CX122" s="277" t="str">
        <f ca="true">+IF(OFFSET('Sanitation Data'!$F$31,0,10*ROW('Sanitation Data'!F116))="","",OFFSET('Sanitation Data'!$F$31,0,10*ROW('Sanitation Data'!F116)))</f>
        <v/>
      </c>
      <c r="CY122" s="277" t="str">
        <f ca="true">+IF(OFFSET('Sanitation Data'!$F$32,0,10*ROW('Sanitation Data'!F116))="","",OFFSET('Sanitation Data'!$F$32,0,10*ROW('Sanitation Data'!F116)))</f>
        <v/>
      </c>
      <c r="CZ122" s="277" t="str">
        <f ca="true">+IF(OFFSET('Sanitation Data'!$G$28,0,10*ROW('Sanitation Data'!G116))="","",OFFSET('Sanitation Data'!$G$28,0,10*ROW('Sanitation Data'!G116)))</f>
        <v/>
      </c>
      <c r="DA122" s="277" t="str">
        <f ca="true">+IF(OFFSET('Sanitation Data'!$G$29,0,10*ROW('Sanitation Data'!G116))="","",OFFSET('Sanitation Data'!$G$29,0,10*ROW('Sanitation Data'!G116)))</f>
        <v/>
      </c>
      <c r="DB122" s="277" t="str">
        <f ca="true">+IF(OFFSET('Sanitation Data'!$G$30,0,10*ROW('Sanitation Data'!G116))="","",OFFSET('Sanitation Data'!$G$30,0,10*ROW('Sanitation Data'!G116)))</f>
        <v/>
      </c>
      <c r="DC122" s="277" t="str">
        <f ca="true">+IF(OFFSET('Sanitation Data'!$G$31,0,10*ROW('Sanitation Data'!G116))="","",OFFSET('Sanitation Data'!$G$31,0,10*ROW('Sanitation Data'!G116)))</f>
        <v/>
      </c>
      <c r="DD122" s="277" t="str">
        <f ca="true">+IF(OFFSET('Sanitation Data'!$G$32,0,10*ROW('Sanitation Data'!G116))="","",OFFSET('Sanitation Data'!$G$32,0,10*ROW('Sanitation Data'!G116)))</f>
        <v/>
      </c>
      <c r="DE122" s="277" t="str">
        <f ca="true">+IF(OFFSET('Sanitation Data'!$H$28,0,10*ROW('Sanitation Data'!H116))="","",OFFSET('Sanitation Data'!$H$28,0,10*ROW('Sanitation Data'!H116)))</f>
        <v/>
      </c>
      <c r="DF122" s="277" t="str">
        <f ca="true">+IF(OFFSET('Sanitation Data'!$H$29,0,10*ROW('Sanitation Data'!H116))="","",OFFSET('Sanitation Data'!$H$29,0,10*ROW('Sanitation Data'!H116)))</f>
        <v/>
      </c>
      <c r="DG122" s="277" t="str">
        <f ca="true">+IF(OFFSET('Sanitation Data'!$H$30,0,10*ROW('Sanitation Data'!H116))="","",OFFSET('Sanitation Data'!$H$30,0,10*ROW('Sanitation Data'!H116)))</f>
        <v/>
      </c>
      <c r="DH122" s="277" t="str">
        <f ca="true">+IF(OFFSET('Sanitation Data'!$H$31,0,10*ROW('Sanitation Data'!H116))="","",OFFSET('Sanitation Data'!$H$31,0,10*ROW('Sanitation Data'!H116)))</f>
        <v/>
      </c>
      <c r="DI122" s="277" t="str">
        <f ca="true">+IF(OFFSET('Sanitation Data'!$H$32,0,10*ROW('Sanitation Data'!H116))="","",OFFSET('Sanitation Data'!$H$32,0,10*ROW('Sanitation Data'!H116)))</f>
        <v/>
      </c>
      <c r="DJ122" s="277" t="str">
        <f ca="true">+IF(OFFSET('Sanitation Data'!$I$28,0,10*ROW('Sanitation Data'!I116))="","",OFFSET('Sanitation Data'!$I$28,0,10*ROW('Sanitation Data'!I116)))</f>
        <v/>
      </c>
      <c r="DK122" s="277" t="str">
        <f ca="true">+IF(OFFSET('Sanitation Data'!$I$29,0,10*ROW('Sanitation Data'!I116))="","",OFFSET('Sanitation Data'!$I$29,0,10*ROW('Sanitation Data'!I116)))</f>
        <v/>
      </c>
      <c r="DL122" s="277" t="str">
        <f ca="true">+IF(OFFSET('Sanitation Data'!$I$30,0,10*ROW('Sanitation Data'!I116))="","",OFFSET('Sanitation Data'!$I$30,0,10*ROW('Sanitation Data'!I116)))</f>
        <v/>
      </c>
      <c r="DM122" s="277" t="str">
        <f ca="true">+IF(OFFSET('Sanitation Data'!$I$31,0,10*ROW('Sanitation Data'!I116))="","",OFFSET('Sanitation Data'!$I$31,0,10*ROW('Sanitation Data'!I116)))</f>
        <v/>
      </c>
      <c r="DN122" s="277" t="str">
        <f ca="true">+IF(OFFSET('Sanitation Data'!$I$32,0,10*ROW('Sanitation Data'!I116))="","",OFFSET('Sanitation Data'!$I$32,0,10*ROW('Sanitation Data'!I116)))</f>
        <v/>
      </c>
      <c r="DO122" s="277" t="str">
        <f ca="true">+IF(OFFSET('Hygiene Data'!$D$11,0,10*ROW('Hygiene Data'!D116))="","",OFFSET('Hygiene Data'!$D$11,0,10*ROW('Hygiene Data'!D116)))</f>
        <v/>
      </c>
      <c r="DP122" s="277" t="str">
        <f ca="true">+IF(OFFSET('Hygiene Data'!$D$12,0,10*ROW('Hygiene Data'!D116))="","",OFFSET('Hygiene Data'!$D$12,0,10*ROW('Hygiene Data'!D116)))</f>
        <v/>
      </c>
      <c r="DQ122" s="277" t="str">
        <f ca="true">+IF(OFFSET('Hygiene Data'!$D$13,0,10*ROW('Hygiene Data'!D116))="","",OFFSET('Hygiene Data'!$D$13,0,10*ROW('Hygiene Data'!D116)))</f>
        <v/>
      </c>
      <c r="DR122" s="277" t="str">
        <f ca="true">+IF(OFFSET('Hygiene Data'!$E$11,0,10*ROW('Hygiene Data'!E116))="","",OFFSET('Hygiene Data'!$E$11,0,10*ROW('Hygiene Data'!E116)))</f>
        <v/>
      </c>
      <c r="DS122" s="277" t="str">
        <f ca="true">+IF(OFFSET('Hygiene Data'!$E$12,0,10*ROW('Hygiene Data'!E116))="","",OFFSET('Hygiene Data'!$E$12,0,10*ROW('Hygiene Data'!E116)))</f>
        <v/>
      </c>
      <c r="DT122" s="277" t="str">
        <f ca="true">+IF(OFFSET('Hygiene Data'!$E$13,0,10*ROW('Hygiene Data'!E116))="","",OFFSET('Hygiene Data'!$E$13,0,10*ROW('Hygiene Data'!E116)))</f>
        <v/>
      </c>
      <c r="DU122" s="277" t="str">
        <f ca="true">+IF(OFFSET('Hygiene Data'!$F$11,0,10*ROW('Hygiene Data'!F116))="","",OFFSET('Hygiene Data'!$F$11,0,10*ROW('Hygiene Data'!F116)))</f>
        <v/>
      </c>
      <c r="DV122" s="277" t="str">
        <f ca="true">+IF(OFFSET('Hygiene Data'!$F$12,0,10*ROW('Hygiene Data'!F116))="","",OFFSET('Hygiene Data'!$F$12,0,10*ROW('Hygiene Data'!F116)))</f>
        <v/>
      </c>
      <c r="DW122" s="277" t="str">
        <f ca="true">+IF(OFFSET('Hygiene Data'!$F$13,0,10*ROW('Hygiene Data'!F116))="","",OFFSET('Hygiene Data'!$F$13,0,10*ROW('Hygiene Data'!F116)))</f>
        <v/>
      </c>
      <c r="DX122" s="277" t="str">
        <f ca="true">+IF(OFFSET('Hygiene Data'!$G$11,0,10*ROW('Hygiene Data'!G116))="","",OFFSET('Hygiene Data'!$G$11,0,10*ROW('Hygiene Data'!G116)))</f>
        <v/>
      </c>
      <c r="DY122" s="277" t="str">
        <f ca="true">+IF(OFFSET('Hygiene Data'!$G$12,0,10*ROW('Hygiene Data'!G116))="","",OFFSET('Hygiene Data'!$G$12,0,10*ROW('Hygiene Data'!G116)))</f>
        <v/>
      </c>
      <c r="DZ122" s="277" t="str">
        <f ca="true">+IF(OFFSET('Hygiene Data'!$G$13,0,10*ROW('Hygiene Data'!G116))="","",OFFSET('Hygiene Data'!$G$13,0,10*ROW('Hygiene Data'!G116)))</f>
        <v/>
      </c>
      <c r="EA122" s="277" t="str">
        <f ca="true">+IF(OFFSET('Hygiene Data'!$H$11,0,10*ROW('Hygiene Data'!H116))="","",OFFSET('Hygiene Data'!$H$11,0,10*ROW('Hygiene Data'!H116)))</f>
        <v/>
      </c>
      <c r="EB122" s="277" t="str">
        <f ca="true">+IF(OFFSET('Hygiene Data'!$H$12,0,10*ROW('Hygiene Data'!H116))="","",OFFSET('Hygiene Data'!$H$12,0,10*ROW('Hygiene Data'!H116)))</f>
        <v/>
      </c>
      <c r="EC122" s="277" t="str">
        <f ca="true">+IF(OFFSET('Hygiene Data'!$H$13,0,10*ROW('Hygiene Data'!H116))="","",OFFSET('Hygiene Data'!$H$13,0,10*ROW('Hygiene Data'!H116)))</f>
        <v/>
      </c>
      <c r="ED122" s="277" t="str">
        <f ca="true">+IF(OFFSET('Hygiene Data'!$I$11,0,10*ROW('Hygiene Data'!I116))="","",OFFSET('Hygiene Data'!$I$11,0,10*ROW('Hygiene Data'!I116)))</f>
        <v/>
      </c>
      <c r="EE122" s="277" t="str">
        <f ca="true">+IF(OFFSET('Hygiene Data'!$I$12,0,10*ROW('Hygiene Data'!I116))="","",OFFSET('Hygiene Data'!$I$12,0,10*ROW('Hygiene Data'!I116)))</f>
        <v/>
      </c>
      <c r="EF122" s="277"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3"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7"/>
      <c r="BS123" s="277" t="str">
        <f ca="true">+IF(OFFSET('Water Data'!$D$27,0,10*ROW('Water Data'!D117))="","",OFFSET('Water Data'!$D$27,0,10*ROW('Water Data'!D117)))</f>
        <v/>
      </c>
      <c r="BT123" s="277" t="str">
        <f ca="true">+IF(OFFSET('Water Data'!$D$28,0,10*ROW('Water Data'!D117))="","",OFFSET('Water Data'!$D$28,0,10*ROW('Water Data'!D117)))</f>
        <v/>
      </c>
      <c r="BU123" s="277" t="str">
        <f ca="true">+IF(OFFSET('Water Data'!$D$29,0,10*ROW('Water Data'!D117))="","",OFFSET('Water Data'!$D$29,0,10*ROW('Water Data'!D117)))</f>
        <v/>
      </c>
      <c r="BV123" s="277" t="str">
        <f ca="true">+IF(OFFSET('Water Data'!$E$27,0,10*ROW('Water Data'!E117))="","",OFFSET('Water Data'!$E$27,0,10*ROW('Water Data'!E117)))</f>
        <v/>
      </c>
      <c r="BW123" s="277" t="str">
        <f ca="true">+IF(OFFSET('Water Data'!$E$28,0,10*ROW('Water Data'!E117))="","",OFFSET('Water Data'!$E$28,0,10*ROW('Water Data'!E117)))</f>
        <v/>
      </c>
      <c r="BX123" s="277" t="str">
        <f ca="true">+IF(OFFSET('Water Data'!$E$29,0,10*ROW('Water Data'!E117))="","",OFFSET('Water Data'!$E$29,0,10*ROW('Water Data'!E117)))</f>
        <v/>
      </c>
      <c r="BY123" s="277" t="str">
        <f ca="true">+IF(OFFSET('Water Data'!$F$27,0,10*ROW('Water Data'!F117))="","",OFFSET('Water Data'!$F$27,0,10*ROW('Water Data'!F117)))</f>
        <v/>
      </c>
      <c r="BZ123" s="277" t="str">
        <f ca="true">+IF(OFFSET('Water Data'!$F$28,0,10*ROW('Water Data'!F117))="","",OFFSET('Water Data'!$F$28,0,10*ROW('Water Data'!F117)))</f>
        <v/>
      </c>
      <c r="CA123" s="277" t="str">
        <f ca="true">+IF(OFFSET('Water Data'!$F$29,0,10*ROW('Water Data'!F117))="","",OFFSET('Water Data'!$F$29,0,10*ROW('Water Data'!F117)))</f>
        <v/>
      </c>
      <c r="CB123" s="277" t="str">
        <f ca="true">+IF(OFFSET('Water Data'!$G$27,0,10*ROW('Water Data'!G117))="","",OFFSET('Water Data'!$G$27,0,10*ROW('Water Data'!G117)))</f>
        <v/>
      </c>
      <c r="CC123" s="277" t="str">
        <f ca="true">+IF(OFFSET('Water Data'!$G$28,0,10*ROW('Water Data'!G117))="","",OFFSET('Water Data'!$G$28,0,10*ROW('Water Data'!G117)))</f>
        <v/>
      </c>
      <c r="CD123" s="277" t="str">
        <f ca="true">+IF(OFFSET('Water Data'!$G$29,0,10*ROW('Water Data'!G117))="","",OFFSET('Water Data'!$G$29,0,10*ROW('Water Data'!G117)))</f>
        <v/>
      </c>
      <c r="CE123" s="277" t="str">
        <f ca="true">+IF(OFFSET('Water Data'!$H$27,0,10*ROW('Water Data'!H117))="","",OFFSET('Water Data'!$H$27,0,10*ROW('Water Data'!H117)))</f>
        <v/>
      </c>
      <c r="CF123" s="277" t="str">
        <f ca="true">+IF(OFFSET('Water Data'!$H$28,0,10*ROW('Water Data'!H117))="","",OFFSET('Water Data'!$H$28,0,10*ROW('Water Data'!H117)))</f>
        <v/>
      </c>
      <c r="CG123" s="277" t="str">
        <f ca="true">+IF(OFFSET('Water Data'!$H$29,0,10*ROW('Water Data'!H117))="","",OFFSET('Water Data'!$H$29,0,10*ROW('Water Data'!H117)))</f>
        <v/>
      </c>
      <c r="CH123" s="277" t="str">
        <f ca="true">+IF(OFFSET('Water Data'!$I$27,0,10*ROW('Water Data'!I117))="","",OFFSET('Water Data'!$I$27,0,10*ROW('Water Data'!I117)))</f>
        <v/>
      </c>
      <c r="CI123" s="277" t="str">
        <f ca="true">+IF(OFFSET('Water Data'!$I$28,0,10*ROW('Water Data'!I117))="","",OFFSET('Water Data'!$I$28,0,10*ROW('Water Data'!I117)))</f>
        <v/>
      </c>
      <c r="CJ123" s="277" t="str">
        <f ca="true">+IF(OFFSET('Water Data'!$I$29,0,10*ROW('Water Data'!I117))="","",OFFSET('Water Data'!$I$29,0,10*ROW('Water Data'!I117)))</f>
        <v/>
      </c>
      <c r="CK123" s="277" t="str">
        <f ca="true">+IF(OFFSET('Sanitation Data'!$D$28,0,10*ROW('Sanitation Data'!D117))="","",OFFSET('Sanitation Data'!$D$28,0,10*ROW('Sanitation Data'!D117)))</f>
        <v/>
      </c>
      <c r="CL123" s="277" t="str">
        <f ca="true">+IF(OFFSET('Sanitation Data'!$D$29,0,10*ROW('Sanitation Data'!D117))="","",OFFSET('Sanitation Data'!$D$29,0,10*ROW('Sanitation Data'!D117)))</f>
        <v/>
      </c>
      <c r="CM123" s="277" t="str">
        <f ca="true">+IF(OFFSET('Sanitation Data'!$D$30,0,10*ROW('Sanitation Data'!D117))="","",OFFSET('Sanitation Data'!$D$30,0,10*ROW('Sanitation Data'!D117)))</f>
        <v/>
      </c>
      <c r="CN123" s="277" t="str">
        <f ca="true">+IF(OFFSET('Sanitation Data'!$D$31,0,10*ROW('Sanitation Data'!D117))="","",OFFSET('Sanitation Data'!$D$31,0,10*ROW('Sanitation Data'!D117)))</f>
        <v/>
      </c>
      <c r="CO123" s="277" t="str">
        <f ca="true">+IF(OFFSET('Sanitation Data'!$D$32,0,10*ROW('Sanitation Data'!D117))="","",OFFSET('Sanitation Data'!$D$32,0,10*ROW('Sanitation Data'!D117)))</f>
        <v/>
      </c>
      <c r="CP123" s="277" t="str">
        <f ca="true">+IF(OFFSET('Sanitation Data'!$E$28,0,10*ROW('Sanitation Data'!E117))="","",OFFSET('Sanitation Data'!$E$28,0,10*ROW('Sanitation Data'!E117)))</f>
        <v/>
      </c>
      <c r="CQ123" s="277" t="str">
        <f ca="true">+IF(OFFSET('Sanitation Data'!$E$29,0,10*ROW('Sanitation Data'!E117))="","",OFFSET('Sanitation Data'!$E$29,0,10*ROW('Sanitation Data'!E117)))</f>
        <v/>
      </c>
      <c r="CR123" s="277" t="str">
        <f ca="true">+IF(OFFSET('Sanitation Data'!$E$30,0,10*ROW('Sanitation Data'!E117))="","",OFFSET('Sanitation Data'!$E$30,0,10*ROW('Sanitation Data'!E117)))</f>
        <v/>
      </c>
      <c r="CS123" s="277" t="str">
        <f ca="true">+IF(OFFSET('Sanitation Data'!$E$31,0,10*ROW('Sanitation Data'!E117))="","",OFFSET('Sanitation Data'!$E$31,0,10*ROW('Sanitation Data'!E117)))</f>
        <v/>
      </c>
      <c r="CT123" s="277" t="str">
        <f ca="true">+IF(OFFSET('Sanitation Data'!$E$32,0,10*ROW('Sanitation Data'!E117))="","",OFFSET('Sanitation Data'!$E$32,0,10*ROW('Sanitation Data'!E117)))</f>
        <v/>
      </c>
      <c r="CU123" s="277" t="str">
        <f ca="true">+IF(OFFSET('Sanitation Data'!$F$28,0,10*ROW('Sanitation Data'!F117))="","",OFFSET('Sanitation Data'!$F$28,0,10*ROW('Sanitation Data'!F117)))</f>
        <v/>
      </c>
      <c r="CV123" s="277" t="str">
        <f ca="true">+IF(OFFSET('Sanitation Data'!$F$29,0,10*ROW('Sanitation Data'!F117))="","",OFFSET('Sanitation Data'!$F$29,0,10*ROW('Sanitation Data'!F117)))</f>
        <v/>
      </c>
      <c r="CW123" s="277" t="str">
        <f ca="true">+IF(OFFSET('Sanitation Data'!$F$30,0,10*ROW('Sanitation Data'!F117))="","",OFFSET('Sanitation Data'!$F$30,0,10*ROW('Sanitation Data'!F117)))</f>
        <v/>
      </c>
      <c r="CX123" s="277" t="str">
        <f ca="true">+IF(OFFSET('Sanitation Data'!$F$31,0,10*ROW('Sanitation Data'!F117))="","",OFFSET('Sanitation Data'!$F$31,0,10*ROW('Sanitation Data'!F117)))</f>
        <v/>
      </c>
      <c r="CY123" s="277" t="str">
        <f ca="true">+IF(OFFSET('Sanitation Data'!$F$32,0,10*ROW('Sanitation Data'!F117))="","",OFFSET('Sanitation Data'!$F$32,0,10*ROW('Sanitation Data'!F117)))</f>
        <v/>
      </c>
      <c r="CZ123" s="277" t="str">
        <f ca="true">+IF(OFFSET('Sanitation Data'!$G$28,0,10*ROW('Sanitation Data'!G117))="","",OFFSET('Sanitation Data'!$G$28,0,10*ROW('Sanitation Data'!G117)))</f>
        <v/>
      </c>
      <c r="DA123" s="277" t="str">
        <f ca="true">+IF(OFFSET('Sanitation Data'!$G$29,0,10*ROW('Sanitation Data'!G117))="","",OFFSET('Sanitation Data'!$G$29,0,10*ROW('Sanitation Data'!G117)))</f>
        <v/>
      </c>
      <c r="DB123" s="277" t="str">
        <f ca="true">+IF(OFFSET('Sanitation Data'!$G$30,0,10*ROW('Sanitation Data'!G117))="","",OFFSET('Sanitation Data'!$G$30,0,10*ROW('Sanitation Data'!G117)))</f>
        <v/>
      </c>
      <c r="DC123" s="277" t="str">
        <f ca="true">+IF(OFFSET('Sanitation Data'!$G$31,0,10*ROW('Sanitation Data'!G117))="","",OFFSET('Sanitation Data'!$G$31,0,10*ROW('Sanitation Data'!G117)))</f>
        <v/>
      </c>
      <c r="DD123" s="277" t="str">
        <f ca="true">+IF(OFFSET('Sanitation Data'!$G$32,0,10*ROW('Sanitation Data'!G117))="","",OFFSET('Sanitation Data'!$G$32,0,10*ROW('Sanitation Data'!G117)))</f>
        <v/>
      </c>
      <c r="DE123" s="277" t="str">
        <f ca="true">+IF(OFFSET('Sanitation Data'!$H$28,0,10*ROW('Sanitation Data'!H117))="","",OFFSET('Sanitation Data'!$H$28,0,10*ROW('Sanitation Data'!H117)))</f>
        <v/>
      </c>
      <c r="DF123" s="277" t="str">
        <f ca="true">+IF(OFFSET('Sanitation Data'!$H$29,0,10*ROW('Sanitation Data'!H117))="","",OFFSET('Sanitation Data'!$H$29,0,10*ROW('Sanitation Data'!H117)))</f>
        <v/>
      </c>
      <c r="DG123" s="277" t="str">
        <f ca="true">+IF(OFFSET('Sanitation Data'!$H$30,0,10*ROW('Sanitation Data'!H117))="","",OFFSET('Sanitation Data'!$H$30,0,10*ROW('Sanitation Data'!H117)))</f>
        <v/>
      </c>
      <c r="DH123" s="277" t="str">
        <f ca="true">+IF(OFFSET('Sanitation Data'!$H$31,0,10*ROW('Sanitation Data'!H117))="","",OFFSET('Sanitation Data'!$H$31,0,10*ROW('Sanitation Data'!H117)))</f>
        <v/>
      </c>
      <c r="DI123" s="277" t="str">
        <f ca="true">+IF(OFFSET('Sanitation Data'!$H$32,0,10*ROW('Sanitation Data'!H117))="","",OFFSET('Sanitation Data'!$H$32,0,10*ROW('Sanitation Data'!H117)))</f>
        <v/>
      </c>
      <c r="DJ123" s="277" t="str">
        <f ca="true">+IF(OFFSET('Sanitation Data'!$I$28,0,10*ROW('Sanitation Data'!I117))="","",OFFSET('Sanitation Data'!$I$28,0,10*ROW('Sanitation Data'!I117)))</f>
        <v/>
      </c>
      <c r="DK123" s="277" t="str">
        <f ca="true">+IF(OFFSET('Sanitation Data'!$I$29,0,10*ROW('Sanitation Data'!I117))="","",OFFSET('Sanitation Data'!$I$29,0,10*ROW('Sanitation Data'!I117)))</f>
        <v/>
      </c>
      <c r="DL123" s="277" t="str">
        <f ca="true">+IF(OFFSET('Sanitation Data'!$I$30,0,10*ROW('Sanitation Data'!I117))="","",OFFSET('Sanitation Data'!$I$30,0,10*ROW('Sanitation Data'!I117)))</f>
        <v/>
      </c>
      <c r="DM123" s="277" t="str">
        <f ca="true">+IF(OFFSET('Sanitation Data'!$I$31,0,10*ROW('Sanitation Data'!I117))="","",OFFSET('Sanitation Data'!$I$31,0,10*ROW('Sanitation Data'!I117)))</f>
        <v/>
      </c>
      <c r="DN123" s="277" t="str">
        <f ca="true">+IF(OFFSET('Sanitation Data'!$I$32,0,10*ROW('Sanitation Data'!I117))="","",OFFSET('Sanitation Data'!$I$32,0,10*ROW('Sanitation Data'!I117)))</f>
        <v/>
      </c>
      <c r="DO123" s="277" t="str">
        <f ca="true">+IF(OFFSET('Hygiene Data'!$D$11,0,10*ROW('Hygiene Data'!D117))="","",OFFSET('Hygiene Data'!$D$11,0,10*ROW('Hygiene Data'!D117)))</f>
        <v/>
      </c>
      <c r="DP123" s="277" t="str">
        <f ca="true">+IF(OFFSET('Hygiene Data'!$D$12,0,10*ROW('Hygiene Data'!D117))="","",OFFSET('Hygiene Data'!$D$12,0,10*ROW('Hygiene Data'!D117)))</f>
        <v/>
      </c>
      <c r="DQ123" s="277" t="str">
        <f ca="true">+IF(OFFSET('Hygiene Data'!$D$13,0,10*ROW('Hygiene Data'!D117))="","",OFFSET('Hygiene Data'!$D$13,0,10*ROW('Hygiene Data'!D117)))</f>
        <v/>
      </c>
      <c r="DR123" s="277" t="str">
        <f ca="true">+IF(OFFSET('Hygiene Data'!$E$11,0,10*ROW('Hygiene Data'!E117))="","",OFFSET('Hygiene Data'!$E$11,0,10*ROW('Hygiene Data'!E117)))</f>
        <v/>
      </c>
      <c r="DS123" s="277" t="str">
        <f ca="true">+IF(OFFSET('Hygiene Data'!$E$12,0,10*ROW('Hygiene Data'!E117))="","",OFFSET('Hygiene Data'!$E$12,0,10*ROW('Hygiene Data'!E117)))</f>
        <v/>
      </c>
      <c r="DT123" s="277" t="str">
        <f ca="true">+IF(OFFSET('Hygiene Data'!$E$13,0,10*ROW('Hygiene Data'!E117))="","",OFFSET('Hygiene Data'!$E$13,0,10*ROW('Hygiene Data'!E117)))</f>
        <v/>
      </c>
      <c r="DU123" s="277" t="str">
        <f ca="true">+IF(OFFSET('Hygiene Data'!$F$11,0,10*ROW('Hygiene Data'!F117))="","",OFFSET('Hygiene Data'!$F$11,0,10*ROW('Hygiene Data'!F117)))</f>
        <v/>
      </c>
      <c r="DV123" s="277" t="str">
        <f ca="true">+IF(OFFSET('Hygiene Data'!$F$12,0,10*ROW('Hygiene Data'!F117))="","",OFFSET('Hygiene Data'!$F$12,0,10*ROW('Hygiene Data'!F117)))</f>
        <v/>
      </c>
      <c r="DW123" s="277" t="str">
        <f ca="true">+IF(OFFSET('Hygiene Data'!$F$13,0,10*ROW('Hygiene Data'!F117))="","",OFFSET('Hygiene Data'!$F$13,0,10*ROW('Hygiene Data'!F117)))</f>
        <v/>
      </c>
      <c r="DX123" s="277" t="str">
        <f ca="true">+IF(OFFSET('Hygiene Data'!$G$11,0,10*ROW('Hygiene Data'!G117))="","",OFFSET('Hygiene Data'!$G$11,0,10*ROW('Hygiene Data'!G117)))</f>
        <v/>
      </c>
      <c r="DY123" s="277" t="str">
        <f ca="true">+IF(OFFSET('Hygiene Data'!$G$12,0,10*ROW('Hygiene Data'!G117))="","",OFFSET('Hygiene Data'!$G$12,0,10*ROW('Hygiene Data'!G117)))</f>
        <v/>
      </c>
      <c r="DZ123" s="277" t="str">
        <f ca="true">+IF(OFFSET('Hygiene Data'!$G$13,0,10*ROW('Hygiene Data'!G117))="","",OFFSET('Hygiene Data'!$G$13,0,10*ROW('Hygiene Data'!G117)))</f>
        <v/>
      </c>
      <c r="EA123" s="277" t="str">
        <f ca="true">+IF(OFFSET('Hygiene Data'!$H$11,0,10*ROW('Hygiene Data'!H117))="","",OFFSET('Hygiene Data'!$H$11,0,10*ROW('Hygiene Data'!H117)))</f>
        <v/>
      </c>
      <c r="EB123" s="277" t="str">
        <f ca="true">+IF(OFFSET('Hygiene Data'!$H$12,0,10*ROW('Hygiene Data'!H117))="","",OFFSET('Hygiene Data'!$H$12,0,10*ROW('Hygiene Data'!H117)))</f>
        <v/>
      </c>
      <c r="EC123" s="277" t="str">
        <f ca="true">+IF(OFFSET('Hygiene Data'!$H$13,0,10*ROW('Hygiene Data'!H117))="","",OFFSET('Hygiene Data'!$H$13,0,10*ROW('Hygiene Data'!H117)))</f>
        <v/>
      </c>
      <c r="ED123" s="277" t="str">
        <f ca="true">+IF(OFFSET('Hygiene Data'!$I$11,0,10*ROW('Hygiene Data'!I117))="","",OFFSET('Hygiene Data'!$I$11,0,10*ROW('Hygiene Data'!I117)))</f>
        <v/>
      </c>
      <c r="EE123" s="277" t="str">
        <f ca="true">+IF(OFFSET('Hygiene Data'!$I$12,0,10*ROW('Hygiene Data'!I117))="","",OFFSET('Hygiene Data'!$I$12,0,10*ROW('Hygiene Data'!I117)))</f>
        <v/>
      </c>
      <c r="EF123" s="277"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3"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7"/>
      <c r="BS124" s="277" t="str">
        <f ca="true">+IF(OFFSET('Water Data'!$D$27,0,10*ROW('Water Data'!D118))="","",OFFSET('Water Data'!$D$27,0,10*ROW('Water Data'!D118)))</f>
        <v/>
      </c>
      <c r="BT124" s="277" t="str">
        <f ca="true">+IF(OFFSET('Water Data'!$D$28,0,10*ROW('Water Data'!D118))="","",OFFSET('Water Data'!$D$28,0,10*ROW('Water Data'!D118)))</f>
        <v/>
      </c>
      <c r="BU124" s="277" t="str">
        <f ca="true">+IF(OFFSET('Water Data'!$D$29,0,10*ROW('Water Data'!D118))="","",OFFSET('Water Data'!$D$29,0,10*ROW('Water Data'!D118)))</f>
        <v/>
      </c>
      <c r="BV124" s="277" t="str">
        <f ca="true">+IF(OFFSET('Water Data'!$E$27,0,10*ROW('Water Data'!E118))="","",OFFSET('Water Data'!$E$27,0,10*ROW('Water Data'!E118)))</f>
        <v/>
      </c>
      <c r="BW124" s="277" t="str">
        <f ca="true">+IF(OFFSET('Water Data'!$E$28,0,10*ROW('Water Data'!E118))="","",OFFSET('Water Data'!$E$28,0,10*ROW('Water Data'!E118)))</f>
        <v/>
      </c>
      <c r="BX124" s="277" t="str">
        <f ca="true">+IF(OFFSET('Water Data'!$E$29,0,10*ROW('Water Data'!E118))="","",OFFSET('Water Data'!$E$29,0,10*ROW('Water Data'!E118)))</f>
        <v/>
      </c>
      <c r="BY124" s="277" t="str">
        <f ca="true">+IF(OFFSET('Water Data'!$F$27,0,10*ROW('Water Data'!F118))="","",OFFSET('Water Data'!$F$27,0,10*ROW('Water Data'!F118)))</f>
        <v/>
      </c>
      <c r="BZ124" s="277" t="str">
        <f ca="true">+IF(OFFSET('Water Data'!$F$28,0,10*ROW('Water Data'!F118))="","",OFFSET('Water Data'!$F$28,0,10*ROW('Water Data'!F118)))</f>
        <v/>
      </c>
      <c r="CA124" s="277" t="str">
        <f ca="true">+IF(OFFSET('Water Data'!$F$29,0,10*ROW('Water Data'!F118))="","",OFFSET('Water Data'!$F$29,0,10*ROW('Water Data'!F118)))</f>
        <v/>
      </c>
      <c r="CB124" s="277" t="str">
        <f ca="true">+IF(OFFSET('Water Data'!$G$27,0,10*ROW('Water Data'!G118))="","",OFFSET('Water Data'!$G$27,0,10*ROW('Water Data'!G118)))</f>
        <v/>
      </c>
      <c r="CC124" s="277" t="str">
        <f ca="true">+IF(OFFSET('Water Data'!$G$28,0,10*ROW('Water Data'!G118))="","",OFFSET('Water Data'!$G$28,0,10*ROW('Water Data'!G118)))</f>
        <v/>
      </c>
      <c r="CD124" s="277" t="str">
        <f ca="true">+IF(OFFSET('Water Data'!$G$29,0,10*ROW('Water Data'!G118))="","",OFFSET('Water Data'!$G$29,0,10*ROW('Water Data'!G118)))</f>
        <v/>
      </c>
      <c r="CE124" s="277" t="str">
        <f ca="true">+IF(OFFSET('Water Data'!$H$27,0,10*ROW('Water Data'!H118))="","",OFFSET('Water Data'!$H$27,0,10*ROW('Water Data'!H118)))</f>
        <v/>
      </c>
      <c r="CF124" s="277" t="str">
        <f ca="true">+IF(OFFSET('Water Data'!$H$28,0,10*ROW('Water Data'!H118))="","",OFFSET('Water Data'!$H$28,0,10*ROW('Water Data'!H118)))</f>
        <v/>
      </c>
      <c r="CG124" s="277" t="str">
        <f ca="true">+IF(OFFSET('Water Data'!$H$29,0,10*ROW('Water Data'!H118))="","",OFFSET('Water Data'!$H$29,0,10*ROW('Water Data'!H118)))</f>
        <v/>
      </c>
      <c r="CH124" s="277" t="str">
        <f ca="true">+IF(OFFSET('Water Data'!$I$27,0,10*ROW('Water Data'!I118))="","",OFFSET('Water Data'!$I$27,0,10*ROW('Water Data'!I118)))</f>
        <v/>
      </c>
      <c r="CI124" s="277" t="str">
        <f ca="true">+IF(OFFSET('Water Data'!$I$28,0,10*ROW('Water Data'!I118))="","",OFFSET('Water Data'!$I$28,0,10*ROW('Water Data'!I118)))</f>
        <v/>
      </c>
      <c r="CJ124" s="277" t="str">
        <f ca="true">+IF(OFFSET('Water Data'!$I$29,0,10*ROW('Water Data'!I118))="","",OFFSET('Water Data'!$I$29,0,10*ROW('Water Data'!I118)))</f>
        <v/>
      </c>
      <c r="CK124" s="277" t="str">
        <f ca="true">+IF(OFFSET('Sanitation Data'!$D$28,0,10*ROW('Sanitation Data'!D118))="","",OFFSET('Sanitation Data'!$D$28,0,10*ROW('Sanitation Data'!D118)))</f>
        <v/>
      </c>
      <c r="CL124" s="277" t="str">
        <f ca="true">+IF(OFFSET('Sanitation Data'!$D$29,0,10*ROW('Sanitation Data'!D118))="","",OFFSET('Sanitation Data'!$D$29,0,10*ROW('Sanitation Data'!D118)))</f>
        <v/>
      </c>
      <c r="CM124" s="277" t="str">
        <f ca="true">+IF(OFFSET('Sanitation Data'!$D$30,0,10*ROW('Sanitation Data'!D118))="","",OFFSET('Sanitation Data'!$D$30,0,10*ROW('Sanitation Data'!D118)))</f>
        <v/>
      </c>
      <c r="CN124" s="277" t="str">
        <f ca="true">+IF(OFFSET('Sanitation Data'!$D$31,0,10*ROW('Sanitation Data'!D118))="","",OFFSET('Sanitation Data'!$D$31,0,10*ROW('Sanitation Data'!D118)))</f>
        <v/>
      </c>
      <c r="CO124" s="277" t="str">
        <f ca="true">+IF(OFFSET('Sanitation Data'!$D$32,0,10*ROW('Sanitation Data'!D118))="","",OFFSET('Sanitation Data'!$D$32,0,10*ROW('Sanitation Data'!D118)))</f>
        <v/>
      </c>
      <c r="CP124" s="277" t="str">
        <f ca="true">+IF(OFFSET('Sanitation Data'!$E$28,0,10*ROW('Sanitation Data'!E118))="","",OFFSET('Sanitation Data'!$E$28,0,10*ROW('Sanitation Data'!E118)))</f>
        <v/>
      </c>
      <c r="CQ124" s="277" t="str">
        <f ca="true">+IF(OFFSET('Sanitation Data'!$E$29,0,10*ROW('Sanitation Data'!E118))="","",OFFSET('Sanitation Data'!$E$29,0,10*ROW('Sanitation Data'!E118)))</f>
        <v/>
      </c>
      <c r="CR124" s="277" t="str">
        <f ca="true">+IF(OFFSET('Sanitation Data'!$E$30,0,10*ROW('Sanitation Data'!E118))="","",OFFSET('Sanitation Data'!$E$30,0,10*ROW('Sanitation Data'!E118)))</f>
        <v/>
      </c>
      <c r="CS124" s="277" t="str">
        <f ca="true">+IF(OFFSET('Sanitation Data'!$E$31,0,10*ROW('Sanitation Data'!E118))="","",OFFSET('Sanitation Data'!$E$31,0,10*ROW('Sanitation Data'!E118)))</f>
        <v/>
      </c>
      <c r="CT124" s="277" t="str">
        <f ca="true">+IF(OFFSET('Sanitation Data'!$E$32,0,10*ROW('Sanitation Data'!E118))="","",OFFSET('Sanitation Data'!$E$32,0,10*ROW('Sanitation Data'!E118)))</f>
        <v/>
      </c>
      <c r="CU124" s="277" t="str">
        <f ca="true">+IF(OFFSET('Sanitation Data'!$F$28,0,10*ROW('Sanitation Data'!F118))="","",OFFSET('Sanitation Data'!$F$28,0,10*ROW('Sanitation Data'!F118)))</f>
        <v/>
      </c>
      <c r="CV124" s="277" t="str">
        <f ca="true">+IF(OFFSET('Sanitation Data'!$F$29,0,10*ROW('Sanitation Data'!F118))="","",OFFSET('Sanitation Data'!$F$29,0,10*ROW('Sanitation Data'!F118)))</f>
        <v/>
      </c>
      <c r="CW124" s="277" t="str">
        <f ca="true">+IF(OFFSET('Sanitation Data'!$F$30,0,10*ROW('Sanitation Data'!F118))="","",OFFSET('Sanitation Data'!$F$30,0,10*ROW('Sanitation Data'!F118)))</f>
        <v/>
      </c>
      <c r="CX124" s="277" t="str">
        <f ca="true">+IF(OFFSET('Sanitation Data'!$F$31,0,10*ROW('Sanitation Data'!F118))="","",OFFSET('Sanitation Data'!$F$31,0,10*ROW('Sanitation Data'!F118)))</f>
        <v/>
      </c>
      <c r="CY124" s="277" t="str">
        <f ca="true">+IF(OFFSET('Sanitation Data'!$F$32,0,10*ROW('Sanitation Data'!F118))="","",OFFSET('Sanitation Data'!$F$32,0,10*ROW('Sanitation Data'!F118)))</f>
        <v/>
      </c>
      <c r="CZ124" s="277" t="str">
        <f ca="true">+IF(OFFSET('Sanitation Data'!$G$28,0,10*ROW('Sanitation Data'!G118))="","",OFFSET('Sanitation Data'!$G$28,0,10*ROW('Sanitation Data'!G118)))</f>
        <v/>
      </c>
      <c r="DA124" s="277" t="str">
        <f ca="true">+IF(OFFSET('Sanitation Data'!$G$29,0,10*ROW('Sanitation Data'!G118))="","",OFFSET('Sanitation Data'!$G$29,0,10*ROW('Sanitation Data'!G118)))</f>
        <v/>
      </c>
      <c r="DB124" s="277" t="str">
        <f ca="true">+IF(OFFSET('Sanitation Data'!$G$30,0,10*ROW('Sanitation Data'!G118))="","",OFFSET('Sanitation Data'!$G$30,0,10*ROW('Sanitation Data'!G118)))</f>
        <v/>
      </c>
      <c r="DC124" s="277" t="str">
        <f ca="true">+IF(OFFSET('Sanitation Data'!$G$31,0,10*ROW('Sanitation Data'!G118))="","",OFFSET('Sanitation Data'!$G$31,0,10*ROW('Sanitation Data'!G118)))</f>
        <v/>
      </c>
      <c r="DD124" s="277" t="str">
        <f ca="true">+IF(OFFSET('Sanitation Data'!$G$32,0,10*ROW('Sanitation Data'!G118))="","",OFFSET('Sanitation Data'!$G$32,0,10*ROW('Sanitation Data'!G118)))</f>
        <v/>
      </c>
      <c r="DE124" s="277" t="str">
        <f ca="true">+IF(OFFSET('Sanitation Data'!$H$28,0,10*ROW('Sanitation Data'!H118))="","",OFFSET('Sanitation Data'!$H$28,0,10*ROW('Sanitation Data'!H118)))</f>
        <v/>
      </c>
      <c r="DF124" s="277" t="str">
        <f ca="true">+IF(OFFSET('Sanitation Data'!$H$29,0,10*ROW('Sanitation Data'!H118))="","",OFFSET('Sanitation Data'!$H$29,0,10*ROW('Sanitation Data'!H118)))</f>
        <v/>
      </c>
      <c r="DG124" s="277" t="str">
        <f ca="true">+IF(OFFSET('Sanitation Data'!$H$30,0,10*ROW('Sanitation Data'!H118))="","",OFFSET('Sanitation Data'!$H$30,0,10*ROW('Sanitation Data'!H118)))</f>
        <v/>
      </c>
      <c r="DH124" s="277" t="str">
        <f ca="true">+IF(OFFSET('Sanitation Data'!$H$31,0,10*ROW('Sanitation Data'!H118))="","",OFFSET('Sanitation Data'!$H$31,0,10*ROW('Sanitation Data'!H118)))</f>
        <v/>
      </c>
      <c r="DI124" s="277" t="str">
        <f ca="true">+IF(OFFSET('Sanitation Data'!$H$32,0,10*ROW('Sanitation Data'!H118))="","",OFFSET('Sanitation Data'!$H$32,0,10*ROW('Sanitation Data'!H118)))</f>
        <v/>
      </c>
      <c r="DJ124" s="277" t="str">
        <f ca="true">+IF(OFFSET('Sanitation Data'!$I$28,0,10*ROW('Sanitation Data'!I118))="","",OFFSET('Sanitation Data'!$I$28,0,10*ROW('Sanitation Data'!I118)))</f>
        <v/>
      </c>
      <c r="DK124" s="277" t="str">
        <f ca="true">+IF(OFFSET('Sanitation Data'!$I$29,0,10*ROW('Sanitation Data'!I118))="","",OFFSET('Sanitation Data'!$I$29,0,10*ROW('Sanitation Data'!I118)))</f>
        <v/>
      </c>
      <c r="DL124" s="277" t="str">
        <f ca="true">+IF(OFFSET('Sanitation Data'!$I$30,0,10*ROW('Sanitation Data'!I118))="","",OFFSET('Sanitation Data'!$I$30,0,10*ROW('Sanitation Data'!I118)))</f>
        <v/>
      </c>
      <c r="DM124" s="277" t="str">
        <f ca="true">+IF(OFFSET('Sanitation Data'!$I$31,0,10*ROW('Sanitation Data'!I118))="","",OFFSET('Sanitation Data'!$I$31,0,10*ROW('Sanitation Data'!I118)))</f>
        <v/>
      </c>
      <c r="DN124" s="277" t="str">
        <f ca="true">+IF(OFFSET('Sanitation Data'!$I$32,0,10*ROW('Sanitation Data'!I118))="","",OFFSET('Sanitation Data'!$I$32,0,10*ROW('Sanitation Data'!I118)))</f>
        <v/>
      </c>
      <c r="DO124" s="277" t="str">
        <f ca="true">+IF(OFFSET('Hygiene Data'!$D$11,0,10*ROW('Hygiene Data'!D118))="","",OFFSET('Hygiene Data'!$D$11,0,10*ROW('Hygiene Data'!D118)))</f>
        <v/>
      </c>
      <c r="DP124" s="277" t="str">
        <f ca="true">+IF(OFFSET('Hygiene Data'!$D$12,0,10*ROW('Hygiene Data'!D118))="","",OFFSET('Hygiene Data'!$D$12,0,10*ROW('Hygiene Data'!D118)))</f>
        <v/>
      </c>
      <c r="DQ124" s="277" t="str">
        <f ca="true">+IF(OFFSET('Hygiene Data'!$D$13,0,10*ROW('Hygiene Data'!D118))="","",OFFSET('Hygiene Data'!$D$13,0,10*ROW('Hygiene Data'!D118)))</f>
        <v/>
      </c>
      <c r="DR124" s="277" t="str">
        <f ca="true">+IF(OFFSET('Hygiene Data'!$E$11,0,10*ROW('Hygiene Data'!E118))="","",OFFSET('Hygiene Data'!$E$11,0,10*ROW('Hygiene Data'!E118)))</f>
        <v/>
      </c>
      <c r="DS124" s="277" t="str">
        <f ca="true">+IF(OFFSET('Hygiene Data'!$E$12,0,10*ROW('Hygiene Data'!E118))="","",OFFSET('Hygiene Data'!$E$12,0,10*ROW('Hygiene Data'!E118)))</f>
        <v/>
      </c>
      <c r="DT124" s="277" t="str">
        <f ca="true">+IF(OFFSET('Hygiene Data'!$E$13,0,10*ROW('Hygiene Data'!E118))="","",OFFSET('Hygiene Data'!$E$13,0,10*ROW('Hygiene Data'!E118)))</f>
        <v/>
      </c>
      <c r="DU124" s="277" t="str">
        <f ca="true">+IF(OFFSET('Hygiene Data'!$F$11,0,10*ROW('Hygiene Data'!F118))="","",OFFSET('Hygiene Data'!$F$11,0,10*ROW('Hygiene Data'!F118)))</f>
        <v/>
      </c>
      <c r="DV124" s="277" t="str">
        <f ca="true">+IF(OFFSET('Hygiene Data'!$F$12,0,10*ROW('Hygiene Data'!F118))="","",OFFSET('Hygiene Data'!$F$12,0,10*ROW('Hygiene Data'!F118)))</f>
        <v/>
      </c>
      <c r="DW124" s="277" t="str">
        <f ca="true">+IF(OFFSET('Hygiene Data'!$F$13,0,10*ROW('Hygiene Data'!F118))="","",OFFSET('Hygiene Data'!$F$13,0,10*ROW('Hygiene Data'!F118)))</f>
        <v/>
      </c>
      <c r="DX124" s="277" t="str">
        <f ca="true">+IF(OFFSET('Hygiene Data'!$G$11,0,10*ROW('Hygiene Data'!G118))="","",OFFSET('Hygiene Data'!$G$11,0,10*ROW('Hygiene Data'!G118)))</f>
        <v/>
      </c>
      <c r="DY124" s="277" t="str">
        <f ca="true">+IF(OFFSET('Hygiene Data'!$G$12,0,10*ROW('Hygiene Data'!G118))="","",OFFSET('Hygiene Data'!$G$12,0,10*ROW('Hygiene Data'!G118)))</f>
        <v/>
      </c>
      <c r="DZ124" s="277" t="str">
        <f ca="true">+IF(OFFSET('Hygiene Data'!$G$13,0,10*ROW('Hygiene Data'!G118))="","",OFFSET('Hygiene Data'!$G$13,0,10*ROW('Hygiene Data'!G118)))</f>
        <v/>
      </c>
      <c r="EA124" s="277" t="str">
        <f ca="true">+IF(OFFSET('Hygiene Data'!$H$11,0,10*ROW('Hygiene Data'!H118))="","",OFFSET('Hygiene Data'!$H$11,0,10*ROW('Hygiene Data'!H118)))</f>
        <v/>
      </c>
      <c r="EB124" s="277" t="str">
        <f ca="true">+IF(OFFSET('Hygiene Data'!$H$12,0,10*ROW('Hygiene Data'!H118))="","",OFFSET('Hygiene Data'!$H$12,0,10*ROW('Hygiene Data'!H118)))</f>
        <v/>
      </c>
      <c r="EC124" s="277" t="str">
        <f ca="true">+IF(OFFSET('Hygiene Data'!$H$13,0,10*ROW('Hygiene Data'!H118))="","",OFFSET('Hygiene Data'!$H$13,0,10*ROW('Hygiene Data'!H118)))</f>
        <v/>
      </c>
      <c r="ED124" s="277" t="str">
        <f ca="true">+IF(OFFSET('Hygiene Data'!$I$11,0,10*ROW('Hygiene Data'!I118))="","",OFFSET('Hygiene Data'!$I$11,0,10*ROW('Hygiene Data'!I118)))</f>
        <v/>
      </c>
      <c r="EE124" s="277" t="str">
        <f ca="true">+IF(OFFSET('Hygiene Data'!$I$12,0,10*ROW('Hygiene Data'!I118))="","",OFFSET('Hygiene Data'!$I$12,0,10*ROW('Hygiene Data'!I118)))</f>
        <v/>
      </c>
      <c r="EF124" s="277"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3"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7"/>
      <c r="BS125" s="277" t="str">
        <f ca="true">+IF(OFFSET('Water Data'!$D$27,0,10*ROW('Water Data'!D119))="","",OFFSET('Water Data'!$D$27,0,10*ROW('Water Data'!D119)))</f>
        <v/>
      </c>
      <c r="BT125" s="277" t="str">
        <f ca="true">+IF(OFFSET('Water Data'!$D$28,0,10*ROW('Water Data'!D119))="","",OFFSET('Water Data'!$D$28,0,10*ROW('Water Data'!D119)))</f>
        <v/>
      </c>
      <c r="BU125" s="277" t="str">
        <f ca="true">+IF(OFFSET('Water Data'!$D$29,0,10*ROW('Water Data'!D119))="","",OFFSET('Water Data'!$D$29,0,10*ROW('Water Data'!D119)))</f>
        <v/>
      </c>
      <c r="BV125" s="277" t="str">
        <f ca="true">+IF(OFFSET('Water Data'!$E$27,0,10*ROW('Water Data'!E119))="","",OFFSET('Water Data'!$E$27,0,10*ROW('Water Data'!E119)))</f>
        <v/>
      </c>
      <c r="BW125" s="277" t="str">
        <f ca="true">+IF(OFFSET('Water Data'!$E$28,0,10*ROW('Water Data'!E119))="","",OFFSET('Water Data'!$E$28,0,10*ROW('Water Data'!E119)))</f>
        <v/>
      </c>
      <c r="BX125" s="277" t="str">
        <f ca="true">+IF(OFFSET('Water Data'!$E$29,0,10*ROW('Water Data'!E119))="","",OFFSET('Water Data'!$E$29,0,10*ROW('Water Data'!E119)))</f>
        <v/>
      </c>
      <c r="BY125" s="277" t="str">
        <f ca="true">+IF(OFFSET('Water Data'!$F$27,0,10*ROW('Water Data'!F119))="","",OFFSET('Water Data'!$F$27,0,10*ROW('Water Data'!F119)))</f>
        <v/>
      </c>
      <c r="BZ125" s="277" t="str">
        <f ca="true">+IF(OFFSET('Water Data'!$F$28,0,10*ROW('Water Data'!F119))="","",OFFSET('Water Data'!$F$28,0,10*ROW('Water Data'!F119)))</f>
        <v/>
      </c>
      <c r="CA125" s="277" t="str">
        <f ca="true">+IF(OFFSET('Water Data'!$F$29,0,10*ROW('Water Data'!F119))="","",OFFSET('Water Data'!$F$29,0,10*ROW('Water Data'!F119)))</f>
        <v/>
      </c>
      <c r="CB125" s="277" t="str">
        <f ca="true">+IF(OFFSET('Water Data'!$G$27,0,10*ROW('Water Data'!G119))="","",OFFSET('Water Data'!$G$27,0,10*ROW('Water Data'!G119)))</f>
        <v/>
      </c>
      <c r="CC125" s="277" t="str">
        <f ca="true">+IF(OFFSET('Water Data'!$G$28,0,10*ROW('Water Data'!G119))="","",OFFSET('Water Data'!$G$28,0,10*ROW('Water Data'!G119)))</f>
        <v/>
      </c>
      <c r="CD125" s="277" t="str">
        <f ca="true">+IF(OFFSET('Water Data'!$G$29,0,10*ROW('Water Data'!G119))="","",OFFSET('Water Data'!$G$29,0,10*ROW('Water Data'!G119)))</f>
        <v/>
      </c>
      <c r="CE125" s="277" t="str">
        <f ca="true">+IF(OFFSET('Water Data'!$H$27,0,10*ROW('Water Data'!H119))="","",OFFSET('Water Data'!$H$27,0,10*ROW('Water Data'!H119)))</f>
        <v/>
      </c>
      <c r="CF125" s="277" t="str">
        <f ca="true">+IF(OFFSET('Water Data'!$H$28,0,10*ROW('Water Data'!H119))="","",OFFSET('Water Data'!$H$28,0,10*ROW('Water Data'!H119)))</f>
        <v/>
      </c>
      <c r="CG125" s="277" t="str">
        <f ca="true">+IF(OFFSET('Water Data'!$H$29,0,10*ROW('Water Data'!H119))="","",OFFSET('Water Data'!$H$29,0,10*ROW('Water Data'!H119)))</f>
        <v/>
      </c>
      <c r="CH125" s="277" t="str">
        <f ca="true">+IF(OFFSET('Water Data'!$I$27,0,10*ROW('Water Data'!I119))="","",OFFSET('Water Data'!$I$27,0,10*ROW('Water Data'!I119)))</f>
        <v/>
      </c>
      <c r="CI125" s="277" t="str">
        <f ca="true">+IF(OFFSET('Water Data'!$I$28,0,10*ROW('Water Data'!I119))="","",OFFSET('Water Data'!$I$28,0,10*ROW('Water Data'!I119)))</f>
        <v/>
      </c>
      <c r="CJ125" s="277" t="str">
        <f ca="true">+IF(OFFSET('Water Data'!$I$29,0,10*ROW('Water Data'!I119))="","",OFFSET('Water Data'!$I$29,0,10*ROW('Water Data'!I119)))</f>
        <v/>
      </c>
      <c r="CK125" s="277" t="str">
        <f ca="true">+IF(OFFSET('Sanitation Data'!$D$28,0,10*ROW('Sanitation Data'!D119))="","",OFFSET('Sanitation Data'!$D$28,0,10*ROW('Sanitation Data'!D119)))</f>
        <v/>
      </c>
      <c r="CL125" s="277" t="str">
        <f ca="true">+IF(OFFSET('Sanitation Data'!$D$29,0,10*ROW('Sanitation Data'!D119))="","",OFFSET('Sanitation Data'!$D$29,0,10*ROW('Sanitation Data'!D119)))</f>
        <v/>
      </c>
      <c r="CM125" s="277" t="str">
        <f ca="true">+IF(OFFSET('Sanitation Data'!$D$30,0,10*ROW('Sanitation Data'!D119))="","",OFFSET('Sanitation Data'!$D$30,0,10*ROW('Sanitation Data'!D119)))</f>
        <v/>
      </c>
      <c r="CN125" s="277" t="str">
        <f ca="true">+IF(OFFSET('Sanitation Data'!$D$31,0,10*ROW('Sanitation Data'!D119))="","",OFFSET('Sanitation Data'!$D$31,0,10*ROW('Sanitation Data'!D119)))</f>
        <v/>
      </c>
      <c r="CO125" s="277" t="str">
        <f ca="true">+IF(OFFSET('Sanitation Data'!$D$32,0,10*ROW('Sanitation Data'!D119))="","",OFFSET('Sanitation Data'!$D$32,0,10*ROW('Sanitation Data'!D119)))</f>
        <v/>
      </c>
      <c r="CP125" s="277" t="str">
        <f ca="true">+IF(OFFSET('Sanitation Data'!$E$28,0,10*ROW('Sanitation Data'!E119))="","",OFFSET('Sanitation Data'!$E$28,0,10*ROW('Sanitation Data'!E119)))</f>
        <v/>
      </c>
      <c r="CQ125" s="277" t="str">
        <f ca="true">+IF(OFFSET('Sanitation Data'!$E$29,0,10*ROW('Sanitation Data'!E119))="","",OFFSET('Sanitation Data'!$E$29,0,10*ROW('Sanitation Data'!E119)))</f>
        <v/>
      </c>
      <c r="CR125" s="277" t="str">
        <f ca="true">+IF(OFFSET('Sanitation Data'!$E$30,0,10*ROW('Sanitation Data'!E119))="","",OFFSET('Sanitation Data'!$E$30,0,10*ROW('Sanitation Data'!E119)))</f>
        <v/>
      </c>
      <c r="CS125" s="277" t="str">
        <f ca="true">+IF(OFFSET('Sanitation Data'!$E$31,0,10*ROW('Sanitation Data'!E119))="","",OFFSET('Sanitation Data'!$E$31,0,10*ROW('Sanitation Data'!E119)))</f>
        <v/>
      </c>
      <c r="CT125" s="277" t="str">
        <f ca="true">+IF(OFFSET('Sanitation Data'!$E$32,0,10*ROW('Sanitation Data'!E119))="","",OFFSET('Sanitation Data'!$E$32,0,10*ROW('Sanitation Data'!E119)))</f>
        <v/>
      </c>
      <c r="CU125" s="277" t="str">
        <f ca="true">+IF(OFFSET('Sanitation Data'!$F$28,0,10*ROW('Sanitation Data'!F119))="","",OFFSET('Sanitation Data'!$F$28,0,10*ROW('Sanitation Data'!F119)))</f>
        <v/>
      </c>
      <c r="CV125" s="277" t="str">
        <f ca="true">+IF(OFFSET('Sanitation Data'!$F$29,0,10*ROW('Sanitation Data'!F119))="","",OFFSET('Sanitation Data'!$F$29,0,10*ROW('Sanitation Data'!F119)))</f>
        <v/>
      </c>
      <c r="CW125" s="277" t="str">
        <f ca="true">+IF(OFFSET('Sanitation Data'!$F$30,0,10*ROW('Sanitation Data'!F119))="","",OFFSET('Sanitation Data'!$F$30,0,10*ROW('Sanitation Data'!F119)))</f>
        <v/>
      </c>
      <c r="CX125" s="277" t="str">
        <f ca="true">+IF(OFFSET('Sanitation Data'!$F$31,0,10*ROW('Sanitation Data'!F119))="","",OFFSET('Sanitation Data'!$F$31,0,10*ROW('Sanitation Data'!F119)))</f>
        <v/>
      </c>
      <c r="CY125" s="277" t="str">
        <f ca="true">+IF(OFFSET('Sanitation Data'!$F$32,0,10*ROW('Sanitation Data'!F119))="","",OFFSET('Sanitation Data'!$F$32,0,10*ROW('Sanitation Data'!F119)))</f>
        <v/>
      </c>
      <c r="CZ125" s="277" t="str">
        <f ca="true">+IF(OFFSET('Sanitation Data'!$G$28,0,10*ROW('Sanitation Data'!G119))="","",OFFSET('Sanitation Data'!$G$28,0,10*ROW('Sanitation Data'!G119)))</f>
        <v/>
      </c>
      <c r="DA125" s="277" t="str">
        <f ca="true">+IF(OFFSET('Sanitation Data'!$G$29,0,10*ROW('Sanitation Data'!G119))="","",OFFSET('Sanitation Data'!$G$29,0,10*ROW('Sanitation Data'!G119)))</f>
        <v/>
      </c>
      <c r="DB125" s="277" t="str">
        <f ca="true">+IF(OFFSET('Sanitation Data'!$G$30,0,10*ROW('Sanitation Data'!G119))="","",OFFSET('Sanitation Data'!$G$30,0,10*ROW('Sanitation Data'!G119)))</f>
        <v/>
      </c>
      <c r="DC125" s="277" t="str">
        <f ca="true">+IF(OFFSET('Sanitation Data'!$G$31,0,10*ROW('Sanitation Data'!G119))="","",OFFSET('Sanitation Data'!$G$31,0,10*ROW('Sanitation Data'!G119)))</f>
        <v/>
      </c>
      <c r="DD125" s="277" t="str">
        <f ca="true">+IF(OFFSET('Sanitation Data'!$G$32,0,10*ROW('Sanitation Data'!G119))="","",OFFSET('Sanitation Data'!$G$32,0,10*ROW('Sanitation Data'!G119)))</f>
        <v/>
      </c>
      <c r="DE125" s="277" t="str">
        <f ca="true">+IF(OFFSET('Sanitation Data'!$H$28,0,10*ROW('Sanitation Data'!H119))="","",OFFSET('Sanitation Data'!$H$28,0,10*ROW('Sanitation Data'!H119)))</f>
        <v/>
      </c>
      <c r="DF125" s="277" t="str">
        <f ca="true">+IF(OFFSET('Sanitation Data'!$H$29,0,10*ROW('Sanitation Data'!H119))="","",OFFSET('Sanitation Data'!$H$29,0,10*ROW('Sanitation Data'!H119)))</f>
        <v/>
      </c>
      <c r="DG125" s="277" t="str">
        <f ca="true">+IF(OFFSET('Sanitation Data'!$H$30,0,10*ROW('Sanitation Data'!H119))="","",OFFSET('Sanitation Data'!$H$30,0,10*ROW('Sanitation Data'!H119)))</f>
        <v/>
      </c>
      <c r="DH125" s="277" t="str">
        <f ca="true">+IF(OFFSET('Sanitation Data'!$H$31,0,10*ROW('Sanitation Data'!H119))="","",OFFSET('Sanitation Data'!$H$31,0,10*ROW('Sanitation Data'!H119)))</f>
        <v/>
      </c>
      <c r="DI125" s="277" t="str">
        <f ca="true">+IF(OFFSET('Sanitation Data'!$H$32,0,10*ROW('Sanitation Data'!H119))="","",OFFSET('Sanitation Data'!$H$32,0,10*ROW('Sanitation Data'!H119)))</f>
        <v/>
      </c>
      <c r="DJ125" s="277" t="str">
        <f ca="true">+IF(OFFSET('Sanitation Data'!$I$28,0,10*ROW('Sanitation Data'!I119))="","",OFFSET('Sanitation Data'!$I$28,0,10*ROW('Sanitation Data'!I119)))</f>
        <v/>
      </c>
      <c r="DK125" s="277" t="str">
        <f ca="true">+IF(OFFSET('Sanitation Data'!$I$29,0,10*ROW('Sanitation Data'!I119))="","",OFFSET('Sanitation Data'!$I$29,0,10*ROW('Sanitation Data'!I119)))</f>
        <v/>
      </c>
      <c r="DL125" s="277" t="str">
        <f ca="true">+IF(OFFSET('Sanitation Data'!$I$30,0,10*ROW('Sanitation Data'!I119))="","",OFFSET('Sanitation Data'!$I$30,0,10*ROW('Sanitation Data'!I119)))</f>
        <v/>
      </c>
      <c r="DM125" s="277" t="str">
        <f ca="true">+IF(OFFSET('Sanitation Data'!$I$31,0,10*ROW('Sanitation Data'!I119))="","",OFFSET('Sanitation Data'!$I$31,0,10*ROW('Sanitation Data'!I119)))</f>
        <v/>
      </c>
      <c r="DN125" s="277" t="str">
        <f ca="true">+IF(OFFSET('Sanitation Data'!$I$32,0,10*ROW('Sanitation Data'!I119))="","",OFFSET('Sanitation Data'!$I$32,0,10*ROW('Sanitation Data'!I119)))</f>
        <v/>
      </c>
      <c r="DO125" s="277" t="str">
        <f ca="true">+IF(OFFSET('Hygiene Data'!$D$11,0,10*ROW('Hygiene Data'!D119))="","",OFFSET('Hygiene Data'!$D$11,0,10*ROW('Hygiene Data'!D119)))</f>
        <v/>
      </c>
      <c r="DP125" s="277" t="str">
        <f ca="true">+IF(OFFSET('Hygiene Data'!$D$12,0,10*ROW('Hygiene Data'!D119))="","",OFFSET('Hygiene Data'!$D$12,0,10*ROW('Hygiene Data'!D119)))</f>
        <v/>
      </c>
      <c r="DQ125" s="277" t="str">
        <f ca="true">+IF(OFFSET('Hygiene Data'!$D$13,0,10*ROW('Hygiene Data'!D119))="","",OFFSET('Hygiene Data'!$D$13,0,10*ROW('Hygiene Data'!D119)))</f>
        <v/>
      </c>
      <c r="DR125" s="277" t="str">
        <f ca="true">+IF(OFFSET('Hygiene Data'!$E$11,0,10*ROW('Hygiene Data'!E119))="","",OFFSET('Hygiene Data'!$E$11,0,10*ROW('Hygiene Data'!E119)))</f>
        <v/>
      </c>
      <c r="DS125" s="277" t="str">
        <f ca="true">+IF(OFFSET('Hygiene Data'!$E$12,0,10*ROW('Hygiene Data'!E119))="","",OFFSET('Hygiene Data'!$E$12,0,10*ROW('Hygiene Data'!E119)))</f>
        <v/>
      </c>
      <c r="DT125" s="277" t="str">
        <f ca="true">+IF(OFFSET('Hygiene Data'!$E$13,0,10*ROW('Hygiene Data'!E119))="","",OFFSET('Hygiene Data'!$E$13,0,10*ROW('Hygiene Data'!E119)))</f>
        <v/>
      </c>
      <c r="DU125" s="277" t="str">
        <f ca="true">+IF(OFFSET('Hygiene Data'!$F$11,0,10*ROW('Hygiene Data'!F119))="","",OFFSET('Hygiene Data'!$F$11,0,10*ROW('Hygiene Data'!F119)))</f>
        <v/>
      </c>
      <c r="DV125" s="277" t="str">
        <f ca="true">+IF(OFFSET('Hygiene Data'!$F$12,0,10*ROW('Hygiene Data'!F119))="","",OFFSET('Hygiene Data'!$F$12,0,10*ROW('Hygiene Data'!F119)))</f>
        <v/>
      </c>
      <c r="DW125" s="277" t="str">
        <f ca="true">+IF(OFFSET('Hygiene Data'!$F$13,0,10*ROW('Hygiene Data'!F119))="","",OFFSET('Hygiene Data'!$F$13,0,10*ROW('Hygiene Data'!F119)))</f>
        <v/>
      </c>
      <c r="DX125" s="277" t="str">
        <f ca="true">+IF(OFFSET('Hygiene Data'!$G$11,0,10*ROW('Hygiene Data'!G119))="","",OFFSET('Hygiene Data'!$G$11,0,10*ROW('Hygiene Data'!G119)))</f>
        <v/>
      </c>
      <c r="DY125" s="277" t="str">
        <f ca="true">+IF(OFFSET('Hygiene Data'!$G$12,0,10*ROW('Hygiene Data'!G119))="","",OFFSET('Hygiene Data'!$G$12,0,10*ROW('Hygiene Data'!G119)))</f>
        <v/>
      </c>
      <c r="DZ125" s="277" t="str">
        <f ca="true">+IF(OFFSET('Hygiene Data'!$G$13,0,10*ROW('Hygiene Data'!G119))="","",OFFSET('Hygiene Data'!$G$13,0,10*ROW('Hygiene Data'!G119)))</f>
        <v/>
      </c>
      <c r="EA125" s="277" t="str">
        <f ca="true">+IF(OFFSET('Hygiene Data'!$H$11,0,10*ROW('Hygiene Data'!H119))="","",OFFSET('Hygiene Data'!$H$11,0,10*ROW('Hygiene Data'!H119)))</f>
        <v/>
      </c>
      <c r="EB125" s="277" t="str">
        <f ca="true">+IF(OFFSET('Hygiene Data'!$H$12,0,10*ROW('Hygiene Data'!H119))="","",OFFSET('Hygiene Data'!$H$12,0,10*ROW('Hygiene Data'!H119)))</f>
        <v/>
      </c>
      <c r="EC125" s="277" t="str">
        <f ca="true">+IF(OFFSET('Hygiene Data'!$H$13,0,10*ROW('Hygiene Data'!H119))="","",OFFSET('Hygiene Data'!$H$13,0,10*ROW('Hygiene Data'!H119)))</f>
        <v/>
      </c>
      <c r="ED125" s="277" t="str">
        <f ca="true">+IF(OFFSET('Hygiene Data'!$I$11,0,10*ROW('Hygiene Data'!I119))="","",OFFSET('Hygiene Data'!$I$11,0,10*ROW('Hygiene Data'!I119)))</f>
        <v/>
      </c>
      <c r="EE125" s="277" t="str">
        <f ca="true">+IF(OFFSET('Hygiene Data'!$I$12,0,10*ROW('Hygiene Data'!I119))="","",OFFSET('Hygiene Data'!$I$12,0,10*ROW('Hygiene Data'!I119)))</f>
        <v/>
      </c>
      <c r="EF125" s="277"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3"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7"/>
      <c r="BS126" s="277" t="str">
        <f ca="true">+IF(OFFSET('Water Data'!$D$27,0,10*ROW('Water Data'!D120))="","",OFFSET('Water Data'!$D$27,0,10*ROW('Water Data'!D120)))</f>
        <v/>
      </c>
      <c r="BT126" s="277" t="str">
        <f ca="true">+IF(OFFSET('Water Data'!$D$28,0,10*ROW('Water Data'!D120))="","",OFFSET('Water Data'!$D$28,0,10*ROW('Water Data'!D120)))</f>
        <v/>
      </c>
      <c r="BU126" s="277" t="str">
        <f ca="true">+IF(OFFSET('Water Data'!$D$29,0,10*ROW('Water Data'!D120))="","",OFFSET('Water Data'!$D$29,0,10*ROW('Water Data'!D120)))</f>
        <v/>
      </c>
      <c r="BV126" s="277" t="str">
        <f ca="true">+IF(OFFSET('Water Data'!$E$27,0,10*ROW('Water Data'!E120))="","",OFFSET('Water Data'!$E$27,0,10*ROW('Water Data'!E120)))</f>
        <v/>
      </c>
      <c r="BW126" s="277" t="str">
        <f ca="true">+IF(OFFSET('Water Data'!$E$28,0,10*ROW('Water Data'!E120))="","",OFFSET('Water Data'!$E$28,0,10*ROW('Water Data'!E120)))</f>
        <v/>
      </c>
      <c r="BX126" s="277" t="str">
        <f ca="true">+IF(OFFSET('Water Data'!$E$29,0,10*ROW('Water Data'!E120))="","",OFFSET('Water Data'!$E$29,0,10*ROW('Water Data'!E120)))</f>
        <v/>
      </c>
      <c r="BY126" s="277" t="str">
        <f ca="true">+IF(OFFSET('Water Data'!$F$27,0,10*ROW('Water Data'!F120))="","",OFFSET('Water Data'!$F$27,0,10*ROW('Water Data'!F120)))</f>
        <v/>
      </c>
      <c r="BZ126" s="277" t="str">
        <f ca="true">+IF(OFFSET('Water Data'!$F$28,0,10*ROW('Water Data'!F120))="","",OFFSET('Water Data'!$F$28,0,10*ROW('Water Data'!F120)))</f>
        <v/>
      </c>
      <c r="CA126" s="277" t="str">
        <f ca="true">+IF(OFFSET('Water Data'!$F$29,0,10*ROW('Water Data'!F120))="","",OFFSET('Water Data'!$F$29,0,10*ROW('Water Data'!F120)))</f>
        <v/>
      </c>
      <c r="CB126" s="277" t="str">
        <f ca="true">+IF(OFFSET('Water Data'!$G$27,0,10*ROW('Water Data'!G120))="","",OFFSET('Water Data'!$G$27,0,10*ROW('Water Data'!G120)))</f>
        <v/>
      </c>
      <c r="CC126" s="277" t="str">
        <f ca="true">+IF(OFFSET('Water Data'!$G$28,0,10*ROW('Water Data'!G120))="","",OFFSET('Water Data'!$G$28,0,10*ROW('Water Data'!G120)))</f>
        <v/>
      </c>
      <c r="CD126" s="277" t="str">
        <f ca="true">+IF(OFFSET('Water Data'!$G$29,0,10*ROW('Water Data'!G120))="","",OFFSET('Water Data'!$G$29,0,10*ROW('Water Data'!G120)))</f>
        <v/>
      </c>
      <c r="CE126" s="277" t="str">
        <f ca="true">+IF(OFFSET('Water Data'!$H$27,0,10*ROW('Water Data'!H120))="","",OFFSET('Water Data'!$H$27,0,10*ROW('Water Data'!H120)))</f>
        <v/>
      </c>
      <c r="CF126" s="277" t="str">
        <f ca="true">+IF(OFFSET('Water Data'!$H$28,0,10*ROW('Water Data'!H120))="","",OFFSET('Water Data'!$H$28,0,10*ROW('Water Data'!H120)))</f>
        <v/>
      </c>
      <c r="CG126" s="277" t="str">
        <f ca="true">+IF(OFFSET('Water Data'!$H$29,0,10*ROW('Water Data'!H120))="","",OFFSET('Water Data'!$H$29,0,10*ROW('Water Data'!H120)))</f>
        <v/>
      </c>
      <c r="CH126" s="277" t="str">
        <f ca="true">+IF(OFFSET('Water Data'!$I$27,0,10*ROW('Water Data'!I120))="","",OFFSET('Water Data'!$I$27,0,10*ROW('Water Data'!I120)))</f>
        <v/>
      </c>
      <c r="CI126" s="277" t="str">
        <f ca="true">+IF(OFFSET('Water Data'!$I$28,0,10*ROW('Water Data'!I120))="","",OFFSET('Water Data'!$I$28,0,10*ROW('Water Data'!I120)))</f>
        <v/>
      </c>
      <c r="CJ126" s="277" t="str">
        <f ca="true">+IF(OFFSET('Water Data'!$I$29,0,10*ROW('Water Data'!I120))="","",OFFSET('Water Data'!$I$29,0,10*ROW('Water Data'!I120)))</f>
        <v/>
      </c>
      <c r="CK126" s="277" t="str">
        <f ca="true">+IF(OFFSET('Sanitation Data'!$D$28,0,10*ROW('Sanitation Data'!D120))="","",OFFSET('Sanitation Data'!$D$28,0,10*ROW('Sanitation Data'!D120)))</f>
        <v/>
      </c>
      <c r="CL126" s="277" t="str">
        <f ca="true">+IF(OFFSET('Sanitation Data'!$D$29,0,10*ROW('Sanitation Data'!D120))="","",OFFSET('Sanitation Data'!$D$29,0,10*ROW('Sanitation Data'!D120)))</f>
        <v/>
      </c>
      <c r="CM126" s="277" t="str">
        <f ca="true">+IF(OFFSET('Sanitation Data'!$D$30,0,10*ROW('Sanitation Data'!D120))="","",OFFSET('Sanitation Data'!$D$30,0,10*ROW('Sanitation Data'!D120)))</f>
        <v/>
      </c>
      <c r="CN126" s="277" t="str">
        <f ca="true">+IF(OFFSET('Sanitation Data'!$D$31,0,10*ROW('Sanitation Data'!D120))="","",OFFSET('Sanitation Data'!$D$31,0,10*ROW('Sanitation Data'!D120)))</f>
        <v/>
      </c>
      <c r="CO126" s="277" t="str">
        <f ca="true">+IF(OFFSET('Sanitation Data'!$D$32,0,10*ROW('Sanitation Data'!D120))="","",OFFSET('Sanitation Data'!$D$32,0,10*ROW('Sanitation Data'!D120)))</f>
        <v/>
      </c>
      <c r="CP126" s="277" t="str">
        <f ca="true">+IF(OFFSET('Sanitation Data'!$E$28,0,10*ROW('Sanitation Data'!E120))="","",OFFSET('Sanitation Data'!$E$28,0,10*ROW('Sanitation Data'!E120)))</f>
        <v/>
      </c>
      <c r="CQ126" s="277" t="str">
        <f ca="true">+IF(OFFSET('Sanitation Data'!$E$29,0,10*ROW('Sanitation Data'!E120))="","",OFFSET('Sanitation Data'!$E$29,0,10*ROW('Sanitation Data'!E120)))</f>
        <v/>
      </c>
      <c r="CR126" s="277" t="str">
        <f ca="true">+IF(OFFSET('Sanitation Data'!$E$30,0,10*ROW('Sanitation Data'!E120))="","",OFFSET('Sanitation Data'!$E$30,0,10*ROW('Sanitation Data'!E120)))</f>
        <v/>
      </c>
      <c r="CS126" s="277" t="str">
        <f ca="true">+IF(OFFSET('Sanitation Data'!$E$31,0,10*ROW('Sanitation Data'!E120))="","",OFFSET('Sanitation Data'!$E$31,0,10*ROW('Sanitation Data'!E120)))</f>
        <v/>
      </c>
      <c r="CT126" s="277" t="str">
        <f ca="true">+IF(OFFSET('Sanitation Data'!$E$32,0,10*ROW('Sanitation Data'!E120))="","",OFFSET('Sanitation Data'!$E$32,0,10*ROW('Sanitation Data'!E120)))</f>
        <v/>
      </c>
      <c r="CU126" s="277" t="str">
        <f ca="true">+IF(OFFSET('Sanitation Data'!$F$28,0,10*ROW('Sanitation Data'!F120))="","",OFFSET('Sanitation Data'!$F$28,0,10*ROW('Sanitation Data'!F120)))</f>
        <v/>
      </c>
      <c r="CV126" s="277" t="str">
        <f ca="true">+IF(OFFSET('Sanitation Data'!$F$29,0,10*ROW('Sanitation Data'!F120))="","",OFFSET('Sanitation Data'!$F$29,0,10*ROW('Sanitation Data'!F120)))</f>
        <v/>
      </c>
      <c r="CW126" s="277" t="str">
        <f ca="true">+IF(OFFSET('Sanitation Data'!$F$30,0,10*ROW('Sanitation Data'!F120))="","",OFFSET('Sanitation Data'!$F$30,0,10*ROW('Sanitation Data'!F120)))</f>
        <v/>
      </c>
      <c r="CX126" s="277" t="str">
        <f ca="true">+IF(OFFSET('Sanitation Data'!$F$31,0,10*ROW('Sanitation Data'!F120))="","",OFFSET('Sanitation Data'!$F$31,0,10*ROW('Sanitation Data'!F120)))</f>
        <v/>
      </c>
      <c r="CY126" s="277" t="str">
        <f ca="true">+IF(OFFSET('Sanitation Data'!$F$32,0,10*ROW('Sanitation Data'!F120))="","",OFFSET('Sanitation Data'!$F$32,0,10*ROW('Sanitation Data'!F120)))</f>
        <v/>
      </c>
      <c r="CZ126" s="277" t="str">
        <f ca="true">+IF(OFFSET('Sanitation Data'!$G$28,0,10*ROW('Sanitation Data'!G120))="","",OFFSET('Sanitation Data'!$G$28,0,10*ROW('Sanitation Data'!G120)))</f>
        <v/>
      </c>
      <c r="DA126" s="277" t="str">
        <f ca="true">+IF(OFFSET('Sanitation Data'!$G$29,0,10*ROW('Sanitation Data'!G120))="","",OFFSET('Sanitation Data'!$G$29,0,10*ROW('Sanitation Data'!G120)))</f>
        <v/>
      </c>
      <c r="DB126" s="277" t="str">
        <f ca="true">+IF(OFFSET('Sanitation Data'!$G$30,0,10*ROW('Sanitation Data'!G120))="","",OFFSET('Sanitation Data'!$G$30,0,10*ROW('Sanitation Data'!G120)))</f>
        <v/>
      </c>
      <c r="DC126" s="277" t="str">
        <f ca="true">+IF(OFFSET('Sanitation Data'!$G$31,0,10*ROW('Sanitation Data'!G120))="","",OFFSET('Sanitation Data'!$G$31,0,10*ROW('Sanitation Data'!G120)))</f>
        <v/>
      </c>
      <c r="DD126" s="277" t="str">
        <f ca="true">+IF(OFFSET('Sanitation Data'!$G$32,0,10*ROW('Sanitation Data'!G120))="","",OFFSET('Sanitation Data'!$G$32,0,10*ROW('Sanitation Data'!G120)))</f>
        <v/>
      </c>
      <c r="DE126" s="277" t="str">
        <f ca="true">+IF(OFFSET('Sanitation Data'!$H$28,0,10*ROW('Sanitation Data'!H120))="","",OFFSET('Sanitation Data'!$H$28,0,10*ROW('Sanitation Data'!H120)))</f>
        <v/>
      </c>
      <c r="DF126" s="277" t="str">
        <f ca="true">+IF(OFFSET('Sanitation Data'!$H$29,0,10*ROW('Sanitation Data'!H120))="","",OFFSET('Sanitation Data'!$H$29,0,10*ROW('Sanitation Data'!H120)))</f>
        <v/>
      </c>
      <c r="DG126" s="277" t="str">
        <f ca="true">+IF(OFFSET('Sanitation Data'!$H$30,0,10*ROW('Sanitation Data'!H120))="","",OFFSET('Sanitation Data'!$H$30,0,10*ROW('Sanitation Data'!H120)))</f>
        <v/>
      </c>
      <c r="DH126" s="277" t="str">
        <f ca="true">+IF(OFFSET('Sanitation Data'!$H$31,0,10*ROW('Sanitation Data'!H120))="","",OFFSET('Sanitation Data'!$H$31,0,10*ROW('Sanitation Data'!H120)))</f>
        <v/>
      </c>
      <c r="DI126" s="277" t="str">
        <f ca="true">+IF(OFFSET('Sanitation Data'!$H$32,0,10*ROW('Sanitation Data'!H120))="","",OFFSET('Sanitation Data'!$H$32,0,10*ROW('Sanitation Data'!H120)))</f>
        <v/>
      </c>
      <c r="DJ126" s="277" t="str">
        <f ca="true">+IF(OFFSET('Sanitation Data'!$I$28,0,10*ROW('Sanitation Data'!I120))="","",OFFSET('Sanitation Data'!$I$28,0,10*ROW('Sanitation Data'!I120)))</f>
        <v/>
      </c>
      <c r="DK126" s="277" t="str">
        <f ca="true">+IF(OFFSET('Sanitation Data'!$I$29,0,10*ROW('Sanitation Data'!I120))="","",OFFSET('Sanitation Data'!$I$29,0,10*ROW('Sanitation Data'!I120)))</f>
        <v/>
      </c>
      <c r="DL126" s="277" t="str">
        <f ca="true">+IF(OFFSET('Sanitation Data'!$I$30,0,10*ROW('Sanitation Data'!I120))="","",OFFSET('Sanitation Data'!$I$30,0,10*ROW('Sanitation Data'!I120)))</f>
        <v/>
      </c>
      <c r="DM126" s="277" t="str">
        <f ca="true">+IF(OFFSET('Sanitation Data'!$I$31,0,10*ROW('Sanitation Data'!I120))="","",OFFSET('Sanitation Data'!$I$31,0,10*ROW('Sanitation Data'!I120)))</f>
        <v/>
      </c>
      <c r="DN126" s="277" t="str">
        <f ca="true">+IF(OFFSET('Sanitation Data'!$I$32,0,10*ROW('Sanitation Data'!I120))="","",OFFSET('Sanitation Data'!$I$32,0,10*ROW('Sanitation Data'!I120)))</f>
        <v/>
      </c>
      <c r="DO126" s="277" t="str">
        <f ca="true">+IF(OFFSET('Hygiene Data'!$D$11,0,10*ROW('Hygiene Data'!D120))="","",OFFSET('Hygiene Data'!$D$11,0,10*ROW('Hygiene Data'!D120)))</f>
        <v/>
      </c>
      <c r="DP126" s="277" t="str">
        <f ca="true">+IF(OFFSET('Hygiene Data'!$D$12,0,10*ROW('Hygiene Data'!D120))="","",OFFSET('Hygiene Data'!$D$12,0,10*ROW('Hygiene Data'!D120)))</f>
        <v/>
      </c>
      <c r="DQ126" s="277" t="str">
        <f ca="true">+IF(OFFSET('Hygiene Data'!$D$13,0,10*ROW('Hygiene Data'!D120))="","",OFFSET('Hygiene Data'!$D$13,0,10*ROW('Hygiene Data'!D120)))</f>
        <v/>
      </c>
      <c r="DR126" s="277" t="str">
        <f ca="true">+IF(OFFSET('Hygiene Data'!$E$11,0,10*ROW('Hygiene Data'!E120))="","",OFFSET('Hygiene Data'!$E$11,0,10*ROW('Hygiene Data'!E120)))</f>
        <v/>
      </c>
      <c r="DS126" s="277" t="str">
        <f ca="true">+IF(OFFSET('Hygiene Data'!$E$12,0,10*ROW('Hygiene Data'!E120))="","",OFFSET('Hygiene Data'!$E$12,0,10*ROW('Hygiene Data'!E120)))</f>
        <v/>
      </c>
      <c r="DT126" s="277" t="str">
        <f ca="true">+IF(OFFSET('Hygiene Data'!$E$13,0,10*ROW('Hygiene Data'!E120))="","",OFFSET('Hygiene Data'!$E$13,0,10*ROW('Hygiene Data'!E120)))</f>
        <v/>
      </c>
      <c r="DU126" s="277" t="str">
        <f ca="true">+IF(OFFSET('Hygiene Data'!$F$11,0,10*ROW('Hygiene Data'!F120))="","",OFFSET('Hygiene Data'!$F$11,0,10*ROW('Hygiene Data'!F120)))</f>
        <v/>
      </c>
      <c r="DV126" s="277" t="str">
        <f ca="true">+IF(OFFSET('Hygiene Data'!$F$12,0,10*ROW('Hygiene Data'!F120))="","",OFFSET('Hygiene Data'!$F$12,0,10*ROW('Hygiene Data'!F120)))</f>
        <v/>
      </c>
      <c r="DW126" s="277" t="str">
        <f ca="true">+IF(OFFSET('Hygiene Data'!$F$13,0,10*ROW('Hygiene Data'!F120))="","",OFFSET('Hygiene Data'!$F$13,0,10*ROW('Hygiene Data'!F120)))</f>
        <v/>
      </c>
      <c r="DX126" s="277" t="str">
        <f ca="true">+IF(OFFSET('Hygiene Data'!$G$11,0,10*ROW('Hygiene Data'!G120))="","",OFFSET('Hygiene Data'!$G$11,0,10*ROW('Hygiene Data'!G120)))</f>
        <v/>
      </c>
      <c r="DY126" s="277" t="str">
        <f ca="true">+IF(OFFSET('Hygiene Data'!$G$12,0,10*ROW('Hygiene Data'!G120))="","",OFFSET('Hygiene Data'!$G$12,0,10*ROW('Hygiene Data'!G120)))</f>
        <v/>
      </c>
      <c r="DZ126" s="277" t="str">
        <f ca="true">+IF(OFFSET('Hygiene Data'!$G$13,0,10*ROW('Hygiene Data'!G120))="","",OFFSET('Hygiene Data'!$G$13,0,10*ROW('Hygiene Data'!G120)))</f>
        <v/>
      </c>
      <c r="EA126" s="277" t="str">
        <f ca="true">+IF(OFFSET('Hygiene Data'!$H$11,0,10*ROW('Hygiene Data'!H120))="","",OFFSET('Hygiene Data'!$H$11,0,10*ROW('Hygiene Data'!H120)))</f>
        <v/>
      </c>
      <c r="EB126" s="277" t="str">
        <f ca="true">+IF(OFFSET('Hygiene Data'!$H$12,0,10*ROW('Hygiene Data'!H120))="","",OFFSET('Hygiene Data'!$H$12,0,10*ROW('Hygiene Data'!H120)))</f>
        <v/>
      </c>
      <c r="EC126" s="277" t="str">
        <f ca="true">+IF(OFFSET('Hygiene Data'!$H$13,0,10*ROW('Hygiene Data'!H120))="","",OFFSET('Hygiene Data'!$H$13,0,10*ROW('Hygiene Data'!H120)))</f>
        <v/>
      </c>
      <c r="ED126" s="277" t="str">
        <f ca="true">+IF(OFFSET('Hygiene Data'!$I$11,0,10*ROW('Hygiene Data'!I120))="","",OFFSET('Hygiene Data'!$I$11,0,10*ROW('Hygiene Data'!I120)))</f>
        <v/>
      </c>
      <c r="EE126" s="277" t="str">
        <f ca="true">+IF(OFFSET('Hygiene Data'!$I$12,0,10*ROW('Hygiene Data'!I120))="","",OFFSET('Hygiene Data'!$I$12,0,10*ROW('Hygiene Data'!I120)))</f>
        <v/>
      </c>
      <c r="EF126" s="277"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3"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7"/>
      <c r="BS127" s="277" t="str">
        <f ca="true">+IF(OFFSET('Water Data'!$D$27,0,10*ROW('Water Data'!D121))="","",OFFSET('Water Data'!$D$27,0,10*ROW('Water Data'!D121)))</f>
        <v/>
      </c>
      <c r="BT127" s="277" t="str">
        <f ca="true">+IF(OFFSET('Water Data'!$D$28,0,10*ROW('Water Data'!D121))="","",OFFSET('Water Data'!$D$28,0,10*ROW('Water Data'!D121)))</f>
        <v/>
      </c>
      <c r="BU127" s="277" t="str">
        <f ca="true">+IF(OFFSET('Water Data'!$D$29,0,10*ROW('Water Data'!D121))="","",OFFSET('Water Data'!$D$29,0,10*ROW('Water Data'!D121)))</f>
        <v/>
      </c>
      <c r="BV127" s="277" t="str">
        <f ca="true">+IF(OFFSET('Water Data'!$E$27,0,10*ROW('Water Data'!E121))="","",OFFSET('Water Data'!$E$27,0,10*ROW('Water Data'!E121)))</f>
        <v/>
      </c>
      <c r="BW127" s="277" t="str">
        <f ca="true">+IF(OFFSET('Water Data'!$E$28,0,10*ROW('Water Data'!E121))="","",OFFSET('Water Data'!$E$28,0,10*ROW('Water Data'!E121)))</f>
        <v/>
      </c>
      <c r="BX127" s="277" t="str">
        <f ca="true">+IF(OFFSET('Water Data'!$E$29,0,10*ROW('Water Data'!E121))="","",OFFSET('Water Data'!$E$29,0,10*ROW('Water Data'!E121)))</f>
        <v/>
      </c>
      <c r="BY127" s="277" t="str">
        <f ca="true">+IF(OFFSET('Water Data'!$F$27,0,10*ROW('Water Data'!F121))="","",OFFSET('Water Data'!$F$27,0,10*ROW('Water Data'!F121)))</f>
        <v/>
      </c>
      <c r="BZ127" s="277" t="str">
        <f ca="true">+IF(OFFSET('Water Data'!$F$28,0,10*ROW('Water Data'!F121))="","",OFFSET('Water Data'!$F$28,0,10*ROW('Water Data'!F121)))</f>
        <v/>
      </c>
      <c r="CA127" s="277" t="str">
        <f ca="true">+IF(OFFSET('Water Data'!$F$29,0,10*ROW('Water Data'!F121))="","",OFFSET('Water Data'!$F$29,0,10*ROW('Water Data'!F121)))</f>
        <v/>
      </c>
      <c r="CB127" s="277" t="str">
        <f ca="true">+IF(OFFSET('Water Data'!$G$27,0,10*ROW('Water Data'!G121))="","",OFFSET('Water Data'!$G$27,0,10*ROW('Water Data'!G121)))</f>
        <v/>
      </c>
      <c r="CC127" s="277" t="str">
        <f ca="true">+IF(OFFSET('Water Data'!$G$28,0,10*ROW('Water Data'!G121))="","",OFFSET('Water Data'!$G$28,0,10*ROW('Water Data'!G121)))</f>
        <v/>
      </c>
      <c r="CD127" s="277" t="str">
        <f ca="true">+IF(OFFSET('Water Data'!$G$29,0,10*ROW('Water Data'!G121))="","",OFFSET('Water Data'!$G$29,0,10*ROW('Water Data'!G121)))</f>
        <v/>
      </c>
      <c r="CE127" s="277" t="str">
        <f ca="true">+IF(OFFSET('Water Data'!$H$27,0,10*ROW('Water Data'!H121))="","",OFFSET('Water Data'!$H$27,0,10*ROW('Water Data'!H121)))</f>
        <v/>
      </c>
      <c r="CF127" s="277" t="str">
        <f ca="true">+IF(OFFSET('Water Data'!$H$28,0,10*ROW('Water Data'!H121))="","",OFFSET('Water Data'!$H$28,0,10*ROW('Water Data'!H121)))</f>
        <v/>
      </c>
      <c r="CG127" s="277" t="str">
        <f ca="true">+IF(OFFSET('Water Data'!$H$29,0,10*ROW('Water Data'!H121))="","",OFFSET('Water Data'!$H$29,0,10*ROW('Water Data'!H121)))</f>
        <v/>
      </c>
      <c r="CH127" s="277" t="str">
        <f ca="true">+IF(OFFSET('Water Data'!$I$27,0,10*ROW('Water Data'!I121))="","",OFFSET('Water Data'!$I$27,0,10*ROW('Water Data'!I121)))</f>
        <v/>
      </c>
      <c r="CI127" s="277" t="str">
        <f ca="true">+IF(OFFSET('Water Data'!$I$28,0,10*ROW('Water Data'!I121))="","",OFFSET('Water Data'!$I$28,0,10*ROW('Water Data'!I121)))</f>
        <v/>
      </c>
      <c r="CJ127" s="277" t="str">
        <f ca="true">+IF(OFFSET('Water Data'!$I$29,0,10*ROW('Water Data'!I121))="","",OFFSET('Water Data'!$I$29,0,10*ROW('Water Data'!I121)))</f>
        <v/>
      </c>
      <c r="CK127" s="277" t="str">
        <f ca="true">+IF(OFFSET('Sanitation Data'!$D$28,0,10*ROW('Sanitation Data'!D121))="","",OFFSET('Sanitation Data'!$D$28,0,10*ROW('Sanitation Data'!D121)))</f>
        <v/>
      </c>
      <c r="CL127" s="277" t="str">
        <f ca="true">+IF(OFFSET('Sanitation Data'!$D$29,0,10*ROW('Sanitation Data'!D121))="","",OFFSET('Sanitation Data'!$D$29,0,10*ROW('Sanitation Data'!D121)))</f>
        <v/>
      </c>
      <c r="CM127" s="277" t="str">
        <f ca="true">+IF(OFFSET('Sanitation Data'!$D$30,0,10*ROW('Sanitation Data'!D121))="","",OFFSET('Sanitation Data'!$D$30,0,10*ROW('Sanitation Data'!D121)))</f>
        <v/>
      </c>
      <c r="CN127" s="277" t="str">
        <f ca="true">+IF(OFFSET('Sanitation Data'!$D$31,0,10*ROW('Sanitation Data'!D121))="","",OFFSET('Sanitation Data'!$D$31,0,10*ROW('Sanitation Data'!D121)))</f>
        <v/>
      </c>
      <c r="CO127" s="277" t="str">
        <f ca="true">+IF(OFFSET('Sanitation Data'!$D$32,0,10*ROW('Sanitation Data'!D121))="","",OFFSET('Sanitation Data'!$D$32,0,10*ROW('Sanitation Data'!D121)))</f>
        <v/>
      </c>
      <c r="CP127" s="277" t="str">
        <f ca="true">+IF(OFFSET('Sanitation Data'!$E$28,0,10*ROW('Sanitation Data'!E121))="","",OFFSET('Sanitation Data'!$E$28,0,10*ROW('Sanitation Data'!E121)))</f>
        <v/>
      </c>
      <c r="CQ127" s="277" t="str">
        <f ca="true">+IF(OFFSET('Sanitation Data'!$E$29,0,10*ROW('Sanitation Data'!E121))="","",OFFSET('Sanitation Data'!$E$29,0,10*ROW('Sanitation Data'!E121)))</f>
        <v/>
      </c>
      <c r="CR127" s="277" t="str">
        <f ca="true">+IF(OFFSET('Sanitation Data'!$E$30,0,10*ROW('Sanitation Data'!E121))="","",OFFSET('Sanitation Data'!$E$30,0,10*ROW('Sanitation Data'!E121)))</f>
        <v/>
      </c>
      <c r="CS127" s="277" t="str">
        <f ca="true">+IF(OFFSET('Sanitation Data'!$E$31,0,10*ROW('Sanitation Data'!E121))="","",OFFSET('Sanitation Data'!$E$31,0,10*ROW('Sanitation Data'!E121)))</f>
        <v/>
      </c>
      <c r="CT127" s="277" t="str">
        <f ca="true">+IF(OFFSET('Sanitation Data'!$E$32,0,10*ROW('Sanitation Data'!E121))="","",OFFSET('Sanitation Data'!$E$32,0,10*ROW('Sanitation Data'!E121)))</f>
        <v/>
      </c>
      <c r="CU127" s="277" t="str">
        <f ca="true">+IF(OFFSET('Sanitation Data'!$F$28,0,10*ROW('Sanitation Data'!F121))="","",OFFSET('Sanitation Data'!$F$28,0,10*ROW('Sanitation Data'!F121)))</f>
        <v/>
      </c>
      <c r="CV127" s="277" t="str">
        <f ca="true">+IF(OFFSET('Sanitation Data'!$F$29,0,10*ROW('Sanitation Data'!F121))="","",OFFSET('Sanitation Data'!$F$29,0,10*ROW('Sanitation Data'!F121)))</f>
        <v/>
      </c>
      <c r="CW127" s="277" t="str">
        <f ca="true">+IF(OFFSET('Sanitation Data'!$F$30,0,10*ROW('Sanitation Data'!F121))="","",OFFSET('Sanitation Data'!$F$30,0,10*ROW('Sanitation Data'!F121)))</f>
        <v/>
      </c>
      <c r="CX127" s="277" t="str">
        <f ca="true">+IF(OFFSET('Sanitation Data'!$F$31,0,10*ROW('Sanitation Data'!F121))="","",OFFSET('Sanitation Data'!$F$31,0,10*ROW('Sanitation Data'!F121)))</f>
        <v/>
      </c>
      <c r="CY127" s="277" t="str">
        <f ca="true">+IF(OFFSET('Sanitation Data'!$F$32,0,10*ROW('Sanitation Data'!F121))="","",OFFSET('Sanitation Data'!$F$32,0,10*ROW('Sanitation Data'!F121)))</f>
        <v/>
      </c>
      <c r="CZ127" s="277" t="str">
        <f ca="true">+IF(OFFSET('Sanitation Data'!$G$28,0,10*ROW('Sanitation Data'!G121))="","",OFFSET('Sanitation Data'!$G$28,0,10*ROW('Sanitation Data'!G121)))</f>
        <v/>
      </c>
      <c r="DA127" s="277" t="str">
        <f ca="true">+IF(OFFSET('Sanitation Data'!$G$29,0,10*ROW('Sanitation Data'!G121))="","",OFFSET('Sanitation Data'!$G$29,0,10*ROW('Sanitation Data'!G121)))</f>
        <v/>
      </c>
      <c r="DB127" s="277" t="str">
        <f ca="true">+IF(OFFSET('Sanitation Data'!$G$30,0,10*ROW('Sanitation Data'!G121))="","",OFFSET('Sanitation Data'!$G$30,0,10*ROW('Sanitation Data'!G121)))</f>
        <v/>
      </c>
      <c r="DC127" s="277" t="str">
        <f ca="true">+IF(OFFSET('Sanitation Data'!$G$31,0,10*ROW('Sanitation Data'!G121))="","",OFFSET('Sanitation Data'!$G$31,0,10*ROW('Sanitation Data'!G121)))</f>
        <v/>
      </c>
      <c r="DD127" s="277" t="str">
        <f ca="true">+IF(OFFSET('Sanitation Data'!$G$32,0,10*ROW('Sanitation Data'!G121))="","",OFFSET('Sanitation Data'!$G$32,0,10*ROW('Sanitation Data'!G121)))</f>
        <v/>
      </c>
      <c r="DE127" s="277" t="str">
        <f ca="true">+IF(OFFSET('Sanitation Data'!$H$28,0,10*ROW('Sanitation Data'!H121))="","",OFFSET('Sanitation Data'!$H$28,0,10*ROW('Sanitation Data'!H121)))</f>
        <v/>
      </c>
      <c r="DF127" s="277" t="str">
        <f ca="true">+IF(OFFSET('Sanitation Data'!$H$29,0,10*ROW('Sanitation Data'!H121))="","",OFFSET('Sanitation Data'!$H$29,0,10*ROW('Sanitation Data'!H121)))</f>
        <v/>
      </c>
      <c r="DG127" s="277" t="str">
        <f ca="true">+IF(OFFSET('Sanitation Data'!$H$30,0,10*ROW('Sanitation Data'!H121))="","",OFFSET('Sanitation Data'!$H$30,0,10*ROW('Sanitation Data'!H121)))</f>
        <v/>
      </c>
      <c r="DH127" s="277" t="str">
        <f ca="true">+IF(OFFSET('Sanitation Data'!$H$31,0,10*ROW('Sanitation Data'!H121))="","",OFFSET('Sanitation Data'!$H$31,0,10*ROW('Sanitation Data'!H121)))</f>
        <v/>
      </c>
      <c r="DI127" s="277" t="str">
        <f ca="true">+IF(OFFSET('Sanitation Data'!$H$32,0,10*ROW('Sanitation Data'!H121))="","",OFFSET('Sanitation Data'!$H$32,0,10*ROW('Sanitation Data'!H121)))</f>
        <v/>
      </c>
      <c r="DJ127" s="277" t="str">
        <f ca="true">+IF(OFFSET('Sanitation Data'!$I$28,0,10*ROW('Sanitation Data'!I121))="","",OFFSET('Sanitation Data'!$I$28,0,10*ROW('Sanitation Data'!I121)))</f>
        <v/>
      </c>
      <c r="DK127" s="277" t="str">
        <f ca="true">+IF(OFFSET('Sanitation Data'!$I$29,0,10*ROW('Sanitation Data'!I121))="","",OFFSET('Sanitation Data'!$I$29,0,10*ROW('Sanitation Data'!I121)))</f>
        <v/>
      </c>
      <c r="DL127" s="277" t="str">
        <f ca="true">+IF(OFFSET('Sanitation Data'!$I$30,0,10*ROW('Sanitation Data'!I121))="","",OFFSET('Sanitation Data'!$I$30,0,10*ROW('Sanitation Data'!I121)))</f>
        <v/>
      </c>
      <c r="DM127" s="277" t="str">
        <f ca="true">+IF(OFFSET('Sanitation Data'!$I$31,0,10*ROW('Sanitation Data'!I121))="","",OFFSET('Sanitation Data'!$I$31,0,10*ROW('Sanitation Data'!I121)))</f>
        <v/>
      </c>
      <c r="DN127" s="277" t="str">
        <f ca="true">+IF(OFFSET('Sanitation Data'!$I$32,0,10*ROW('Sanitation Data'!I121))="","",OFFSET('Sanitation Data'!$I$32,0,10*ROW('Sanitation Data'!I121)))</f>
        <v/>
      </c>
      <c r="DO127" s="277" t="str">
        <f ca="true">+IF(OFFSET('Hygiene Data'!$D$11,0,10*ROW('Hygiene Data'!D121))="","",OFFSET('Hygiene Data'!$D$11,0,10*ROW('Hygiene Data'!D121)))</f>
        <v/>
      </c>
      <c r="DP127" s="277" t="str">
        <f ca="true">+IF(OFFSET('Hygiene Data'!$D$12,0,10*ROW('Hygiene Data'!D121))="","",OFFSET('Hygiene Data'!$D$12,0,10*ROW('Hygiene Data'!D121)))</f>
        <v/>
      </c>
      <c r="DQ127" s="277" t="str">
        <f ca="true">+IF(OFFSET('Hygiene Data'!$D$13,0,10*ROW('Hygiene Data'!D121))="","",OFFSET('Hygiene Data'!$D$13,0,10*ROW('Hygiene Data'!D121)))</f>
        <v/>
      </c>
      <c r="DR127" s="277" t="str">
        <f ca="true">+IF(OFFSET('Hygiene Data'!$E$11,0,10*ROW('Hygiene Data'!E121))="","",OFFSET('Hygiene Data'!$E$11,0,10*ROW('Hygiene Data'!E121)))</f>
        <v/>
      </c>
      <c r="DS127" s="277" t="str">
        <f ca="true">+IF(OFFSET('Hygiene Data'!$E$12,0,10*ROW('Hygiene Data'!E121))="","",OFFSET('Hygiene Data'!$E$12,0,10*ROW('Hygiene Data'!E121)))</f>
        <v/>
      </c>
      <c r="DT127" s="277" t="str">
        <f ca="true">+IF(OFFSET('Hygiene Data'!$E$13,0,10*ROW('Hygiene Data'!E121))="","",OFFSET('Hygiene Data'!$E$13,0,10*ROW('Hygiene Data'!E121)))</f>
        <v/>
      </c>
      <c r="DU127" s="277" t="str">
        <f ca="true">+IF(OFFSET('Hygiene Data'!$F$11,0,10*ROW('Hygiene Data'!F121))="","",OFFSET('Hygiene Data'!$F$11,0,10*ROW('Hygiene Data'!F121)))</f>
        <v/>
      </c>
      <c r="DV127" s="277" t="str">
        <f ca="true">+IF(OFFSET('Hygiene Data'!$F$12,0,10*ROW('Hygiene Data'!F121))="","",OFFSET('Hygiene Data'!$F$12,0,10*ROW('Hygiene Data'!F121)))</f>
        <v/>
      </c>
      <c r="DW127" s="277" t="str">
        <f ca="true">+IF(OFFSET('Hygiene Data'!$F$13,0,10*ROW('Hygiene Data'!F121))="","",OFFSET('Hygiene Data'!$F$13,0,10*ROW('Hygiene Data'!F121)))</f>
        <v/>
      </c>
      <c r="DX127" s="277" t="str">
        <f ca="true">+IF(OFFSET('Hygiene Data'!$G$11,0,10*ROW('Hygiene Data'!G121))="","",OFFSET('Hygiene Data'!$G$11,0,10*ROW('Hygiene Data'!G121)))</f>
        <v/>
      </c>
      <c r="DY127" s="277" t="str">
        <f ca="true">+IF(OFFSET('Hygiene Data'!$G$12,0,10*ROW('Hygiene Data'!G121))="","",OFFSET('Hygiene Data'!$G$12,0,10*ROW('Hygiene Data'!G121)))</f>
        <v/>
      </c>
      <c r="DZ127" s="277" t="str">
        <f ca="true">+IF(OFFSET('Hygiene Data'!$G$13,0,10*ROW('Hygiene Data'!G121))="","",OFFSET('Hygiene Data'!$G$13,0,10*ROW('Hygiene Data'!G121)))</f>
        <v/>
      </c>
      <c r="EA127" s="277" t="str">
        <f ca="true">+IF(OFFSET('Hygiene Data'!$H$11,0,10*ROW('Hygiene Data'!H121))="","",OFFSET('Hygiene Data'!$H$11,0,10*ROW('Hygiene Data'!H121)))</f>
        <v/>
      </c>
      <c r="EB127" s="277" t="str">
        <f ca="true">+IF(OFFSET('Hygiene Data'!$H$12,0,10*ROW('Hygiene Data'!H121))="","",OFFSET('Hygiene Data'!$H$12,0,10*ROW('Hygiene Data'!H121)))</f>
        <v/>
      </c>
      <c r="EC127" s="277" t="str">
        <f ca="true">+IF(OFFSET('Hygiene Data'!$H$13,0,10*ROW('Hygiene Data'!H121))="","",OFFSET('Hygiene Data'!$H$13,0,10*ROW('Hygiene Data'!H121)))</f>
        <v/>
      </c>
      <c r="ED127" s="277" t="str">
        <f ca="true">+IF(OFFSET('Hygiene Data'!$I$11,0,10*ROW('Hygiene Data'!I121))="","",OFFSET('Hygiene Data'!$I$11,0,10*ROW('Hygiene Data'!I121)))</f>
        <v/>
      </c>
      <c r="EE127" s="277" t="str">
        <f ca="true">+IF(OFFSET('Hygiene Data'!$I$12,0,10*ROW('Hygiene Data'!I121))="","",OFFSET('Hygiene Data'!$I$12,0,10*ROW('Hygiene Data'!I121)))</f>
        <v/>
      </c>
      <c r="EF127" s="277"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3"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7"/>
      <c r="BS128" s="277" t="str">
        <f ca="true">+IF(OFFSET('Water Data'!$D$27,0,10*ROW('Water Data'!D122))="","",OFFSET('Water Data'!$D$27,0,10*ROW('Water Data'!D122)))</f>
        <v/>
      </c>
      <c r="BT128" s="277" t="str">
        <f ca="true">+IF(OFFSET('Water Data'!$D$28,0,10*ROW('Water Data'!D122))="","",OFFSET('Water Data'!$D$28,0,10*ROW('Water Data'!D122)))</f>
        <v/>
      </c>
      <c r="BU128" s="277" t="str">
        <f ca="true">+IF(OFFSET('Water Data'!$D$29,0,10*ROW('Water Data'!D122))="","",OFFSET('Water Data'!$D$29,0,10*ROW('Water Data'!D122)))</f>
        <v/>
      </c>
      <c r="BV128" s="277" t="str">
        <f ca="true">+IF(OFFSET('Water Data'!$E$27,0,10*ROW('Water Data'!E122))="","",OFFSET('Water Data'!$E$27,0,10*ROW('Water Data'!E122)))</f>
        <v/>
      </c>
      <c r="BW128" s="277" t="str">
        <f ca="true">+IF(OFFSET('Water Data'!$E$28,0,10*ROW('Water Data'!E122))="","",OFFSET('Water Data'!$E$28,0,10*ROW('Water Data'!E122)))</f>
        <v/>
      </c>
      <c r="BX128" s="277" t="str">
        <f ca="true">+IF(OFFSET('Water Data'!$E$29,0,10*ROW('Water Data'!E122))="","",OFFSET('Water Data'!$E$29,0,10*ROW('Water Data'!E122)))</f>
        <v/>
      </c>
      <c r="BY128" s="277" t="str">
        <f ca="true">+IF(OFFSET('Water Data'!$F$27,0,10*ROW('Water Data'!F122))="","",OFFSET('Water Data'!$F$27,0,10*ROW('Water Data'!F122)))</f>
        <v/>
      </c>
      <c r="BZ128" s="277" t="str">
        <f ca="true">+IF(OFFSET('Water Data'!$F$28,0,10*ROW('Water Data'!F122))="","",OFFSET('Water Data'!$F$28,0,10*ROW('Water Data'!F122)))</f>
        <v/>
      </c>
      <c r="CA128" s="277" t="str">
        <f ca="true">+IF(OFFSET('Water Data'!$F$29,0,10*ROW('Water Data'!F122))="","",OFFSET('Water Data'!$F$29,0,10*ROW('Water Data'!F122)))</f>
        <v/>
      </c>
      <c r="CB128" s="277" t="str">
        <f ca="true">+IF(OFFSET('Water Data'!$G$27,0,10*ROW('Water Data'!G122))="","",OFFSET('Water Data'!$G$27,0,10*ROW('Water Data'!G122)))</f>
        <v/>
      </c>
      <c r="CC128" s="277" t="str">
        <f ca="true">+IF(OFFSET('Water Data'!$G$28,0,10*ROW('Water Data'!G122))="","",OFFSET('Water Data'!$G$28,0,10*ROW('Water Data'!G122)))</f>
        <v/>
      </c>
      <c r="CD128" s="277" t="str">
        <f ca="true">+IF(OFFSET('Water Data'!$G$29,0,10*ROW('Water Data'!G122))="","",OFFSET('Water Data'!$G$29,0,10*ROW('Water Data'!G122)))</f>
        <v/>
      </c>
      <c r="CE128" s="277" t="str">
        <f ca="true">+IF(OFFSET('Water Data'!$H$27,0,10*ROW('Water Data'!H122))="","",OFFSET('Water Data'!$H$27,0,10*ROW('Water Data'!H122)))</f>
        <v/>
      </c>
      <c r="CF128" s="277" t="str">
        <f ca="true">+IF(OFFSET('Water Data'!$H$28,0,10*ROW('Water Data'!H122))="","",OFFSET('Water Data'!$H$28,0,10*ROW('Water Data'!H122)))</f>
        <v/>
      </c>
      <c r="CG128" s="277" t="str">
        <f ca="true">+IF(OFFSET('Water Data'!$H$29,0,10*ROW('Water Data'!H122))="","",OFFSET('Water Data'!$H$29,0,10*ROW('Water Data'!H122)))</f>
        <v/>
      </c>
      <c r="CH128" s="277" t="str">
        <f ca="true">+IF(OFFSET('Water Data'!$I$27,0,10*ROW('Water Data'!I122))="","",OFFSET('Water Data'!$I$27,0,10*ROW('Water Data'!I122)))</f>
        <v/>
      </c>
      <c r="CI128" s="277" t="str">
        <f ca="true">+IF(OFFSET('Water Data'!$I$28,0,10*ROW('Water Data'!I122))="","",OFFSET('Water Data'!$I$28,0,10*ROW('Water Data'!I122)))</f>
        <v/>
      </c>
      <c r="CJ128" s="277" t="str">
        <f ca="true">+IF(OFFSET('Water Data'!$I$29,0,10*ROW('Water Data'!I122))="","",OFFSET('Water Data'!$I$29,0,10*ROW('Water Data'!I122)))</f>
        <v/>
      </c>
      <c r="CK128" s="277" t="str">
        <f ca="true">+IF(OFFSET('Sanitation Data'!$D$28,0,10*ROW('Sanitation Data'!D122))="","",OFFSET('Sanitation Data'!$D$28,0,10*ROW('Sanitation Data'!D122)))</f>
        <v/>
      </c>
      <c r="CL128" s="277" t="str">
        <f ca="true">+IF(OFFSET('Sanitation Data'!$D$29,0,10*ROW('Sanitation Data'!D122))="","",OFFSET('Sanitation Data'!$D$29,0,10*ROW('Sanitation Data'!D122)))</f>
        <v/>
      </c>
      <c r="CM128" s="277" t="str">
        <f ca="true">+IF(OFFSET('Sanitation Data'!$D$30,0,10*ROW('Sanitation Data'!D122))="","",OFFSET('Sanitation Data'!$D$30,0,10*ROW('Sanitation Data'!D122)))</f>
        <v/>
      </c>
      <c r="CN128" s="277" t="str">
        <f ca="true">+IF(OFFSET('Sanitation Data'!$D$31,0,10*ROW('Sanitation Data'!D122))="","",OFFSET('Sanitation Data'!$D$31,0,10*ROW('Sanitation Data'!D122)))</f>
        <v/>
      </c>
      <c r="CO128" s="277" t="str">
        <f ca="true">+IF(OFFSET('Sanitation Data'!$D$32,0,10*ROW('Sanitation Data'!D122))="","",OFFSET('Sanitation Data'!$D$32,0,10*ROW('Sanitation Data'!D122)))</f>
        <v/>
      </c>
      <c r="CP128" s="277" t="str">
        <f ca="true">+IF(OFFSET('Sanitation Data'!$E$28,0,10*ROW('Sanitation Data'!E122))="","",OFFSET('Sanitation Data'!$E$28,0,10*ROW('Sanitation Data'!E122)))</f>
        <v/>
      </c>
      <c r="CQ128" s="277" t="str">
        <f ca="true">+IF(OFFSET('Sanitation Data'!$E$29,0,10*ROW('Sanitation Data'!E122))="","",OFFSET('Sanitation Data'!$E$29,0,10*ROW('Sanitation Data'!E122)))</f>
        <v/>
      </c>
      <c r="CR128" s="277" t="str">
        <f ca="true">+IF(OFFSET('Sanitation Data'!$E$30,0,10*ROW('Sanitation Data'!E122))="","",OFFSET('Sanitation Data'!$E$30,0,10*ROW('Sanitation Data'!E122)))</f>
        <v/>
      </c>
      <c r="CS128" s="277" t="str">
        <f ca="true">+IF(OFFSET('Sanitation Data'!$E$31,0,10*ROW('Sanitation Data'!E122))="","",OFFSET('Sanitation Data'!$E$31,0,10*ROW('Sanitation Data'!E122)))</f>
        <v/>
      </c>
      <c r="CT128" s="277" t="str">
        <f ca="true">+IF(OFFSET('Sanitation Data'!$E$32,0,10*ROW('Sanitation Data'!E122))="","",OFFSET('Sanitation Data'!$E$32,0,10*ROW('Sanitation Data'!E122)))</f>
        <v/>
      </c>
      <c r="CU128" s="277" t="str">
        <f ca="true">+IF(OFFSET('Sanitation Data'!$F$28,0,10*ROW('Sanitation Data'!F122))="","",OFFSET('Sanitation Data'!$F$28,0,10*ROW('Sanitation Data'!F122)))</f>
        <v/>
      </c>
      <c r="CV128" s="277" t="str">
        <f ca="true">+IF(OFFSET('Sanitation Data'!$F$29,0,10*ROW('Sanitation Data'!F122))="","",OFFSET('Sanitation Data'!$F$29,0,10*ROW('Sanitation Data'!F122)))</f>
        <v/>
      </c>
      <c r="CW128" s="277" t="str">
        <f ca="true">+IF(OFFSET('Sanitation Data'!$F$30,0,10*ROW('Sanitation Data'!F122))="","",OFFSET('Sanitation Data'!$F$30,0,10*ROW('Sanitation Data'!F122)))</f>
        <v/>
      </c>
      <c r="CX128" s="277" t="str">
        <f ca="true">+IF(OFFSET('Sanitation Data'!$F$31,0,10*ROW('Sanitation Data'!F122))="","",OFFSET('Sanitation Data'!$F$31,0,10*ROW('Sanitation Data'!F122)))</f>
        <v/>
      </c>
      <c r="CY128" s="277" t="str">
        <f ca="true">+IF(OFFSET('Sanitation Data'!$F$32,0,10*ROW('Sanitation Data'!F122))="","",OFFSET('Sanitation Data'!$F$32,0,10*ROW('Sanitation Data'!F122)))</f>
        <v/>
      </c>
      <c r="CZ128" s="277" t="str">
        <f ca="true">+IF(OFFSET('Sanitation Data'!$G$28,0,10*ROW('Sanitation Data'!G122))="","",OFFSET('Sanitation Data'!$G$28,0,10*ROW('Sanitation Data'!G122)))</f>
        <v/>
      </c>
      <c r="DA128" s="277" t="str">
        <f ca="true">+IF(OFFSET('Sanitation Data'!$G$29,0,10*ROW('Sanitation Data'!G122))="","",OFFSET('Sanitation Data'!$G$29,0,10*ROW('Sanitation Data'!G122)))</f>
        <v/>
      </c>
      <c r="DB128" s="277" t="str">
        <f ca="true">+IF(OFFSET('Sanitation Data'!$G$30,0,10*ROW('Sanitation Data'!G122))="","",OFFSET('Sanitation Data'!$G$30,0,10*ROW('Sanitation Data'!G122)))</f>
        <v/>
      </c>
      <c r="DC128" s="277" t="str">
        <f ca="true">+IF(OFFSET('Sanitation Data'!$G$31,0,10*ROW('Sanitation Data'!G122))="","",OFFSET('Sanitation Data'!$G$31,0,10*ROW('Sanitation Data'!G122)))</f>
        <v/>
      </c>
      <c r="DD128" s="277" t="str">
        <f ca="true">+IF(OFFSET('Sanitation Data'!$G$32,0,10*ROW('Sanitation Data'!G122))="","",OFFSET('Sanitation Data'!$G$32,0,10*ROW('Sanitation Data'!G122)))</f>
        <v/>
      </c>
      <c r="DE128" s="277" t="str">
        <f ca="true">+IF(OFFSET('Sanitation Data'!$H$28,0,10*ROW('Sanitation Data'!H122))="","",OFFSET('Sanitation Data'!$H$28,0,10*ROW('Sanitation Data'!H122)))</f>
        <v/>
      </c>
      <c r="DF128" s="277" t="str">
        <f ca="true">+IF(OFFSET('Sanitation Data'!$H$29,0,10*ROW('Sanitation Data'!H122))="","",OFFSET('Sanitation Data'!$H$29,0,10*ROW('Sanitation Data'!H122)))</f>
        <v/>
      </c>
      <c r="DG128" s="277" t="str">
        <f ca="true">+IF(OFFSET('Sanitation Data'!$H$30,0,10*ROW('Sanitation Data'!H122))="","",OFFSET('Sanitation Data'!$H$30,0,10*ROW('Sanitation Data'!H122)))</f>
        <v/>
      </c>
      <c r="DH128" s="277" t="str">
        <f ca="true">+IF(OFFSET('Sanitation Data'!$H$31,0,10*ROW('Sanitation Data'!H122))="","",OFFSET('Sanitation Data'!$H$31,0,10*ROW('Sanitation Data'!H122)))</f>
        <v/>
      </c>
      <c r="DI128" s="277" t="str">
        <f ca="true">+IF(OFFSET('Sanitation Data'!$H$32,0,10*ROW('Sanitation Data'!H122))="","",OFFSET('Sanitation Data'!$H$32,0,10*ROW('Sanitation Data'!H122)))</f>
        <v/>
      </c>
      <c r="DJ128" s="277" t="str">
        <f ca="true">+IF(OFFSET('Sanitation Data'!$I$28,0,10*ROW('Sanitation Data'!I122))="","",OFFSET('Sanitation Data'!$I$28,0,10*ROW('Sanitation Data'!I122)))</f>
        <v/>
      </c>
      <c r="DK128" s="277" t="str">
        <f ca="true">+IF(OFFSET('Sanitation Data'!$I$29,0,10*ROW('Sanitation Data'!I122))="","",OFFSET('Sanitation Data'!$I$29,0,10*ROW('Sanitation Data'!I122)))</f>
        <v/>
      </c>
      <c r="DL128" s="277" t="str">
        <f ca="true">+IF(OFFSET('Sanitation Data'!$I$30,0,10*ROW('Sanitation Data'!I122))="","",OFFSET('Sanitation Data'!$I$30,0,10*ROW('Sanitation Data'!I122)))</f>
        <v/>
      </c>
      <c r="DM128" s="277" t="str">
        <f ca="true">+IF(OFFSET('Sanitation Data'!$I$31,0,10*ROW('Sanitation Data'!I122))="","",OFFSET('Sanitation Data'!$I$31,0,10*ROW('Sanitation Data'!I122)))</f>
        <v/>
      </c>
      <c r="DN128" s="277" t="str">
        <f ca="true">+IF(OFFSET('Sanitation Data'!$I$32,0,10*ROW('Sanitation Data'!I122))="","",OFFSET('Sanitation Data'!$I$32,0,10*ROW('Sanitation Data'!I122)))</f>
        <v/>
      </c>
      <c r="DO128" s="277" t="str">
        <f ca="true">+IF(OFFSET('Hygiene Data'!$D$11,0,10*ROW('Hygiene Data'!D122))="","",OFFSET('Hygiene Data'!$D$11,0,10*ROW('Hygiene Data'!D122)))</f>
        <v/>
      </c>
      <c r="DP128" s="277" t="str">
        <f ca="true">+IF(OFFSET('Hygiene Data'!$D$12,0,10*ROW('Hygiene Data'!D122))="","",OFFSET('Hygiene Data'!$D$12,0,10*ROW('Hygiene Data'!D122)))</f>
        <v/>
      </c>
      <c r="DQ128" s="277" t="str">
        <f ca="true">+IF(OFFSET('Hygiene Data'!$D$13,0,10*ROW('Hygiene Data'!D122))="","",OFFSET('Hygiene Data'!$D$13,0,10*ROW('Hygiene Data'!D122)))</f>
        <v/>
      </c>
      <c r="DR128" s="277" t="str">
        <f ca="true">+IF(OFFSET('Hygiene Data'!$E$11,0,10*ROW('Hygiene Data'!E122))="","",OFFSET('Hygiene Data'!$E$11,0,10*ROW('Hygiene Data'!E122)))</f>
        <v/>
      </c>
      <c r="DS128" s="277" t="str">
        <f ca="true">+IF(OFFSET('Hygiene Data'!$E$12,0,10*ROW('Hygiene Data'!E122))="","",OFFSET('Hygiene Data'!$E$12,0,10*ROW('Hygiene Data'!E122)))</f>
        <v/>
      </c>
      <c r="DT128" s="277" t="str">
        <f ca="true">+IF(OFFSET('Hygiene Data'!$E$13,0,10*ROW('Hygiene Data'!E122))="","",OFFSET('Hygiene Data'!$E$13,0,10*ROW('Hygiene Data'!E122)))</f>
        <v/>
      </c>
      <c r="DU128" s="277" t="str">
        <f ca="true">+IF(OFFSET('Hygiene Data'!$F$11,0,10*ROW('Hygiene Data'!F122))="","",OFFSET('Hygiene Data'!$F$11,0,10*ROW('Hygiene Data'!F122)))</f>
        <v/>
      </c>
      <c r="DV128" s="277" t="str">
        <f ca="true">+IF(OFFSET('Hygiene Data'!$F$12,0,10*ROW('Hygiene Data'!F122))="","",OFFSET('Hygiene Data'!$F$12,0,10*ROW('Hygiene Data'!F122)))</f>
        <v/>
      </c>
      <c r="DW128" s="277" t="str">
        <f ca="true">+IF(OFFSET('Hygiene Data'!$F$13,0,10*ROW('Hygiene Data'!F122))="","",OFFSET('Hygiene Data'!$F$13,0,10*ROW('Hygiene Data'!F122)))</f>
        <v/>
      </c>
      <c r="DX128" s="277" t="str">
        <f ca="true">+IF(OFFSET('Hygiene Data'!$G$11,0,10*ROW('Hygiene Data'!G122))="","",OFFSET('Hygiene Data'!$G$11,0,10*ROW('Hygiene Data'!G122)))</f>
        <v/>
      </c>
      <c r="DY128" s="277" t="str">
        <f ca="true">+IF(OFFSET('Hygiene Data'!$G$12,0,10*ROW('Hygiene Data'!G122))="","",OFFSET('Hygiene Data'!$G$12,0,10*ROW('Hygiene Data'!G122)))</f>
        <v/>
      </c>
      <c r="DZ128" s="277" t="str">
        <f ca="true">+IF(OFFSET('Hygiene Data'!$G$13,0,10*ROW('Hygiene Data'!G122))="","",OFFSET('Hygiene Data'!$G$13,0,10*ROW('Hygiene Data'!G122)))</f>
        <v/>
      </c>
      <c r="EA128" s="277" t="str">
        <f ca="true">+IF(OFFSET('Hygiene Data'!$H$11,0,10*ROW('Hygiene Data'!H122))="","",OFFSET('Hygiene Data'!$H$11,0,10*ROW('Hygiene Data'!H122)))</f>
        <v/>
      </c>
      <c r="EB128" s="277" t="str">
        <f ca="true">+IF(OFFSET('Hygiene Data'!$H$12,0,10*ROW('Hygiene Data'!H122))="","",OFFSET('Hygiene Data'!$H$12,0,10*ROW('Hygiene Data'!H122)))</f>
        <v/>
      </c>
      <c r="EC128" s="277" t="str">
        <f ca="true">+IF(OFFSET('Hygiene Data'!$H$13,0,10*ROW('Hygiene Data'!H122))="","",OFFSET('Hygiene Data'!$H$13,0,10*ROW('Hygiene Data'!H122)))</f>
        <v/>
      </c>
      <c r="ED128" s="277" t="str">
        <f ca="true">+IF(OFFSET('Hygiene Data'!$I$11,0,10*ROW('Hygiene Data'!I122))="","",OFFSET('Hygiene Data'!$I$11,0,10*ROW('Hygiene Data'!I122)))</f>
        <v/>
      </c>
      <c r="EE128" s="277" t="str">
        <f ca="true">+IF(OFFSET('Hygiene Data'!$I$12,0,10*ROW('Hygiene Data'!I122))="","",OFFSET('Hygiene Data'!$I$12,0,10*ROW('Hygiene Data'!I122)))</f>
        <v/>
      </c>
      <c r="EF128" s="277"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3"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7"/>
      <c r="BS129" s="277" t="str">
        <f ca="true">+IF(OFFSET('Water Data'!$D$27,0,10*ROW('Water Data'!D123))="","",OFFSET('Water Data'!$D$27,0,10*ROW('Water Data'!D123)))</f>
        <v/>
      </c>
      <c r="BT129" s="277" t="str">
        <f ca="true">+IF(OFFSET('Water Data'!$D$28,0,10*ROW('Water Data'!D123))="","",OFFSET('Water Data'!$D$28,0,10*ROW('Water Data'!D123)))</f>
        <v/>
      </c>
      <c r="BU129" s="277" t="str">
        <f ca="true">+IF(OFFSET('Water Data'!$D$29,0,10*ROW('Water Data'!D123))="","",OFFSET('Water Data'!$D$29,0,10*ROW('Water Data'!D123)))</f>
        <v/>
      </c>
      <c r="BV129" s="277" t="str">
        <f ca="true">+IF(OFFSET('Water Data'!$E$27,0,10*ROW('Water Data'!E123))="","",OFFSET('Water Data'!$E$27,0,10*ROW('Water Data'!E123)))</f>
        <v/>
      </c>
      <c r="BW129" s="277" t="str">
        <f ca="true">+IF(OFFSET('Water Data'!$E$28,0,10*ROW('Water Data'!E123))="","",OFFSET('Water Data'!$E$28,0,10*ROW('Water Data'!E123)))</f>
        <v/>
      </c>
      <c r="BX129" s="277" t="str">
        <f ca="true">+IF(OFFSET('Water Data'!$E$29,0,10*ROW('Water Data'!E123))="","",OFFSET('Water Data'!$E$29,0,10*ROW('Water Data'!E123)))</f>
        <v/>
      </c>
      <c r="BY129" s="277" t="str">
        <f ca="true">+IF(OFFSET('Water Data'!$F$27,0,10*ROW('Water Data'!F123))="","",OFFSET('Water Data'!$F$27,0,10*ROW('Water Data'!F123)))</f>
        <v/>
      </c>
      <c r="BZ129" s="277" t="str">
        <f ca="true">+IF(OFFSET('Water Data'!$F$28,0,10*ROW('Water Data'!F123))="","",OFFSET('Water Data'!$F$28,0,10*ROW('Water Data'!F123)))</f>
        <v/>
      </c>
      <c r="CA129" s="277" t="str">
        <f ca="true">+IF(OFFSET('Water Data'!$F$29,0,10*ROW('Water Data'!F123))="","",OFFSET('Water Data'!$F$29,0,10*ROW('Water Data'!F123)))</f>
        <v/>
      </c>
      <c r="CB129" s="277" t="str">
        <f ca="true">+IF(OFFSET('Water Data'!$G$27,0,10*ROW('Water Data'!G123))="","",OFFSET('Water Data'!$G$27,0,10*ROW('Water Data'!G123)))</f>
        <v/>
      </c>
      <c r="CC129" s="277" t="str">
        <f ca="true">+IF(OFFSET('Water Data'!$G$28,0,10*ROW('Water Data'!G123))="","",OFFSET('Water Data'!$G$28,0,10*ROW('Water Data'!G123)))</f>
        <v/>
      </c>
      <c r="CD129" s="277" t="str">
        <f ca="true">+IF(OFFSET('Water Data'!$G$29,0,10*ROW('Water Data'!G123))="","",OFFSET('Water Data'!$G$29,0,10*ROW('Water Data'!G123)))</f>
        <v/>
      </c>
      <c r="CE129" s="277" t="str">
        <f ca="true">+IF(OFFSET('Water Data'!$H$27,0,10*ROW('Water Data'!H123))="","",OFFSET('Water Data'!$H$27,0,10*ROW('Water Data'!H123)))</f>
        <v/>
      </c>
      <c r="CF129" s="277" t="str">
        <f ca="true">+IF(OFFSET('Water Data'!$H$28,0,10*ROW('Water Data'!H123))="","",OFFSET('Water Data'!$H$28,0,10*ROW('Water Data'!H123)))</f>
        <v/>
      </c>
      <c r="CG129" s="277" t="str">
        <f ca="true">+IF(OFFSET('Water Data'!$H$29,0,10*ROW('Water Data'!H123))="","",OFFSET('Water Data'!$H$29,0,10*ROW('Water Data'!H123)))</f>
        <v/>
      </c>
      <c r="CH129" s="277" t="str">
        <f ca="true">+IF(OFFSET('Water Data'!$I$27,0,10*ROW('Water Data'!I123))="","",OFFSET('Water Data'!$I$27,0,10*ROW('Water Data'!I123)))</f>
        <v/>
      </c>
      <c r="CI129" s="277" t="str">
        <f ca="true">+IF(OFFSET('Water Data'!$I$28,0,10*ROW('Water Data'!I123))="","",OFFSET('Water Data'!$I$28,0,10*ROW('Water Data'!I123)))</f>
        <v/>
      </c>
      <c r="CJ129" s="277" t="str">
        <f ca="true">+IF(OFFSET('Water Data'!$I$29,0,10*ROW('Water Data'!I123))="","",OFFSET('Water Data'!$I$29,0,10*ROW('Water Data'!I123)))</f>
        <v/>
      </c>
      <c r="CK129" s="277" t="str">
        <f ca="true">+IF(OFFSET('Sanitation Data'!$D$28,0,10*ROW('Sanitation Data'!D123))="","",OFFSET('Sanitation Data'!$D$28,0,10*ROW('Sanitation Data'!D123)))</f>
        <v/>
      </c>
      <c r="CL129" s="277" t="str">
        <f ca="true">+IF(OFFSET('Sanitation Data'!$D$29,0,10*ROW('Sanitation Data'!D123))="","",OFFSET('Sanitation Data'!$D$29,0,10*ROW('Sanitation Data'!D123)))</f>
        <v/>
      </c>
      <c r="CM129" s="277" t="str">
        <f ca="true">+IF(OFFSET('Sanitation Data'!$D$30,0,10*ROW('Sanitation Data'!D123))="","",OFFSET('Sanitation Data'!$D$30,0,10*ROW('Sanitation Data'!D123)))</f>
        <v/>
      </c>
      <c r="CN129" s="277" t="str">
        <f ca="true">+IF(OFFSET('Sanitation Data'!$D$31,0,10*ROW('Sanitation Data'!D123))="","",OFFSET('Sanitation Data'!$D$31,0,10*ROW('Sanitation Data'!D123)))</f>
        <v/>
      </c>
      <c r="CO129" s="277" t="str">
        <f ca="true">+IF(OFFSET('Sanitation Data'!$D$32,0,10*ROW('Sanitation Data'!D123))="","",OFFSET('Sanitation Data'!$D$32,0,10*ROW('Sanitation Data'!D123)))</f>
        <v/>
      </c>
      <c r="CP129" s="277" t="str">
        <f ca="true">+IF(OFFSET('Sanitation Data'!$E$28,0,10*ROW('Sanitation Data'!E123))="","",OFFSET('Sanitation Data'!$E$28,0,10*ROW('Sanitation Data'!E123)))</f>
        <v/>
      </c>
      <c r="CQ129" s="277" t="str">
        <f ca="true">+IF(OFFSET('Sanitation Data'!$E$29,0,10*ROW('Sanitation Data'!E123))="","",OFFSET('Sanitation Data'!$E$29,0,10*ROW('Sanitation Data'!E123)))</f>
        <v/>
      </c>
      <c r="CR129" s="277" t="str">
        <f ca="true">+IF(OFFSET('Sanitation Data'!$E$30,0,10*ROW('Sanitation Data'!E123))="","",OFFSET('Sanitation Data'!$E$30,0,10*ROW('Sanitation Data'!E123)))</f>
        <v/>
      </c>
      <c r="CS129" s="277" t="str">
        <f ca="true">+IF(OFFSET('Sanitation Data'!$E$31,0,10*ROW('Sanitation Data'!E123))="","",OFFSET('Sanitation Data'!$E$31,0,10*ROW('Sanitation Data'!E123)))</f>
        <v/>
      </c>
      <c r="CT129" s="277" t="str">
        <f ca="true">+IF(OFFSET('Sanitation Data'!$E$32,0,10*ROW('Sanitation Data'!E123))="","",OFFSET('Sanitation Data'!$E$32,0,10*ROW('Sanitation Data'!E123)))</f>
        <v/>
      </c>
      <c r="CU129" s="277" t="str">
        <f ca="true">+IF(OFFSET('Sanitation Data'!$F$28,0,10*ROW('Sanitation Data'!F123))="","",OFFSET('Sanitation Data'!$F$28,0,10*ROW('Sanitation Data'!F123)))</f>
        <v/>
      </c>
      <c r="CV129" s="277" t="str">
        <f ca="true">+IF(OFFSET('Sanitation Data'!$F$29,0,10*ROW('Sanitation Data'!F123))="","",OFFSET('Sanitation Data'!$F$29,0,10*ROW('Sanitation Data'!F123)))</f>
        <v/>
      </c>
      <c r="CW129" s="277" t="str">
        <f ca="true">+IF(OFFSET('Sanitation Data'!$F$30,0,10*ROW('Sanitation Data'!F123))="","",OFFSET('Sanitation Data'!$F$30,0,10*ROW('Sanitation Data'!F123)))</f>
        <v/>
      </c>
      <c r="CX129" s="277" t="str">
        <f ca="true">+IF(OFFSET('Sanitation Data'!$F$31,0,10*ROW('Sanitation Data'!F123))="","",OFFSET('Sanitation Data'!$F$31,0,10*ROW('Sanitation Data'!F123)))</f>
        <v/>
      </c>
      <c r="CY129" s="277" t="str">
        <f ca="true">+IF(OFFSET('Sanitation Data'!$F$32,0,10*ROW('Sanitation Data'!F123))="","",OFFSET('Sanitation Data'!$F$32,0,10*ROW('Sanitation Data'!F123)))</f>
        <v/>
      </c>
      <c r="CZ129" s="277" t="str">
        <f ca="true">+IF(OFFSET('Sanitation Data'!$G$28,0,10*ROW('Sanitation Data'!G123))="","",OFFSET('Sanitation Data'!$G$28,0,10*ROW('Sanitation Data'!G123)))</f>
        <v/>
      </c>
      <c r="DA129" s="277" t="str">
        <f ca="true">+IF(OFFSET('Sanitation Data'!$G$29,0,10*ROW('Sanitation Data'!G123))="","",OFFSET('Sanitation Data'!$G$29,0,10*ROW('Sanitation Data'!G123)))</f>
        <v/>
      </c>
      <c r="DB129" s="277" t="str">
        <f ca="true">+IF(OFFSET('Sanitation Data'!$G$30,0,10*ROW('Sanitation Data'!G123))="","",OFFSET('Sanitation Data'!$G$30,0,10*ROW('Sanitation Data'!G123)))</f>
        <v/>
      </c>
      <c r="DC129" s="277" t="str">
        <f ca="true">+IF(OFFSET('Sanitation Data'!$G$31,0,10*ROW('Sanitation Data'!G123))="","",OFFSET('Sanitation Data'!$G$31,0,10*ROW('Sanitation Data'!G123)))</f>
        <v/>
      </c>
      <c r="DD129" s="277" t="str">
        <f ca="true">+IF(OFFSET('Sanitation Data'!$G$32,0,10*ROW('Sanitation Data'!G123))="","",OFFSET('Sanitation Data'!$G$32,0,10*ROW('Sanitation Data'!G123)))</f>
        <v/>
      </c>
      <c r="DE129" s="277" t="str">
        <f ca="true">+IF(OFFSET('Sanitation Data'!$H$28,0,10*ROW('Sanitation Data'!H123))="","",OFFSET('Sanitation Data'!$H$28,0,10*ROW('Sanitation Data'!H123)))</f>
        <v/>
      </c>
      <c r="DF129" s="277" t="str">
        <f ca="true">+IF(OFFSET('Sanitation Data'!$H$29,0,10*ROW('Sanitation Data'!H123))="","",OFFSET('Sanitation Data'!$H$29,0,10*ROW('Sanitation Data'!H123)))</f>
        <v/>
      </c>
      <c r="DG129" s="277" t="str">
        <f ca="true">+IF(OFFSET('Sanitation Data'!$H$30,0,10*ROW('Sanitation Data'!H123))="","",OFFSET('Sanitation Data'!$H$30,0,10*ROW('Sanitation Data'!H123)))</f>
        <v/>
      </c>
      <c r="DH129" s="277" t="str">
        <f ca="true">+IF(OFFSET('Sanitation Data'!$H$31,0,10*ROW('Sanitation Data'!H123))="","",OFFSET('Sanitation Data'!$H$31,0,10*ROW('Sanitation Data'!H123)))</f>
        <v/>
      </c>
      <c r="DI129" s="277" t="str">
        <f ca="true">+IF(OFFSET('Sanitation Data'!$H$32,0,10*ROW('Sanitation Data'!H123))="","",OFFSET('Sanitation Data'!$H$32,0,10*ROW('Sanitation Data'!H123)))</f>
        <v/>
      </c>
      <c r="DJ129" s="277" t="str">
        <f ca="true">+IF(OFFSET('Sanitation Data'!$I$28,0,10*ROW('Sanitation Data'!I123))="","",OFFSET('Sanitation Data'!$I$28,0,10*ROW('Sanitation Data'!I123)))</f>
        <v/>
      </c>
      <c r="DK129" s="277" t="str">
        <f ca="true">+IF(OFFSET('Sanitation Data'!$I$29,0,10*ROW('Sanitation Data'!I123))="","",OFFSET('Sanitation Data'!$I$29,0,10*ROW('Sanitation Data'!I123)))</f>
        <v/>
      </c>
      <c r="DL129" s="277" t="str">
        <f ca="true">+IF(OFFSET('Sanitation Data'!$I$30,0,10*ROW('Sanitation Data'!I123))="","",OFFSET('Sanitation Data'!$I$30,0,10*ROW('Sanitation Data'!I123)))</f>
        <v/>
      </c>
      <c r="DM129" s="277" t="str">
        <f ca="true">+IF(OFFSET('Sanitation Data'!$I$31,0,10*ROW('Sanitation Data'!I123))="","",OFFSET('Sanitation Data'!$I$31,0,10*ROW('Sanitation Data'!I123)))</f>
        <v/>
      </c>
      <c r="DN129" s="277" t="str">
        <f ca="true">+IF(OFFSET('Sanitation Data'!$I$32,0,10*ROW('Sanitation Data'!I123))="","",OFFSET('Sanitation Data'!$I$32,0,10*ROW('Sanitation Data'!I123)))</f>
        <v/>
      </c>
      <c r="DO129" s="277" t="str">
        <f ca="true">+IF(OFFSET('Hygiene Data'!$D$11,0,10*ROW('Hygiene Data'!D123))="","",OFFSET('Hygiene Data'!$D$11,0,10*ROW('Hygiene Data'!D123)))</f>
        <v/>
      </c>
      <c r="DP129" s="277" t="str">
        <f ca="true">+IF(OFFSET('Hygiene Data'!$D$12,0,10*ROW('Hygiene Data'!D123))="","",OFFSET('Hygiene Data'!$D$12,0,10*ROW('Hygiene Data'!D123)))</f>
        <v/>
      </c>
      <c r="DQ129" s="277" t="str">
        <f ca="true">+IF(OFFSET('Hygiene Data'!$D$13,0,10*ROW('Hygiene Data'!D123))="","",OFFSET('Hygiene Data'!$D$13,0,10*ROW('Hygiene Data'!D123)))</f>
        <v/>
      </c>
      <c r="DR129" s="277" t="str">
        <f ca="true">+IF(OFFSET('Hygiene Data'!$E$11,0,10*ROW('Hygiene Data'!E123))="","",OFFSET('Hygiene Data'!$E$11,0,10*ROW('Hygiene Data'!E123)))</f>
        <v/>
      </c>
      <c r="DS129" s="277" t="str">
        <f ca="true">+IF(OFFSET('Hygiene Data'!$E$12,0,10*ROW('Hygiene Data'!E123))="","",OFFSET('Hygiene Data'!$E$12,0,10*ROW('Hygiene Data'!E123)))</f>
        <v/>
      </c>
      <c r="DT129" s="277" t="str">
        <f ca="true">+IF(OFFSET('Hygiene Data'!$E$13,0,10*ROW('Hygiene Data'!E123))="","",OFFSET('Hygiene Data'!$E$13,0,10*ROW('Hygiene Data'!E123)))</f>
        <v/>
      </c>
      <c r="DU129" s="277" t="str">
        <f ca="true">+IF(OFFSET('Hygiene Data'!$F$11,0,10*ROW('Hygiene Data'!F123))="","",OFFSET('Hygiene Data'!$F$11,0,10*ROW('Hygiene Data'!F123)))</f>
        <v/>
      </c>
      <c r="DV129" s="277" t="str">
        <f ca="true">+IF(OFFSET('Hygiene Data'!$F$12,0,10*ROW('Hygiene Data'!F123))="","",OFFSET('Hygiene Data'!$F$12,0,10*ROW('Hygiene Data'!F123)))</f>
        <v/>
      </c>
      <c r="DW129" s="277" t="str">
        <f ca="true">+IF(OFFSET('Hygiene Data'!$F$13,0,10*ROW('Hygiene Data'!F123))="","",OFFSET('Hygiene Data'!$F$13,0,10*ROW('Hygiene Data'!F123)))</f>
        <v/>
      </c>
      <c r="DX129" s="277" t="str">
        <f ca="true">+IF(OFFSET('Hygiene Data'!$G$11,0,10*ROW('Hygiene Data'!G123))="","",OFFSET('Hygiene Data'!$G$11,0,10*ROW('Hygiene Data'!G123)))</f>
        <v/>
      </c>
      <c r="DY129" s="277" t="str">
        <f ca="true">+IF(OFFSET('Hygiene Data'!$G$12,0,10*ROW('Hygiene Data'!G123))="","",OFFSET('Hygiene Data'!$G$12,0,10*ROW('Hygiene Data'!G123)))</f>
        <v/>
      </c>
      <c r="DZ129" s="277" t="str">
        <f ca="true">+IF(OFFSET('Hygiene Data'!$G$13,0,10*ROW('Hygiene Data'!G123))="","",OFFSET('Hygiene Data'!$G$13,0,10*ROW('Hygiene Data'!G123)))</f>
        <v/>
      </c>
      <c r="EA129" s="277" t="str">
        <f ca="true">+IF(OFFSET('Hygiene Data'!$H$11,0,10*ROW('Hygiene Data'!H123))="","",OFFSET('Hygiene Data'!$H$11,0,10*ROW('Hygiene Data'!H123)))</f>
        <v/>
      </c>
      <c r="EB129" s="277" t="str">
        <f ca="true">+IF(OFFSET('Hygiene Data'!$H$12,0,10*ROW('Hygiene Data'!H123))="","",OFFSET('Hygiene Data'!$H$12,0,10*ROW('Hygiene Data'!H123)))</f>
        <v/>
      </c>
      <c r="EC129" s="277" t="str">
        <f ca="true">+IF(OFFSET('Hygiene Data'!$H$13,0,10*ROW('Hygiene Data'!H123))="","",OFFSET('Hygiene Data'!$H$13,0,10*ROW('Hygiene Data'!H123)))</f>
        <v/>
      </c>
      <c r="ED129" s="277" t="str">
        <f ca="true">+IF(OFFSET('Hygiene Data'!$I$11,0,10*ROW('Hygiene Data'!I123))="","",OFFSET('Hygiene Data'!$I$11,0,10*ROW('Hygiene Data'!I123)))</f>
        <v/>
      </c>
      <c r="EE129" s="277" t="str">
        <f ca="true">+IF(OFFSET('Hygiene Data'!$I$12,0,10*ROW('Hygiene Data'!I123))="","",OFFSET('Hygiene Data'!$I$12,0,10*ROW('Hygiene Data'!I123)))</f>
        <v/>
      </c>
      <c r="EF129" s="277"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3"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7"/>
      <c r="BS130" s="277" t="str">
        <f ca="true">+IF(OFFSET('Water Data'!$D$27,0,10*ROW('Water Data'!D124))="","",OFFSET('Water Data'!$D$27,0,10*ROW('Water Data'!D124)))</f>
        <v/>
      </c>
      <c r="BT130" s="277" t="str">
        <f ca="true">+IF(OFFSET('Water Data'!$D$28,0,10*ROW('Water Data'!D124))="","",OFFSET('Water Data'!$D$28,0,10*ROW('Water Data'!D124)))</f>
        <v/>
      </c>
      <c r="BU130" s="277" t="str">
        <f ca="true">+IF(OFFSET('Water Data'!$D$29,0,10*ROW('Water Data'!D124))="","",OFFSET('Water Data'!$D$29,0,10*ROW('Water Data'!D124)))</f>
        <v/>
      </c>
      <c r="BV130" s="277" t="str">
        <f ca="true">+IF(OFFSET('Water Data'!$E$27,0,10*ROW('Water Data'!E124))="","",OFFSET('Water Data'!$E$27,0,10*ROW('Water Data'!E124)))</f>
        <v/>
      </c>
      <c r="BW130" s="277" t="str">
        <f ca="true">+IF(OFFSET('Water Data'!$E$28,0,10*ROW('Water Data'!E124))="","",OFFSET('Water Data'!$E$28,0,10*ROW('Water Data'!E124)))</f>
        <v/>
      </c>
      <c r="BX130" s="277" t="str">
        <f ca="true">+IF(OFFSET('Water Data'!$E$29,0,10*ROW('Water Data'!E124))="","",OFFSET('Water Data'!$E$29,0,10*ROW('Water Data'!E124)))</f>
        <v/>
      </c>
      <c r="BY130" s="277" t="str">
        <f ca="true">+IF(OFFSET('Water Data'!$F$27,0,10*ROW('Water Data'!F124))="","",OFFSET('Water Data'!$F$27,0,10*ROW('Water Data'!F124)))</f>
        <v/>
      </c>
      <c r="BZ130" s="277" t="str">
        <f ca="true">+IF(OFFSET('Water Data'!$F$28,0,10*ROW('Water Data'!F124))="","",OFFSET('Water Data'!$F$28,0,10*ROW('Water Data'!F124)))</f>
        <v/>
      </c>
      <c r="CA130" s="277" t="str">
        <f ca="true">+IF(OFFSET('Water Data'!$F$29,0,10*ROW('Water Data'!F124))="","",OFFSET('Water Data'!$F$29,0,10*ROW('Water Data'!F124)))</f>
        <v/>
      </c>
      <c r="CB130" s="277" t="str">
        <f ca="true">+IF(OFFSET('Water Data'!$G$27,0,10*ROW('Water Data'!G124))="","",OFFSET('Water Data'!$G$27,0,10*ROW('Water Data'!G124)))</f>
        <v/>
      </c>
      <c r="CC130" s="277" t="str">
        <f ca="true">+IF(OFFSET('Water Data'!$G$28,0,10*ROW('Water Data'!G124))="","",OFFSET('Water Data'!$G$28,0,10*ROW('Water Data'!G124)))</f>
        <v/>
      </c>
      <c r="CD130" s="277" t="str">
        <f ca="true">+IF(OFFSET('Water Data'!$G$29,0,10*ROW('Water Data'!G124))="","",OFFSET('Water Data'!$G$29,0,10*ROW('Water Data'!G124)))</f>
        <v/>
      </c>
      <c r="CE130" s="277" t="str">
        <f ca="true">+IF(OFFSET('Water Data'!$H$27,0,10*ROW('Water Data'!H124))="","",OFFSET('Water Data'!$H$27,0,10*ROW('Water Data'!H124)))</f>
        <v/>
      </c>
      <c r="CF130" s="277" t="str">
        <f ca="true">+IF(OFFSET('Water Data'!$H$28,0,10*ROW('Water Data'!H124))="","",OFFSET('Water Data'!$H$28,0,10*ROW('Water Data'!H124)))</f>
        <v/>
      </c>
      <c r="CG130" s="277" t="str">
        <f ca="true">+IF(OFFSET('Water Data'!$H$29,0,10*ROW('Water Data'!H124))="","",OFFSET('Water Data'!$H$29,0,10*ROW('Water Data'!H124)))</f>
        <v/>
      </c>
      <c r="CH130" s="277" t="str">
        <f ca="true">+IF(OFFSET('Water Data'!$I$27,0,10*ROW('Water Data'!I124))="","",OFFSET('Water Data'!$I$27,0,10*ROW('Water Data'!I124)))</f>
        <v/>
      </c>
      <c r="CI130" s="277" t="str">
        <f ca="true">+IF(OFFSET('Water Data'!$I$28,0,10*ROW('Water Data'!I124))="","",OFFSET('Water Data'!$I$28,0,10*ROW('Water Data'!I124)))</f>
        <v/>
      </c>
      <c r="CJ130" s="277" t="str">
        <f ca="true">+IF(OFFSET('Water Data'!$I$29,0,10*ROW('Water Data'!I124))="","",OFFSET('Water Data'!$I$29,0,10*ROW('Water Data'!I124)))</f>
        <v/>
      </c>
      <c r="CK130" s="277" t="str">
        <f ca="true">+IF(OFFSET('Sanitation Data'!$D$28,0,10*ROW('Sanitation Data'!D124))="","",OFFSET('Sanitation Data'!$D$28,0,10*ROW('Sanitation Data'!D124)))</f>
        <v/>
      </c>
      <c r="CL130" s="277" t="str">
        <f ca="true">+IF(OFFSET('Sanitation Data'!$D$29,0,10*ROW('Sanitation Data'!D124))="","",OFFSET('Sanitation Data'!$D$29,0,10*ROW('Sanitation Data'!D124)))</f>
        <v/>
      </c>
      <c r="CM130" s="277" t="str">
        <f ca="true">+IF(OFFSET('Sanitation Data'!$D$30,0,10*ROW('Sanitation Data'!D124))="","",OFFSET('Sanitation Data'!$D$30,0,10*ROW('Sanitation Data'!D124)))</f>
        <v/>
      </c>
      <c r="CN130" s="277" t="str">
        <f ca="true">+IF(OFFSET('Sanitation Data'!$D$31,0,10*ROW('Sanitation Data'!D124))="","",OFFSET('Sanitation Data'!$D$31,0,10*ROW('Sanitation Data'!D124)))</f>
        <v/>
      </c>
      <c r="CO130" s="277" t="str">
        <f ca="true">+IF(OFFSET('Sanitation Data'!$D$32,0,10*ROW('Sanitation Data'!D124))="","",OFFSET('Sanitation Data'!$D$32,0,10*ROW('Sanitation Data'!D124)))</f>
        <v/>
      </c>
      <c r="CP130" s="277" t="str">
        <f ca="true">+IF(OFFSET('Sanitation Data'!$E$28,0,10*ROW('Sanitation Data'!E124))="","",OFFSET('Sanitation Data'!$E$28,0,10*ROW('Sanitation Data'!E124)))</f>
        <v/>
      </c>
      <c r="CQ130" s="277" t="str">
        <f ca="true">+IF(OFFSET('Sanitation Data'!$E$29,0,10*ROW('Sanitation Data'!E124))="","",OFFSET('Sanitation Data'!$E$29,0,10*ROW('Sanitation Data'!E124)))</f>
        <v/>
      </c>
      <c r="CR130" s="277" t="str">
        <f ca="true">+IF(OFFSET('Sanitation Data'!$E$30,0,10*ROW('Sanitation Data'!E124))="","",OFFSET('Sanitation Data'!$E$30,0,10*ROW('Sanitation Data'!E124)))</f>
        <v/>
      </c>
      <c r="CS130" s="277" t="str">
        <f ca="true">+IF(OFFSET('Sanitation Data'!$E$31,0,10*ROW('Sanitation Data'!E124))="","",OFFSET('Sanitation Data'!$E$31,0,10*ROW('Sanitation Data'!E124)))</f>
        <v/>
      </c>
      <c r="CT130" s="277" t="str">
        <f ca="true">+IF(OFFSET('Sanitation Data'!$E$32,0,10*ROW('Sanitation Data'!E124))="","",OFFSET('Sanitation Data'!$E$32,0,10*ROW('Sanitation Data'!E124)))</f>
        <v/>
      </c>
      <c r="CU130" s="277" t="str">
        <f ca="true">+IF(OFFSET('Sanitation Data'!$F$28,0,10*ROW('Sanitation Data'!F124))="","",OFFSET('Sanitation Data'!$F$28,0,10*ROW('Sanitation Data'!F124)))</f>
        <v/>
      </c>
      <c r="CV130" s="277" t="str">
        <f ca="true">+IF(OFFSET('Sanitation Data'!$F$29,0,10*ROW('Sanitation Data'!F124))="","",OFFSET('Sanitation Data'!$F$29,0,10*ROW('Sanitation Data'!F124)))</f>
        <v/>
      </c>
      <c r="CW130" s="277" t="str">
        <f ca="true">+IF(OFFSET('Sanitation Data'!$F$30,0,10*ROW('Sanitation Data'!F124))="","",OFFSET('Sanitation Data'!$F$30,0,10*ROW('Sanitation Data'!F124)))</f>
        <v/>
      </c>
      <c r="CX130" s="277" t="str">
        <f ca="true">+IF(OFFSET('Sanitation Data'!$F$31,0,10*ROW('Sanitation Data'!F124))="","",OFFSET('Sanitation Data'!$F$31,0,10*ROW('Sanitation Data'!F124)))</f>
        <v/>
      </c>
      <c r="CY130" s="277" t="str">
        <f ca="true">+IF(OFFSET('Sanitation Data'!$F$32,0,10*ROW('Sanitation Data'!F124))="","",OFFSET('Sanitation Data'!$F$32,0,10*ROW('Sanitation Data'!F124)))</f>
        <v/>
      </c>
      <c r="CZ130" s="277" t="str">
        <f ca="true">+IF(OFFSET('Sanitation Data'!$G$28,0,10*ROW('Sanitation Data'!G124))="","",OFFSET('Sanitation Data'!$G$28,0,10*ROW('Sanitation Data'!G124)))</f>
        <v/>
      </c>
      <c r="DA130" s="277" t="str">
        <f ca="true">+IF(OFFSET('Sanitation Data'!$G$29,0,10*ROW('Sanitation Data'!G124))="","",OFFSET('Sanitation Data'!$G$29,0,10*ROW('Sanitation Data'!G124)))</f>
        <v/>
      </c>
      <c r="DB130" s="277" t="str">
        <f ca="true">+IF(OFFSET('Sanitation Data'!$G$30,0,10*ROW('Sanitation Data'!G124))="","",OFFSET('Sanitation Data'!$G$30,0,10*ROW('Sanitation Data'!G124)))</f>
        <v/>
      </c>
      <c r="DC130" s="277" t="str">
        <f ca="true">+IF(OFFSET('Sanitation Data'!$G$31,0,10*ROW('Sanitation Data'!G124))="","",OFFSET('Sanitation Data'!$G$31,0,10*ROW('Sanitation Data'!G124)))</f>
        <v/>
      </c>
      <c r="DD130" s="277" t="str">
        <f ca="true">+IF(OFFSET('Sanitation Data'!$G$32,0,10*ROW('Sanitation Data'!G124))="","",OFFSET('Sanitation Data'!$G$32,0,10*ROW('Sanitation Data'!G124)))</f>
        <v/>
      </c>
      <c r="DE130" s="277" t="str">
        <f ca="true">+IF(OFFSET('Sanitation Data'!$H$28,0,10*ROW('Sanitation Data'!H124))="","",OFFSET('Sanitation Data'!$H$28,0,10*ROW('Sanitation Data'!H124)))</f>
        <v/>
      </c>
      <c r="DF130" s="277" t="str">
        <f ca="true">+IF(OFFSET('Sanitation Data'!$H$29,0,10*ROW('Sanitation Data'!H124))="","",OFFSET('Sanitation Data'!$H$29,0,10*ROW('Sanitation Data'!H124)))</f>
        <v/>
      </c>
      <c r="DG130" s="277" t="str">
        <f ca="true">+IF(OFFSET('Sanitation Data'!$H$30,0,10*ROW('Sanitation Data'!H124))="","",OFFSET('Sanitation Data'!$H$30,0,10*ROW('Sanitation Data'!H124)))</f>
        <v/>
      </c>
      <c r="DH130" s="277" t="str">
        <f ca="true">+IF(OFFSET('Sanitation Data'!$H$31,0,10*ROW('Sanitation Data'!H124))="","",OFFSET('Sanitation Data'!$H$31,0,10*ROW('Sanitation Data'!H124)))</f>
        <v/>
      </c>
      <c r="DI130" s="277" t="str">
        <f ca="true">+IF(OFFSET('Sanitation Data'!$H$32,0,10*ROW('Sanitation Data'!H124))="","",OFFSET('Sanitation Data'!$H$32,0,10*ROW('Sanitation Data'!H124)))</f>
        <v/>
      </c>
      <c r="DJ130" s="277" t="str">
        <f ca="true">+IF(OFFSET('Sanitation Data'!$I$28,0,10*ROW('Sanitation Data'!I124))="","",OFFSET('Sanitation Data'!$I$28,0,10*ROW('Sanitation Data'!I124)))</f>
        <v/>
      </c>
      <c r="DK130" s="277" t="str">
        <f ca="true">+IF(OFFSET('Sanitation Data'!$I$29,0,10*ROW('Sanitation Data'!I124))="","",OFFSET('Sanitation Data'!$I$29,0,10*ROW('Sanitation Data'!I124)))</f>
        <v/>
      </c>
      <c r="DL130" s="277" t="str">
        <f ca="true">+IF(OFFSET('Sanitation Data'!$I$30,0,10*ROW('Sanitation Data'!I124))="","",OFFSET('Sanitation Data'!$I$30,0,10*ROW('Sanitation Data'!I124)))</f>
        <v/>
      </c>
      <c r="DM130" s="277" t="str">
        <f ca="true">+IF(OFFSET('Sanitation Data'!$I$31,0,10*ROW('Sanitation Data'!I124))="","",OFFSET('Sanitation Data'!$I$31,0,10*ROW('Sanitation Data'!I124)))</f>
        <v/>
      </c>
      <c r="DN130" s="277" t="str">
        <f ca="true">+IF(OFFSET('Sanitation Data'!$I$32,0,10*ROW('Sanitation Data'!I124))="","",OFFSET('Sanitation Data'!$I$32,0,10*ROW('Sanitation Data'!I124)))</f>
        <v/>
      </c>
      <c r="DO130" s="277" t="str">
        <f ca="true">+IF(OFFSET('Hygiene Data'!$D$11,0,10*ROW('Hygiene Data'!D124))="","",OFFSET('Hygiene Data'!$D$11,0,10*ROW('Hygiene Data'!D124)))</f>
        <v/>
      </c>
      <c r="DP130" s="277" t="str">
        <f ca="true">+IF(OFFSET('Hygiene Data'!$D$12,0,10*ROW('Hygiene Data'!D124))="","",OFFSET('Hygiene Data'!$D$12,0,10*ROW('Hygiene Data'!D124)))</f>
        <v/>
      </c>
      <c r="DQ130" s="277" t="str">
        <f ca="true">+IF(OFFSET('Hygiene Data'!$D$13,0,10*ROW('Hygiene Data'!D124))="","",OFFSET('Hygiene Data'!$D$13,0,10*ROW('Hygiene Data'!D124)))</f>
        <v/>
      </c>
      <c r="DR130" s="277" t="str">
        <f ca="true">+IF(OFFSET('Hygiene Data'!$E$11,0,10*ROW('Hygiene Data'!E124))="","",OFFSET('Hygiene Data'!$E$11,0,10*ROW('Hygiene Data'!E124)))</f>
        <v/>
      </c>
      <c r="DS130" s="277" t="str">
        <f ca="true">+IF(OFFSET('Hygiene Data'!$E$12,0,10*ROW('Hygiene Data'!E124))="","",OFFSET('Hygiene Data'!$E$12,0,10*ROW('Hygiene Data'!E124)))</f>
        <v/>
      </c>
      <c r="DT130" s="277" t="str">
        <f ca="true">+IF(OFFSET('Hygiene Data'!$E$13,0,10*ROW('Hygiene Data'!E124))="","",OFFSET('Hygiene Data'!$E$13,0,10*ROW('Hygiene Data'!E124)))</f>
        <v/>
      </c>
      <c r="DU130" s="277" t="str">
        <f ca="true">+IF(OFFSET('Hygiene Data'!$F$11,0,10*ROW('Hygiene Data'!F124))="","",OFFSET('Hygiene Data'!$F$11,0,10*ROW('Hygiene Data'!F124)))</f>
        <v/>
      </c>
      <c r="DV130" s="277" t="str">
        <f ca="true">+IF(OFFSET('Hygiene Data'!$F$12,0,10*ROW('Hygiene Data'!F124))="","",OFFSET('Hygiene Data'!$F$12,0,10*ROW('Hygiene Data'!F124)))</f>
        <v/>
      </c>
      <c r="DW130" s="277" t="str">
        <f ca="true">+IF(OFFSET('Hygiene Data'!$F$13,0,10*ROW('Hygiene Data'!F124))="","",OFFSET('Hygiene Data'!$F$13,0,10*ROW('Hygiene Data'!F124)))</f>
        <v/>
      </c>
      <c r="DX130" s="277" t="str">
        <f ca="true">+IF(OFFSET('Hygiene Data'!$G$11,0,10*ROW('Hygiene Data'!G124))="","",OFFSET('Hygiene Data'!$G$11,0,10*ROW('Hygiene Data'!G124)))</f>
        <v/>
      </c>
      <c r="DY130" s="277" t="str">
        <f ca="true">+IF(OFFSET('Hygiene Data'!$G$12,0,10*ROW('Hygiene Data'!G124))="","",OFFSET('Hygiene Data'!$G$12,0,10*ROW('Hygiene Data'!G124)))</f>
        <v/>
      </c>
      <c r="DZ130" s="277" t="str">
        <f ca="true">+IF(OFFSET('Hygiene Data'!$G$13,0,10*ROW('Hygiene Data'!G124))="","",OFFSET('Hygiene Data'!$G$13,0,10*ROW('Hygiene Data'!G124)))</f>
        <v/>
      </c>
      <c r="EA130" s="277" t="str">
        <f ca="true">+IF(OFFSET('Hygiene Data'!$H$11,0,10*ROW('Hygiene Data'!H124))="","",OFFSET('Hygiene Data'!$H$11,0,10*ROW('Hygiene Data'!H124)))</f>
        <v/>
      </c>
      <c r="EB130" s="277" t="str">
        <f ca="true">+IF(OFFSET('Hygiene Data'!$H$12,0,10*ROW('Hygiene Data'!H124))="","",OFFSET('Hygiene Data'!$H$12,0,10*ROW('Hygiene Data'!H124)))</f>
        <v/>
      </c>
      <c r="EC130" s="277" t="str">
        <f ca="true">+IF(OFFSET('Hygiene Data'!$H$13,0,10*ROW('Hygiene Data'!H124))="","",OFFSET('Hygiene Data'!$H$13,0,10*ROW('Hygiene Data'!H124)))</f>
        <v/>
      </c>
      <c r="ED130" s="277" t="str">
        <f ca="true">+IF(OFFSET('Hygiene Data'!$I$11,0,10*ROW('Hygiene Data'!I124))="","",OFFSET('Hygiene Data'!$I$11,0,10*ROW('Hygiene Data'!I124)))</f>
        <v/>
      </c>
      <c r="EE130" s="277" t="str">
        <f ca="true">+IF(OFFSET('Hygiene Data'!$I$12,0,10*ROW('Hygiene Data'!I124))="","",OFFSET('Hygiene Data'!$I$12,0,10*ROW('Hygiene Data'!I124)))</f>
        <v/>
      </c>
      <c r="EF130" s="277"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3"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7"/>
      <c r="BS131" s="277" t="str">
        <f ca="true">+IF(OFFSET('Water Data'!$D$27,0,10*ROW('Water Data'!D125))="","",OFFSET('Water Data'!$D$27,0,10*ROW('Water Data'!D125)))</f>
        <v/>
      </c>
      <c r="BT131" s="277" t="str">
        <f ca="true">+IF(OFFSET('Water Data'!$D$28,0,10*ROW('Water Data'!D125))="","",OFFSET('Water Data'!$D$28,0,10*ROW('Water Data'!D125)))</f>
        <v/>
      </c>
      <c r="BU131" s="277" t="str">
        <f ca="true">+IF(OFFSET('Water Data'!$D$29,0,10*ROW('Water Data'!D125))="","",OFFSET('Water Data'!$D$29,0,10*ROW('Water Data'!D125)))</f>
        <v/>
      </c>
      <c r="BV131" s="277" t="str">
        <f ca="true">+IF(OFFSET('Water Data'!$E$27,0,10*ROW('Water Data'!E125))="","",OFFSET('Water Data'!$E$27,0,10*ROW('Water Data'!E125)))</f>
        <v/>
      </c>
      <c r="BW131" s="277" t="str">
        <f ca="true">+IF(OFFSET('Water Data'!$E$28,0,10*ROW('Water Data'!E125))="","",OFFSET('Water Data'!$E$28,0,10*ROW('Water Data'!E125)))</f>
        <v/>
      </c>
      <c r="BX131" s="277" t="str">
        <f ca="true">+IF(OFFSET('Water Data'!$E$29,0,10*ROW('Water Data'!E125))="","",OFFSET('Water Data'!$E$29,0,10*ROW('Water Data'!E125)))</f>
        <v/>
      </c>
      <c r="BY131" s="277" t="str">
        <f ca="true">+IF(OFFSET('Water Data'!$F$27,0,10*ROW('Water Data'!F125))="","",OFFSET('Water Data'!$F$27,0,10*ROW('Water Data'!F125)))</f>
        <v/>
      </c>
      <c r="BZ131" s="277" t="str">
        <f ca="true">+IF(OFFSET('Water Data'!$F$28,0,10*ROW('Water Data'!F125))="","",OFFSET('Water Data'!$F$28,0,10*ROW('Water Data'!F125)))</f>
        <v/>
      </c>
      <c r="CA131" s="277" t="str">
        <f ca="true">+IF(OFFSET('Water Data'!$F$29,0,10*ROW('Water Data'!F125))="","",OFFSET('Water Data'!$F$29,0,10*ROW('Water Data'!F125)))</f>
        <v/>
      </c>
      <c r="CB131" s="277" t="str">
        <f ca="true">+IF(OFFSET('Water Data'!$G$27,0,10*ROW('Water Data'!G125))="","",OFFSET('Water Data'!$G$27,0,10*ROW('Water Data'!G125)))</f>
        <v/>
      </c>
      <c r="CC131" s="277" t="str">
        <f ca="true">+IF(OFFSET('Water Data'!$G$28,0,10*ROW('Water Data'!G125))="","",OFFSET('Water Data'!$G$28,0,10*ROW('Water Data'!G125)))</f>
        <v/>
      </c>
      <c r="CD131" s="277" t="str">
        <f ca="true">+IF(OFFSET('Water Data'!$G$29,0,10*ROW('Water Data'!G125))="","",OFFSET('Water Data'!$G$29,0,10*ROW('Water Data'!G125)))</f>
        <v/>
      </c>
      <c r="CE131" s="277" t="str">
        <f ca="true">+IF(OFFSET('Water Data'!$H$27,0,10*ROW('Water Data'!H125))="","",OFFSET('Water Data'!$H$27,0,10*ROW('Water Data'!H125)))</f>
        <v/>
      </c>
      <c r="CF131" s="277" t="str">
        <f ca="true">+IF(OFFSET('Water Data'!$H$28,0,10*ROW('Water Data'!H125))="","",OFFSET('Water Data'!$H$28,0,10*ROW('Water Data'!H125)))</f>
        <v/>
      </c>
      <c r="CG131" s="277" t="str">
        <f ca="true">+IF(OFFSET('Water Data'!$H$29,0,10*ROW('Water Data'!H125))="","",OFFSET('Water Data'!$H$29,0,10*ROW('Water Data'!H125)))</f>
        <v/>
      </c>
      <c r="CH131" s="277" t="str">
        <f ca="true">+IF(OFFSET('Water Data'!$I$27,0,10*ROW('Water Data'!I125))="","",OFFSET('Water Data'!$I$27,0,10*ROW('Water Data'!I125)))</f>
        <v/>
      </c>
      <c r="CI131" s="277" t="str">
        <f ca="true">+IF(OFFSET('Water Data'!$I$28,0,10*ROW('Water Data'!I125))="","",OFFSET('Water Data'!$I$28,0,10*ROW('Water Data'!I125)))</f>
        <v/>
      </c>
      <c r="CJ131" s="277" t="str">
        <f ca="true">+IF(OFFSET('Water Data'!$I$29,0,10*ROW('Water Data'!I125))="","",OFFSET('Water Data'!$I$29,0,10*ROW('Water Data'!I125)))</f>
        <v/>
      </c>
      <c r="CK131" s="277" t="str">
        <f ca="true">+IF(OFFSET('Sanitation Data'!$D$28,0,10*ROW('Sanitation Data'!D125))="","",OFFSET('Sanitation Data'!$D$28,0,10*ROW('Sanitation Data'!D125)))</f>
        <v/>
      </c>
      <c r="CL131" s="277" t="str">
        <f ca="true">+IF(OFFSET('Sanitation Data'!$D$29,0,10*ROW('Sanitation Data'!D125))="","",OFFSET('Sanitation Data'!$D$29,0,10*ROW('Sanitation Data'!D125)))</f>
        <v/>
      </c>
      <c r="CM131" s="277" t="str">
        <f ca="true">+IF(OFFSET('Sanitation Data'!$D$30,0,10*ROW('Sanitation Data'!D125))="","",OFFSET('Sanitation Data'!$D$30,0,10*ROW('Sanitation Data'!D125)))</f>
        <v/>
      </c>
      <c r="CN131" s="277" t="str">
        <f ca="true">+IF(OFFSET('Sanitation Data'!$D$31,0,10*ROW('Sanitation Data'!D125))="","",OFFSET('Sanitation Data'!$D$31,0,10*ROW('Sanitation Data'!D125)))</f>
        <v/>
      </c>
      <c r="CO131" s="277" t="str">
        <f ca="true">+IF(OFFSET('Sanitation Data'!$D$32,0,10*ROW('Sanitation Data'!D125))="","",OFFSET('Sanitation Data'!$D$32,0,10*ROW('Sanitation Data'!D125)))</f>
        <v/>
      </c>
      <c r="CP131" s="277" t="str">
        <f ca="true">+IF(OFFSET('Sanitation Data'!$E$28,0,10*ROW('Sanitation Data'!E125))="","",OFFSET('Sanitation Data'!$E$28,0,10*ROW('Sanitation Data'!E125)))</f>
        <v/>
      </c>
      <c r="CQ131" s="277" t="str">
        <f ca="true">+IF(OFFSET('Sanitation Data'!$E$29,0,10*ROW('Sanitation Data'!E125))="","",OFFSET('Sanitation Data'!$E$29,0,10*ROW('Sanitation Data'!E125)))</f>
        <v/>
      </c>
      <c r="CR131" s="277" t="str">
        <f ca="true">+IF(OFFSET('Sanitation Data'!$E$30,0,10*ROW('Sanitation Data'!E125))="","",OFFSET('Sanitation Data'!$E$30,0,10*ROW('Sanitation Data'!E125)))</f>
        <v/>
      </c>
      <c r="CS131" s="277" t="str">
        <f ca="true">+IF(OFFSET('Sanitation Data'!$E$31,0,10*ROW('Sanitation Data'!E125))="","",OFFSET('Sanitation Data'!$E$31,0,10*ROW('Sanitation Data'!E125)))</f>
        <v/>
      </c>
      <c r="CT131" s="277" t="str">
        <f ca="true">+IF(OFFSET('Sanitation Data'!$E$32,0,10*ROW('Sanitation Data'!E125))="","",OFFSET('Sanitation Data'!$E$32,0,10*ROW('Sanitation Data'!E125)))</f>
        <v/>
      </c>
      <c r="CU131" s="277" t="str">
        <f ca="true">+IF(OFFSET('Sanitation Data'!$F$28,0,10*ROW('Sanitation Data'!F125))="","",OFFSET('Sanitation Data'!$F$28,0,10*ROW('Sanitation Data'!F125)))</f>
        <v/>
      </c>
      <c r="CV131" s="277" t="str">
        <f ca="true">+IF(OFFSET('Sanitation Data'!$F$29,0,10*ROW('Sanitation Data'!F125))="","",OFFSET('Sanitation Data'!$F$29,0,10*ROW('Sanitation Data'!F125)))</f>
        <v/>
      </c>
      <c r="CW131" s="277" t="str">
        <f ca="true">+IF(OFFSET('Sanitation Data'!$F$30,0,10*ROW('Sanitation Data'!F125))="","",OFFSET('Sanitation Data'!$F$30,0,10*ROW('Sanitation Data'!F125)))</f>
        <v/>
      </c>
      <c r="CX131" s="277" t="str">
        <f ca="true">+IF(OFFSET('Sanitation Data'!$F$31,0,10*ROW('Sanitation Data'!F125))="","",OFFSET('Sanitation Data'!$F$31,0,10*ROW('Sanitation Data'!F125)))</f>
        <v/>
      </c>
      <c r="CY131" s="277" t="str">
        <f ca="true">+IF(OFFSET('Sanitation Data'!$F$32,0,10*ROW('Sanitation Data'!F125))="","",OFFSET('Sanitation Data'!$F$32,0,10*ROW('Sanitation Data'!F125)))</f>
        <v/>
      </c>
      <c r="CZ131" s="277" t="str">
        <f ca="true">+IF(OFFSET('Sanitation Data'!$G$28,0,10*ROW('Sanitation Data'!G125))="","",OFFSET('Sanitation Data'!$G$28,0,10*ROW('Sanitation Data'!G125)))</f>
        <v/>
      </c>
      <c r="DA131" s="277" t="str">
        <f ca="true">+IF(OFFSET('Sanitation Data'!$G$29,0,10*ROW('Sanitation Data'!G125))="","",OFFSET('Sanitation Data'!$G$29,0,10*ROW('Sanitation Data'!G125)))</f>
        <v/>
      </c>
      <c r="DB131" s="277" t="str">
        <f ca="true">+IF(OFFSET('Sanitation Data'!$G$30,0,10*ROW('Sanitation Data'!G125))="","",OFFSET('Sanitation Data'!$G$30,0,10*ROW('Sanitation Data'!G125)))</f>
        <v/>
      </c>
      <c r="DC131" s="277" t="str">
        <f ca="true">+IF(OFFSET('Sanitation Data'!$G$31,0,10*ROW('Sanitation Data'!G125))="","",OFFSET('Sanitation Data'!$G$31,0,10*ROW('Sanitation Data'!G125)))</f>
        <v/>
      </c>
      <c r="DD131" s="277" t="str">
        <f ca="true">+IF(OFFSET('Sanitation Data'!$G$32,0,10*ROW('Sanitation Data'!G125))="","",OFFSET('Sanitation Data'!$G$32,0,10*ROW('Sanitation Data'!G125)))</f>
        <v/>
      </c>
      <c r="DE131" s="277" t="str">
        <f ca="true">+IF(OFFSET('Sanitation Data'!$H$28,0,10*ROW('Sanitation Data'!H125))="","",OFFSET('Sanitation Data'!$H$28,0,10*ROW('Sanitation Data'!H125)))</f>
        <v/>
      </c>
      <c r="DF131" s="277" t="str">
        <f ca="true">+IF(OFFSET('Sanitation Data'!$H$29,0,10*ROW('Sanitation Data'!H125))="","",OFFSET('Sanitation Data'!$H$29,0,10*ROW('Sanitation Data'!H125)))</f>
        <v/>
      </c>
      <c r="DG131" s="277" t="str">
        <f ca="true">+IF(OFFSET('Sanitation Data'!$H$30,0,10*ROW('Sanitation Data'!H125))="","",OFFSET('Sanitation Data'!$H$30,0,10*ROW('Sanitation Data'!H125)))</f>
        <v/>
      </c>
      <c r="DH131" s="277" t="str">
        <f ca="true">+IF(OFFSET('Sanitation Data'!$H$31,0,10*ROW('Sanitation Data'!H125))="","",OFFSET('Sanitation Data'!$H$31,0,10*ROW('Sanitation Data'!H125)))</f>
        <v/>
      </c>
      <c r="DI131" s="277" t="str">
        <f ca="true">+IF(OFFSET('Sanitation Data'!$H$32,0,10*ROW('Sanitation Data'!H125))="","",OFFSET('Sanitation Data'!$H$32,0,10*ROW('Sanitation Data'!H125)))</f>
        <v/>
      </c>
      <c r="DJ131" s="277" t="str">
        <f ca="true">+IF(OFFSET('Sanitation Data'!$I$28,0,10*ROW('Sanitation Data'!I125))="","",OFFSET('Sanitation Data'!$I$28,0,10*ROW('Sanitation Data'!I125)))</f>
        <v/>
      </c>
      <c r="DK131" s="277" t="str">
        <f ca="true">+IF(OFFSET('Sanitation Data'!$I$29,0,10*ROW('Sanitation Data'!I125))="","",OFFSET('Sanitation Data'!$I$29,0,10*ROW('Sanitation Data'!I125)))</f>
        <v/>
      </c>
      <c r="DL131" s="277" t="str">
        <f ca="true">+IF(OFFSET('Sanitation Data'!$I$30,0,10*ROW('Sanitation Data'!I125))="","",OFFSET('Sanitation Data'!$I$30,0,10*ROW('Sanitation Data'!I125)))</f>
        <v/>
      </c>
      <c r="DM131" s="277" t="str">
        <f ca="true">+IF(OFFSET('Sanitation Data'!$I$31,0,10*ROW('Sanitation Data'!I125))="","",OFFSET('Sanitation Data'!$I$31,0,10*ROW('Sanitation Data'!I125)))</f>
        <v/>
      </c>
      <c r="DN131" s="277" t="str">
        <f ca="true">+IF(OFFSET('Sanitation Data'!$I$32,0,10*ROW('Sanitation Data'!I125))="","",OFFSET('Sanitation Data'!$I$32,0,10*ROW('Sanitation Data'!I125)))</f>
        <v/>
      </c>
      <c r="DO131" s="277" t="str">
        <f ca="true">+IF(OFFSET('Hygiene Data'!$D$11,0,10*ROW('Hygiene Data'!D125))="","",OFFSET('Hygiene Data'!$D$11,0,10*ROW('Hygiene Data'!D125)))</f>
        <v/>
      </c>
      <c r="DP131" s="277" t="str">
        <f ca="true">+IF(OFFSET('Hygiene Data'!$D$12,0,10*ROW('Hygiene Data'!D125))="","",OFFSET('Hygiene Data'!$D$12,0,10*ROW('Hygiene Data'!D125)))</f>
        <v/>
      </c>
      <c r="DQ131" s="277" t="str">
        <f ca="true">+IF(OFFSET('Hygiene Data'!$D$13,0,10*ROW('Hygiene Data'!D125))="","",OFFSET('Hygiene Data'!$D$13,0,10*ROW('Hygiene Data'!D125)))</f>
        <v/>
      </c>
      <c r="DR131" s="277" t="str">
        <f ca="true">+IF(OFFSET('Hygiene Data'!$E$11,0,10*ROW('Hygiene Data'!E125))="","",OFFSET('Hygiene Data'!$E$11,0,10*ROW('Hygiene Data'!E125)))</f>
        <v/>
      </c>
      <c r="DS131" s="277" t="str">
        <f ca="true">+IF(OFFSET('Hygiene Data'!$E$12,0,10*ROW('Hygiene Data'!E125))="","",OFFSET('Hygiene Data'!$E$12,0,10*ROW('Hygiene Data'!E125)))</f>
        <v/>
      </c>
      <c r="DT131" s="277" t="str">
        <f ca="true">+IF(OFFSET('Hygiene Data'!$E$13,0,10*ROW('Hygiene Data'!E125))="","",OFFSET('Hygiene Data'!$E$13,0,10*ROW('Hygiene Data'!E125)))</f>
        <v/>
      </c>
      <c r="DU131" s="277" t="str">
        <f ca="true">+IF(OFFSET('Hygiene Data'!$F$11,0,10*ROW('Hygiene Data'!F125))="","",OFFSET('Hygiene Data'!$F$11,0,10*ROW('Hygiene Data'!F125)))</f>
        <v/>
      </c>
      <c r="DV131" s="277" t="str">
        <f ca="true">+IF(OFFSET('Hygiene Data'!$F$12,0,10*ROW('Hygiene Data'!F125))="","",OFFSET('Hygiene Data'!$F$12,0,10*ROW('Hygiene Data'!F125)))</f>
        <v/>
      </c>
      <c r="DW131" s="277" t="str">
        <f ca="true">+IF(OFFSET('Hygiene Data'!$F$13,0,10*ROW('Hygiene Data'!F125))="","",OFFSET('Hygiene Data'!$F$13,0,10*ROW('Hygiene Data'!F125)))</f>
        <v/>
      </c>
      <c r="DX131" s="277" t="str">
        <f ca="true">+IF(OFFSET('Hygiene Data'!$G$11,0,10*ROW('Hygiene Data'!G125))="","",OFFSET('Hygiene Data'!$G$11,0,10*ROW('Hygiene Data'!G125)))</f>
        <v/>
      </c>
      <c r="DY131" s="277" t="str">
        <f ca="true">+IF(OFFSET('Hygiene Data'!$G$12,0,10*ROW('Hygiene Data'!G125))="","",OFFSET('Hygiene Data'!$G$12,0,10*ROW('Hygiene Data'!G125)))</f>
        <v/>
      </c>
      <c r="DZ131" s="277" t="str">
        <f ca="true">+IF(OFFSET('Hygiene Data'!$G$13,0,10*ROW('Hygiene Data'!G125))="","",OFFSET('Hygiene Data'!$G$13,0,10*ROW('Hygiene Data'!G125)))</f>
        <v/>
      </c>
      <c r="EA131" s="277" t="str">
        <f ca="true">+IF(OFFSET('Hygiene Data'!$H$11,0,10*ROW('Hygiene Data'!H125))="","",OFFSET('Hygiene Data'!$H$11,0,10*ROW('Hygiene Data'!H125)))</f>
        <v/>
      </c>
      <c r="EB131" s="277" t="str">
        <f ca="true">+IF(OFFSET('Hygiene Data'!$H$12,0,10*ROW('Hygiene Data'!H125))="","",OFFSET('Hygiene Data'!$H$12,0,10*ROW('Hygiene Data'!H125)))</f>
        <v/>
      </c>
      <c r="EC131" s="277" t="str">
        <f ca="true">+IF(OFFSET('Hygiene Data'!$H$13,0,10*ROW('Hygiene Data'!H125))="","",OFFSET('Hygiene Data'!$H$13,0,10*ROW('Hygiene Data'!H125)))</f>
        <v/>
      </c>
      <c r="ED131" s="277" t="str">
        <f ca="true">+IF(OFFSET('Hygiene Data'!$I$11,0,10*ROW('Hygiene Data'!I125))="","",OFFSET('Hygiene Data'!$I$11,0,10*ROW('Hygiene Data'!I125)))</f>
        <v/>
      </c>
      <c r="EE131" s="277" t="str">
        <f ca="true">+IF(OFFSET('Hygiene Data'!$I$12,0,10*ROW('Hygiene Data'!I125))="","",OFFSET('Hygiene Data'!$I$12,0,10*ROW('Hygiene Data'!I125)))</f>
        <v/>
      </c>
      <c r="EF131" s="277"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3"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7"/>
      <c r="BS132" s="277" t="str">
        <f ca="true">+IF(OFFSET('Water Data'!$D$27,0,10*ROW('Water Data'!D126))="","",OFFSET('Water Data'!$D$27,0,10*ROW('Water Data'!D126)))</f>
        <v/>
      </c>
      <c r="BT132" s="277" t="str">
        <f ca="true">+IF(OFFSET('Water Data'!$D$28,0,10*ROW('Water Data'!D126))="","",OFFSET('Water Data'!$D$28,0,10*ROW('Water Data'!D126)))</f>
        <v/>
      </c>
      <c r="BU132" s="277" t="str">
        <f ca="true">+IF(OFFSET('Water Data'!$D$29,0,10*ROW('Water Data'!D126))="","",OFFSET('Water Data'!$D$29,0,10*ROW('Water Data'!D126)))</f>
        <v/>
      </c>
      <c r="BV132" s="277" t="str">
        <f ca="true">+IF(OFFSET('Water Data'!$E$27,0,10*ROW('Water Data'!E126))="","",OFFSET('Water Data'!$E$27,0,10*ROW('Water Data'!E126)))</f>
        <v/>
      </c>
      <c r="BW132" s="277" t="str">
        <f ca="true">+IF(OFFSET('Water Data'!$E$28,0,10*ROW('Water Data'!E126))="","",OFFSET('Water Data'!$E$28,0,10*ROW('Water Data'!E126)))</f>
        <v/>
      </c>
      <c r="BX132" s="277" t="str">
        <f ca="true">+IF(OFFSET('Water Data'!$E$29,0,10*ROW('Water Data'!E126))="","",OFFSET('Water Data'!$E$29,0,10*ROW('Water Data'!E126)))</f>
        <v/>
      </c>
      <c r="BY132" s="277" t="str">
        <f ca="true">+IF(OFFSET('Water Data'!$F$27,0,10*ROW('Water Data'!F126))="","",OFFSET('Water Data'!$F$27,0,10*ROW('Water Data'!F126)))</f>
        <v/>
      </c>
      <c r="BZ132" s="277" t="str">
        <f ca="true">+IF(OFFSET('Water Data'!$F$28,0,10*ROW('Water Data'!F126))="","",OFFSET('Water Data'!$F$28,0,10*ROW('Water Data'!F126)))</f>
        <v/>
      </c>
      <c r="CA132" s="277" t="str">
        <f ca="true">+IF(OFFSET('Water Data'!$F$29,0,10*ROW('Water Data'!F126))="","",OFFSET('Water Data'!$F$29,0,10*ROW('Water Data'!F126)))</f>
        <v/>
      </c>
      <c r="CB132" s="277" t="str">
        <f ca="true">+IF(OFFSET('Water Data'!$G$27,0,10*ROW('Water Data'!G126))="","",OFFSET('Water Data'!$G$27,0,10*ROW('Water Data'!G126)))</f>
        <v/>
      </c>
      <c r="CC132" s="277" t="str">
        <f ca="true">+IF(OFFSET('Water Data'!$G$28,0,10*ROW('Water Data'!G126))="","",OFFSET('Water Data'!$G$28,0,10*ROW('Water Data'!G126)))</f>
        <v/>
      </c>
      <c r="CD132" s="277" t="str">
        <f ca="true">+IF(OFFSET('Water Data'!$G$29,0,10*ROW('Water Data'!G126))="","",OFFSET('Water Data'!$G$29,0,10*ROW('Water Data'!G126)))</f>
        <v/>
      </c>
      <c r="CE132" s="277" t="str">
        <f ca="true">+IF(OFFSET('Water Data'!$H$27,0,10*ROW('Water Data'!H126))="","",OFFSET('Water Data'!$H$27,0,10*ROW('Water Data'!H126)))</f>
        <v/>
      </c>
      <c r="CF132" s="277" t="str">
        <f ca="true">+IF(OFFSET('Water Data'!$H$28,0,10*ROW('Water Data'!H126))="","",OFFSET('Water Data'!$H$28,0,10*ROW('Water Data'!H126)))</f>
        <v/>
      </c>
      <c r="CG132" s="277" t="str">
        <f ca="true">+IF(OFFSET('Water Data'!$H$29,0,10*ROW('Water Data'!H126))="","",OFFSET('Water Data'!$H$29,0,10*ROW('Water Data'!H126)))</f>
        <v/>
      </c>
      <c r="CH132" s="277" t="str">
        <f ca="true">+IF(OFFSET('Water Data'!$I$27,0,10*ROW('Water Data'!I126))="","",OFFSET('Water Data'!$I$27,0,10*ROW('Water Data'!I126)))</f>
        <v/>
      </c>
      <c r="CI132" s="277" t="str">
        <f ca="true">+IF(OFFSET('Water Data'!$I$28,0,10*ROW('Water Data'!I126))="","",OFFSET('Water Data'!$I$28,0,10*ROW('Water Data'!I126)))</f>
        <v/>
      </c>
      <c r="CJ132" s="277" t="str">
        <f ca="true">+IF(OFFSET('Water Data'!$I$29,0,10*ROW('Water Data'!I126))="","",OFFSET('Water Data'!$I$29,0,10*ROW('Water Data'!I126)))</f>
        <v/>
      </c>
      <c r="CK132" s="277" t="str">
        <f ca="true">+IF(OFFSET('Sanitation Data'!$D$28,0,10*ROW('Sanitation Data'!D126))="","",OFFSET('Sanitation Data'!$D$28,0,10*ROW('Sanitation Data'!D126)))</f>
        <v/>
      </c>
      <c r="CL132" s="277" t="str">
        <f ca="true">+IF(OFFSET('Sanitation Data'!$D$29,0,10*ROW('Sanitation Data'!D126))="","",OFFSET('Sanitation Data'!$D$29,0,10*ROW('Sanitation Data'!D126)))</f>
        <v/>
      </c>
      <c r="CM132" s="277" t="str">
        <f ca="true">+IF(OFFSET('Sanitation Data'!$D$30,0,10*ROW('Sanitation Data'!D126))="","",OFFSET('Sanitation Data'!$D$30,0,10*ROW('Sanitation Data'!D126)))</f>
        <v/>
      </c>
      <c r="CN132" s="277" t="str">
        <f ca="true">+IF(OFFSET('Sanitation Data'!$D$31,0,10*ROW('Sanitation Data'!D126))="","",OFFSET('Sanitation Data'!$D$31,0,10*ROW('Sanitation Data'!D126)))</f>
        <v/>
      </c>
      <c r="CO132" s="277" t="str">
        <f ca="true">+IF(OFFSET('Sanitation Data'!$D$32,0,10*ROW('Sanitation Data'!D126))="","",OFFSET('Sanitation Data'!$D$32,0,10*ROW('Sanitation Data'!D126)))</f>
        <v/>
      </c>
      <c r="CP132" s="277" t="str">
        <f ca="true">+IF(OFFSET('Sanitation Data'!$E$28,0,10*ROW('Sanitation Data'!E126))="","",OFFSET('Sanitation Data'!$E$28,0,10*ROW('Sanitation Data'!E126)))</f>
        <v/>
      </c>
      <c r="CQ132" s="277" t="str">
        <f ca="true">+IF(OFFSET('Sanitation Data'!$E$29,0,10*ROW('Sanitation Data'!E126))="","",OFFSET('Sanitation Data'!$E$29,0,10*ROW('Sanitation Data'!E126)))</f>
        <v/>
      </c>
      <c r="CR132" s="277" t="str">
        <f ca="true">+IF(OFFSET('Sanitation Data'!$E$30,0,10*ROW('Sanitation Data'!E126))="","",OFFSET('Sanitation Data'!$E$30,0,10*ROW('Sanitation Data'!E126)))</f>
        <v/>
      </c>
      <c r="CS132" s="277" t="str">
        <f ca="true">+IF(OFFSET('Sanitation Data'!$E$31,0,10*ROW('Sanitation Data'!E126))="","",OFFSET('Sanitation Data'!$E$31,0,10*ROW('Sanitation Data'!E126)))</f>
        <v/>
      </c>
      <c r="CT132" s="277" t="str">
        <f ca="true">+IF(OFFSET('Sanitation Data'!$E$32,0,10*ROW('Sanitation Data'!E126))="","",OFFSET('Sanitation Data'!$E$32,0,10*ROW('Sanitation Data'!E126)))</f>
        <v/>
      </c>
      <c r="CU132" s="277" t="str">
        <f ca="true">+IF(OFFSET('Sanitation Data'!$F$28,0,10*ROW('Sanitation Data'!F126))="","",OFFSET('Sanitation Data'!$F$28,0,10*ROW('Sanitation Data'!F126)))</f>
        <v/>
      </c>
      <c r="CV132" s="277" t="str">
        <f ca="true">+IF(OFFSET('Sanitation Data'!$F$29,0,10*ROW('Sanitation Data'!F126))="","",OFFSET('Sanitation Data'!$F$29,0,10*ROW('Sanitation Data'!F126)))</f>
        <v/>
      </c>
      <c r="CW132" s="277" t="str">
        <f ca="true">+IF(OFFSET('Sanitation Data'!$F$30,0,10*ROW('Sanitation Data'!F126))="","",OFFSET('Sanitation Data'!$F$30,0,10*ROW('Sanitation Data'!F126)))</f>
        <v/>
      </c>
      <c r="CX132" s="277" t="str">
        <f ca="true">+IF(OFFSET('Sanitation Data'!$F$31,0,10*ROW('Sanitation Data'!F126))="","",OFFSET('Sanitation Data'!$F$31,0,10*ROW('Sanitation Data'!F126)))</f>
        <v/>
      </c>
      <c r="CY132" s="277" t="str">
        <f ca="true">+IF(OFFSET('Sanitation Data'!$F$32,0,10*ROW('Sanitation Data'!F126))="","",OFFSET('Sanitation Data'!$F$32,0,10*ROW('Sanitation Data'!F126)))</f>
        <v/>
      </c>
      <c r="CZ132" s="277" t="str">
        <f ca="true">+IF(OFFSET('Sanitation Data'!$G$28,0,10*ROW('Sanitation Data'!G126))="","",OFFSET('Sanitation Data'!$G$28,0,10*ROW('Sanitation Data'!G126)))</f>
        <v/>
      </c>
      <c r="DA132" s="277" t="str">
        <f ca="true">+IF(OFFSET('Sanitation Data'!$G$29,0,10*ROW('Sanitation Data'!G126))="","",OFFSET('Sanitation Data'!$G$29,0,10*ROW('Sanitation Data'!G126)))</f>
        <v/>
      </c>
      <c r="DB132" s="277" t="str">
        <f ca="true">+IF(OFFSET('Sanitation Data'!$G$30,0,10*ROW('Sanitation Data'!G126))="","",OFFSET('Sanitation Data'!$G$30,0,10*ROW('Sanitation Data'!G126)))</f>
        <v/>
      </c>
      <c r="DC132" s="277" t="str">
        <f ca="true">+IF(OFFSET('Sanitation Data'!$G$31,0,10*ROW('Sanitation Data'!G126))="","",OFFSET('Sanitation Data'!$G$31,0,10*ROW('Sanitation Data'!G126)))</f>
        <v/>
      </c>
      <c r="DD132" s="277" t="str">
        <f ca="true">+IF(OFFSET('Sanitation Data'!$G$32,0,10*ROW('Sanitation Data'!G126))="","",OFFSET('Sanitation Data'!$G$32,0,10*ROW('Sanitation Data'!G126)))</f>
        <v/>
      </c>
      <c r="DE132" s="277" t="str">
        <f ca="true">+IF(OFFSET('Sanitation Data'!$H$28,0,10*ROW('Sanitation Data'!H126))="","",OFFSET('Sanitation Data'!$H$28,0,10*ROW('Sanitation Data'!H126)))</f>
        <v/>
      </c>
      <c r="DF132" s="277" t="str">
        <f ca="true">+IF(OFFSET('Sanitation Data'!$H$29,0,10*ROW('Sanitation Data'!H126))="","",OFFSET('Sanitation Data'!$H$29,0,10*ROW('Sanitation Data'!H126)))</f>
        <v/>
      </c>
      <c r="DG132" s="277" t="str">
        <f ca="true">+IF(OFFSET('Sanitation Data'!$H$30,0,10*ROW('Sanitation Data'!H126))="","",OFFSET('Sanitation Data'!$H$30,0,10*ROW('Sanitation Data'!H126)))</f>
        <v/>
      </c>
      <c r="DH132" s="277" t="str">
        <f ca="true">+IF(OFFSET('Sanitation Data'!$H$31,0,10*ROW('Sanitation Data'!H126))="","",OFFSET('Sanitation Data'!$H$31,0,10*ROW('Sanitation Data'!H126)))</f>
        <v/>
      </c>
      <c r="DI132" s="277" t="str">
        <f ca="true">+IF(OFFSET('Sanitation Data'!$H$32,0,10*ROW('Sanitation Data'!H126))="","",OFFSET('Sanitation Data'!$H$32,0,10*ROW('Sanitation Data'!H126)))</f>
        <v/>
      </c>
      <c r="DJ132" s="277" t="str">
        <f ca="true">+IF(OFFSET('Sanitation Data'!$I$28,0,10*ROW('Sanitation Data'!I126))="","",OFFSET('Sanitation Data'!$I$28,0,10*ROW('Sanitation Data'!I126)))</f>
        <v/>
      </c>
      <c r="DK132" s="277" t="str">
        <f ca="true">+IF(OFFSET('Sanitation Data'!$I$29,0,10*ROW('Sanitation Data'!I126))="","",OFFSET('Sanitation Data'!$I$29,0,10*ROW('Sanitation Data'!I126)))</f>
        <v/>
      </c>
      <c r="DL132" s="277" t="str">
        <f ca="true">+IF(OFFSET('Sanitation Data'!$I$30,0,10*ROW('Sanitation Data'!I126))="","",OFFSET('Sanitation Data'!$I$30,0,10*ROW('Sanitation Data'!I126)))</f>
        <v/>
      </c>
      <c r="DM132" s="277" t="str">
        <f ca="true">+IF(OFFSET('Sanitation Data'!$I$31,0,10*ROW('Sanitation Data'!I126))="","",OFFSET('Sanitation Data'!$I$31,0,10*ROW('Sanitation Data'!I126)))</f>
        <v/>
      </c>
      <c r="DN132" s="277" t="str">
        <f ca="true">+IF(OFFSET('Sanitation Data'!$I$32,0,10*ROW('Sanitation Data'!I126))="","",OFFSET('Sanitation Data'!$I$32,0,10*ROW('Sanitation Data'!I126)))</f>
        <v/>
      </c>
      <c r="DO132" s="277" t="str">
        <f ca="true">+IF(OFFSET('Hygiene Data'!$D$11,0,10*ROW('Hygiene Data'!D126))="","",OFFSET('Hygiene Data'!$D$11,0,10*ROW('Hygiene Data'!D126)))</f>
        <v/>
      </c>
      <c r="DP132" s="277" t="str">
        <f ca="true">+IF(OFFSET('Hygiene Data'!$D$12,0,10*ROW('Hygiene Data'!D126))="","",OFFSET('Hygiene Data'!$D$12,0,10*ROW('Hygiene Data'!D126)))</f>
        <v/>
      </c>
      <c r="DQ132" s="277" t="str">
        <f ca="true">+IF(OFFSET('Hygiene Data'!$D$13,0,10*ROW('Hygiene Data'!D126))="","",OFFSET('Hygiene Data'!$D$13,0,10*ROW('Hygiene Data'!D126)))</f>
        <v/>
      </c>
      <c r="DR132" s="277" t="str">
        <f ca="true">+IF(OFFSET('Hygiene Data'!$E$11,0,10*ROW('Hygiene Data'!E126))="","",OFFSET('Hygiene Data'!$E$11,0,10*ROW('Hygiene Data'!E126)))</f>
        <v/>
      </c>
      <c r="DS132" s="277" t="str">
        <f ca="true">+IF(OFFSET('Hygiene Data'!$E$12,0,10*ROW('Hygiene Data'!E126))="","",OFFSET('Hygiene Data'!$E$12,0,10*ROW('Hygiene Data'!E126)))</f>
        <v/>
      </c>
      <c r="DT132" s="277" t="str">
        <f ca="true">+IF(OFFSET('Hygiene Data'!$E$13,0,10*ROW('Hygiene Data'!E126))="","",OFFSET('Hygiene Data'!$E$13,0,10*ROW('Hygiene Data'!E126)))</f>
        <v/>
      </c>
      <c r="DU132" s="277" t="str">
        <f ca="true">+IF(OFFSET('Hygiene Data'!$F$11,0,10*ROW('Hygiene Data'!F126))="","",OFFSET('Hygiene Data'!$F$11,0,10*ROW('Hygiene Data'!F126)))</f>
        <v/>
      </c>
      <c r="DV132" s="277" t="str">
        <f ca="true">+IF(OFFSET('Hygiene Data'!$F$12,0,10*ROW('Hygiene Data'!F126))="","",OFFSET('Hygiene Data'!$F$12,0,10*ROW('Hygiene Data'!F126)))</f>
        <v/>
      </c>
      <c r="DW132" s="277" t="str">
        <f ca="true">+IF(OFFSET('Hygiene Data'!$F$13,0,10*ROW('Hygiene Data'!F126))="","",OFFSET('Hygiene Data'!$F$13,0,10*ROW('Hygiene Data'!F126)))</f>
        <v/>
      </c>
      <c r="DX132" s="277" t="str">
        <f ca="true">+IF(OFFSET('Hygiene Data'!$G$11,0,10*ROW('Hygiene Data'!G126))="","",OFFSET('Hygiene Data'!$G$11,0,10*ROW('Hygiene Data'!G126)))</f>
        <v/>
      </c>
      <c r="DY132" s="277" t="str">
        <f ca="true">+IF(OFFSET('Hygiene Data'!$G$12,0,10*ROW('Hygiene Data'!G126))="","",OFFSET('Hygiene Data'!$G$12,0,10*ROW('Hygiene Data'!G126)))</f>
        <v/>
      </c>
      <c r="DZ132" s="277" t="str">
        <f ca="true">+IF(OFFSET('Hygiene Data'!$G$13,0,10*ROW('Hygiene Data'!G126))="","",OFFSET('Hygiene Data'!$G$13,0,10*ROW('Hygiene Data'!G126)))</f>
        <v/>
      </c>
      <c r="EA132" s="277" t="str">
        <f ca="true">+IF(OFFSET('Hygiene Data'!$H$11,0,10*ROW('Hygiene Data'!H126))="","",OFFSET('Hygiene Data'!$H$11,0,10*ROW('Hygiene Data'!H126)))</f>
        <v/>
      </c>
      <c r="EB132" s="277" t="str">
        <f ca="true">+IF(OFFSET('Hygiene Data'!$H$12,0,10*ROW('Hygiene Data'!H126))="","",OFFSET('Hygiene Data'!$H$12,0,10*ROW('Hygiene Data'!H126)))</f>
        <v/>
      </c>
      <c r="EC132" s="277" t="str">
        <f ca="true">+IF(OFFSET('Hygiene Data'!$H$13,0,10*ROW('Hygiene Data'!H126))="","",OFFSET('Hygiene Data'!$H$13,0,10*ROW('Hygiene Data'!H126)))</f>
        <v/>
      </c>
      <c r="ED132" s="277" t="str">
        <f ca="true">+IF(OFFSET('Hygiene Data'!$I$11,0,10*ROW('Hygiene Data'!I126))="","",OFFSET('Hygiene Data'!$I$11,0,10*ROW('Hygiene Data'!I126)))</f>
        <v/>
      </c>
      <c r="EE132" s="277" t="str">
        <f ca="true">+IF(OFFSET('Hygiene Data'!$I$12,0,10*ROW('Hygiene Data'!I126))="","",OFFSET('Hygiene Data'!$I$12,0,10*ROW('Hygiene Data'!I126)))</f>
        <v/>
      </c>
      <c r="EF132" s="277"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3"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7"/>
      <c r="BS133" s="277" t="str">
        <f ca="true">+IF(OFFSET('Water Data'!$D$27,0,10*ROW('Water Data'!D127))="","",OFFSET('Water Data'!$D$27,0,10*ROW('Water Data'!D127)))</f>
        <v/>
      </c>
      <c r="BT133" s="277" t="str">
        <f ca="true">+IF(OFFSET('Water Data'!$D$28,0,10*ROW('Water Data'!D127))="","",OFFSET('Water Data'!$D$28,0,10*ROW('Water Data'!D127)))</f>
        <v/>
      </c>
      <c r="BU133" s="277" t="str">
        <f ca="true">+IF(OFFSET('Water Data'!$D$29,0,10*ROW('Water Data'!D127))="","",OFFSET('Water Data'!$D$29,0,10*ROW('Water Data'!D127)))</f>
        <v/>
      </c>
      <c r="BV133" s="277" t="str">
        <f ca="true">+IF(OFFSET('Water Data'!$E$27,0,10*ROW('Water Data'!E127))="","",OFFSET('Water Data'!$E$27,0,10*ROW('Water Data'!E127)))</f>
        <v/>
      </c>
      <c r="BW133" s="277" t="str">
        <f ca="true">+IF(OFFSET('Water Data'!$E$28,0,10*ROW('Water Data'!E127))="","",OFFSET('Water Data'!$E$28,0,10*ROW('Water Data'!E127)))</f>
        <v/>
      </c>
      <c r="BX133" s="277" t="str">
        <f ca="true">+IF(OFFSET('Water Data'!$E$29,0,10*ROW('Water Data'!E127))="","",OFFSET('Water Data'!$E$29,0,10*ROW('Water Data'!E127)))</f>
        <v/>
      </c>
      <c r="BY133" s="277" t="str">
        <f ca="true">+IF(OFFSET('Water Data'!$F$27,0,10*ROW('Water Data'!F127))="","",OFFSET('Water Data'!$F$27,0,10*ROW('Water Data'!F127)))</f>
        <v/>
      </c>
      <c r="BZ133" s="277" t="str">
        <f ca="true">+IF(OFFSET('Water Data'!$F$28,0,10*ROW('Water Data'!F127))="","",OFFSET('Water Data'!$F$28,0,10*ROW('Water Data'!F127)))</f>
        <v/>
      </c>
      <c r="CA133" s="277" t="str">
        <f ca="true">+IF(OFFSET('Water Data'!$F$29,0,10*ROW('Water Data'!F127))="","",OFFSET('Water Data'!$F$29,0,10*ROW('Water Data'!F127)))</f>
        <v/>
      </c>
      <c r="CB133" s="277" t="str">
        <f ca="true">+IF(OFFSET('Water Data'!$G$27,0,10*ROW('Water Data'!G127))="","",OFFSET('Water Data'!$G$27,0,10*ROW('Water Data'!G127)))</f>
        <v/>
      </c>
      <c r="CC133" s="277" t="str">
        <f ca="true">+IF(OFFSET('Water Data'!$G$28,0,10*ROW('Water Data'!G127))="","",OFFSET('Water Data'!$G$28,0,10*ROW('Water Data'!G127)))</f>
        <v/>
      </c>
      <c r="CD133" s="277" t="str">
        <f ca="true">+IF(OFFSET('Water Data'!$G$29,0,10*ROW('Water Data'!G127))="","",OFFSET('Water Data'!$G$29,0,10*ROW('Water Data'!G127)))</f>
        <v/>
      </c>
      <c r="CE133" s="277" t="str">
        <f ca="true">+IF(OFFSET('Water Data'!$H$27,0,10*ROW('Water Data'!H127))="","",OFFSET('Water Data'!$H$27,0,10*ROW('Water Data'!H127)))</f>
        <v/>
      </c>
      <c r="CF133" s="277" t="str">
        <f ca="true">+IF(OFFSET('Water Data'!$H$28,0,10*ROW('Water Data'!H127))="","",OFFSET('Water Data'!$H$28,0,10*ROW('Water Data'!H127)))</f>
        <v/>
      </c>
      <c r="CG133" s="277" t="str">
        <f ca="true">+IF(OFFSET('Water Data'!$H$29,0,10*ROW('Water Data'!H127))="","",OFFSET('Water Data'!$H$29,0,10*ROW('Water Data'!H127)))</f>
        <v/>
      </c>
      <c r="CH133" s="277" t="str">
        <f ca="true">+IF(OFFSET('Water Data'!$I$27,0,10*ROW('Water Data'!I127))="","",OFFSET('Water Data'!$I$27,0,10*ROW('Water Data'!I127)))</f>
        <v/>
      </c>
      <c r="CI133" s="277" t="str">
        <f ca="true">+IF(OFFSET('Water Data'!$I$28,0,10*ROW('Water Data'!I127))="","",OFFSET('Water Data'!$I$28,0,10*ROW('Water Data'!I127)))</f>
        <v/>
      </c>
      <c r="CJ133" s="277" t="str">
        <f ca="true">+IF(OFFSET('Water Data'!$I$29,0,10*ROW('Water Data'!I127))="","",OFFSET('Water Data'!$I$29,0,10*ROW('Water Data'!I127)))</f>
        <v/>
      </c>
      <c r="CK133" s="277" t="str">
        <f ca="true">+IF(OFFSET('Sanitation Data'!$D$28,0,10*ROW('Sanitation Data'!D127))="","",OFFSET('Sanitation Data'!$D$28,0,10*ROW('Sanitation Data'!D127)))</f>
        <v/>
      </c>
      <c r="CL133" s="277" t="str">
        <f ca="true">+IF(OFFSET('Sanitation Data'!$D$29,0,10*ROW('Sanitation Data'!D127))="","",OFFSET('Sanitation Data'!$D$29,0,10*ROW('Sanitation Data'!D127)))</f>
        <v/>
      </c>
      <c r="CM133" s="277" t="str">
        <f ca="true">+IF(OFFSET('Sanitation Data'!$D$30,0,10*ROW('Sanitation Data'!D127))="","",OFFSET('Sanitation Data'!$D$30,0,10*ROW('Sanitation Data'!D127)))</f>
        <v/>
      </c>
      <c r="CN133" s="277" t="str">
        <f ca="true">+IF(OFFSET('Sanitation Data'!$D$31,0,10*ROW('Sanitation Data'!D127))="","",OFFSET('Sanitation Data'!$D$31,0,10*ROW('Sanitation Data'!D127)))</f>
        <v/>
      </c>
      <c r="CO133" s="277" t="str">
        <f ca="true">+IF(OFFSET('Sanitation Data'!$D$32,0,10*ROW('Sanitation Data'!D127))="","",OFFSET('Sanitation Data'!$D$32,0,10*ROW('Sanitation Data'!D127)))</f>
        <v/>
      </c>
      <c r="CP133" s="277" t="str">
        <f ca="true">+IF(OFFSET('Sanitation Data'!$E$28,0,10*ROW('Sanitation Data'!E127))="","",OFFSET('Sanitation Data'!$E$28,0,10*ROW('Sanitation Data'!E127)))</f>
        <v/>
      </c>
      <c r="CQ133" s="277" t="str">
        <f ca="true">+IF(OFFSET('Sanitation Data'!$E$29,0,10*ROW('Sanitation Data'!E127))="","",OFFSET('Sanitation Data'!$E$29,0,10*ROW('Sanitation Data'!E127)))</f>
        <v/>
      </c>
      <c r="CR133" s="277" t="str">
        <f ca="true">+IF(OFFSET('Sanitation Data'!$E$30,0,10*ROW('Sanitation Data'!E127))="","",OFFSET('Sanitation Data'!$E$30,0,10*ROW('Sanitation Data'!E127)))</f>
        <v/>
      </c>
      <c r="CS133" s="277" t="str">
        <f ca="true">+IF(OFFSET('Sanitation Data'!$E$31,0,10*ROW('Sanitation Data'!E127))="","",OFFSET('Sanitation Data'!$E$31,0,10*ROW('Sanitation Data'!E127)))</f>
        <v/>
      </c>
      <c r="CT133" s="277" t="str">
        <f ca="true">+IF(OFFSET('Sanitation Data'!$E$32,0,10*ROW('Sanitation Data'!E127))="","",OFFSET('Sanitation Data'!$E$32,0,10*ROW('Sanitation Data'!E127)))</f>
        <v/>
      </c>
      <c r="CU133" s="277" t="str">
        <f ca="true">+IF(OFFSET('Sanitation Data'!$F$28,0,10*ROW('Sanitation Data'!F127))="","",OFFSET('Sanitation Data'!$F$28,0,10*ROW('Sanitation Data'!F127)))</f>
        <v/>
      </c>
      <c r="CV133" s="277" t="str">
        <f ca="true">+IF(OFFSET('Sanitation Data'!$F$29,0,10*ROW('Sanitation Data'!F127))="","",OFFSET('Sanitation Data'!$F$29,0,10*ROW('Sanitation Data'!F127)))</f>
        <v/>
      </c>
      <c r="CW133" s="277" t="str">
        <f ca="true">+IF(OFFSET('Sanitation Data'!$F$30,0,10*ROW('Sanitation Data'!F127))="","",OFFSET('Sanitation Data'!$F$30,0,10*ROW('Sanitation Data'!F127)))</f>
        <v/>
      </c>
      <c r="CX133" s="277" t="str">
        <f ca="true">+IF(OFFSET('Sanitation Data'!$F$31,0,10*ROW('Sanitation Data'!F127))="","",OFFSET('Sanitation Data'!$F$31,0,10*ROW('Sanitation Data'!F127)))</f>
        <v/>
      </c>
      <c r="CY133" s="277" t="str">
        <f ca="true">+IF(OFFSET('Sanitation Data'!$F$32,0,10*ROW('Sanitation Data'!F127))="","",OFFSET('Sanitation Data'!$F$32,0,10*ROW('Sanitation Data'!F127)))</f>
        <v/>
      </c>
      <c r="CZ133" s="277" t="str">
        <f ca="true">+IF(OFFSET('Sanitation Data'!$G$28,0,10*ROW('Sanitation Data'!G127))="","",OFFSET('Sanitation Data'!$G$28,0,10*ROW('Sanitation Data'!G127)))</f>
        <v/>
      </c>
      <c r="DA133" s="277" t="str">
        <f ca="true">+IF(OFFSET('Sanitation Data'!$G$29,0,10*ROW('Sanitation Data'!G127))="","",OFFSET('Sanitation Data'!$G$29,0,10*ROW('Sanitation Data'!G127)))</f>
        <v/>
      </c>
      <c r="DB133" s="277" t="str">
        <f ca="true">+IF(OFFSET('Sanitation Data'!$G$30,0,10*ROW('Sanitation Data'!G127))="","",OFFSET('Sanitation Data'!$G$30,0,10*ROW('Sanitation Data'!G127)))</f>
        <v/>
      </c>
      <c r="DC133" s="277" t="str">
        <f ca="true">+IF(OFFSET('Sanitation Data'!$G$31,0,10*ROW('Sanitation Data'!G127))="","",OFFSET('Sanitation Data'!$G$31,0,10*ROW('Sanitation Data'!G127)))</f>
        <v/>
      </c>
      <c r="DD133" s="277" t="str">
        <f ca="true">+IF(OFFSET('Sanitation Data'!$G$32,0,10*ROW('Sanitation Data'!G127))="","",OFFSET('Sanitation Data'!$G$32,0,10*ROW('Sanitation Data'!G127)))</f>
        <v/>
      </c>
      <c r="DE133" s="277" t="str">
        <f ca="true">+IF(OFFSET('Sanitation Data'!$H$28,0,10*ROW('Sanitation Data'!H127))="","",OFFSET('Sanitation Data'!$H$28,0,10*ROW('Sanitation Data'!H127)))</f>
        <v/>
      </c>
      <c r="DF133" s="277" t="str">
        <f ca="true">+IF(OFFSET('Sanitation Data'!$H$29,0,10*ROW('Sanitation Data'!H127))="","",OFFSET('Sanitation Data'!$H$29,0,10*ROW('Sanitation Data'!H127)))</f>
        <v/>
      </c>
      <c r="DG133" s="277" t="str">
        <f ca="true">+IF(OFFSET('Sanitation Data'!$H$30,0,10*ROW('Sanitation Data'!H127))="","",OFFSET('Sanitation Data'!$H$30,0,10*ROW('Sanitation Data'!H127)))</f>
        <v/>
      </c>
      <c r="DH133" s="277" t="str">
        <f ca="true">+IF(OFFSET('Sanitation Data'!$H$31,0,10*ROW('Sanitation Data'!H127))="","",OFFSET('Sanitation Data'!$H$31,0,10*ROW('Sanitation Data'!H127)))</f>
        <v/>
      </c>
      <c r="DI133" s="277" t="str">
        <f ca="true">+IF(OFFSET('Sanitation Data'!$H$32,0,10*ROW('Sanitation Data'!H127))="","",OFFSET('Sanitation Data'!$H$32,0,10*ROW('Sanitation Data'!H127)))</f>
        <v/>
      </c>
      <c r="DJ133" s="277" t="str">
        <f ca="true">+IF(OFFSET('Sanitation Data'!$I$28,0,10*ROW('Sanitation Data'!I127))="","",OFFSET('Sanitation Data'!$I$28,0,10*ROW('Sanitation Data'!I127)))</f>
        <v/>
      </c>
      <c r="DK133" s="277" t="str">
        <f ca="true">+IF(OFFSET('Sanitation Data'!$I$29,0,10*ROW('Sanitation Data'!I127))="","",OFFSET('Sanitation Data'!$I$29,0,10*ROW('Sanitation Data'!I127)))</f>
        <v/>
      </c>
      <c r="DL133" s="277" t="str">
        <f ca="true">+IF(OFFSET('Sanitation Data'!$I$30,0,10*ROW('Sanitation Data'!I127))="","",OFFSET('Sanitation Data'!$I$30,0,10*ROW('Sanitation Data'!I127)))</f>
        <v/>
      </c>
      <c r="DM133" s="277" t="str">
        <f ca="true">+IF(OFFSET('Sanitation Data'!$I$31,0,10*ROW('Sanitation Data'!I127))="","",OFFSET('Sanitation Data'!$I$31,0,10*ROW('Sanitation Data'!I127)))</f>
        <v/>
      </c>
      <c r="DN133" s="277" t="str">
        <f ca="true">+IF(OFFSET('Sanitation Data'!$I$32,0,10*ROW('Sanitation Data'!I127))="","",OFFSET('Sanitation Data'!$I$32,0,10*ROW('Sanitation Data'!I127)))</f>
        <v/>
      </c>
      <c r="DO133" s="277" t="str">
        <f ca="true">+IF(OFFSET('Hygiene Data'!$D$11,0,10*ROW('Hygiene Data'!D127))="","",OFFSET('Hygiene Data'!$D$11,0,10*ROW('Hygiene Data'!D127)))</f>
        <v/>
      </c>
      <c r="DP133" s="277" t="str">
        <f ca="true">+IF(OFFSET('Hygiene Data'!$D$12,0,10*ROW('Hygiene Data'!D127))="","",OFFSET('Hygiene Data'!$D$12,0,10*ROW('Hygiene Data'!D127)))</f>
        <v/>
      </c>
      <c r="DQ133" s="277" t="str">
        <f ca="true">+IF(OFFSET('Hygiene Data'!$D$13,0,10*ROW('Hygiene Data'!D127))="","",OFFSET('Hygiene Data'!$D$13,0,10*ROW('Hygiene Data'!D127)))</f>
        <v/>
      </c>
      <c r="DR133" s="277" t="str">
        <f ca="true">+IF(OFFSET('Hygiene Data'!$E$11,0,10*ROW('Hygiene Data'!E127))="","",OFFSET('Hygiene Data'!$E$11,0,10*ROW('Hygiene Data'!E127)))</f>
        <v/>
      </c>
      <c r="DS133" s="277" t="str">
        <f ca="true">+IF(OFFSET('Hygiene Data'!$E$12,0,10*ROW('Hygiene Data'!E127))="","",OFFSET('Hygiene Data'!$E$12,0,10*ROW('Hygiene Data'!E127)))</f>
        <v/>
      </c>
      <c r="DT133" s="277" t="str">
        <f ca="true">+IF(OFFSET('Hygiene Data'!$E$13,0,10*ROW('Hygiene Data'!E127))="","",OFFSET('Hygiene Data'!$E$13,0,10*ROW('Hygiene Data'!E127)))</f>
        <v/>
      </c>
      <c r="DU133" s="277" t="str">
        <f ca="true">+IF(OFFSET('Hygiene Data'!$F$11,0,10*ROW('Hygiene Data'!F127))="","",OFFSET('Hygiene Data'!$F$11,0,10*ROW('Hygiene Data'!F127)))</f>
        <v/>
      </c>
      <c r="DV133" s="277" t="str">
        <f ca="true">+IF(OFFSET('Hygiene Data'!$F$12,0,10*ROW('Hygiene Data'!F127))="","",OFFSET('Hygiene Data'!$F$12,0,10*ROW('Hygiene Data'!F127)))</f>
        <v/>
      </c>
      <c r="DW133" s="277" t="str">
        <f ca="true">+IF(OFFSET('Hygiene Data'!$F$13,0,10*ROW('Hygiene Data'!F127))="","",OFFSET('Hygiene Data'!$F$13,0,10*ROW('Hygiene Data'!F127)))</f>
        <v/>
      </c>
      <c r="DX133" s="277" t="str">
        <f ca="true">+IF(OFFSET('Hygiene Data'!$G$11,0,10*ROW('Hygiene Data'!G127))="","",OFFSET('Hygiene Data'!$G$11,0,10*ROW('Hygiene Data'!G127)))</f>
        <v/>
      </c>
      <c r="DY133" s="277" t="str">
        <f ca="true">+IF(OFFSET('Hygiene Data'!$G$12,0,10*ROW('Hygiene Data'!G127))="","",OFFSET('Hygiene Data'!$G$12,0,10*ROW('Hygiene Data'!G127)))</f>
        <v/>
      </c>
      <c r="DZ133" s="277" t="str">
        <f ca="true">+IF(OFFSET('Hygiene Data'!$G$13,0,10*ROW('Hygiene Data'!G127))="","",OFFSET('Hygiene Data'!$G$13,0,10*ROW('Hygiene Data'!G127)))</f>
        <v/>
      </c>
      <c r="EA133" s="277" t="str">
        <f ca="true">+IF(OFFSET('Hygiene Data'!$H$11,0,10*ROW('Hygiene Data'!H127))="","",OFFSET('Hygiene Data'!$H$11,0,10*ROW('Hygiene Data'!H127)))</f>
        <v/>
      </c>
      <c r="EB133" s="277" t="str">
        <f ca="true">+IF(OFFSET('Hygiene Data'!$H$12,0,10*ROW('Hygiene Data'!H127))="","",OFFSET('Hygiene Data'!$H$12,0,10*ROW('Hygiene Data'!H127)))</f>
        <v/>
      </c>
      <c r="EC133" s="277" t="str">
        <f ca="true">+IF(OFFSET('Hygiene Data'!$H$13,0,10*ROW('Hygiene Data'!H127))="","",OFFSET('Hygiene Data'!$H$13,0,10*ROW('Hygiene Data'!H127)))</f>
        <v/>
      </c>
      <c r="ED133" s="277" t="str">
        <f ca="true">+IF(OFFSET('Hygiene Data'!$I$11,0,10*ROW('Hygiene Data'!I127))="","",OFFSET('Hygiene Data'!$I$11,0,10*ROW('Hygiene Data'!I127)))</f>
        <v/>
      </c>
      <c r="EE133" s="277" t="str">
        <f ca="true">+IF(OFFSET('Hygiene Data'!$I$12,0,10*ROW('Hygiene Data'!I127))="","",OFFSET('Hygiene Data'!$I$12,0,10*ROW('Hygiene Data'!I127)))</f>
        <v/>
      </c>
      <c r="EF133" s="277"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3"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7"/>
      <c r="BS134" s="277" t="str">
        <f ca="true">+IF(OFFSET('Water Data'!$D$27,0,10*ROW('Water Data'!D128))="","",OFFSET('Water Data'!$D$27,0,10*ROW('Water Data'!D128)))</f>
        <v/>
      </c>
      <c r="BT134" s="277" t="str">
        <f ca="true">+IF(OFFSET('Water Data'!$D$28,0,10*ROW('Water Data'!D128))="","",OFFSET('Water Data'!$D$28,0,10*ROW('Water Data'!D128)))</f>
        <v/>
      </c>
      <c r="BU134" s="277" t="str">
        <f ca="true">+IF(OFFSET('Water Data'!$D$29,0,10*ROW('Water Data'!D128))="","",OFFSET('Water Data'!$D$29,0,10*ROW('Water Data'!D128)))</f>
        <v/>
      </c>
      <c r="BV134" s="277" t="str">
        <f ca="true">+IF(OFFSET('Water Data'!$E$27,0,10*ROW('Water Data'!E128))="","",OFFSET('Water Data'!$E$27,0,10*ROW('Water Data'!E128)))</f>
        <v/>
      </c>
      <c r="BW134" s="277" t="str">
        <f ca="true">+IF(OFFSET('Water Data'!$E$28,0,10*ROW('Water Data'!E128))="","",OFFSET('Water Data'!$E$28,0,10*ROW('Water Data'!E128)))</f>
        <v/>
      </c>
      <c r="BX134" s="277" t="str">
        <f ca="true">+IF(OFFSET('Water Data'!$E$29,0,10*ROW('Water Data'!E128))="","",OFFSET('Water Data'!$E$29,0,10*ROW('Water Data'!E128)))</f>
        <v/>
      </c>
      <c r="BY134" s="277" t="str">
        <f ca="true">+IF(OFFSET('Water Data'!$F$27,0,10*ROW('Water Data'!F128))="","",OFFSET('Water Data'!$F$27,0,10*ROW('Water Data'!F128)))</f>
        <v/>
      </c>
      <c r="BZ134" s="277" t="str">
        <f ca="true">+IF(OFFSET('Water Data'!$F$28,0,10*ROW('Water Data'!F128))="","",OFFSET('Water Data'!$F$28,0,10*ROW('Water Data'!F128)))</f>
        <v/>
      </c>
      <c r="CA134" s="277" t="str">
        <f ca="true">+IF(OFFSET('Water Data'!$F$29,0,10*ROW('Water Data'!F128))="","",OFFSET('Water Data'!$F$29,0,10*ROW('Water Data'!F128)))</f>
        <v/>
      </c>
      <c r="CB134" s="277" t="str">
        <f ca="true">+IF(OFFSET('Water Data'!$G$27,0,10*ROW('Water Data'!G128))="","",OFFSET('Water Data'!$G$27,0,10*ROW('Water Data'!G128)))</f>
        <v/>
      </c>
      <c r="CC134" s="277" t="str">
        <f ca="true">+IF(OFFSET('Water Data'!$G$28,0,10*ROW('Water Data'!G128))="","",OFFSET('Water Data'!$G$28,0,10*ROW('Water Data'!G128)))</f>
        <v/>
      </c>
      <c r="CD134" s="277" t="str">
        <f ca="true">+IF(OFFSET('Water Data'!$G$29,0,10*ROW('Water Data'!G128))="","",OFFSET('Water Data'!$G$29,0,10*ROW('Water Data'!G128)))</f>
        <v/>
      </c>
      <c r="CE134" s="277" t="str">
        <f ca="true">+IF(OFFSET('Water Data'!$H$27,0,10*ROW('Water Data'!H128))="","",OFFSET('Water Data'!$H$27,0,10*ROW('Water Data'!H128)))</f>
        <v/>
      </c>
      <c r="CF134" s="277" t="str">
        <f ca="true">+IF(OFFSET('Water Data'!$H$28,0,10*ROW('Water Data'!H128))="","",OFFSET('Water Data'!$H$28,0,10*ROW('Water Data'!H128)))</f>
        <v/>
      </c>
      <c r="CG134" s="277" t="str">
        <f ca="true">+IF(OFFSET('Water Data'!$H$29,0,10*ROW('Water Data'!H128))="","",OFFSET('Water Data'!$H$29,0,10*ROW('Water Data'!H128)))</f>
        <v/>
      </c>
      <c r="CH134" s="277" t="str">
        <f ca="true">+IF(OFFSET('Water Data'!$I$27,0,10*ROW('Water Data'!I128))="","",OFFSET('Water Data'!$I$27,0,10*ROW('Water Data'!I128)))</f>
        <v/>
      </c>
      <c r="CI134" s="277" t="str">
        <f ca="true">+IF(OFFSET('Water Data'!$I$28,0,10*ROW('Water Data'!I128))="","",OFFSET('Water Data'!$I$28,0,10*ROW('Water Data'!I128)))</f>
        <v/>
      </c>
      <c r="CJ134" s="277" t="str">
        <f ca="true">+IF(OFFSET('Water Data'!$I$29,0,10*ROW('Water Data'!I128))="","",OFFSET('Water Data'!$I$29,0,10*ROW('Water Data'!I128)))</f>
        <v/>
      </c>
      <c r="CK134" s="277" t="str">
        <f ca="true">+IF(OFFSET('Sanitation Data'!$D$28,0,10*ROW('Sanitation Data'!D128))="","",OFFSET('Sanitation Data'!$D$28,0,10*ROW('Sanitation Data'!D128)))</f>
        <v/>
      </c>
      <c r="CL134" s="277" t="str">
        <f ca="true">+IF(OFFSET('Sanitation Data'!$D$29,0,10*ROW('Sanitation Data'!D128))="","",OFFSET('Sanitation Data'!$D$29,0,10*ROW('Sanitation Data'!D128)))</f>
        <v/>
      </c>
      <c r="CM134" s="277" t="str">
        <f ca="true">+IF(OFFSET('Sanitation Data'!$D$30,0,10*ROW('Sanitation Data'!D128))="","",OFFSET('Sanitation Data'!$D$30,0,10*ROW('Sanitation Data'!D128)))</f>
        <v/>
      </c>
      <c r="CN134" s="277" t="str">
        <f ca="true">+IF(OFFSET('Sanitation Data'!$D$31,0,10*ROW('Sanitation Data'!D128))="","",OFFSET('Sanitation Data'!$D$31,0,10*ROW('Sanitation Data'!D128)))</f>
        <v/>
      </c>
      <c r="CO134" s="277" t="str">
        <f ca="true">+IF(OFFSET('Sanitation Data'!$D$32,0,10*ROW('Sanitation Data'!D128))="","",OFFSET('Sanitation Data'!$D$32,0,10*ROW('Sanitation Data'!D128)))</f>
        <v/>
      </c>
      <c r="CP134" s="277" t="str">
        <f ca="true">+IF(OFFSET('Sanitation Data'!$E$28,0,10*ROW('Sanitation Data'!E128))="","",OFFSET('Sanitation Data'!$E$28,0,10*ROW('Sanitation Data'!E128)))</f>
        <v/>
      </c>
      <c r="CQ134" s="277" t="str">
        <f ca="true">+IF(OFFSET('Sanitation Data'!$E$29,0,10*ROW('Sanitation Data'!E128))="","",OFFSET('Sanitation Data'!$E$29,0,10*ROW('Sanitation Data'!E128)))</f>
        <v/>
      </c>
      <c r="CR134" s="277" t="str">
        <f ca="true">+IF(OFFSET('Sanitation Data'!$E$30,0,10*ROW('Sanitation Data'!E128))="","",OFFSET('Sanitation Data'!$E$30,0,10*ROW('Sanitation Data'!E128)))</f>
        <v/>
      </c>
      <c r="CS134" s="277" t="str">
        <f ca="true">+IF(OFFSET('Sanitation Data'!$E$31,0,10*ROW('Sanitation Data'!E128))="","",OFFSET('Sanitation Data'!$E$31,0,10*ROW('Sanitation Data'!E128)))</f>
        <v/>
      </c>
      <c r="CT134" s="277" t="str">
        <f ca="true">+IF(OFFSET('Sanitation Data'!$E$32,0,10*ROW('Sanitation Data'!E128))="","",OFFSET('Sanitation Data'!$E$32,0,10*ROW('Sanitation Data'!E128)))</f>
        <v/>
      </c>
      <c r="CU134" s="277" t="str">
        <f ca="true">+IF(OFFSET('Sanitation Data'!$F$28,0,10*ROW('Sanitation Data'!F128))="","",OFFSET('Sanitation Data'!$F$28,0,10*ROW('Sanitation Data'!F128)))</f>
        <v/>
      </c>
      <c r="CV134" s="277" t="str">
        <f ca="true">+IF(OFFSET('Sanitation Data'!$F$29,0,10*ROW('Sanitation Data'!F128))="","",OFFSET('Sanitation Data'!$F$29,0,10*ROW('Sanitation Data'!F128)))</f>
        <v/>
      </c>
      <c r="CW134" s="277" t="str">
        <f ca="true">+IF(OFFSET('Sanitation Data'!$F$30,0,10*ROW('Sanitation Data'!F128))="","",OFFSET('Sanitation Data'!$F$30,0,10*ROW('Sanitation Data'!F128)))</f>
        <v/>
      </c>
      <c r="CX134" s="277" t="str">
        <f ca="true">+IF(OFFSET('Sanitation Data'!$F$31,0,10*ROW('Sanitation Data'!F128))="","",OFFSET('Sanitation Data'!$F$31,0,10*ROW('Sanitation Data'!F128)))</f>
        <v/>
      </c>
      <c r="CY134" s="277" t="str">
        <f ca="true">+IF(OFFSET('Sanitation Data'!$F$32,0,10*ROW('Sanitation Data'!F128))="","",OFFSET('Sanitation Data'!$F$32,0,10*ROW('Sanitation Data'!F128)))</f>
        <v/>
      </c>
      <c r="CZ134" s="277" t="str">
        <f ca="true">+IF(OFFSET('Sanitation Data'!$G$28,0,10*ROW('Sanitation Data'!G128))="","",OFFSET('Sanitation Data'!$G$28,0,10*ROW('Sanitation Data'!G128)))</f>
        <v/>
      </c>
      <c r="DA134" s="277" t="str">
        <f ca="true">+IF(OFFSET('Sanitation Data'!$G$29,0,10*ROW('Sanitation Data'!G128))="","",OFFSET('Sanitation Data'!$G$29,0,10*ROW('Sanitation Data'!G128)))</f>
        <v/>
      </c>
      <c r="DB134" s="277" t="str">
        <f ca="true">+IF(OFFSET('Sanitation Data'!$G$30,0,10*ROW('Sanitation Data'!G128))="","",OFFSET('Sanitation Data'!$G$30,0,10*ROW('Sanitation Data'!G128)))</f>
        <v/>
      </c>
      <c r="DC134" s="277" t="str">
        <f ca="true">+IF(OFFSET('Sanitation Data'!$G$31,0,10*ROW('Sanitation Data'!G128))="","",OFFSET('Sanitation Data'!$G$31,0,10*ROW('Sanitation Data'!G128)))</f>
        <v/>
      </c>
      <c r="DD134" s="277" t="str">
        <f ca="true">+IF(OFFSET('Sanitation Data'!$G$32,0,10*ROW('Sanitation Data'!G128))="","",OFFSET('Sanitation Data'!$G$32,0,10*ROW('Sanitation Data'!G128)))</f>
        <v/>
      </c>
      <c r="DE134" s="277" t="str">
        <f ca="true">+IF(OFFSET('Sanitation Data'!$H$28,0,10*ROW('Sanitation Data'!H128))="","",OFFSET('Sanitation Data'!$H$28,0,10*ROW('Sanitation Data'!H128)))</f>
        <v/>
      </c>
      <c r="DF134" s="277" t="str">
        <f ca="true">+IF(OFFSET('Sanitation Data'!$H$29,0,10*ROW('Sanitation Data'!H128))="","",OFFSET('Sanitation Data'!$H$29,0,10*ROW('Sanitation Data'!H128)))</f>
        <v/>
      </c>
      <c r="DG134" s="277" t="str">
        <f ca="true">+IF(OFFSET('Sanitation Data'!$H$30,0,10*ROW('Sanitation Data'!H128))="","",OFFSET('Sanitation Data'!$H$30,0,10*ROW('Sanitation Data'!H128)))</f>
        <v/>
      </c>
      <c r="DH134" s="277" t="str">
        <f ca="true">+IF(OFFSET('Sanitation Data'!$H$31,0,10*ROW('Sanitation Data'!H128))="","",OFFSET('Sanitation Data'!$H$31,0,10*ROW('Sanitation Data'!H128)))</f>
        <v/>
      </c>
      <c r="DI134" s="277" t="str">
        <f ca="true">+IF(OFFSET('Sanitation Data'!$H$32,0,10*ROW('Sanitation Data'!H128))="","",OFFSET('Sanitation Data'!$H$32,0,10*ROW('Sanitation Data'!H128)))</f>
        <v/>
      </c>
      <c r="DJ134" s="277" t="str">
        <f ca="true">+IF(OFFSET('Sanitation Data'!$I$28,0,10*ROW('Sanitation Data'!I128))="","",OFFSET('Sanitation Data'!$I$28,0,10*ROW('Sanitation Data'!I128)))</f>
        <v/>
      </c>
      <c r="DK134" s="277" t="str">
        <f ca="true">+IF(OFFSET('Sanitation Data'!$I$29,0,10*ROW('Sanitation Data'!I128))="","",OFFSET('Sanitation Data'!$I$29,0,10*ROW('Sanitation Data'!I128)))</f>
        <v/>
      </c>
      <c r="DL134" s="277" t="str">
        <f ca="true">+IF(OFFSET('Sanitation Data'!$I$30,0,10*ROW('Sanitation Data'!I128))="","",OFFSET('Sanitation Data'!$I$30,0,10*ROW('Sanitation Data'!I128)))</f>
        <v/>
      </c>
      <c r="DM134" s="277" t="str">
        <f ca="true">+IF(OFFSET('Sanitation Data'!$I$31,0,10*ROW('Sanitation Data'!I128))="","",OFFSET('Sanitation Data'!$I$31,0,10*ROW('Sanitation Data'!I128)))</f>
        <v/>
      </c>
      <c r="DN134" s="277" t="str">
        <f ca="true">+IF(OFFSET('Sanitation Data'!$I$32,0,10*ROW('Sanitation Data'!I128))="","",OFFSET('Sanitation Data'!$I$32,0,10*ROW('Sanitation Data'!I128)))</f>
        <v/>
      </c>
      <c r="DO134" s="277" t="str">
        <f ca="true">+IF(OFFSET('Hygiene Data'!$D$11,0,10*ROW('Hygiene Data'!D128))="","",OFFSET('Hygiene Data'!$D$11,0,10*ROW('Hygiene Data'!D128)))</f>
        <v/>
      </c>
      <c r="DP134" s="277" t="str">
        <f ca="true">+IF(OFFSET('Hygiene Data'!$D$12,0,10*ROW('Hygiene Data'!D128))="","",OFFSET('Hygiene Data'!$D$12,0,10*ROW('Hygiene Data'!D128)))</f>
        <v/>
      </c>
      <c r="DQ134" s="277" t="str">
        <f ca="true">+IF(OFFSET('Hygiene Data'!$D$13,0,10*ROW('Hygiene Data'!D128))="","",OFFSET('Hygiene Data'!$D$13,0,10*ROW('Hygiene Data'!D128)))</f>
        <v/>
      </c>
      <c r="DR134" s="277" t="str">
        <f ca="true">+IF(OFFSET('Hygiene Data'!$E$11,0,10*ROW('Hygiene Data'!E128))="","",OFFSET('Hygiene Data'!$E$11,0,10*ROW('Hygiene Data'!E128)))</f>
        <v/>
      </c>
      <c r="DS134" s="277" t="str">
        <f ca="true">+IF(OFFSET('Hygiene Data'!$E$12,0,10*ROW('Hygiene Data'!E128))="","",OFFSET('Hygiene Data'!$E$12,0,10*ROW('Hygiene Data'!E128)))</f>
        <v/>
      </c>
      <c r="DT134" s="277" t="str">
        <f ca="true">+IF(OFFSET('Hygiene Data'!$E$13,0,10*ROW('Hygiene Data'!E128))="","",OFFSET('Hygiene Data'!$E$13,0,10*ROW('Hygiene Data'!E128)))</f>
        <v/>
      </c>
      <c r="DU134" s="277" t="str">
        <f ca="true">+IF(OFFSET('Hygiene Data'!$F$11,0,10*ROW('Hygiene Data'!F128))="","",OFFSET('Hygiene Data'!$F$11,0,10*ROW('Hygiene Data'!F128)))</f>
        <v/>
      </c>
      <c r="DV134" s="277" t="str">
        <f ca="true">+IF(OFFSET('Hygiene Data'!$F$12,0,10*ROW('Hygiene Data'!F128))="","",OFFSET('Hygiene Data'!$F$12,0,10*ROW('Hygiene Data'!F128)))</f>
        <v/>
      </c>
      <c r="DW134" s="277" t="str">
        <f ca="true">+IF(OFFSET('Hygiene Data'!$F$13,0,10*ROW('Hygiene Data'!F128))="","",OFFSET('Hygiene Data'!$F$13,0,10*ROW('Hygiene Data'!F128)))</f>
        <v/>
      </c>
      <c r="DX134" s="277" t="str">
        <f ca="true">+IF(OFFSET('Hygiene Data'!$G$11,0,10*ROW('Hygiene Data'!G128))="","",OFFSET('Hygiene Data'!$G$11,0,10*ROW('Hygiene Data'!G128)))</f>
        <v/>
      </c>
      <c r="DY134" s="277" t="str">
        <f ca="true">+IF(OFFSET('Hygiene Data'!$G$12,0,10*ROW('Hygiene Data'!G128))="","",OFFSET('Hygiene Data'!$G$12,0,10*ROW('Hygiene Data'!G128)))</f>
        <v/>
      </c>
      <c r="DZ134" s="277" t="str">
        <f ca="true">+IF(OFFSET('Hygiene Data'!$G$13,0,10*ROW('Hygiene Data'!G128))="","",OFFSET('Hygiene Data'!$G$13,0,10*ROW('Hygiene Data'!G128)))</f>
        <v/>
      </c>
      <c r="EA134" s="277" t="str">
        <f ca="true">+IF(OFFSET('Hygiene Data'!$H$11,0,10*ROW('Hygiene Data'!H128))="","",OFFSET('Hygiene Data'!$H$11,0,10*ROW('Hygiene Data'!H128)))</f>
        <v/>
      </c>
      <c r="EB134" s="277" t="str">
        <f ca="true">+IF(OFFSET('Hygiene Data'!$H$12,0,10*ROW('Hygiene Data'!H128))="","",OFFSET('Hygiene Data'!$H$12,0,10*ROW('Hygiene Data'!H128)))</f>
        <v/>
      </c>
      <c r="EC134" s="277" t="str">
        <f ca="true">+IF(OFFSET('Hygiene Data'!$H$13,0,10*ROW('Hygiene Data'!H128))="","",OFFSET('Hygiene Data'!$H$13,0,10*ROW('Hygiene Data'!H128)))</f>
        <v/>
      </c>
      <c r="ED134" s="277" t="str">
        <f ca="true">+IF(OFFSET('Hygiene Data'!$I$11,0,10*ROW('Hygiene Data'!I128))="","",OFFSET('Hygiene Data'!$I$11,0,10*ROW('Hygiene Data'!I128)))</f>
        <v/>
      </c>
      <c r="EE134" s="277" t="str">
        <f ca="true">+IF(OFFSET('Hygiene Data'!$I$12,0,10*ROW('Hygiene Data'!I128))="","",OFFSET('Hygiene Data'!$I$12,0,10*ROW('Hygiene Data'!I128)))</f>
        <v/>
      </c>
      <c r="EF134" s="277"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3"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7"/>
      <c r="BS135" s="277" t="str">
        <f ca="true">+IF(OFFSET('Water Data'!$D$27,0,10*ROW('Water Data'!D129))="","",OFFSET('Water Data'!$D$27,0,10*ROW('Water Data'!D129)))</f>
        <v/>
      </c>
      <c r="BT135" s="277" t="str">
        <f ca="true">+IF(OFFSET('Water Data'!$D$28,0,10*ROW('Water Data'!D129))="","",OFFSET('Water Data'!$D$28,0,10*ROW('Water Data'!D129)))</f>
        <v/>
      </c>
      <c r="BU135" s="277" t="str">
        <f ca="true">+IF(OFFSET('Water Data'!$D$29,0,10*ROW('Water Data'!D129))="","",OFFSET('Water Data'!$D$29,0,10*ROW('Water Data'!D129)))</f>
        <v/>
      </c>
      <c r="BV135" s="277" t="str">
        <f ca="true">+IF(OFFSET('Water Data'!$E$27,0,10*ROW('Water Data'!E129))="","",OFFSET('Water Data'!$E$27,0,10*ROW('Water Data'!E129)))</f>
        <v/>
      </c>
      <c r="BW135" s="277" t="str">
        <f ca="true">+IF(OFFSET('Water Data'!$E$28,0,10*ROW('Water Data'!E129))="","",OFFSET('Water Data'!$E$28,0,10*ROW('Water Data'!E129)))</f>
        <v/>
      </c>
      <c r="BX135" s="277" t="str">
        <f ca="true">+IF(OFFSET('Water Data'!$E$29,0,10*ROW('Water Data'!E129))="","",OFFSET('Water Data'!$E$29,0,10*ROW('Water Data'!E129)))</f>
        <v/>
      </c>
      <c r="BY135" s="277" t="str">
        <f ca="true">+IF(OFFSET('Water Data'!$F$27,0,10*ROW('Water Data'!F129))="","",OFFSET('Water Data'!$F$27,0,10*ROW('Water Data'!F129)))</f>
        <v/>
      </c>
      <c r="BZ135" s="277" t="str">
        <f ca="true">+IF(OFFSET('Water Data'!$F$28,0,10*ROW('Water Data'!F129))="","",OFFSET('Water Data'!$F$28,0,10*ROW('Water Data'!F129)))</f>
        <v/>
      </c>
      <c r="CA135" s="277" t="str">
        <f ca="true">+IF(OFFSET('Water Data'!$F$29,0,10*ROW('Water Data'!F129))="","",OFFSET('Water Data'!$F$29,0,10*ROW('Water Data'!F129)))</f>
        <v/>
      </c>
      <c r="CB135" s="277" t="str">
        <f ca="true">+IF(OFFSET('Water Data'!$G$27,0,10*ROW('Water Data'!G129))="","",OFFSET('Water Data'!$G$27,0,10*ROW('Water Data'!G129)))</f>
        <v/>
      </c>
      <c r="CC135" s="277" t="str">
        <f ca="true">+IF(OFFSET('Water Data'!$G$28,0,10*ROW('Water Data'!G129))="","",OFFSET('Water Data'!$G$28,0,10*ROW('Water Data'!G129)))</f>
        <v/>
      </c>
      <c r="CD135" s="277" t="str">
        <f ca="true">+IF(OFFSET('Water Data'!$G$29,0,10*ROW('Water Data'!G129))="","",OFFSET('Water Data'!$G$29,0,10*ROW('Water Data'!G129)))</f>
        <v/>
      </c>
      <c r="CE135" s="277" t="str">
        <f ca="true">+IF(OFFSET('Water Data'!$H$27,0,10*ROW('Water Data'!H129))="","",OFFSET('Water Data'!$H$27,0,10*ROW('Water Data'!H129)))</f>
        <v/>
      </c>
      <c r="CF135" s="277" t="str">
        <f ca="true">+IF(OFFSET('Water Data'!$H$28,0,10*ROW('Water Data'!H129))="","",OFFSET('Water Data'!$H$28,0,10*ROW('Water Data'!H129)))</f>
        <v/>
      </c>
      <c r="CG135" s="277" t="str">
        <f ca="true">+IF(OFFSET('Water Data'!$H$29,0,10*ROW('Water Data'!H129))="","",OFFSET('Water Data'!$H$29,0,10*ROW('Water Data'!H129)))</f>
        <v/>
      </c>
      <c r="CH135" s="277" t="str">
        <f ca="true">+IF(OFFSET('Water Data'!$I$27,0,10*ROW('Water Data'!I129))="","",OFFSET('Water Data'!$I$27,0,10*ROW('Water Data'!I129)))</f>
        <v/>
      </c>
      <c r="CI135" s="277" t="str">
        <f ca="true">+IF(OFFSET('Water Data'!$I$28,0,10*ROW('Water Data'!I129))="","",OFFSET('Water Data'!$I$28,0,10*ROW('Water Data'!I129)))</f>
        <v/>
      </c>
      <c r="CJ135" s="277" t="str">
        <f ca="true">+IF(OFFSET('Water Data'!$I$29,0,10*ROW('Water Data'!I129))="","",OFFSET('Water Data'!$I$29,0,10*ROW('Water Data'!I129)))</f>
        <v/>
      </c>
      <c r="CK135" s="277" t="str">
        <f ca="true">+IF(OFFSET('Sanitation Data'!$D$28,0,10*ROW('Sanitation Data'!D129))="","",OFFSET('Sanitation Data'!$D$28,0,10*ROW('Sanitation Data'!D129)))</f>
        <v/>
      </c>
      <c r="CL135" s="277" t="str">
        <f ca="true">+IF(OFFSET('Sanitation Data'!$D$29,0,10*ROW('Sanitation Data'!D129))="","",OFFSET('Sanitation Data'!$D$29,0,10*ROW('Sanitation Data'!D129)))</f>
        <v/>
      </c>
      <c r="CM135" s="277" t="str">
        <f ca="true">+IF(OFFSET('Sanitation Data'!$D$30,0,10*ROW('Sanitation Data'!D129))="","",OFFSET('Sanitation Data'!$D$30,0,10*ROW('Sanitation Data'!D129)))</f>
        <v/>
      </c>
      <c r="CN135" s="277" t="str">
        <f ca="true">+IF(OFFSET('Sanitation Data'!$D$31,0,10*ROW('Sanitation Data'!D129))="","",OFFSET('Sanitation Data'!$D$31,0,10*ROW('Sanitation Data'!D129)))</f>
        <v/>
      </c>
      <c r="CO135" s="277" t="str">
        <f ca="true">+IF(OFFSET('Sanitation Data'!$D$32,0,10*ROW('Sanitation Data'!D129))="","",OFFSET('Sanitation Data'!$D$32,0,10*ROW('Sanitation Data'!D129)))</f>
        <v/>
      </c>
      <c r="CP135" s="277" t="str">
        <f ca="true">+IF(OFFSET('Sanitation Data'!$E$28,0,10*ROW('Sanitation Data'!E129))="","",OFFSET('Sanitation Data'!$E$28,0,10*ROW('Sanitation Data'!E129)))</f>
        <v/>
      </c>
      <c r="CQ135" s="277" t="str">
        <f ca="true">+IF(OFFSET('Sanitation Data'!$E$29,0,10*ROW('Sanitation Data'!E129))="","",OFFSET('Sanitation Data'!$E$29,0,10*ROW('Sanitation Data'!E129)))</f>
        <v/>
      </c>
      <c r="CR135" s="277" t="str">
        <f ca="true">+IF(OFFSET('Sanitation Data'!$E$30,0,10*ROW('Sanitation Data'!E129))="","",OFFSET('Sanitation Data'!$E$30,0,10*ROW('Sanitation Data'!E129)))</f>
        <v/>
      </c>
      <c r="CS135" s="277" t="str">
        <f ca="true">+IF(OFFSET('Sanitation Data'!$E$31,0,10*ROW('Sanitation Data'!E129))="","",OFFSET('Sanitation Data'!$E$31,0,10*ROW('Sanitation Data'!E129)))</f>
        <v/>
      </c>
      <c r="CT135" s="277" t="str">
        <f ca="true">+IF(OFFSET('Sanitation Data'!$E$32,0,10*ROW('Sanitation Data'!E129))="","",OFFSET('Sanitation Data'!$E$32,0,10*ROW('Sanitation Data'!E129)))</f>
        <v/>
      </c>
      <c r="CU135" s="277" t="str">
        <f ca="true">+IF(OFFSET('Sanitation Data'!$F$28,0,10*ROW('Sanitation Data'!F129))="","",OFFSET('Sanitation Data'!$F$28,0,10*ROW('Sanitation Data'!F129)))</f>
        <v/>
      </c>
      <c r="CV135" s="277" t="str">
        <f ca="true">+IF(OFFSET('Sanitation Data'!$F$29,0,10*ROW('Sanitation Data'!F129))="","",OFFSET('Sanitation Data'!$F$29,0,10*ROW('Sanitation Data'!F129)))</f>
        <v/>
      </c>
      <c r="CW135" s="277" t="str">
        <f ca="true">+IF(OFFSET('Sanitation Data'!$F$30,0,10*ROW('Sanitation Data'!F129))="","",OFFSET('Sanitation Data'!$F$30,0,10*ROW('Sanitation Data'!F129)))</f>
        <v/>
      </c>
      <c r="CX135" s="277" t="str">
        <f ca="true">+IF(OFFSET('Sanitation Data'!$F$31,0,10*ROW('Sanitation Data'!F129))="","",OFFSET('Sanitation Data'!$F$31,0,10*ROW('Sanitation Data'!F129)))</f>
        <v/>
      </c>
      <c r="CY135" s="277" t="str">
        <f ca="true">+IF(OFFSET('Sanitation Data'!$F$32,0,10*ROW('Sanitation Data'!F129))="","",OFFSET('Sanitation Data'!$F$32,0,10*ROW('Sanitation Data'!F129)))</f>
        <v/>
      </c>
      <c r="CZ135" s="277" t="str">
        <f ca="true">+IF(OFFSET('Sanitation Data'!$G$28,0,10*ROW('Sanitation Data'!G129))="","",OFFSET('Sanitation Data'!$G$28,0,10*ROW('Sanitation Data'!G129)))</f>
        <v/>
      </c>
      <c r="DA135" s="277" t="str">
        <f ca="true">+IF(OFFSET('Sanitation Data'!$G$29,0,10*ROW('Sanitation Data'!G129))="","",OFFSET('Sanitation Data'!$G$29,0,10*ROW('Sanitation Data'!G129)))</f>
        <v/>
      </c>
      <c r="DB135" s="277" t="str">
        <f ca="true">+IF(OFFSET('Sanitation Data'!$G$30,0,10*ROW('Sanitation Data'!G129))="","",OFFSET('Sanitation Data'!$G$30,0,10*ROW('Sanitation Data'!G129)))</f>
        <v/>
      </c>
      <c r="DC135" s="277" t="str">
        <f ca="true">+IF(OFFSET('Sanitation Data'!$G$31,0,10*ROW('Sanitation Data'!G129))="","",OFFSET('Sanitation Data'!$G$31,0,10*ROW('Sanitation Data'!G129)))</f>
        <v/>
      </c>
      <c r="DD135" s="277" t="str">
        <f ca="true">+IF(OFFSET('Sanitation Data'!$G$32,0,10*ROW('Sanitation Data'!G129))="","",OFFSET('Sanitation Data'!$G$32,0,10*ROW('Sanitation Data'!G129)))</f>
        <v/>
      </c>
      <c r="DE135" s="277" t="str">
        <f ca="true">+IF(OFFSET('Sanitation Data'!$H$28,0,10*ROW('Sanitation Data'!H129))="","",OFFSET('Sanitation Data'!$H$28,0,10*ROW('Sanitation Data'!H129)))</f>
        <v/>
      </c>
      <c r="DF135" s="277" t="str">
        <f ca="true">+IF(OFFSET('Sanitation Data'!$H$29,0,10*ROW('Sanitation Data'!H129))="","",OFFSET('Sanitation Data'!$H$29,0,10*ROW('Sanitation Data'!H129)))</f>
        <v/>
      </c>
      <c r="DG135" s="277" t="str">
        <f ca="true">+IF(OFFSET('Sanitation Data'!$H$30,0,10*ROW('Sanitation Data'!H129))="","",OFFSET('Sanitation Data'!$H$30,0,10*ROW('Sanitation Data'!H129)))</f>
        <v/>
      </c>
      <c r="DH135" s="277" t="str">
        <f ca="true">+IF(OFFSET('Sanitation Data'!$H$31,0,10*ROW('Sanitation Data'!H129))="","",OFFSET('Sanitation Data'!$H$31,0,10*ROW('Sanitation Data'!H129)))</f>
        <v/>
      </c>
      <c r="DI135" s="277" t="str">
        <f ca="true">+IF(OFFSET('Sanitation Data'!$H$32,0,10*ROW('Sanitation Data'!H129))="","",OFFSET('Sanitation Data'!$H$32,0,10*ROW('Sanitation Data'!H129)))</f>
        <v/>
      </c>
      <c r="DJ135" s="277" t="str">
        <f ca="true">+IF(OFFSET('Sanitation Data'!$I$28,0,10*ROW('Sanitation Data'!I129))="","",OFFSET('Sanitation Data'!$I$28,0,10*ROW('Sanitation Data'!I129)))</f>
        <v/>
      </c>
      <c r="DK135" s="277" t="str">
        <f ca="true">+IF(OFFSET('Sanitation Data'!$I$29,0,10*ROW('Sanitation Data'!I129))="","",OFFSET('Sanitation Data'!$I$29,0,10*ROW('Sanitation Data'!I129)))</f>
        <v/>
      </c>
      <c r="DL135" s="277" t="str">
        <f ca="true">+IF(OFFSET('Sanitation Data'!$I$30,0,10*ROW('Sanitation Data'!I129))="","",OFFSET('Sanitation Data'!$I$30,0,10*ROW('Sanitation Data'!I129)))</f>
        <v/>
      </c>
      <c r="DM135" s="277" t="str">
        <f ca="true">+IF(OFFSET('Sanitation Data'!$I$31,0,10*ROW('Sanitation Data'!I129))="","",OFFSET('Sanitation Data'!$I$31,0,10*ROW('Sanitation Data'!I129)))</f>
        <v/>
      </c>
      <c r="DN135" s="277" t="str">
        <f ca="true">+IF(OFFSET('Sanitation Data'!$I$32,0,10*ROW('Sanitation Data'!I129))="","",OFFSET('Sanitation Data'!$I$32,0,10*ROW('Sanitation Data'!I129)))</f>
        <v/>
      </c>
      <c r="DO135" s="277" t="str">
        <f ca="true">+IF(OFFSET('Hygiene Data'!$D$11,0,10*ROW('Hygiene Data'!D129))="","",OFFSET('Hygiene Data'!$D$11,0,10*ROW('Hygiene Data'!D129)))</f>
        <v/>
      </c>
      <c r="DP135" s="277" t="str">
        <f ca="true">+IF(OFFSET('Hygiene Data'!$D$12,0,10*ROW('Hygiene Data'!D129))="","",OFFSET('Hygiene Data'!$D$12,0,10*ROW('Hygiene Data'!D129)))</f>
        <v/>
      </c>
      <c r="DQ135" s="277" t="str">
        <f ca="true">+IF(OFFSET('Hygiene Data'!$D$13,0,10*ROW('Hygiene Data'!D129))="","",OFFSET('Hygiene Data'!$D$13,0,10*ROW('Hygiene Data'!D129)))</f>
        <v/>
      </c>
      <c r="DR135" s="277" t="str">
        <f ca="true">+IF(OFFSET('Hygiene Data'!$E$11,0,10*ROW('Hygiene Data'!E129))="","",OFFSET('Hygiene Data'!$E$11,0,10*ROW('Hygiene Data'!E129)))</f>
        <v/>
      </c>
      <c r="DS135" s="277" t="str">
        <f ca="true">+IF(OFFSET('Hygiene Data'!$E$12,0,10*ROW('Hygiene Data'!E129))="","",OFFSET('Hygiene Data'!$E$12,0,10*ROW('Hygiene Data'!E129)))</f>
        <v/>
      </c>
      <c r="DT135" s="277" t="str">
        <f ca="true">+IF(OFFSET('Hygiene Data'!$E$13,0,10*ROW('Hygiene Data'!E129))="","",OFFSET('Hygiene Data'!$E$13,0,10*ROW('Hygiene Data'!E129)))</f>
        <v/>
      </c>
      <c r="DU135" s="277" t="str">
        <f ca="true">+IF(OFFSET('Hygiene Data'!$F$11,0,10*ROW('Hygiene Data'!F129))="","",OFFSET('Hygiene Data'!$F$11,0,10*ROW('Hygiene Data'!F129)))</f>
        <v/>
      </c>
      <c r="DV135" s="277" t="str">
        <f ca="true">+IF(OFFSET('Hygiene Data'!$F$12,0,10*ROW('Hygiene Data'!F129))="","",OFFSET('Hygiene Data'!$F$12,0,10*ROW('Hygiene Data'!F129)))</f>
        <v/>
      </c>
      <c r="DW135" s="277" t="str">
        <f ca="true">+IF(OFFSET('Hygiene Data'!$F$13,0,10*ROW('Hygiene Data'!F129))="","",OFFSET('Hygiene Data'!$F$13,0,10*ROW('Hygiene Data'!F129)))</f>
        <v/>
      </c>
      <c r="DX135" s="277" t="str">
        <f ca="true">+IF(OFFSET('Hygiene Data'!$G$11,0,10*ROW('Hygiene Data'!G129))="","",OFFSET('Hygiene Data'!$G$11,0,10*ROW('Hygiene Data'!G129)))</f>
        <v/>
      </c>
      <c r="DY135" s="277" t="str">
        <f ca="true">+IF(OFFSET('Hygiene Data'!$G$12,0,10*ROW('Hygiene Data'!G129))="","",OFFSET('Hygiene Data'!$G$12,0,10*ROW('Hygiene Data'!G129)))</f>
        <v/>
      </c>
      <c r="DZ135" s="277" t="str">
        <f ca="true">+IF(OFFSET('Hygiene Data'!$G$13,0,10*ROW('Hygiene Data'!G129))="","",OFFSET('Hygiene Data'!$G$13,0,10*ROW('Hygiene Data'!G129)))</f>
        <v/>
      </c>
      <c r="EA135" s="277" t="str">
        <f ca="true">+IF(OFFSET('Hygiene Data'!$H$11,0,10*ROW('Hygiene Data'!H129))="","",OFFSET('Hygiene Data'!$H$11,0,10*ROW('Hygiene Data'!H129)))</f>
        <v/>
      </c>
      <c r="EB135" s="277" t="str">
        <f ca="true">+IF(OFFSET('Hygiene Data'!$H$12,0,10*ROW('Hygiene Data'!H129))="","",OFFSET('Hygiene Data'!$H$12,0,10*ROW('Hygiene Data'!H129)))</f>
        <v/>
      </c>
      <c r="EC135" s="277" t="str">
        <f ca="true">+IF(OFFSET('Hygiene Data'!$H$13,0,10*ROW('Hygiene Data'!H129))="","",OFFSET('Hygiene Data'!$H$13,0,10*ROW('Hygiene Data'!H129)))</f>
        <v/>
      </c>
      <c r="ED135" s="277" t="str">
        <f ca="true">+IF(OFFSET('Hygiene Data'!$I$11,0,10*ROW('Hygiene Data'!I129))="","",OFFSET('Hygiene Data'!$I$11,0,10*ROW('Hygiene Data'!I129)))</f>
        <v/>
      </c>
      <c r="EE135" s="277" t="str">
        <f ca="true">+IF(OFFSET('Hygiene Data'!$I$12,0,10*ROW('Hygiene Data'!I129))="","",OFFSET('Hygiene Data'!$I$12,0,10*ROW('Hygiene Data'!I129)))</f>
        <v/>
      </c>
      <c r="EF135" s="277"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3"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7"/>
      <c r="BS136" s="277" t="str">
        <f ca="true">+IF(OFFSET('Water Data'!$D$27,0,10*ROW('Water Data'!D130))="","",OFFSET('Water Data'!$D$27,0,10*ROW('Water Data'!D130)))</f>
        <v/>
      </c>
      <c r="BT136" s="277" t="str">
        <f ca="true">+IF(OFFSET('Water Data'!$D$28,0,10*ROW('Water Data'!D130))="","",OFFSET('Water Data'!$D$28,0,10*ROW('Water Data'!D130)))</f>
        <v/>
      </c>
      <c r="BU136" s="277" t="str">
        <f ca="true">+IF(OFFSET('Water Data'!$D$29,0,10*ROW('Water Data'!D130))="","",OFFSET('Water Data'!$D$29,0,10*ROW('Water Data'!D130)))</f>
        <v/>
      </c>
      <c r="BV136" s="277" t="str">
        <f ca="true">+IF(OFFSET('Water Data'!$E$27,0,10*ROW('Water Data'!E130))="","",OFFSET('Water Data'!$E$27,0,10*ROW('Water Data'!E130)))</f>
        <v/>
      </c>
      <c r="BW136" s="277" t="str">
        <f ca="true">+IF(OFFSET('Water Data'!$E$28,0,10*ROW('Water Data'!E130))="","",OFFSET('Water Data'!$E$28,0,10*ROW('Water Data'!E130)))</f>
        <v/>
      </c>
      <c r="BX136" s="277" t="str">
        <f ca="true">+IF(OFFSET('Water Data'!$E$29,0,10*ROW('Water Data'!E130))="","",OFFSET('Water Data'!$E$29,0,10*ROW('Water Data'!E130)))</f>
        <v/>
      </c>
      <c r="BY136" s="277" t="str">
        <f ca="true">+IF(OFFSET('Water Data'!$F$27,0,10*ROW('Water Data'!F130))="","",OFFSET('Water Data'!$F$27,0,10*ROW('Water Data'!F130)))</f>
        <v/>
      </c>
      <c r="BZ136" s="277" t="str">
        <f ca="true">+IF(OFFSET('Water Data'!$F$28,0,10*ROW('Water Data'!F130))="","",OFFSET('Water Data'!$F$28,0,10*ROW('Water Data'!F130)))</f>
        <v/>
      </c>
      <c r="CA136" s="277" t="str">
        <f ca="true">+IF(OFFSET('Water Data'!$F$29,0,10*ROW('Water Data'!F130))="","",OFFSET('Water Data'!$F$29,0,10*ROW('Water Data'!F130)))</f>
        <v/>
      </c>
      <c r="CB136" s="277" t="str">
        <f ca="true">+IF(OFFSET('Water Data'!$G$27,0,10*ROW('Water Data'!G130))="","",OFFSET('Water Data'!$G$27,0,10*ROW('Water Data'!G130)))</f>
        <v/>
      </c>
      <c r="CC136" s="277" t="str">
        <f ca="true">+IF(OFFSET('Water Data'!$G$28,0,10*ROW('Water Data'!G130))="","",OFFSET('Water Data'!$G$28,0,10*ROW('Water Data'!G130)))</f>
        <v/>
      </c>
      <c r="CD136" s="277" t="str">
        <f ca="true">+IF(OFFSET('Water Data'!$G$29,0,10*ROW('Water Data'!G130))="","",OFFSET('Water Data'!$G$29,0,10*ROW('Water Data'!G130)))</f>
        <v/>
      </c>
      <c r="CE136" s="277" t="str">
        <f ca="true">+IF(OFFSET('Water Data'!$H$27,0,10*ROW('Water Data'!H130))="","",OFFSET('Water Data'!$H$27,0,10*ROW('Water Data'!H130)))</f>
        <v/>
      </c>
      <c r="CF136" s="277" t="str">
        <f ca="true">+IF(OFFSET('Water Data'!$H$28,0,10*ROW('Water Data'!H130))="","",OFFSET('Water Data'!$H$28,0,10*ROW('Water Data'!H130)))</f>
        <v/>
      </c>
      <c r="CG136" s="277" t="str">
        <f ca="true">+IF(OFFSET('Water Data'!$H$29,0,10*ROW('Water Data'!H130))="","",OFFSET('Water Data'!$H$29,0,10*ROW('Water Data'!H130)))</f>
        <v/>
      </c>
      <c r="CH136" s="277" t="str">
        <f ca="true">+IF(OFFSET('Water Data'!$I$27,0,10*ROW('Water Data'!I130))="","",OFFSET('Water Data'!$I$27,0,10*ROW('Water Data'!I130)))</f>
        <v/>
      </c>
      <c r="CI136" s="277" t="str">
        <f ca="true">+IF(OFFSET('Water Data'!$I$28,0,10*ROW('Water Data'!I130))="","",OFFSET('Water Data'!$I$28,0,10*ROW('Water Data'!I130)))</f>
        <v/>
      </c>
      <c r="CJ136" s="277" t="str">
        <f ca="true">+IF(OFFSET('Water Data'!$I$29,0,10*ROW('Water Data'!I130))="","",OFFSET('Water Data'!$I$29,0,10*ROW('Water Data'!I130)))</f>
        <v/>
      </c>
      <c r="CK136" s="277" t="str">
        <f ca="true">+IF(OFFSET('Sanitation Data'!$D$28,0,10*ROW('Sanitation Data'!D130))="","",OFFSET('Sanitation Data'!$D$28,0,10*ROW('Sanitation Data'!D130)))</f>
        <v/>
      </c>
      <c r="CL136" s="277" t="str">
        <f ca="true">+IF(OFFSET('Sanitation Data'!$D$29,0,10*ROW('Sanitation Data'!D130))="","",OFFSET('Sanitation Data'!$D$29,0,10*ROW('Sanitation Data'!D130)))</f>
        <v/>
      </c>
      <c r="CM136" s="277" t="str">
        <f ca="true">+IF(OFFSET('Sanitation Data'!$D$30,0,10*ROW('Sanitation Data'!D130))="","",OFFSET('Sanitation Data'!$D$30,0,10*ROW('Sanitation Data'!D130)))</f>
        <v/>
      </c>
      <c r="CN136" s="277" t="str">
        <f ca="true">+IF(OFFSET('Sanitation Data'!$D$31,0,10*ROW('Sanitation Data'!D130))="","",OFFSET('Sanitation Data'!$D$31,0,10*ROW('Sanitation Data'!D130)))</f>
        <v/>
      </c>
      <c r="CO136" s="277" t="str">
        <f ca="true">+IF(OFFSET('Sanitation Data'!$D$32,0,10*ROW('Sanitation Data'!D130))="","",OFFSET('Sanitation Data'!$D$32,0,10*ROW('Sanitation Data'!D130)))</f>
        <v/>
      </c>
      <c r="CP136" s="277" t="str">
        <f ca="true">+IF(OFFSET('Sanitation Data'!$E$28,0,10*ROW('Sanitation Data'!E130))="","",OFFSET('Sanitation Data'!$E$28,0,10*ROW('Sanitation Data'!E130)))</f>
        <v/>
      </c>
      <c r="CQ136" s="277" t="str">
        <f ca="true">+IF(OFFSET('Sanitation Data'!$E$29,0,10*ROW('Sanitation Data'!E130))="","",OFFSET('Sanitation Data'!$E$29,0,10*ROW('Sanitation Data'!E130)))</f>
        <v/>
      </c>
      <c r="CR136" s="277" t="str">
        <f ca="true">+IF(OFFSET('Sanitation Data'!$E$30,0,10*ROW('Sanitation Data'!E130))="","",OFFSET('Sanitation Data'!$E$30,0,10*ROW('Sanitation Data'!E130)))</f>
        <v/>
      </c>
      <c r="CS136" s="277" t="str">
        <f ca="true">+IF(OFFSET('Sanitation Data'!$E$31,0,10*ROW('Sanitation Data'!E130))="","",OFFSET('Sanitation Data'!$E$31,0,10*ROW('Sanitation Data'!E130)))</f>
        <v/>
      </c>
      <c r="CT136" s="277" t="str">
        <f ca="true">+IF(OFFSET('Sanitation Data'!$E$32,0,10*ROW('Sanitation Data'!E130))="","",OFFSET('Sanitation Data'!$E$32,0,10*ROW('Sanitation Data'!E130)))</f>
        <v/>
      </c>
      <c r="CU136" s="277" t="str">
        <f ca="true">+IF(OFFSET('Sanitation Data'!$F$28,0,10*ROW('Sanitation Data'!F130))="","",OFFSET('Sanitation Data'!$F$28,0,10*ROW('Sanitation Data'!F130)))</f>
        <v/>
      </c>
      <c r="CV136" s="277" t="str">
        <f ca="true">+IF(OFFSET('Sanitation Data'!$F$29,0,10*ROW('Sanitation Data'!F130))="","",OFFSET('Sanitation Data'!$F$29,0,10*ROW('Sanitation Data'!F130)))</f>
        <v/>
      </c>
      <c r="CW136" s="277" t="str">
        <f ca="true">+IF(OFFSET('Sanitation Data'!$F$30,0,10*ROW('Sanitation Data'!F130))="","",OFFSET('Sanitation Data'!$F$30,0,10*ROW('Sanitation Data'!F130)))</f>
        <v/>
      </c>
      <c r="CX136" s="277" t="str">
        <f ca="true">+IF(OFFSET('Sanitation Data'!$F$31,0,10*ROW('Sanitation Data'!F130))="","",OFFSET('Sanitation Data'!$F$31,0,10*ROW('Sanitation Data'!F130)))</f>
        <v/>
      </c>
      <c r="CY136" s="277" t="str">
        <f ca="true">+IF(OFFSET('Sanitation Data'!$F$32,0,10*ROW('Sanitation Data'!F130))="","",OFFSET('Sanitation Data'!$F$32,0,10*ROW('Sanitation Data'!F130)))</f>
        <v/>
      </c>
      <c r="CZ136" s="277" t="str">
        <f ca="true">+IF(OFFSET('Sanitation Data'!$G$28,0,10*ROW('Sanitation Data'!G130))="","",OFFSET('Sanitation Data'!$G$28,0,10*ROW('Sanitation Data'!G130)))</f>
        <v/>
      </c>
      <c r="DA136" s="277" t="str">
        <f ca="true">+IF(OFFSET('Sanitation Data'!$G$29,0,10*ROW('Sanitation Data'!G130))="","",OFFSET('Sanitation Data'!$G$29,0,10*ROW('Sanitation Data'!G130)))</f>
        <v/>
      </c>
      <c r="DB136" s="277" t="str">
        <f ca="true">+IF(OFFSET('Sanitation Data'!$G$30,0,10*ROW('Sanitation Data'!G130))="","",OFFSET('Sanitation Data'!$G$30,0,10*ROW('Sanitation Data'!G130)))</f>
        <v/>
      </c>
      <c r="DC136" s="277" t="str">
        <f ca="true">+IF(OFFSET('Sanitation Data'!$G$31,0,10*ROW('Sanitation Data'!G130))="","",OFFSET('Sanitation Data'!$G$31,0,10*ROW('Sanitation Data'!G130)))</f>
        <v/>
      </c>
      <c r="DD136" s="277" t="str">
        <f ca="true">+IF(OFFSET('Sanitation Data'!$G$32,0,10*ROW('Sanitation Data'!G130))="","",OFFSET('Sanitation Data'!$G$32,0,10*ROW('Sanitation Data'!G130)))</f>
        <v/>
      </c>
      <c r="DE136" s="277" t="str">
        <f ca="true">+IF(OFFSET('Sanitation Data'!$H$28,0,10*ROW('Sanitation Data'!H130))="","",OFFSET('Sanitation Data'!$H$28,0,10*ROW('Sanitation Data'!H130)))</f>
        <v/>
      </c>
      <c r="DF136" s="277" t="str">
        <f ca="true">+IF(OFFSET('Sanitation Data'!$H$29,0,10*ROW('Sanitation Data'!H130))="","",OFFSET('Sanitation Data'!$H$29,0,10*ROW('Sanitation Data'!H130)))</f>
        <v/>
      </c>
      <c r="DG136" s="277" t="str">
        <f ca="true">+IF(OFFSET('Sanitation Data'!$H$30,0,10*ROW('Sanitation Data'!H130))="","",OFFSET('Sanitation Data'!$H$30,0,10*ROW('Sanitation Data'!H130)))</f>
        <v/>
      </c>
      <c r="DH136" s="277" t="str">
        <f ca="true">+IF(OFFSET('Sanitation Data'!$H$31,0,10*ROW('Sanitation Data'!H130))="","",OFFSET('Sanitation Data'!$H$31,0,10*ROW('Sanitation Data'!H130)))</f>
        <v/>
      </c>
      <c r="DI136" s="277" t="str">
        <f ca="true">+IF(OFFSET('Sanitation Data'!$H$32,0,10*ROW('Sanitation Data'!H130))="","",OFFSET('Sanitation Data'!$H$32,0,10*ROW('Sanitation Data'!H130)))</f>
        <v/>
      </c>
      <c r="DJ136" s="277" t="str">
        <f ca="true">+IF(OFFSET('Sanitation Data'!$I$28,0,10*ROW('Sanitation Data'!I130))="","",OFFSET('Sanitation Data'!$I$28,0,10*ROW('Sanitation Data'!I130)))</f>
        <v/>
      </c>
      <c r="DK136" s="277" t="str">
        <f ca="true">+IF(OFFSET('Sanitation Data'!$I$29,0,10*ROW('Sanitation Data'!I130))="","",OFFSET('Sanitation Data'!$I$29,0,10*ROW('Sanitation Data'!I130)))</f>
        <v/>
      </c>
      <c r="DL136" s="277" t="str">
        <f ca="true">+IF(OFFSET('Sanitation Data'!$I$30,0,10*ROW('Sanitation Data'!I130))="","",OFFSET('Sanitation Data'!$I$30,0,10*ROW('Sanitation Data'!I130)))</f>
        <v/>
      </c>
      <c r="DM136" s="277" t="str">
        <f ca="true">+IF(OFFSET('Sanitation Data'!$I$31,0,10*ROW('Sanitation Data'!I130))="","",OFFSET('Sanitation Data'!$I$31,0,10*ROW('Sanitation Data'!I130)))</f>
        <v/>
      </c>
      <c r="DN136" s="277" t="str">
        <f ca="true">+IF(OFFSET('Sanitation Data'!$I$32,0,10*ROW('Sanitation Data'!I130))="","",OFFSET('Sanitation Data'!$I$32,0,10*ROW('Sanitation Data'!I130)))</f>
        <v/>
      </c>
      <c r="DO136" s="277" t="str">
        <f ca="true">+IF(OFFSET('Hygiene Data'!$D$11,0,10*ROW('Hygiene Data'!D130))="","",OFFSET('Hygiene Data'!$D$11,0,10*ROW('Hygiene Data'!D130)))</f>
        <v/>
      </c>
      <c r="DP136" s="277" t="str">
        <f ca="true">+IF(OFFSET('Hygiene Data'!$D$12,0,10*ROW('Hygiene Data'!D130))="","",OFFSET('Hygiene Data'!$D$12,0,10*ROW('Hygiene Data'!D130)))</f>
        <v/>
      </c>
      <c r="DQ136" s="277" t="str">
        <f ca="true">+IF(OFFSET('Hygiene Data'!$D$13,0,10*ROW('Hygiene Data'!D130))="","",OFFSET('Hygiene Data'!$D$13,0,10*ROW('Hygiene Data'!D130)))</f>
        <v/>
      </c>
      <c r="DR136" s="277" t="str">
        <f ca="true">+IF(OFFSET('Hygiene Data'!$E$11,0,10*ROW('Hygiene Data'!E130))="","",OFFSET('Hygiene Data'!$E$11,0,10*ROW('Hygiene Data'!E130)))</f>
        <v/>
      </c>
      <c r="DS136" s="277" t="str">
        <f ca="true">+IF(OFFSET('Hygiene Data'!$E$12,0,10*ROW('Hygiene Data'!E130))="","",OFFSET('Hygiene Data'!$E$12,0,10*ROW('Hygiene Data'!E130)))</f>
        <v/>
      </c>
      <c r="DT136" s="277" t="str">
        <f ca="true">+IF(OFFSET('Hygiene Data'!$E$13,0,10*ROW('Hygiene Data'!E130))="","",OFFSET('Hygiene Data'!$E$13,0,10*ROW('Hygiene Data'!E130)))</f>
        <v/>
      </c>
      <c r="DU136" s="277" t="str">
        <f ca="true">+IF(OFFSET('Hygiene Data'!$F$11,0,10*ROW('Hygiene Data'!F130))="","",OFFSET('Hygiene Data'!$F$11,0,10*ROW('Hygiene Data'!F130)))</f>
        <v/>
      </c>
      <c r="DV136" s="277" t="str">
        <f ca="true">+IF(OFFSET('Hygiene Data'!$F$12,0,10*ROW('Hygiene Data'!F130))="","",OFFSET('Hygiene Data'!$F$12,0,10*ROW('Hygiene Data'!F130)))</f>
        <v/>
      </c>
      <c r="DW136" s="277" t="str">
        <f ca="true">+IF(OFFSET('Hygiene Data'!$F$13,0,10*ROW('Hygiene Data'!F130))="","",OFFSET('Hygiene Data'!$F$13,0,10*ROW('Hygiene Data'!F130)))</f>
        <v/>
      </c>
      <c r="DX136" s="277" t="str">
        <f ca="true">+IF(OFFSET('Hygiene Data'!$G$11,0,10*ROW('Hygiene Data'!G130))="","",OFFSET('Hygiene Data'!$G$11,0,10*ROW('Hygiene Data'!G130)))</f>
        <v/>
      </c>
      <c r="DY136" s="277" t="str">
        <f ca="true">+IF(OFFSET('Hygiene Data'!$G$12,0,10*ROW('Hygiene Data'!G130))="","",OFFSET('Hygiene Data'!$G$12,0,10*ROW('Hygiene Data'!G130)))</f>
        <v/>
      </c>
      <c r="DZ136" s="277" t="str">
        <f ca="true">+IF(OFFSET('Hygiene Data'!$G$13,0,10*ROW('Hygiene Data'!G130))="","",OFFSET('Hygiene Data'!$G$13,0,10*ROW('Hygiene Data'!G130)))</f>
        <v/>
      </c>
      <c r="EA136" s="277" t="str">
        <f ca="true">+IF(OFFSET('Hygiene Data'!$H$11,0,10*ROW('Hygiene Data'!H130))="","",OFFSET('Hygiene Data'!$H$11,0,10*ROW('Hygiene Data'!H130)))</f>
        <v/>
      </c>
      <c r="EB136" s="277" t="str">
        <f ca="true">+IF(OFFSET('Hygiene Data'!$H$12,0,10*ROW('Hygiene Data'!H130))="","",OFFSET('Hygiene Data'!$H$12,0,10*ROW('Hygiene Data'!H130)))</f>
        <v/>
      </c>
      <c r="EC136" s="277" t="str">
        <f ca="true">+IF(OFFSET('Hygiene Data'!$H$13,0,10*ROW('Hygiene Data'!H130))="","",OFFSET('Hygiene Data'!$H$13,0,10*ROW('Hygiene Data'!H130)))</f>
        <v/>
      </c>
      <c r="ED136" s="277" t="str">
        <f ca="true">+IF(OFFSET('Hygiene Data'!$I$11,0,10*ROW('Hygiene Data'!I130))="","",OFFSET('Hygiene Data'!$I$11,0,10*ROW('Hygiene Data'!I130)))</f>
        <v/>
      </c>
      <c r="EE136" s="277" t="str">
        <f ca="true">+IF(OFFSET('Hygiene Data'!$I$12,0,10*ROW('Hygiene Data'!I130))="","",OFFSET('Hygiene Data'!$I$12,0,10*ROW('Hygiene Data'!I130)))</f>
        <v/>
      </c>
      <c r="EF136" s="277"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3"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7"/>
      <c r="BS137" s="277" t="str">
        <f ca="true">+IF(OFFSET('Water Data'!$D$27,0,10*ROW('Water Data'!D131))="","",OFFSET('Water Data'!$D$27,0,10*ROW('Water Data'!D131)))</f>
        <v/>
      </c>
      <c r="BT137" s="277" t="str">
        <f ca="true">+IF(OFFSET('Water Data'!$D$28,0,10*ROW('Water Data'!D131))="","",OFFSET('Water Data'!$D$28,0,10*ROW('Water Data'!D131)))</f>
        <v/>
      </c>
      <c r="BU137" s="277" t="str">
        <f ca="true">+IF(OFFSET('Water Data'!$D$29,0,10*ROW('Water Data'!D131))="","",OFFSET('Water Data'!$D$29,0,10*ROW('Water Data'!D131)))</f>
        <v/>
      </c>
      <c r="BV137" s="277" t="str">
        <f ca="true">+IF(OFFSET('Water Data'!$E$27,0,10*ROW('Water Data'!E131))="","",OFFSET('Water Data'!$E$27,0,10*ROW('Water Data'!E131)))</f>
        <v/>
      </c>
      <c r="BW137" s="277" t="str">
        <f ca="true">+IF(OFFSET('Water Data'!$E$28,0,10*ROW('Water Data'!E131))="","",OFFSET('Water Data'!$E$28,0,10*ROW('Water Data'!E131)))</f>
        <v/>
      </c>
      <c r="BX137" s="277" t="str">
        <f ca="true">+IF(OFFSET('Water Data'!$E$29,0,10*ROW('Water Data'!E131))="","",OFFSET('Water Data'!$E$29,0,10*ROW('Water Data'!E131)))</f>
        <v/>
      </c>
      <c r="BY137" s="277" t="str">
        <f ca="true">+IF(OFFSET('Water Data'!$F$27,0,10*ROW('Water Data'!F131))="","",OFFSET('Water Data'!$F$27,0,10*ROW('Water Data'!F131)))</f>
        <v/>
      </c>
      <c r="BZ137" s="277" t="str">
        <f ca="true">+IF(OFFSET('Water Data'!$F$28,0,10*ROW('Water Data'!F131))="","",OFFSET('Water Data'!$F$28,0,10*ROW('Water Data'!F131)))</f>
        <v/>
      </c>
      <c r="CA137" s="277" t="str">
        <f ca="true">+IF(OFFSET('Water Data'!$F$29,0,10*ROW('Water Data'!F131))="","",OFFSET('Water Data'!$F$29,0,10*ROW('Water Data'!F131)))</f>
        <v/>
      </c>
      <c r="CB137" s="277" t="str">
        <f ca="true">+IF(OFFSET('Water Data'!$G$27,0,10*ROW('Water Data'!G131))="","",OFFSET('Water Data'!$G$27,0,10*ROW('Water Data'!G131)))</f>
        <v/>
      </c>
      <c r="CC137" s="277" t="str">
        <f ca="true">+IF(OFFSET('Water Data'!$G$28,0,10*ROW('Water Data'!G131))="","",OFFSET('Water Data'!$G$28,0,10*ROW('Water Data'!G131)))</f>
        <v/>
      </c>
      <c r="CD137" s="277" t="str">
        <f ca="true">+IF(OFFSET('Water Data'!$G$29,0,10*ROW('Water Data'!G131))="","",OFFSET('Water Data'!$G$29,0,10*ROW('Water Data'!G131)))</f>
        <v/>
      </c>
      <c r="CE137" s="277" t="str">
        <f ca="true">+IF(OFFSET('Water Data'!$H$27,0,10*ROW('Water Data'!H131))="","",OFFSET('Water Data'!$H$27,0,10*ROW('Water Data'!H131)))</f>
        <v/>
      </c>
      <c r="CF137" s="277" t="str">
        <f ca="true">+IF(OFFSET('Water Data'!$H$28,0,10*ROW('Water Data'!H131))="","",OFFSET('Water Data'!$H$28,0,10*ROW('Water Data'!H131)))</f>
        <v/>
      </c>
      <c r="CG137" s="277" t="str">
        <f ca="true">+IF(OFFSET('Water Data'!$H$29,0,10*ROW('Water Data'!H131))="","",OFFSET('Water Data'!$H$29,0,10*ROW('Water Data'!H131)))</f>
        <v/>
      </c>
      <c r="CH137" s="277" t="str">
        <f ca="true">+IF(OFFSET('Water Data'!$I$27,0,10*ROW('Water Data'!I131))="","",OFFSET('Water Data'!$I$27,0,10*ROW('Water Data'!I131)))</f>
        <v/>
      </c>
      <c r="CI137" s="277" t="str">
        <f ca="true">+IF(OFFSET('Water Data'!$I$28,0,10*ROW('Water Data'!I131))="","",OFFSET('Water Data'!$I$28,0,10*ROW('Water Data'!I131)))</f>
        <v/>
      </c>
      <c r="CJ137" s="277" t="str">
        <f ca="true">+IF(OFFSET('Water Data'!$I$29,0,10*ROW('Water Data'!I131))="","",OFFSET('Water Data'!$I$29,0,10*ROW('Water Data'!I131)))</f>
        <v/>
      </c>
      <c r="CK137" s="277" t="str">
        <f ca="true">+IF(OFFSET('Sanitation Data'!$D$28,0,10*ROW('Sanitation Data'!D131))="","",OFFSET('Sanitation Data'!$D$28,0,10*ROW('Sanitation Data'!D131)))</f>
        <v/>
      </c>
      <c r="CL137" s="277" t="str">
        <f ca="true">+IF(OFFSET('Sanitation Data'!$D$29,0,10*ROW('Sanitation Data'!D131))="","",OFFSET('Sanitation Data'!$D$29,0,10*ROW('Sanitation Data'!D131)))</f>
        <v/>
      </c>
      <c r="CM137" s="277" t="str">
        <f ca="true">+IF(OFFSET('Sanitation Data'!$D$30,0,10*ROW('Sanitation Data'!D131))="","",OFFSET('Sanitation Data'!$D$30,0,10*ROW('Sanitation Data'!D131)))</f>
        <v/>
      </c>
      <c r="CN137" s="277" t="str">
        <f ca="true">+IF(OFFSET('Sanitation Data'!$D$31,0,10*ROW('Sanitation Data'!D131))="","",OFFSET('Sanitation Data'!$D$31,0,10*ROW('Sanitation Data'!D131)))</f>
        <v/>
      </c>
      <c r="CO137" s="277" t="str">
        <f ca="true">+IF(OFFSET('Sanitation Data'!$D$32,0,10*ROW('Sanitation Data'!D131))="","",OFFSET('Sanitation Data'!$D$32,0,10*ROW('Sanitation Data'!D131)))</f>
        <v/>
      </c>
      <c r="CP137" s="277" t="str">
        <f ca="true">+IF(OFFSET('Sanitation Data'!$E$28,0,10*ROW('Sanitation Data'!E131))="","",OFFSET('Sanitation Data'!$E$28,0,10*ROW('Sanitation Data'!E131)))</f>
        <v/>
      </c>
      <c r="CQ137" s="277" t="str">
        <f ca="true">+IF(OFFSET('Sanitation Data'!$E$29,0,10*ROW('Sanitation Data'!E131))="","",OFFSET('Sanitation Data'!$E$29,0,10*ROW('Sanitation Data'!E131)))</f>
        <v/>
      </c>
      <c r="CR137" s="277" t="str">
        <f ca="true">+IF(OFFSET('Sanitation Data'!$E$30,0,10*ROW('Sanitation Data'!E131))="","",OFFSET('Sanitation Data'!$E$30,0,10*ROW('Sanitation Data'!E131)))</f>
        <v/>
      </c>
      <c r="CS137" s="277" t="str">
        <f ca="true">+IF(OFFSET('Sanitation Data'!$E$31,0,10*ROW('Sanitation Data'!E131))="","",OFFSET('Sanitation Data'!$E$31,0,10*ROW('Sanitation Data'!E131)))</f>
        <v/>
      </c>
      <c r="CT137" s="277" t="str">
        <f ca="true">+IF(OFFSET('Sanitation Data'!$E$32,0,10*ROW('Sanitation Data'!E131))="","",OFFSET('Sanitation Data'!$E$32,0,10*ROW('Sanitation Data'!E131)))</f>
        <v/>
      </c>
      <c r="CU137" s="277" t="str">
        <f ca="true">+IF(OFFSET('Sanitation Data'!$F$28,0,10*ROW('Sanitation Data'!F131))="","",OFFSET('Sanitation Data'!$F$28,0,10*ROW('Sanitation Data'!F131)))</f>
        <v/>
      </c>
      <c r="CV137" s="277" t="str">
        <f ca="true">+IF(OFFSET('Sanitation Data'!$F$29,0,10*ROW('Sanitation Data'!F131))="","",OFFSET('Sanitation Data'!$F$29,0,10*ROW('Sanitation Data'!F131)))</f>
        <v/>
      </c>
      <c r="CW137" s="277" t="str">
        <f ca="true">+IF(OFFSET('Sanitation Data'!$F$30,0,10*ROW('Sanitation Data'!F131))="","",OFFSET('Sanitation Data'!$F$30,0,10*ROW('Sanitation Data'!F131)))</f>
        <v/>
      </c>
      <c r="CX137" s="277" t="str">
        <f ca="true">+IF(OFFSET('Sanitation Data'!$F$31,0,10*ROW('Sanitation Data'!F131))="","",OFFSET('Sanitation Data'!$F$31,0,10*ROW('Sanitation Data'!F131)))</f>
        <v/>
      </c>
      <c r="CY137" s="277" t="str">
        <f ca="true">+IF(OFFSET('Sanitation Data'!$F$32,0,10*ROW('Sanitation Data'!F131))="","",OFFSET('Sanitation Data'!$F$32,0,10*ROW('Sanitation Data'!F131)))</f>
        <v/>
      </c>
      <c r="CZ137" s="277" t="str">
        <f ca="true">+IF(OFFSET('Sanitation Data'!$G$28,0,10*ROW('Sanitation Data'!G131))="","",OFFSET('Sanitation Data'!$G$28,0,10*ROW('Sanitation Data'!G131)))</f>
        <v/>
      </c>
      <c r="DA137" s="277" t="str">
        <f ca="true">+IF(OFFSET('Sanitation Data'!$G$29,0,10*ROW('Sanitation Data'!G131))="","",OFFSET('Sanitation Data'!$G$29,0,10*ROW('Sanitation Data'!G131)))</f>
        <v/>
      </c>
      <c r="DB137" s="277" t="str">
        <f ca="true">+IF(OFFSET('Sanitation Data'!$G$30,0,10*ROW('Sanitation Data'!G131))="","",OFFSET('Sanitation Data'!$G$30,0,10*ROW('Sanitation Data'!G131)))</f>
        <v/>
      </c>
      <c r="DC137" s="277" t="str">
        <f ca="true">+IF(OFFSET('Sanitation Data'!$G$31,0,10*ROW('Sanitation Data'!G131))="","",OFFSET('Sanitation Data'!$G$31,0,10*ROW('Sanitation Data'!G131)))</f>
        <v/>
      </c>
      <c r="DD137" s="277" t="str">
        <f ca="true">+IF(OFFSET('Sanitation Data'!$G$32,0,10*ROW('Sanitation Data'!G131))="","",OFFSET('Sanitation Data'!$G$32,0,10*ROW('Sanitation Data'!G131)))</f>
        <v/>
      </c>
      <c r="DE137" s="277" t="str">
        <f ca="true">+IF(OFFSET('Sanitation Data'!$H$28,0,10*ROW('Sanitation Data'!H131))="","",OFFSET('Sanitation Data'!$H$28,0,10*ROW('Sanitation Data'!H131)))</f>
        <v/>
      </c>
      <c r="DF137" s="277" t="str">
        <f ca="true">+IF(OFFSET('Sanitation Data'!$H$29,0,10*ROW('Sanitation Data'!H131))="","",OFFSET('Sanitation Data'!$H$29,0,10*ROW('Sanitation Data'!H131)))</f>
        <v/>
      </c>
      <c r="DG137" s="277" t="str">
        <f ca="true">+IF(OFFSET('Sanitation Data'!$H$30,0,10*ROW('Sanitation Data'!H131))="","",OFFSET('Sanitation Data'!$H$30,0,10*ROW('Sanitation Data'!H131)))</f>
        <v/>
      </c>
      <c r="DH137" s="277" t="str">
        <f ca="true">+IF(OFFSET('Sanitation Data'!$H$31,0,10*ROW('Sanitation Data'!H131))="","",OFFSET('Sanitation Data'!$H$31,0,10*ROW('Sanitation Data'!H131)))</f>
        <v/>
      </c>
      <c r="DI137" s="277" t="str">
        <f ca="true">+IF(OFFSET('Sanitation Data'!$H$32,0,10*ROW('Sanitation Data'!H131))="","",OFFSET('Sanitation Data'!$H$32,0,10*ROW('Sanitation Data'!H131)))</f>
        <v/>
      </c>
      <c r="DJ137" s="277" t="str">
        <f ca="true">+IF(OFFSET('Sanitation Data'!$I$28,0,10*ROW('Sanitation Data'!I131))="","",OFFSET('Sanitation Data'!$I$28,0,10*ROW('Sanitation Data'!I131)))</f>
        <v/>
      </c>
      <c r="DK137" s="277" t="str">
        <f ca="true">+IF(OFFSET('Sanitation Data'!$I$29,0,10*ROW('Sanitation Data'!I131))="","",OFFSET('Sanitation Data'!$I$29,0,10*ROW('Sanitation Data'!I131)))</f>
        <v/>
      </c>
      <c r="DL137" s="277" t="str">
        <f ca="true">+IF(OFFSET('Sanitation Data'!$I$30,0,10*ROW('Sanitation Data'!I131))="","",OFFSET('Sanitation Data'!$I$30,0,10*ROW('Sanitation Data'!I131)))</f>
        <v/>
      </c>
      <c r="DM137" s="277" t="str">
        <f ca="true">+IF(OFFSET('Sanitation Data'!$I$31,0,10*ROW('Sanitation Data'!I131))="","",OFFSET('Sanitation Data'!$I$31,0,10*ROW('Sanitation Data'!I131)))</f>
        <v/>
      </c>
      <c r="DN137" s="277" t="str">
        <f ca="true">+IF(OFFSET('Sanitation Data'!$I$32,0,10*ROW('Sanitation Data'!I131))="","",OFFSET('Sanitation Data'!$I$32,0,10*ROW('Sanitation Data'!I131)))</f>
        <v/>
      </c>
      <c r="DO137" s="277" t="str">
        <f ca="true">+IF(OFFSET('Hygiene Data'!$D$11,0,10*ROW('Hygiene Data'!D131))="","",OFFSET('Hygiene Data'!$D$11,0,10*ROW('Hygiene Data'!D131)))</f>
        <v/>
      </c>
      <c r="DP137" s="277" t="str">
        <f ca="true">+IF(OFFSET('Hygiene Data'!$D$12,0,10*ROW('Hygiene Data'!D131))="","",OFFSET('Hygiene Data'!$D$12,0,10*ROW('Hygiene Data'!D131)))</f>
        <v/>
      </c>
      <c r="DQ137" s="277" t="str">
        <f ca="true">+IF(OFFSET('Hygiene Data'!$D$13,0,10*ROW('Hygiene Data'!D131))="","",OFFSET('Hygiene Data'!$D$13,0,10*ROW('Hygiene Data'!D131)))</f>
        <v/>
      </c>
      <c r="DR137" s="277" t="str">
        <f ca="true">+IF(OFFSET('Hygiene Data'!$E$11,0,10*ROW('Hygiene Data'!E131))="","",OFFSET('Hygiene Data'!$E$11,0,10*ROW('Hygiene Data'!E131)))</f>
        <v/>
      </c>
      <c r="DS137" s="277" t="str">
        <f ca="true">+IF(OFFSET('Hygiene Data'!$E$12,0,10*ROW('Hygiene Data'!E131))="","",OFFSET('Hygiene Data'!$E$12,0,10*ROW('Hygiene Data'!E131)))</f>
        <v/>
      </c>
      <c r="DT137" s="277" t="str">
        <f ca="true">+IF(OFFSET('Hygiene Data'!$E$13,0,10*ROW('Hygiene Data'!E131))="","",OFFSET('Hygiene Data'!$E$13,0,10*ROW('Hygiene Data'!E131)))</f>
        <v/>
      </c>
      <c r="DU137" s="277" t="str">
        <f ca="true">+IF(OFFSET('Hygiene Data'!$F$11,0,10*ROW('Hygiene Data'!F131))="","",OFFSET('Hygiene Data'!$F$11,0,10*ROW('Hygiene Data'!F131)))</f>
        <v/>
      </c>
      <c r="DV137" s="277" t="str">
        <f ca="true">+IF(OFFSET('Hygiene Data'!$F$12,0,10*ROW('Hygiene Data'!F131))="","",OFFSET('Hygiene Data'!$F$12,0,10*ROW('Hygiene Data'!F131)))</f>
        <v/>
      </c>
      <c r="DW137" s="277" t="str">
        <f ca="true">+IF(OFFSET('Hygiene Data'!$F$13,0,10*ROW('Hygiene Data'!F131))="","",OFFSET('Hygiene Data'!$F$13,0,10*ROW('Hygiene Data'!F131)))</f>
        <v/>
      </c>
      <c r="DX137" s="277" t="str">
        <f ca="true">+IF(OFFSET('Hygiene Data'!$G$11,0,10*ROW('Hygiene Data'!G131))="","",OFFSET('Hygiene Data'!$G$11,0,10*ROW('Hygiene Data'!G131)))</f>
        <v/>
      </c>
      <c r="DY137" s="277" t="str">
        <f ca="true">+IF(OFFSET('Hygiene Data'!$G$12,0,10*ROW('Hygiene Data'!G131))="","",OFFSET('Hygiene Data'!$G$12,0,10*ROW('Hygiene Data'!G131)))</f>
        <v/>
      </c>
      <c r="DZ137" s="277" t="str">
        <f ca="true">+IF(OFFSET('Hygiene Data'!$G$13,0,10*ROW('Hygiene Data'!G131))="","",OFFSET('Hygiene Data'!$G$13,0,10*ROW('Hygiene Data'!G131)))</f>
        <v/>
      </c>
      <c r="EA137" s="277" t="str">
        <f ca="true">+IF(OFFSET('Hygiene Data'!$H$11,0,10*ROW('Hygiene Data'!H131))="","",OFFSET('Hygiene Data'!$H$11,0,10*ROW('Hygiene Data'!H131)))</f>
        <v/>
      </c>
      <c r="EB137" s="277" t="str">
        <f ca="true">+IF(OFFSET('Hygiene Data'!$H$12,0,10*ROW('Hygiene Data'!H131))="","",OFFSET('Hygiene Data'!$H$12,0,10*ROW('Hygiene Data'!H131)))</f>
        <v/>
      </c>
      <c r="EC137" s="277" t="str">
        <f ca="true">+IF(OFFSET('Hygiene Data'!$H$13,0,10*ROW('Hygiene Data'!H131))="","",OFFSET('Hygiene Data'!$H$13,0,10*ROW('Hygiene Data'!H131)))</f>
        <v/>
      </c>
      <c r="ED137" s="277" t="str">
        <f ca="true">+IF(OFFSET('Hygiene Data'!$I$11,0,10*ROW('Hygiene Data'!I131))="","",OFFSET('Hygiene Data'!$I$11,0,10*ROW('Hygiene Data'!I131)))</f>
        <v/>
      </c>
      <c r="EE137" s="277" t="str">
        <f ca="true">+IF(OFFSET('Hygiene Data'!$I$12,0,10*ROW('Hygiene Data'!I131))="","",OFFSET('Hygiene Data'!$I$12,0,10*ROW('Hygiene Data'!I131)))</f>
        <v/>
      </c>
      <c r="EF137" s="277"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3"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7"/>
      <c r="BS138" s="277" t="str">
        <f ca="true">+IF(OFFSET('Water Data'!$D$27,0,10*ROW('Water Data'!D132))="","",OFFSET('Water Data'!$D$27,0,10*ROW('Water Data'!D132)))</f>
        <v/>
      </c>
      <c r="BT138" s="277" t="str">
        <f ca="true">+IF(OFFSET('Water Data'!$D$28,0,10*ROW('Water Data'!D132))="","",OFFSET('Water Data'!$D$28,0,10*ROW('Water Data'!D132)))</f>
        <v/>
      </c>
      <c r="BU138" s="277" t="str">
        <f ca="true">+IF(OFFSET('Water Data'!$D$29,0,10*ROW('Water Data'!D132))="","",OFFSET('Water Data'!$D$29,0,10*ROW('Water Data'!D132)))</f>
        <v/>
      </c>
      <c r="BV138" s="277" t="str">
        <f ca="true">+IF(OFFSET('Water Data'!$E$27,0,10*ROW('Water Data'!E132))="","",OFFSET('Water Data'!$E$27,0,10*ROW('Water Data'!E132)))</f>
        <v/>
      </c>
      <c r="BW138" s="277" t="str">
        <f ca="true">+IF(OFFSET('Water Data'!$E$28,0,10*ROW('Water Data'!E132))="","",OFFSET('Water Data'!$E$28,0,10*ROW('Water Data'!E132)))</f>
        <v/>
      </c>
      <c r="BX138" s="277" t="str">
        <f ca="true">+IF(OFFSET('Water Data'!$E$29,0,10*ROW('Water Data'!E132))="","",OFFSET('Water Data'!$E$29,0,10*ROW('Water Data'!E132)))</f>
        <v/>
      </c>
      <c r="BY138" s="277" t="str">
        <f ca="true">+IF(OFFSET('Water Data'!$F$27,0,10*ROW('Water Data'!F132))="","",OFFSET('Water Data'!$F$27,0,10*ROW('Water Data'!F132)))</f>
        <v/>
      </c>
      <c r="BZ138" s="277" t="str">
        <f ca="true">+IF(OFFSET('Water Data'!$F$28,0,10*ROW('Water Data'!F132))="","",OFFSET('Water Data'!$F$28,0,10*ROW('Water Data'!F132)))</f>
        <v/>
      </c>
      <c r="CA138" s="277" t="str">
        <f ca="true">+IF(OFFSET('Water Data'!$F$29,0,10*ROW('Water Data'!F132))="","",OFFSET('Water Data'!$F$29,0,10*ROW('Water Data'!F132)))</f>
        <v/>
      </c>
      <c r="CB138" s="277" t="str">
        <f ca="true">+IF(OFFSET('Water Data'!$G$27,0,10*ROW('Water Data'!G132))="","",OFFSET('Water Data'!$G$27,0,10*ROW('Water Data'!G132)))</f>
        <v/>
      </c>
      <c r="CC138" s="277" t="str">
        <f ca="true">+IF(OFFSET('Water Data'!$G$28,0,10*ROW('Water Data'!G132))="","",OFFSET('Water Data'!$G$28,0,10*ROW('Water Data'!G132)))</f>
        <v/>
      </c>
      <c r="CD138" s="277" t="str">
        <f ca="true">+IF(OFFSET('Water Data'!$G$29,0,10*ROW('Water Data'!G132))="","",OFFSET('Water Data'!$G$29,0,10*ROW('Water Data'!G132)))</f>
        <v/>
      </c>
      <c r="CE138" s="277" t="str">
        <f ca="true">+IF(OFFSET('Water Data'!$H$27,0,10*ROW('Water Data'!H132))="","",OFFSET('Water Data'!$H$27,0,10*ROW('Water Data'!H132)))</f>
        <v/>
      </c>
      <c r="CF138" s="277" t="str">
        <f ca="true">+IF(OFFSET('Water Data'!$H$28,0,10*ROW('Water Data'!H132))="","",OFFSET('Water Data'!$H$28,0,10*ROW('Water Data'!H132)))</f>
        <v/>
      </c>
      <c r="CG138" s="277" t="str">
        <f ca="true">+IF(OFFSET('Water Data'!$H$29,0,10*ROW('Water Data'!H132))="","",OFFSET('Water Data'!$H$29,0,10*ROW('Water Data'!H132)))</f>
        <v/>
      </c>
      <c r="CH138" s="277" t="str">
        <f ca="true">+IF(OFFSET('Water Data'!$I$27,0,10*ROW('Water Data'!I132))="","",OFFSET('Water Data'!$I$27,0,10*ROW('Water Data'!I132)))</f>
        <v/>
      </c>
      <c r="CI138" s="277" t="str">
        <f ca="true">+IF(OFFSET('Water Data'!$I$28,0,10*ROW('Water Data'!I132))="","",OFFSET('Water Data'!$I$28,0,10*ROW('Water Data'!I132)))</f>
        <v/>
      </c>
      <c r="CJ138" s="277" t="str">
        <f ca="true">+IF(OFFSET('Water Data'!$I$29,0,10*ROW('Water Data'!I132))="","",OFFSET('Water Data'!$I$29,0,10*ROW('Water Data'!I132)))</f>
        <v/>
      </c>
      <c r="CK138" s="277" t="str">
        <f ca="true">+IF(OFFSET('Sanitation Data'!$D$28,0,10*ROW('Sanitation Data'!D132))="","",OFFSET('Sanitation Data'!$D$28,0,10*ROW('Sanitation Data'!D132)))</f>
        <v/>
      </c>
      <c r="CL138" s="277" t="str">
        <f ca="true">+IF(OFFSET('Sanitation Data'!$D$29,0,10*ROW('Sanitation Data'!D132))="","",OFFSET('Sanitation Data'!$D$29,0,10*ROW('Sanitation Data'!D132)))</f>
        <v/>
      </c>
      <c r="CM138" s="277" t="str">
        <f ca="true">+IF(OFFSET('Sanitation Data'!$D$30,0,10*ROW('Sanitation Data'!D132))="","",OFFSET('Sanitation Data'!$D$30,0,10*ROW('Sanitation Data'!D132)))</f>
        <v/>
      </c>
      <c r="CN138" s="277" t="str">
        <f ca="true">+IF(OFFSET('Sanitation Data'!$D$31,0,10*ROW('Sanitation Data'!D132))="","",OFFSET('Sanitation Data'!$D$31,0,10*ROW('Sanitation Data'!D132)))</f>
        <v/>
      </c>
      <c r="CO138" s="277" t="str">
        <f ca="true">+IF(OFFSET('Sanitation Data'!$D$32,0,10*ROW('Sanitation Data'!D132))="","",OFFSET('Sanitation Data'!$D$32,0,10*ROW('Sanitation Data'!D132)))</f>
        <v/>
      </c>
      <c r="CP138" s="277" t="str">
        <f ca="true">+IF(OFFSET('Sanitation Data'!$E$28,0,10*ROW('Sanitation Data'!E132))="","",OFFSET('Sanitation Data'!$E$28,0,10*ROW('Sanitation Data'!E132)))</f>
        <v/>
      </c>
      <c r="CQ138" s="277" t="str">
        <f ca="true">+IF(OFFSET('Sanitation Data'!$E$29,0,10*ROW('Sanitation Data'!E132))="","",OFFSET('Sanitation Data'!$E$29,0,10*ROW('Sanitation Data'!E132)))</f>
        <v/>
      </c>
      <c r="CR138" s="277" t="str">
        <f ca="true">+IF(OFFSET('Sanitation Data'!$E$30,0,10*ROW('Sanitation Data'!E132))="","",OFFSET('Sanitation Data'!$E$30,0,10*ROW('Sanitation Data'!E132)))</f>
        <v/>
      </c>
      <c r="CS138" s="277" t="str">
        <f ca="true">+IF(OFFSET('Sanitation Data'!$E$31,0,10*ROW('Sanitation Data'!E132))="","",OFFSET('Sanitation Data'!$E$31,0,10*ROW('Sanitation Data'!E132)))</f>
        <v/>
      </c>
      <c r="CT138" s="277" t="str">
        <f ca="true">+IF(OFFSET('Sanitation Data'!$E$32,0,10*ROW('Sanitation Data'!E132))="","",OFFSET('Sanitation Data'!$E$32,0,10*ROW('Sanitation Data'!E132)))</f>
        <v/>
      </c>
      <c r="CU138" s="277" t="str">
        <f ca="true">+IF(OFFSET('Sanitation Data'!$F$28,0,10*ROW('Sanitation Data'!F132))="","",OFFSET('Sanitation Data'!$F$28,0,10*ROW('Sanitation Data'!F132)))</f>
        <v/>
      </c>
      <c r="CV138" s="277" t="str">
        <f ca="true">+IF(OFFSET('Sanitation Data'!$F$29,0,10*ROW('Sanitation Data'!F132))="","",OFFSET('Sanitation Data'!$F$29,0,10*ROW('Sanitation Data'!F132)))</f>
        <v/>
      </c>
      <c r="CW138" s="277" t="str">
        <f ca="true">+IF(OFFSET('Sanitation Data'!$F$30,0,10*ROW('Sanitation Data'!F132))="","",OFFSET('Sanitation Data'!$F$30,0,10*ROW('Sanitation Data'!F132)))</f>
        <v/>
      </c>
      <c r="CX138" s="277" t="str">
        <f ca="true">+IF(OFFSET('Sanitation Data'!$F$31,0,10*ROW('Sanitation Data'!F132))="","",OFFSET('Sanitation Data'!$F$31,0,10*ROW('Sanitation Data'!F132)))</f>
        <v/>
      </c>
      <c r="CY138" s="277" t="str">
        <f ca="true">+IF(OFFSET('Sanitation Data'!$F$32,0,10*ROW('Sanitation Data'!F132))="","",OFFSET('Sanitation Data'!$F$32,0,10*ROW('Sanitation Data'!F132)))</f>
        <v/>
      </c>
      <c r="CZ138" s="277" t="str">
        <f ca="true">+IF(OFFSET('Sanitation Data'!$G$28,0,10*ROW('Sanitation Data'!G132))="","",OFFSET('Sanitation Data'!$G$28,0,10*ROW('Sanitation Data'!G132)))</f>
        <v/>
      </c>
      <c r="DA138" s="277" t="str">
        <f ca="true">+IF(OFFSET('Sanitation Data'!$G$29,0,10*ROW('Sanitation Data'!G132))="","",OFFSET('Sanitation Data'!$G$29,0,10*ROW('Sanitation Data'!G132)))</f>
        <v/>
      </c>
      <c r="DB138" s="277" t="str">
        <f ca="true">+IF(OFFSET('Sanitation Data'!$G$30,0,10*ROW('Sanitation Data'!G132))="","",OFFSET('Sanitation Data'!$G$30,0,10*ROW('Sanitation Data'!G132)))</f>
        <v/>
      </c>
      <c r="DC138" s="277" t="str">
        <f ca="true">+IF(OFFSET('Sanitation Data'!$G$31,0,10*ROW('Sanitation Data'!G132))="","",OFFSET('Sanitation Data'!$G$31,0,10*ROW('Sanitation Data'!G132)))</f>
        <v/>
      </c>
      <c r="DD138" s="277" t="str">
        <f ca="true">+IF(OFFSET('Sanitation Data'!$G$32,0,10*ROW('Sanitation Data'!G132))="","",OFFSET('Sanitation Data'!$G$32,0,10*ROW('Sanitation Data'!G132)))</f>
        <v/>
      </c>
      <c r="DE138" s="277" t="str">
        <f ca="true">+IF(OFFSET('Sanitation Data'!$H$28,0,10*ROW('Sanitation Data'!H132))="","",OFFSET('Sanitation Data'!$H$28,0,10*ROW('Sanitation Data'!H132)))</f>
        <v/>
      </c>
      <c r="DF138" s="277" t="str">
        <f ca="true">+IF(OFFSET('Sanitation Data'!$H$29,0,10*ROW('Sanitation Data'!H132))="","",OFFSET('Sanitation Data'!$H$29,0,10*ROW('Sanitation Data'!H132)))</f>
        <v/>
      </c>
      <c r="DG138" s="277" t="str">
        <f ca="true">+IF(OFFSET('Sanitation Data'!$H$30,0,10*ROW('Sanitation Data'!H132))="","",OFFSET('Sanitation Data'!$H$30,0,10*ROW('Sanitation Data'!H132)))</f>
        <v/>
      </c>
      <c r="DH138" s="277" t="str">
        <f ca="true">+IF(OFFSET('Sanitation Data'!$H$31,0,10*ROW('Sanitation Data'!H132))="","",OFFSET('Sanitation Data'!$H$31,0,10*ROW('Sanitation Data'!H132)))</f>
        <v/>
      </c>
      <c r="DI138" s="277" t="str">
        <f ca="true">+IF(OFFSET('Sanitation Data'!$H$32,0,10*ROW('Sanitation Data'!H132))="","",OFFSET('Sanitation Data'!$H$32,0,10*ROW('Sanitation Data'!H132)))</f>
        <v/>
      </c>
      <c r="DJ138" s="277" t="str">
        <f ca="true">+IF(OFFSET('Sanitation Data'!$I$28,0,10*ROW('Sanitation Data'!I132))="","",OFFSET('Sanitation Data'!$I$28,0,10*ROW('Sanitation Data'!I132)))</f>
        <v/>
      </c>
      <c r="DK138" s="277" t="str">
        <f ca="true">+IF(OFFSET('Sanitation Data'!$I$29,0,10*ROW('Sanitation Data'!I132))="","",OFFSET('Sanitation Data'!$I$29,0,10*ROW('Sanitation Data'!I132)))</f>
        <v/>
      </c>
      <c r="DL138" s="277" t="str">
        <f ca="true">+IF(OFFSET('Sanitation Data'!$I$30,0,10*ROW('Sanitation Data'!I132))="","",OFFSET('Sanitation Data'!$I$30,0,10*ROW('Sanitation Data'!I132)))</f>
        <v/>
      </c>
      <c r="DM138" s="277" t="str">
        <f ca="true">+IF(OFFSET('Sanitation Data'!$I$31,0,10*ROW('Sanitation Data'!I132))="","",OFFSET('Sanitation Data'!$I$31,0,10*ROW('Sanitation Data'!I132)))</f>
        <v/>
      </c>
      <c r="DN138" s="277" t="str">
        <f ca="true">+IF(OFFSET('Sanitation Data'!$I$32,0,10*ROW('Sanitation Data'!I132))="","",OFFSET('Sanitation Data'!$I$32,0,10*ROW('Sanitation Data'!I132)))</f>
        <v/>
      </c>
      <c r="DO138" s="277" t="str">
        <f ca="true">+IF(OFFSET('Hygiene Data'!$D$11,0,10*ROW('Hygiene Data'!D132))="","",OFFSET('Hygiene Data'!$D$11,0,10*ROW('Hygiene Data'!D132)))</f>
        <v/>
      </c>
      <c r="DP138" s="277" t="str">
        <f ca="true">+IF(OFFSET('Hygiene Data'!$D$12,0,10*ROW('Hygiene Data'!D132))="","",OFFSET('Hygiene Data'!$D$12,0,10*ROW('Hygiene Data'!D132)))</f>
        <v/>
      </c>
      <c r="DQ138" s="277" t="str">
        <f ca="true">+IF(OFFSET('Hygiene Data'!$D$13,0,10*ROW('Hygiene Data'!D132))="","",OFFSET('Hygiene Data'!$D$13,0,10*ROW('Hygiene Data'!D132)))</f>
        <v/>
      </c>
      <c r="DR138" s="277" t="str">
        <f ca="true">+IF(OFFSET('Hygiene Data'!$E$11,0,10*ROW('Hygiene Data'!E132))="","",OFFSET('Hygiene Data'!$E$11,0,10*ROW('Hygiene Data'!E132)))</f>
        <v/>
      </c>
      <c r="DS138" s="277" t="str">
        <f ca="true">+IF(OFFSET('Hygiene Data'!$E$12,0,10*ROW('Hygiene Data'!E132))="","",OFFSET('Hygiene Data'!$E$12,0,10*ROW('Hygiene Data'!E132)))</f>
        <v/>
      </c>
      <c r="DT138" s="277" t="str">
        <f ca="true">+IF(OFFSET('Hygiene Data'!$E$13,0,10*ROW('Hygiene Data'!E132))="","",OFFSET('Hygiene Data'!$E$13,0,10*ROW('Hygiene Data'!E132)))</f>
        <v/>
      </c>
      <c r="DU138" s="277" t="str">
        <f ca="true">+IF(OFFSET('Hygiene Data'!$F$11,0,10*ROW('Hygiene Data'!F132))="","",OFFSET('Hygiene Data'!$F$11,0,10*ROW('Hygiene Data'!F132)))</f>
        <v/>
      </c>
      <c r="DV138" s="277" t="str">
        <f ca="true">+IF(OFFSET('Hygiene Data'!$F$12,0,10*ROW('Hygiene Data'!F132))="","",OFFSET('Hygiene Data'!$F$12,0,10*ROW('Hygiene Data'!F132)))</f>
        <v/>
      </c>
      <c r="DW138" s="277" t="str">
        <f ca="true">+IF(OFFSET('Hygiene Data'!$F$13,0,10*ROW('Hygiene Data'!F132))="","",OFFSET('Hygiene Data'!$F$13,0,10*ROW('Hygiene Data'!F132)))</f>
        <v/>
      </c>
      <c r="DX138" s="277" t="str">
        <f ca="true">+IF(OFFSET('Hygiene Data'!$G$11,0,10*ROW('Hygiene Data'!G132))="","",OFFSET('Hygiene Data'!$G$11,0,10*ROW('Hygiene Data'!G132)))</f>
        <v/>
      </c>
      <c r="DY138" s="277" t="str">
        <f ca="true">+IF(OFFSET('Hygiene Data'!$G$12,0,10*ROW('Hygiene Data'!G132))="","",OFFSET('Hygiene Data'!$G$12,0,10*ROW('Hygiene Data'!G132)))</f>
        <v/>
      </c>
      <c r="DZ138" s="277" t="str">
        <f ca="true">+IF(OFFSET('Hygiene Data'!$G$13,0,10*ROW('Hygiene Data'!G132))="","",OFFSET('Hygiene Data'!$G$13,0,10*ROW('Hygiene Data'!G132)))</f>
        <v/>
      </c>
      <c r="EA138" s="277" t="str">
        <f ca="true">+IF(OFFSET('Hygiene Data'!$H$11,0,10*ROW('Hygiene Data'!H132))="","",OFFSET('Hygiene Data'!$H$11,0,10*ROW('Hygiene Data'!H132)))</f>
        <v/>
      </c>
      <c r="EB138" s="277" t="str">
        <f ca="true">+IF(OFFSET('Hygiene Data'!$H$12,0,10*ROW('Hygiene Data'!H132))="","",OFFSET('Hygiene Data'!$H$12,0,10*ROW('Hygiene Data'!H132)))</f>
        <v/>
      </c>
      <c r="EC138" s="277" t="str">
        <f ca="true">+IF(OFFSET('Hygiene Data'!$H$13,0,10*ROW('Hygiene Data'!H132))="","",OFFSET('Hygiene Data'!$H$13,0,10*ROW('Hygiene Data'!H132)))</f>
        <v/>
      </c>
      <c r="ED138" s="277" t="str">
        <f ca="true">+IF(OFFSET('Hygiene Data'!$I$11,0,10*ROW('Hygiene Data'!I132))="","",OFFSET('Hygiene Data'!$I$11,0,10*ROW('Hygiene Data'!I132)))</f>
        <v/>
      </c>
      <c r="EE138" s="277" t="str">
        <f ca="true">+IF(OFFSET('Hygiene Data'!$I$12,0,10*ROW('Hygiene Data'!I132))="","",OFFSET('Hygiene Data'!$I$12,0,10*ROW('Hygiene Data'!I132)))</f>
        <v/>
      </c>
      <c r="EF138" s="277"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3"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7"/>
      <c r="BS139" s="277" t="str">
        <f ca="true">+IF(OFFSET('Water Data'!$D$27,0,10*ROW('Water Data'!D133))="","",OFFSET('Water Data'!$D$27,0,10*ROW('Water Data'!D133)))</f>
        <v/>
      </c>
      <c r="BT139" s="277" t="str">
        <f ca="true">+IF(OFFSET('Water Data'!$D$28,0,10*ROW('Water Data'!D133))="","",OFFSET('Water Data'!$D$28,0,10*ROW('Water Data'!D133)))</f>
        <v/>
      </c>
      <c r="BU139" s="277" t="str">
        <f ca="true">+IF(OFFSET('Water Data'!$D$29,0,10*ROW('Water Data'!D133))="","",OFFSET('Water Data'!$D$29,0,10*ROW('Water Data'!D133)))</f>
        <v/>
      </c>
      <c r="BV139" s="277" t="str">
        <f ca="true">+IF(OFFSET('Water Data'!$E$27,0,10*ROW('Water Data'!E133))="","",OFFSET('Water Data'!$E$27,0,10*ROW('Water Data'!E133)))</f>
        <v/>
      </c>
      <c r="BW139" s="277" t="str">
        <f ca="true">+IF(OFFSET('Water Data'!$E$28,0,10*ROW('Water Data'!E133))="","",OFFSET('Water Data'!$E$28,0,10*ROW('Water Data'!E133)))</f>
        <v/>
      </c>
      <c r="BX139" s="277" t="str">
        <f ca="true">+IF(OFFSET('Water Data'!$E$29,0,10*ROW('Water Data'!E133))="","",OFFSET('Water Data'!$E$29,0,10*ROW('Water Data'!E133)))</f>
        <v/>
      </c>
      <c r="BY139" s="277" t="str">
        <f ca="true">+IF(OFFSET('Water Data'!$F$27,0,10*ROW('Water Data'!F133))="","",OFFSET('Water Data'!$F$27,0,10*ROW('Water Data'!F133)))</f>
        <v/>
      </c>
      <c r="BZ139" s="277" t="str">
        <f ca="true">+IF(OFFSET('Water Data'!$F$28,0,10*ROW('Water Data'!F133))="","",OFFSET('Water Data'!$F$28,0,10*ROW('Water Data'!F133)))</f>
        <v/>
      </c>
      <c r="CA139" s="277" t="str">
        <f ca="true">+IF(OFFSET('Water Data'!$F$29,0,10*ROW('Water Data'!F133))="","",OFFSET('Water Data'!$F$29,0,10*ROW('Water Data'!F133)))</f>
        <v/>
      </c>
      <c r="CB139" s="277" t="str">
        <f ca="true">+IF(OFFSET('Water Data'!$G$27,0,10*ROW('Water Data'!G133))="","",OFFSET('Water Data'!$G$27,0,10*ROW('Water Data'!G133)))</f>
        <v/>
      </c>
      <c r="CC139" s="277" t="str">
        <f ca="true">+IF(OFFSET('Water Data'!$G$28,0,10*ROW('Water Data'!G133))="","",OFFSET('Water Data'!$G$28,0,10*ROW('Water Data'!G133)))</f>
        <v/>
      </c>
      <c r="CD139" s="277" t="str">
        <f ca="true">+IF(OFFSET('Water Data'!$G$29,0,10*ROW('Water Data'!G133))="","",OFFSET('Water Data'!$G$29,0,10*ROW('Water Data'!G133)))</f>
        <v/>
      </c>
      <c r="CE139" s="277" t="str">
        <f ca="true">+IF(OFFSET('Water Data'!$H$27,0,10*ROW('Water Data'!H133))="","",OFFSET('Water Data'!$H$27,0,10*ROW('Water Data'!H133)))</f>
        <v/>
      </c>
      <c r="CF139" s="277" t="str">
        <f ca="true">+IF(OFFSET('Water Data'!$H$28,0,10*ROW('Water Data'!H133))="","",OFFSET('Water Data'!$H$28,0,10*ROW('Water Data'!H133)))</f>
        <v/>
      </c>
      <c r="CG139" s="277" t="str">
        <f ca="true">+IF(OFFSET('Water Data'!$H$29,0,10*ROW('Water Data'!H133))="","",OFFSET('Water Data'!$H$29,0,10*ROW('Water Data'!H133)))</f>
        <v/>
      </c>
      <c r="CH139" s="277" t="str">
        <f ca="true">+IF(OFFSET('Water Data'!$I$27,0,10*ROW('Water Data'!I133))="","",OFFSET('Water Data'!$I$27,0,10*ROW('Water Data'!I133)))</f>
        <v/>
      </c>
      <c r="CI139" s="277" t="str">
        <f ca="true">+IF(OFFSET('Water Data'!$I$28,0,10*ROW('Water Data'!I133))="","",OFFSET('Water Data'!$I$28,0,10*ROW('Water Data'!I133)))</f>
        <v/>
      </c>
      <c r="CJ139" s="277" t="str">
        <f ca="true">+IF(OFFSET('Water Data'!$I$29,0,10*ROW('Water Data'!I133))="","",OFFSET('Water Data'!$I$29,0,10*ROW('Water Data'!I133)))</f>
        <v/>
      </c>
      <c r="CK139" s="277" t="str">
        <f ca="true">+IF(OFFSET('Sanitation Data'!$D$28,0,10*ROW('Sanitation Data'!D133))="","",OFFSET('Sanitation Data'!$D$28,0,10*ROW('Sanitation Data'!D133)))</f>
        <v/>
      </c>
      <c r="CL139" s="277" t="str">
        <f ca="true">+IF(OFFSET('Sanitation Data'!$D$29,0,10*ROW('Sanitation Data'!D133))="","",OFFSET('Sanitation Data'!$D$29,0,10*ROW('Sanitation Data'!D133)))</f>
        <v/>
      </c>
      <c r="CM139" s="277" t="str">
        <f ca="true">+IF(OFFSET('Sanitation Data'!$D$30,0,10*ROW('Sanitation Data'!D133))="","",OFFSET('Sanitation Data'!$D$30,0,10*ROW('Sanitation Data'!D133)))</f>
        <v/>
      </c>
      <c r="CN139" s="277" t="str">
        <f ca="true">+IF(OFFSET('Sanitation Data'!$D$31,0,10*ROW('Sanitation Data'!D133))="","",OFFSET('Sanitation Data'!$D$31,0,10*ROW('Sanitation Data'!D133)))</f>
        <v/>
      </c>
      <c r="CO139" s="277" t="str">
        <f ca="true">+IF(OFFSET('Sanitation Data'!$D$32,0,10*ROW('Sanitation Data'!D133))="","",OFFSET('Sanitation Data'!$D$32,0,10*ROW('Sanitation Data'!D133)))</f>
        <v/>
      </c>
      <c r="CP139" s="277" t="str">
        <f ca="true">+IF(OFFSET('Sanitation Data'!$E$28,0,10*ROW('Sanitation Data'!E133))="","",OFFSET('Sanitation Data'!$E$28,0,10*ROW('Sanitation Data'!E133)))</f>
        <v/>
      </c>
      <c r="CQ139" s="277" t="str">
        <f ca="true">+IF(OFFSET('Sanitation Data'!$E$29,0,10*ROW('Sanitation Data'!E133))="","",OFFSET('Sanitation Data'!$E$29,0,10*ROW('Sanitation Data'!E133)))</f>
        <v/>
      </c>
      <c r="CR139" s="277" t="str">
        <f ca="true">+IF(OFFSET('Sanitation Data'!$E$30,0,10*ROW('Sanitation Data'!E133))="","",OFFSET('Sanitation Data'!$E$30,0,10*ROW('Sanitation Data'!E133)))</f>
        <v/>
      </c>
      <c r="CS139" s="277" t="str">
        <f ca="true">+IF(OFFSET('Sanitation Data'!$E$31,0,10*ROW('Sanitation Data'!E133))="","",OFFSET('Sanitation Data'!$E$31,0,10*ROW('Sanitation Data'!E133)))</f>
        <v/>
      </c>
      <c r="CT139" s="277" t="str">
        <f ca="true">+IF(OFFSET('Sanitation Data'!$E$32,0,10*ROW('Sanitation Data'!E133))="","",OFFSET('Sanitation Data'!$E$32,0,10*ROW('Sanitation Data'!E133)))</f>
        <v/>
      </c>
      <c r="CU139" s="277" t="str">
        <f ca="true">+IF(OFFSET('Sanitation Data'!$F$28,0,10*ROW('Sanitation Data'!F133))="","",OFFSET('Sanitation Data'!$F$28,0,10*ROW('Sanitation Data'!F133)))</f>
        <v/>
      </c>
      <c r="CV139" s="277" t="str">
        <f ca="true">+IF(OFFSET('Sanitation Data'!$F$29,0,10*ROW('Sanitation Data'!F133))="","",OFFSET('Sanitation Data'!$F$29,0,10*ROW('Sanitation Data'!F133)))</f>
        <v/>
      </c>
      <c r="CW139" s="277" t="str">
        <f ca="true">+IF(OFFSET('Sanitation Data'!$F$30,0,10*ROW('Sanitation Data'!F133))="","",OFFSET('Sanitation Data'!$F$30,0,10*ROW('Sanitation Data'!F133)))</f>
        <v/>
      </c>
      <c r="CX139" s="277" t="str">
        <f ca="true">+IF(OFFSET('Sanitation Data'!$F$31,0,10*ROW('Sanitation Data'!F133))="","",OFFSET('Sanitation Data'!$F$31,0,10*ROW('Sanitation Data'!F133)))</f>
        <v/>
      </c>
      <c r="CY139" s="277" t="str">
        <f ca="true">+IF(OFFSET('Sanitation Data'!$F$32,0,10*ROW('Sanitation Data'!F133))="","",OFFSET('Sanitation Data'!$F$32,0,10*ROW('Sanitation Data'!F133)))</f>
        <v/>
      </c>
      <c r="CZ139" s="277" t="str">
        <f ca="true">+IF(OFFSET('Sanitation Data'!$G$28,0,10*ROW('Sanitation Data'!G133))="","",OFFSET('Sanitation Data'!$G$28,0,10*ROW('Sanitation Data'!G133)))</f>
        <v/>
      </c>
      <c r="DA139" s="277" t="str">
        <f ca="true">+IF(OFFSET('Sanitation Data'!$G$29,0,10*ROW('Sanitation Data'!G133))="","",OFFSET('Sanitation Data'!$G$29,0,10*ROW('Sanitation Data'!G133)))</f>
        <v/>
      </c>
      <c r="DB139" s="277" t="str">
        <f ca="true">+IF(OFFSET('Sanitation Data'!$G$30,0,10*ROW('Sanitation Data'!G133))="","",OFFSET('Sanitation Data'!$G$30,0,10*ROW('Sanitation Data'!G133)))</f>
        <v/>
      </c>
      <c r="DC139" s="277" t="str">
        <f ca="true">+IF(OFFSET('Sanitation Data'!$G$31,0,10*ROW('Sanitation Data'!G133))="","",OFFSET('Sanitation Data'!$G$31,0,10*ROW('Sanitation Data'!G133)))</f>
        <v/>
      </c>
      <c r="DD139" s="277" t="str">
        <f ca="true">+IF(OFFSET('Sanitation Data'!$G$32,0,10*ROW('Sanitation Data'!G133))="","",OFFSET('Sanitation Data'!$G$32,0,10*ROW('Sanitation Data'!G133)))</f>
        <v/>
      </c>
      <c r="DE139" s="277" t="str">
        <f ca="true">+IF(OFFSET('Sanitation Data'!$H$28,0,10*ROW('Sanitation Data'!H133))="","",OFFSET('Sanitation Data'!$H$28,0,10*ROW('Sanitation Data'!H133)))</f>
        <v/>
      </c>
      <c r="DF139" s="277" t="str">
        <f ca="true">+IF(OFFSET('Sanitation Data'!$H$29,0,10*ROW('Sanitation Data'!H133))="","",OFFSET('Sanitation Data'!$H$29,0,10*ROW('Sanitation Data'!H133)))</f>
        <v/>
      </c>
      <c r="DG139" s="277" t="str">
        <f ca="true">+IF(OFFSET('Sanitation Data'!$H$30,0,10*ROW('Sanitation Data'!H133))="","",OFFSET('Sanitation Data'!$H$30,0,10*ROW('Sanitation Data'!H133)))</f>
        <v/>
      </c>
      <c r="DH139" s="277" t="str">
        <f ca="true">+IF(OFFSET('Sanitation Data'!$H$31,0,10*ROW('Sanitation Data'!H133))="","",OFFSET('Sanitation Data'!$H$31,0,10*ROW('Sanitation Data'!H133)))</f>
        <v/>
      </c>
      <c r="DI139" s="277" t="str">
        <f ca="true">+IF(OFFSET('Sanitation Data'!$H$32,0,10*ROW('Sanitation Data'!H133))="","",OFFSET('Sanitation Data'!$H$32,0,10*ROW('Sanitation Data'!H133)))</f>
        <v/>
      </c>
      <c r="DJ139" s="277" t="str">
        <f ca="true">+IF(OFFSET('Sanitation Data'!$I$28,0,10*ROW('Sanitation Data'!I133))="","",OFFSET('Sanitation Data'!$I$28,0,10*ROW('Sanitation Data'!I133)))</f>
        <v/>
      </c>
      <c r="DK139" s="277" t="str">
        <f ca="true">+IF(OFFSET('Sanitation Data'!$I$29,0,10*ROW('Sanitation Data'!I133))="","",OFFSET('Sanitation Data'!$I$29,0,10*ROW('Sanitation Data'!I133)))</f>
        <v/>
      </c>
      <c r="DL139" s="277" t="str">
        <f ca="true">+IF(OFFSET('Sanitation Data'!$I$30,0,10*ROW('Sanitation Data'!I133))="","",OFFSET('Sanitation Data'!$I$30,0,10*ROW('Sanitation Data'!I133)))</f>
        <v/>
      </c>
      <c r="DM139" s="277" t="str">
        <f ca="true">+IF(OFFSET('Sanitation Data'!$I$31,0,10*ROW('Sanitation Data'!I133))="","",OFFSET('Sanitation Data'!$I$31,0,10*ROW('Sanitation Data'!I133)))</f>
        <v/>
      </c>
      <c r="DN139" s="277" t="str">
        <f ca="true">+IF(OFFSET('Sanitation Data'!$I$32,0,10*ROW('Sanitation Data'!I133))="","",OFFSET('Sanitation Data'!$I$32,0,10*ROW('Sanitation Data'!I133)))</f>
        <v/>
      </c>
      <c r="DO139" s="277" t="str">
        <f ca="true">+IF(OFFSET('Hygiene Data'!$D$11,0,10*ROW('Hygiene Data'!D133))="","",OFFSET('Hygiene Data'!$D$11,0,10*ROW('Hygiene Data'!D133)))</f>
        <v/>
      </c>
      <c r="DP139" s="277" t="str">
        <f ca="true">+IF(OFFSET('Hygiene Data'!$D$12,0,10*ROW('Hygiene Data'!D133))="","",OFFSET('Hygiene Data'!$D$12,0,10*ROW('Hygiene Data'!D133)))</f>
        <v/>
      </c>
      <c r="DQ139" s="277" t="str">
        <f ca="true">+IF(OFFSET('Hygiene Data'!$D$13,0,10*ROW('Hygiene Data'!D133))="","",OFFSET('Hygiene Data'!$D$13,0,10*ROW('Hygiene Data'!D133)))</f>
        <v/>
      </c>
      <c r="DR139" s="277" t="str">
        <f ca="true">+IF(OFFSET('Hygiene Data'!$E$11,0,10*ROW('Hygiene Data'!E133))="","",OFFSET('Hygiene Data'!$E$11,0,10*ROW('Hygiene Data'!E133)))</f>
        <v/>
      </c>
      <c r="DS139" s="277" t="str">
        <f ca="true">+IF(OFFSET('Hygiene Data'!$E$12,0,10*ROW('Hygiene Data'!E133))="","",OFFSET('Hygiene Data'!$E$12,0,10*ROW('Hygiene Data'!E133)))</f>
        <v/>
      </c>
      <c r="DT139" s="277" t="str">
        <f ca="true">+IF(OFFSET('Hygiene Data'!$E$13,0,10*ROW('Hygiene Data'!E133))="","",OFFSET('Hygiene Data'!$E$13,0,10*ROW('Hygiene Data'!E133)))</f>
        <v/>
      </c>
      <c r="DU139" s="277" t="str">
        <f ca="true">+IF(OFFSET('Hygiene Data'!$F$11,0,10*ROW('Hygiene Data'!F133))="","",OFFSET('Hygiene Data'!$F$11,0,10*ROW('Hygiene Data'!F133)))</f>
        <v/>
      </c>
      <c r="DV139" s="277" t="str">
        <f ca="true">+IF(OFFSET('Hygiene Data'!$F$12,0,10*ROW('Hygiene Data'!F133))="","",OFFSET('Hygiene Data'!$F$12,0,10*ROW('Hygiene Data'!F133)))</f>
        <v/>
      </c>
      <c r="DW139" s="277" t="str">
        <f ca="true">+IF(OFFSET('Hygiene Data'!$F$13,0,10*ROW('Hygiene Data'!F133))="","",OFFSET('Hygiene Data'!$F$13,0,10*ROW('Hygiene Data'!F133)))</f>
        <v/>
      </c>
      <c r="DX139" s="277" t="str">
        <f ca="true">+IF(OFFSET('Hygiene Data'!$G$11,0,10*ROW('Hygiene Data'!G133))="","",OFFSET('Hygiene Data'!$G$11,0,10*ROW('Hygiene Data'!G133)))</f>
        <v/>
      </c>
      <c r="DY139" s="277" t="str">
        <f ca="true">+IF(OFFSET('Hygiene Data'!$G$12,0,10*ROW('Hygiene Data'!G133))="","",OFFSET('Hygiene Data'!$G$12,0,10*ROW('Hygiene Data'!G133)))</f>
        <v/>
      </c>
      <c r="DZ139" s="277" t="str">
        <f ca="true">+IF(OFFSET('Hygiene Data'!$G$13,0,10*ROW('Hygiene Data'!G133))="","",OFFSET('Hygiene Data'!$G$13,0,10*ROW('Hygiene Data'!G133)))</f>
        <v/>
      </c>
      <c r="EA139" s="277" t="str">
        <f ca="true">+IF(OFFSET('Hygiene Data'!$H$11,0,10*ROW('Hygiene Data'!H133))="","",OFFSET('Hygiene Data'!$H$11,0,10*ROW('Hygiene Data'!H133)))</f>
        <v/>
      </c>
      <c r="EB139" s="277" t="str">
        <f ca="true">+IF(OFFSET('Hygiene Data'!$H$12,0,10*ROW('Hygiene Data'!H133))="","",OFFSET('Hygiene Data'!$H$12,0,10*ROW('Hygiene Data'!H133)))</f>
        <v/>
      </c>
      <c r="EC139" s="277" t="str">
        <f ca="true">+IF(OFFSET('Hygiene Data'!$H$13,0,10*ROW('Hygiene Data'!H133))="","",OFFSET('Hygiene Data'!$H$13,0,10*ROW('Hygiene Data'!H133)))</f>
        <v/>
      </c>
      <c r="ED139" s="277" t="str">
        <f ca="true">+IF(OFFSET('Hygiene Data'!$I$11,0,10*ROW('Hygiene Data'!I133))="","",OFFSET('Hygiene Data'!$I$11,0,10*ROW('Hygiene Data'!I133)))</f>
        <v/>
      </c>
      <c r="EE139" s="277" t="str">
        <f ca="true">+IF(OFFSET('Hygiene Data'!$I$12,0,10*ROW('Hygiene Data'!I133))="","",OFFSET('Hygiene Data'!$I$12,0,10*ROW('Hygiene Data'!I133)))</f>
        <v/>
      </c>
      <c r="EF139" s="277"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3"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7"/>
      <c r="BS140" s="277" t="str">
        <f ca="true">+IF(OFFSET('Water Data'!$D$27,0,10*ROW('Water Data'!D134))="","",OFFSET('Water Data'!$D$27,0,10*ROW('Water Data'!D134)))</f>
        <v/>
      </c>
      <c r="BT140" s="277" t="str">
        <f ca="true">+IF(OFFSET('Water Data'!$D$28,0,10*ROW('Water Data'!D134))="","",OFFSET('Water Data'!$D$28,0,10*ROW('Water Data'!D134)))</f>
        <v/>
      </c>
      <c r="BU140" s="277" t="str">
        <f ca="true">+IF(OFFSET('Water Data'!$D$29,0,10*ROW('Water Data'!D134))="","",OFFSET('Water Data'!$D$29,0,10*ROW('Water Data'!D134)))</f>
        <v/>
      </c>
      <c r="BV140" s="277" t="str">
        <f ca="true">+IF(OFFSET('Water Data'!$E$27,0,10*ROW('Water Data'!E134))="","",OFFSET('Water Data'!$E$27,0,10*ROW('Water Data'!E134)))</f>
        <v/>
      </c>
      <c r="BW140" s="277" t="str">
        <f ca="true">+IF(OFFSET('Water Data'!$E$28,0,10*ROW('Water Data'!E134))="","",OFFSET('Water Data'!$E$28,0,10*ROW('Water Data'!E134)))</f>
        <v/>
      </c>
      <c r="BX140" s="277" t="str">
        <f ca="true">+IF(OFFSET('Water Data'!$E$29,0,10*ROW('Water Data'!E134))="","",OFFSET('Water Data'!$E$29,0,10*ROW('Water Data'!E134)))</f>
        <v/>
      </c>
      <c r="BY140" s="277" t="str">
        <f ca="true">+IF(OFFSET('Water Data'!$F$27,0,10*ROW('Water Data'!F134))="","",OFFSET('Water Data'!$F$27,0,10*ROW('Water Data'!F134)))</f>
        <v/>
      </c>
      <c r="BZ140" s="277" t="str">
        <f ca="true">+IF(OFFSET('Water Data'!$F$28,0,10*ROW('Water Data'!F134))="","",OFFSET('Water Data'!$F$28,0,10*ROW('Water Data'!F134)))</f>
        <v/>
      </c>
      <c r="CA140" s="277" t="str">
        <f ca="true">+IF(OFFSET('Water Data'!$F$29,0,10*ROW('Water Data'!F134))="","",OFFSET('Water Data'!$F$29,0,10*ROW('Water Data'!F134)))</f>
        <v/>
      </c>
      <c r="CB140" s="277" t="str">
        <f ca="true">+IF(OFFSET('Water Data'!$G$27,0,10*ROW('Water Data'!G134))="","",OFFSET('Water Data'!$G$27,0,10*ROW('Water Data'!G134)))</f>
        <v/>
      </c>
      <c r="CC140" s="277" t="str">
        <f ca="true">+IF(OFFSET('Water Data'!$G$28,0,10*ROW('Water Data'!G134))="","",OFFSET('Water Data'!$G$28,0,10*ROW('Water Data'!G134)))</f>
        <v/>
      </c>
      <c r="CD140" s="277" t="str">
        <f ca="true">+IF(OFFSET('Water Data'!$G$29,0,10*ROW('Water Data'!G134))="","",OFFSET('Water Data'!$G$29,0,10*ROW('Water Data'!G134)))</f>
        <v/>
      </c>
      <c r="CE140" s="277" t="str">
        <f ca="true">+IF(OFFSET('Water Data'!$H$27,0,10*ROW('Water Data'!H134))="","",OFFSET('Water Data'!$H$27,0,10*ROW('Water Data'!H134)))</f>
        <v/>
      </c>
      <c r="CF140" s="277" t="str">
        <f ca="true">+IF(OFFSET('Water Data'!$H$28,0,10*ROW('Water Data'!H134))="","",OFFSET('Water Data'!$H$28,0,10*ROW('Water Data'!H134)))</f>
        <v/>
      </c>
      <c r="CG140" s="277" t="str">
        <f ca="true">+IF(OFFSET('Water Data'!$H$29,0,10*ROW('Water Data'!H134))="","",OFFSET('Water Data'!$H$29,0,10*ROW('Water Data'!H134)))</f>
        <v/>
      </c>
      <c r="CH140" s="277" t="str">
        <f ca="true">+IF(OFFSET('Water Data'!$I$27,0,10*ROW('Water Data'!I134))="","",OFFSET('Water Data'!$I$27,0,10*ROW('Water Data'!I134)))</f>
        <v/>
      </c>
      <c r="CI140" s="277" t="str">
        <f ca="true">+IF(OFFSET('Water Data'!$I$28,0,10*ROW('Water Data'!I134))="","",OFFSET('Water Data'!$I$28,0,10*ROW('Water Data'!I134)))</f>
        <v/>
      </c>
      <c r="CJ140" s="277" t="str">
        <f ca="true">+IF(OFFSET('Water Data'!$I$29,0,10*ROW('Water Data'!I134))="","",OFFSET('Water Data'!$I$29,0,10*ROW('Water Data'!I134)))</f>
        <v/>
      </c>
      <c r="CK140" s="277" t="str">
        <f ca="true">+IF(OFFSET('Sanitation Data'!$D$28,0,10*ROW('Sanitation Data'!D134))="","",OFFSET('Sanitation Data'!$D$28,0,10*ROW('Sanitation Data'!D134)))</f>
        <v/>
      </c>
      <c r="CL140" s="277" t="str">
        <f ca="true">+IF(OFFSET('Sanitation Data'!$D$29,0,10*ROW('Sanitation Data'!D134))="","",OFFSET('Sanitation Data'!$D$29,0,10*ROW('Sanitation Data'!D134)))</f>
        <v/>
      </c>
      <c r="CM140" s="277" t="str">
        <f ca="true">+IF(OFFSET('Sanitation Data'!$D$30,0,10*ROW('Sanitation Data'!D134))="","",OFFSET('Sanitation Data'!$D$30,0,10*ROW('Sanitation Data'!D134)))</f>
        <v/>
      </c>
      <c r="CN140" s="277" t="str">
        <f ca="true">+IF(OFFSET('Sanitation Data'!$D$31,0,10*ROW('Sanitation Data'!D134))="","",OFFSET('Sanitation Data'!$D$31,0,10*ROW('Sanitation Data'!D134)))</f>
        <v/>
      </c>
      <c r="CO140" s="277" t="str">
        <f ca="true">+IF(OFFSET('Sanitation Data'!$D$32,0,10*ROW('Sanitation Data'!D134))="","",OFFSET('Sanitation Data'!$D$32,0,10*ROW('Sanitation Data'!D134)))</f>
        <v/>
      </c>
      <c r="CP140" s="277" t="str">
        <f ca="true">+IF(OFFSET('Sanitation Data'!$E$28,0,10*ROW('Sanitation Data'!E134))="","",OFFSET('Sanitation Data'!$E$28,0,10*ROW('Sanitation Data'!E134)))</f>
        <v/>
      </c>
      <c r="CQ140" s="277" t="str">
        <f ca="true">+IF(OFFSET('Sanitation Data'!$E$29,0,10*ROW('Sanitation Data'!E134))="","",OFFSET('Sanitation Data'!$E$29,0,10*ROW('Sanitation Data'!E134)))</f>
        <v/>
      </c>
      <c r="CR140" s="277" t="str">
        <f ca="true">+IF(OFFSET('Sanitation Data'!$E$30,0,10*ROW('Sanitation Data'!E134))="","",OFFSET('Sanitation Data'!$E$30,0,10*ROW('Sanitation Data'!E134)))</f>
        <v/>
      </c>
      <c r="CS140" s="277" t="str">
        <f ca="true">+IF(OFFSET('Sanitation Data'!$E$31,0,10*ROW('Sanitation Data'!E134))="","",OFFSET('Sanitation Data'!$E$31,0,10*ROW('Sanitation Data'!E134)))</f>
        <v/>
      </c>
      <c r="CT140" s="277" t="str">
        <f ca="true">+IF(OFFSET('Sanitation Data'!$E$32,0,10*ROW('Sanitation Data'!E134))="","",OFFSET('Sanitation Data'!$E$32,0,10*ROW('Sanitation Data'!E134)))</f>
        <v/>
      </c>
      <c r="CU140" s="277" t="str">
        <f ca="true">+IF(OFFSET('Sanitation Data'!$F$28,0,10*ROW('Sanitation Data'!F134))="","",OFFSET('Sanitation Data'!$F$28,0,10*ROW('Sanitation Data'!F134)))</f>
        <v/>
      </c>
      <c r="CV140" s="277" t="str">
        <f ca="true">+IF(OFFSET('Sanitation Data'!$F$29,0,10*ROW('Sanitation Data'!F134))="","",OFFSET('Sanitation Data'!$F$29,0,10*ROW('Sanitation Data'!F134)))</f>
        <v/>
      </c>
      <c r="CW140" s="277" t="str">
        <f ca="true">+IF(OFFSET('Sanitation Data'!$F$30,0,10*ROW('Sanitation Data'!F134))="","",OFFSET('Sanitation Data'!$F$30,0,10*ROW('Sanitation Data'!F134)))</f>
        <v/>
      </c>
      <c r="CX140" s="277" t="str">
        <f ca="true">+IF(OFFSET('Sanitation Data'!$F$31,0,10*ROW('Sanitation Data'!F134))="","",OFFSET('Sanitation Data'!$F$31,0,10*ROW('Sanitation Data'!F134)))</f>
        <v/>
      </c>
      <c r="CY140" s="277" t="str">
        <f ca="true">+IF(OFFSET('Sanitation Data'!$F$32,0,10*ROW('Sanitation Data'!F134))="","",OFFSET('Sanitation Data'!$F$32,0,10*ROW('Sanitation Data'!F134)))</f>
        <v/>
      </c>
      <c r="CZ140" s="277" t="str">
        <f ca="true">+IF(OFFSET('Sanitation Data'!$G$28,0,10*ROW('Sanitation Data'!G134))="","",OFFSET('Sanitation Data'!$G$28,0,10*ROW('Sanitation Data'!G134)))</f>
        <v/>
      </c>
      <c r="DA140" s="277" t="str">
        <f ca="true">+IF(OFFSET('Sanitation Data'!$G$29,0,10*ROW('Sanitation Data'!G134))="","",OFFSET('Sanitation Data'!$G$29,0,10*ROW('Sanitation Data'!G134)))</f>
        <v/>
      </c>
      <c r="DB140" s="277" t="str">
        <f ca="true">+IF(OFFSET('Sanitation Data'!$G$30,0,10*ROW('Sanitation Data'!G134))="","",OFFSET('Sanitation Data'!$G$30,0,10*ROW('Sanitation Data'!G134)))</f>
        <v/>
      </c>
      <c r="DC140" s="277" t="str">
        <f ca="true">+IF(OFFSET('Sanitation Data'!$G$31,0,10*ROW('Sanitation Data'!G134))="","",OFFSET('Sanitation Data'!$G$31,0,10*ROW('Sanitation Data'!G134)))</f>
        <v/>
      </c>
      <c r="DD140" s="277" t="str">
        <f ca="true">+IF(OFFSET('Sanitation Data'!$G$32,0,10*ROW('Sanitation Data'!G134))="","",OFFSET('Sanitation Data'!$G$32,0,10*ROW('Sanitation Data'!G134)))</f>
        <v/>
      </c>
      <c r="DE140" s="277" t="str">
        <f ca="true">+IF(OFFSET('Sanitation Data'!$H$28,0,10*ROW('Sanitation Data'!H134))="","",OFFSET('Sanitation Data'!$H$28,0,10*ROW('Sanitation Data'!H134)))</f>
        <v/>
      </c>
      <c r="DF140" s="277" t="str">
        <f ca="true">+IF(OFFSET('Sanitation Data'!$H$29,0,10*ROW('Sanitation Data'!H134))="","",OFFSET('Sanitation Data'!$H$29,0,10*ROW('Sanitation Data'!H134)))</f>
        <v/>
      </c>
      <c r="DG140" s="277" t="str">
        <f ca="true">+IF(OFFSET('Sanitation Data'!$H$30,0,10*ROW('Sanitation Data'!H134))="","",OFFSET('Sanitation Data'!$H$30,0,10*ROW('Sanitation Data'!H134)))</f>
        <v/>
      </c>
      <c r="DH140" s="277" t="str">
        <f ca="true">+IF(OFFSET('Sanitation Data'!$H$31,0,10*ROW('Sanitation Data'!H134))="","",OFFSET('Sanitation Data'!$H$31,0,10*ROW('Sanitation Data'!H134)))</f>
        <v/>
      </c>
      <c r="DI140" s="277" t="str">
        <f ca="true">+IF(OFFSET('Sanitation Data'!$H$32,0,10*ROW('Sanitation Data'!H134))="","",OFFSET('Sanitation Data'!$H$32,0,10*ROW('Sanitation Data'!H134)))</f>
        <v/>
      </c>
      <c r="DJ140" s="277" t="str">
        <f ca="true">+IF(OFFSET('Sanitation Data'!$I$28,0,10*ROW('Sanitation Data'!I134))="","",OFFSET('Sanitation Data'!$I$28,0,10*ROW('Sanitation Data'!I134)))</f>
        <v/>
      </c>
      <c r="DK140" s="277" t="str">
        <f ca="true">+IF(OFFSET('Sanitation Data'!$I$29,0,10*ROW('Sanitation Data'!I134))="","",OFFSET('Sanitation Data'!$I$29,0,10*ROW('Sanitation Data'!I134)))</f>
        <v/>
      </c>
      <c r="DL140" s="277" t="str">
        <f ca="true">+IF(OFFSET('Sanitation Data'!$I$30,0,10*ROW('Sanitation Data'!I134))="","",OFFSET('Sanitation Data'!$I$30,0,10*ROW('Sanitation Data'!I134)))</f>
        <v/>
      </c>
      <c r="DM140" s="277" t="str">
        <f ca="true">+IF(OFFSET('Sanitation Data'!$I$31,0,10*ROW('Sanitation Data'!I134))="","",OFFSET('Sanitation Data'!$I$31,0,10*ROW('Sanitation Data'!I134)))</f>
        <v/>
      </c>
      <c r="DN140" s="277" t="str">
        <f ca="true">+IF(OFFSET('Sanitation Data'!$I$32,0,10*ROW('Sanitation Data'!I134))="","",OFFSET('Sanitation Data'!$I$32,0,10*ROW('Sanitation Data'!I134)))</f>
        <v/>
      </c>
      <c r="DO140" s="277" t="str">
        <f ca="true">+IF(OFFSET('Hygiene Data'!$D$11,0,10*ROW('Hygiene Data'!D134))="","",OFFSET('Hygiene Data'!$D$11,0,10*ROW('Hygiene Data'!D134)))</f>
        <v/>
      </c>
      <c r="DP140" s="277" t="str">
        <f ca="true">+IF(OFFSET('Hygiene Data'!$D$12,0,10*ROW('Hygiene Data'!D134))="","",OFFSET('Hygiene Data'!$D$12,0,10*ROW('Hygiene Data'!D134)))</f>
        <v/>
      </c>
      <c r="DQ140" s="277" t="str">
        <f ca="true">+IF(OFFSET('Hygiene Data'!$D$13,0,10*ROW('Hygiene Data'!D134))="","",OFFSET('Hygiene Data'!$D$13,0,10*ROW('Hygiene Data'!D134)))</f>
        <v/>
      </c>
      <c r="DR140" s="277" t="str">
        <f ca="true">+IF(OFFSET('Hygiene Data'!$E$11,0,10*ROW('Hygiene Data'!E134))="","",OFFSET('Hygiene Data'!$E$11,0,10*ROW('Hygiene Data'!E134)))</f>
        <v/>
      </c>
      <c r="DS140" s="277" t="str">
        <f ca="true">+IF(OFFSET('Hygiene Data'!$E$12,0,10*ROW('Hygiene Data'!E134))="","",OFFSET('Hygiene Data'!$E$12,0,10*ROW('Hygiene Data'!E134)))</f>
        <v/>
      </c>
      <c r="DT140" s="277" t="str">
        <f ca="true">+IF(OFFSET('Hygiene Data'!$E$13,0,10*ROW('Hygiene Data'!E134))="","",OFFSET('Hygiene Data'!$E$13,0,10*ROW('Hygiene Data'!E134)))</f>
        <v/>
      </c>
      <c r="DU140" s="277" t="str">
        <f ca="true">+IF(OFFSET('Hygiene Data'!$F$11,0,10*ROW('Hygiene Data'!F134))="","",OFFSET('Hygiene Data'!$F$11,0,10*ROW('Hygiene Data'!F134)))</f>
        <v/>
      </c>
      <c r="DV140" s="277" t="str">
        <f ca="true">+IF(OFFSET('Hygiene Data'!$F$12,0,10*ROW('Hygiene Data'!F134))="","",OFFSET('Hygiene Data'!$F$12,0,10*ROW('Hygiene Data'!F134)))</f>
        <v/>
      </c>
      <c r="DW140" s="277" t="str">
        <f ca="true">+IF(OFFSET('Hygiene Data'!$F$13,0,10*ROW('Hygiene Data'!F134))="","",OFFSET('Hygiene Data'!$F$13,0,10*ROW('Hygiene Data'!F134)))</f>
        <v/>
      </c>
      <c r="DX140" s="277" t="str">
        <f ca="true">+IF(OFFSET('Hygiene Data'!$G$11,0,10*ROW('Hygiene Data'!G134))="","",OFFSET('Hygiene Data'!$G$11,0,10*ROW('Hygiene Data'!G134)))</f>
        <v/>
      </c>
      <c r="DY140" s="277" t="str">
        <f ca="true">+IF(OFFSET('Hygiene Data'!$G$12,0,10*ROW('Hygiene Data'!G134))="","",OFFSET('Hygiene Data'!$G$12,0,10*ROW('Hygiene Data'!G134)))</f>
        <v/>
      </c>
      <c r="DZ140" s="277" t="str">
        <f ca="true">+IF(OFFSET('Hygiene Data'!$G$13,0,10*ROW('Hygiene Data'!G134))="","",OFFSET('Hygiene Data'!$G$13,0,10*ROW('Hygiene Data'!G134)))</f>
        <v/>
      </c>
      <c r="EA140" s="277" t="str">
        <f ca="true">+IF(OFFSET('Hygiene Data'!$H$11,0,10*ROW('Hygiene Data'!H134))="","",OFFSET('Hygiene Data'!$H$11,0,10*ROW('Hygiene Data'!H134)))</f>
        <v/>
      </c>
      <c r="EB140" s="277" t="str">
        <f ca="true">+IF(OFFSET('Hygiene Data'!$H$12,0,10*ROW('Hygiene Data'!H134))="","",OFFSET('Hygiene Data'!$H$12,0,10*ROW('Hygiene Data'!H134)))</f>
        <v/>
      </c>
      <c r="EC140" s="277" t="str">
        <f ca="true">+IF(OFFSET('Hygiene Data'!$H$13,0,10*ROW('Hygiene Data'!H134))="","",OFFSET('Hygiene Data'!$H$13,0,10*ROW('Hygiene Data'!H134)))</f>
        <v/>
      </c>
      <c r="ED140" s="277" t="str">
        <f ca="true">+IF(OFFSET('Hygiene Data'!$I$11,0,10*ROW('Hygiene Data'!I134))="","",OFFSET('Hygiene Data'!$I$11,0,10*ROW('Hygiene Data'!I134)))</f>
        <v/>
      </c>
      <c r="EE140" s="277" t="str">
        <f ca="true">+IF(OFFSET('Hygiene Data'!$I$12,0,10*ROW('Hygiene Data'!I134))="","",OFFSET('Hygiene Data'!$I$12,0,10*ROW('Hygiene Data'!I134)))</f>
        <v/>
      </c>
      <c r="EF140" s="277"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3"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7"/>
      <c r="BS141" s="277" t="str">
        <f ca="true">+IF(OFFSET('Water Data'!$D$27,0,10*ROW('Water Data'!D135))="","",OFFSET('Water Data'!$D$27,0,10*ROW('Water Data'!D135)))</f>
        <v/>
      </c>
      <c r="BT141" s="277" t="str">
        <f ca="true">+IF(OFFSET('Water Data'!$D$28,0,10*ROW('Water Data'!D135))="","",OFFSET('Water Data'!$D$28,0,10*ROW('Water Data'!D135)))</f>
        <v/>
      </c>
      <c r="BU141" s="277" t="str">
        <f ca="true">+IF(OFFSET('Water Data'!$D$29,0,10*ROW('Water Data'!D135))="","",OFFSET('Water Data'!$D$29,0,10*ROW('Water Data'!D135)))</f>
        <v/>
      </c>
      <c r="BV141" s="277" t="str">
        <f ca="true">+IF(OFFSET('Water Data'!$E$27,0,10*ROW('Water Data'!E135))="","",OFFSET('Water Data'!$E$27,0,10*ROW('Water Data'!E135)))</f>
        <v/>
      </c>
      <c r="BW141" s="277" t="str">
        <f ca="true">+IF(OFFSET('Water Data'!$E$28,0,10*ROW('Water Data'!E135))="","",OFFSET('Water Data'!$E$28,0,10*ROW('Water Data'!E135)))</f>
        <v/>
      </c>
      <c r="BX141" s="277" t="str">
        <f ca="true">+IF(OFFSET('Water Data'!$E$29,0,10*ROW('Water Data'!E135))="","",OFFSET('Water Data'!$E$29,0,10*ROW('Water Data'!E135)))</f>
        <v/>
      </c>
      <c r="BY141" s="277" t="str">
        <f ca="true">+IF(OFFSET('Water Data'!$F$27,0,10*ROW('Water Data'!F135))="","",OFFSET('Water Data'!$F$27,0,10*ROW('Water Data'!F135)))</f>
        <v/>
      </c>
      <c r="BZ141" s="277" t="str">
        <f ca="true">+IF(OFFSET('Water Data'!$F$28,0,10*ROW('Water Data'!F135))="","",OFFSET('Water Data'!$F$28,0,10*ROW('Water Data'!F135)))</f>
        <v/>
      </c>
      <c r="CA141" s="277" t="str">
        <f ca="true">+IF(OFFSET('Water Data'!$F$29,0,10*ROW('Water Data'!F135))="","",OFFSET('Water Data'!$F$29,0,10*ROW('Water Data'!F135)))</f>
        <v/>
      </c>
      <c r="CB141" s="277" t="str">
        <f ca="true">+IF(OFFSET('Water Data'!$G$27,0,10*ROW('Water Data'!G135))="","",OFFSET('Water Data'!$G$27,0,10*ROW('Water Data'!G135)))</f>
        <v/>
      </c>
      <c r="CC141" s="277" t="str">
        <f ca="true">+IF(OFFSET('Water Data'!$G$28,0,10*ROW('Water Data'!G135))="","",OFFSET('Water Data'!$G$28,0,10*ROW('Water Data'!G135)))</f>
        <v/>
      </c>
      <c r="CD141" s="277" t="str">
        <f ca="true">+IF(OFFSET('Water Data'!$G$29,0,10*ROW('Water Data'!G135))="","",OFFSET('Water Data'!$G$29,0,10*ROW('Water Data'!G135)))</f>
        <v/>
      </c>
      <c r="CE141" s="277" t="str">
        <f ca="true">+IF(OFFSET('Water Data'!$H$27,0,10*ROW('Water Data'!H135))="","",OFFSET('Water Data'!$H$27,0,10*ROW('Water Data'!H135)))</f>
        <v/>
      </c>
      <c r="CF141" s="277" t="str">
        <f ca="true">+IF(OFFSET('Water Data'!$H$28,0,10*ROW('Water Data'!H135))="","",OFFSET('Water Data'!$H$28,0,10*ROW('Water Data'!H135)))</f>
        <v/>
      </c>
      <c r="CG141" s="277" t="str">
        <f ca="true">+IF(OFFSET('Water Data'!$H$29,0,10*ROW('Water Data'!H135))="","",OFFSET('Water Data'!$H$29,0,10*ROW('Water Data'!H135)))</f>
        <v/>
      </c>
      <c r="CH141" s="277" t="str">
        <f ca="true">+IF(OFFSET('Water Data'!$I$27,0,10*ROW('Water Data'!I135))="","",OFFSET('Water Data'!$I$27,0,10*ROW('Water Data'!I135)))</f>
        <v/>
      </c>
      <c r="CI141" s="277" t="str">
        <f ca="true">+IF(OFFSET('Water Data'!$I$28,0,10*ROW('Water Data'!I135))="","",OFFSET('Water Data'!$I$28,0,10*ROW('Water Data'!I135)))</f>
        <v/>
      </c>
      <c r="CJ141" s="277" t="str">
        <f ca="true">+IF(OFFSET('Water Data'!$I$29,0,10*ROW('Water Data'!I135))="","",OFFSET('Water Data'!$I$29,0,10*ROW('Water Data'!I135)))</f>
        <v/>
      </c>
      <c r="CK141" s="277" t="str">
        <f ca="true">+IF(OFFSET('Sanitation Data'!$D$28,0,10*ROW('Sanitation Data'!D135))="","",OFFSET('Sanitation Data'!$D$28,0,10*ROW('Sanitation Data'!D135)))</f>
        <v/>
      </c>
      <c r="CL141" s="277" t="str">
        <f ca="true">+IF(OFFSET('Sanitation Data'!$D$29,0,10*ROW('Sanitation Data'!D135))="","",OFFSET('Sanitation Data'!$D$29,0,10*ROW('Sanitation Data'!D135)))</f>
        <v/>
      </c>
      <c r="CM141" s="277" t="str">
        <f ca="true">+IF(OFFSET('Sanitation Data'!$D$30,0,10*ROW('Sanitation Data'!D135))="","",OFFSET('Sanitation Data'!$D$30,0,10*ROW('Sanitation Data'!D135)))</f>
        <v/>
      </c>
      <c r="CN141" s="277" t="str">
        <f ca="true">+IF(OFFSET('Sanitation Data'!$D$31,0,10*ROW('Sanitation Data'!D135))="","",OFFSET('Sanitation Data'!$D$31,0,10*ROW('Sanitation Data'!D135)))</f>
        <v/>
      </c>
      <c r="CO141" s="277" t="str">
        <f ca="true">+IF(OFFSET('Sanitation Data'!$D$32,0,10*ROW('Sanitation Data'!D135))="","",OFFSET('Sanitation Data'!$D$32,0,10*ROW('Sanitation Data'!D135)))</f>
        <v/>
      </c>
      <c r="CP141" s="277" t="str">
        <f ca="true">+IF(OFFSET('Sanitation Data'!$E$28,0,10*ROW('Sanitation Data'!E135))="","",OFFSET('Sanitation Data'!$E$28,0,10*ROW('Sanitation Data'!E135)))</f>
        <v/>
      </c>
      <c r="CQ141" s="277" t="str">
        <f ca="true">+IF(OFFSET('Sanitation Data'!$E$29,0,10*ROW('Sanitation Data'!E135))="","",OFFSET('Sanitation Data'!$E$29,0,10*ROW('Sanitation Data'!E135)))</f>
        <v/>
      </c>
      <c r="CR141" s="277" t="str">
        <f ca="true">+IF(OFFSET('Sanitation Data'!$E$30,0,10*ROW('Sanitation Data'!E135))="","",OFFSET('Sanitation Data'!$E$30,0,10*ROW('Sanitation Data'!E135)))</f>
        <v/>
      </c>
      <c r="CS141" s="277" t="str">
        <f ca="true">+IF(OFFSET('Sanitation Data'!$E$31,0,10*ROW('Sanitation Data'!E135))="","",OFFSET('Sanitation Data'!$E$31,0,10*ROW('Sanitation Data'!E135)))</f>
        <v/>
      </c>
      <c r="CT141" s="277" t="str">
        <f ca="true">+IF(OFFSET('Sanitation Data'!$E$32,0,10*ROW('Sanitation Data'!E135))="","",OFFSET('Sanitation Data'!$E$32,0,10*ROW('Sanitation Data'!E135)))</f>
        <v/>
      </c>
      <c r="CU141" s="277" t="str">
        <f ca="true">+IF(OFFSET('Sanitation Data'!$F$28,0,10*ROW('Sanitation Data'!F135))="","",OFFSET('Sanitation Data'!$F$28,0,10*ROW('Sanitation Data'!F135)))</f>
        <v/>
      </c>
      <c r="CV141" s="277" t="str">
        <f ca="true">+IF(OFFSET('Sanitation Data'!$F$29,0,10*ROW('Sanitation Data'!F135))="","",OFFSET('Sanitation Data'!$F$29,0,10*ROW('Sanitation Data'!F135)))</f>
        <v/>
      </c>
      <c r="CW141" s="277" t="str">
        <f ca="true">+IF(OFFSET('Sanitation Data'!$F$30,0,10*ROW('Sanitation Data'!F135))="","",OFFSET('Sanitation Data'!$F$30,0,10*ROW('Sanitation Data'!F135)))</f>
        <v/>
      </c>
      <c r="CX141" s="277" t="str">
        <f ca="true">+IF(OFFSET('Sanitation Data'!$F$31,0,10*ROW('Sanitation Data'!F135))="","",OFFSET('Sanitation Data'!$F$31,0,10*ROW('Sanitation Data'!F135)))</f>
        <v/>
      </c>
      <c r="CY141" s="277" t="str">
        <f ca="true">+IF(OFFSET('Sanitation Data'!$F$32,0,10*ROW('Sanitation Data'!F135))="","",OFFSET('Sanitation Data'!$F$32,0,10*ROW('Sanitation Data'!F135)))</f>
        <v/>
      </c>
      <c r="CZ141" s="277" t="str">
        <f ca="true">+IF(OFFSET('Sanitation Data'!$G$28,0,10*ROW('Sanitation Data'!G135))="","",OFFSET('Sanitation Data'!$G$28,0,10*ROW('Sanitation Data'!G135)))</f>
        <v/>
      </c>
      <c r="DA141" s="277" t="str">
        <f ca="true">+IF(OFFSET('Sanitation Data'!$G$29,0,10*ROW('Sanitation Data'!G135))="","",OFFSET('Sanitation Data'!$G$29,0,10*ROW('Sanitation Data'!G135)))</f>
        <v/>
      </c>
      <c r="DB141" s="277" t="str">
        <f ca="true">+IF(OFFSET('Sanitation Data'!$G$30,0,10*ROW('Sanitation Data'!G135))="","",OFFSET('Sanitation Data'!$G$30,0,10*ROW('Sanitation Data'!G135)))</f>
        <v/>
      </c>
      <c r="DC141" s="277" t="str">
        <f ca="true">+IF(OFFSET('Sanitation Data'!$G$31,0,10*ROW('Sanitation Data'!G135))="","",OFFSET('Sanitation Data'!$G$31,0,10*ROW('Sanitation Data'!G135)))</f>
        <v/>
      </c>
      <c r="DD141" s="277" t="str">
        <f ca="true">+IF(OFFSET('Sanitation Data'!$G$32,0,10*ROW('Sanitation Data'!G135))="","",OFFSET('Sanitation Data'!$G$32,0,10*ROW('Sanitation Data'!G135)))</f>
        <v/>
      </c>
      <c r="DE141" s="277" t="str">
        <f ca="true">+IF(OFFSET('Sanitation Data'!$H$28,0,10*ROW('Sanitation Data'!H135))="","",OFFSET('Sanitation Data'!$H$28,0,10*ROW('Sanitation Data'!H135)))</f>
        <v/>
      </c>
      <c r="DF141" s="277" t="str">
        <f ca="true">+IF(OFFSET('Sanitation Data'!$H$29,0,10*ROW('Sanitation Data'!H135))="","",OFFSET('Sanitation Data'!$H$29,0,10*ROW('Sanitation Data'!H135)))</f>
        <v/>
      </c>
      <c r="DG141" s="277" t="str">
        <f ca="true">+IF(OFFSET('Sanitation Data'!$H$30,0,10*ROW('Sanitation Data'!H135))="","",OFFSET('Sanitation Data'!$H$30,0,10*ROW('Sanitation Data'!H135)))</f>
        <v/>
      </c>
      <c r="DH141" s="277" t="str">
        <f ca="true">+IF(OFFSET('Sanitation Data'!$H$31,0,10*ROW('Sanitation Data'!H135))="","",OFFSET('Sanitation Data'!$H$31,0,10*ROW('Sanitation Data'!H135)))</f>
        <v/>
      </c>
      <c r="DI141" s="277" t="str">
        <f ca="true">+IF(OFFSET('Sanitation Data'!$H$32,0,10*ROW('Sanitation Data'!H135))="","",OFFSET('Sanitation Data'!$H$32,0,10*ROW('Sanitation Data'!H135)))</f>
        <v/>
      </c>
      <c r="DJ141" s="277" t="str">
        <f ca="true">+IF(OFFSET('Sanitation Data'!$I$28,0,10*ROW('Sanitation Data'!I135))="","",OFFSET('Sanitation Data'!$I$28,0,10*ROW('Sanitation Data'!I135)))</f>
        <v/>
      </c>
      <c r="DK141" s="277" t="str">
        <f ca="true">+IF(OFFSET('Sanitation Data'!$I$29,0,10*ROW('Sanitation Data'!I135))="","",OFFSET('Sanitation Data'!$I$29,0,10*ROW('Sanitation Data'!I135)))</f>
        <v/>
      </c>
      <c r="DL141" s="277" t="str">
        <f ca="true">+IF(OFFSET('Sanitation Data'!$I$30,0,10*ROW('Sanitation Data'!I135))="","",OFFSET('Sanitation Data'!$I$30,0,10*ROW('Sanitation Data'!I135)))</f>
        <v/>
      </c>
      <c r="DM141" s="277" t="str">
        <f ca="true">+IF(OFFSET('Sanitation Data'!$I$31,0,10*ROW('Sanitation Data'!I135))="","",OFFSET('Sanitation Data'!$I$31,0,10*ROW('Sanitation Data'!I135)))</f>
        <v/>
      </c>
      <c r="DN141" s="277" t="str">
        <f ca="true">+IF(OFFSET('Sanitation Data'!$I$32,0,10*ROW('Sanitation Data'!I135))="","",OFFSET('Sanitation Data'!$I$32,0,10*ROW('Sanitation Data'!I135)))</f>
        <v/>
      </c>
      <c r="DO141" s="277" t="str">
        <f ca="true">+IF(OFFSET('Hygiene Data'!$D$11,0,10*ROW('Hygiene Data'!D135))="","",OFFSET('Hygiene Data'!$D$11,0,10*ROW('Hygiene Data'!D135)))</f>
        <v/>
      </c>
      <c r="DP141" s="277" t="str">
        <f ca="true">+IF(OFFSET('Hygiene Data'!$D$12,0,10*ROW('Hygiene Data'!D135))="","",OFFSET('Hygiene Data'!$D$12,0,10*ROW('Hygiene Data'!D135)))</f>
        <v/>
      </c>
      <c r="DQ141" s="277" t="str">
        <f ca="true">+IF(OFFSET('Hygiene Data'!$D$13,0,10*ROW('Hygiene Data'!D135))="","",OFFSET('Hygiene Data'!$D$13,0,10*ROW('Hygiene Data'!D135)))</f>
        <v/>
      </c>
      <c r="DR141" s="277" t="str">
        <f ca="true">+IF(OFFSET('Hygiene Data'!$E$11,0,10*ROW('Hygiene Data'!E135))="","",OFFSET('Hygiene Data'!$E$11,0,10*ROW('Hygiene Data'!E135)))</f>
        <v/>
      </c>
      <c r="DS141" s="277" t="str">
        <f ca="true">+IF(OFFSET('Hygiene Data'!$E$12,0,10*ROW('Hygiene Data'!E135))="","",OFFSET('Hygiene Data'!$E$12,0,10*ROW('Hygiene Data'!E135)))</f>
        <v/>
      </c>
      <c r="DT141" s="277" t="str">
        <f ca="true">+IF(OFFSET('Hygiene Data'!$E$13,0,10*ROW('Hygiene Data'!E135))="","",OFFSET('Hygiene Data'!$E$13,0,10*ROW('Hygiene Data'!E135)))</f>
        <v/>
      </c>
      <c r="DU141" s="277" t="str">
        <f ca="true">+IF(OFFSET('Hygiene Data'!$F$11,0,10*ROW('Hygiene Data'!F135))="","",OFFSET('Hygiene Data'!$F$11,0,10*ROW('Hygiene Data'!F135)))</f>
        <v/>
      </c>
      <c r="DV141" s="277" t="str">
        <f ca="true">+IF(OFFSET('Hygiene Data'!$F$12,0,10*ROW('Hygiene Data'!F135))="","",OFFSET('Hygiene Data'!$F$12,0,10*ROW('Hygiene Data'!F135)))</f>
        <v/>
      </c>
      <c r="DW141" s="277" t="str">
        <f ca="true">+IF(OFFSET('Hygiene Data'!$F$13,0,10*ROW('Hygiene Data'!F135))="","",OFFSET('Hygiene Data'!$F$13,0,10*ROW('Hygiene Data'!F135)))</f>
        <v/>
      </c>
      <c r="DX141" s="277" t="str">
        <f ca="true">+IF(OFFSET('Hygiene Data'!$G$11,0,10*ROW('Hygiene Data'!G135))="","",OFFSET('Hygiene Data'!$G$11,0,10*ROW('Hygiene Data'!G135)))</f>
        <v/>
      </c>
      <c r="DY141" s="277" t="str">
        <f ca="true">+IF(OFFSET('Hygiene Data'!$G$12,0,10*ROW('Hygiene Data'!G135))="","",OFFSET('Hygiene Data'!$G$12,0,10*ROW('Hygiene Data'!G135)))</f>
        <v/>
      </c>
      <c r="DZ141" s="277" t="str">
        <f ca="true">+IF(OFFSET('Hygiene Data'!$G$13,0,10*ROW('Hygiene Data'!G135))="","",OFFSET('Hygiene Data'!$G$13,0,10*ROW('Hygiene Data'!G135)))</f>
        <v/>
      </c>
      <c r="EA141" s="277" t="str">
        <f ca="true">+IF(OFFSET('Hygiene Data'!$H$11,0,10*ROW('Hygiene Data'!H135))="","",OFFSET('Hygiene Data'!$H$11,0,10*ROW('Hygiene Data'!H135)))</f>
        <v/>
      </c>
      <c r="EB141" s="277" t="str">
        <f ca="true">+IF(OFFSET('Hygiene Data'!$H$12,0,10*ROW('Hygiene Data'!H135))="","",OFFSET('Hygiene Data'!$H$12,0,10*ROW('Hygiene Data'!H135)))</f>
        <v/>
      </c>
      <c r="EC141" s="277" t="str">
        <f ca="true">+IF(OFFSET('Hygiene Data'!$H$13,0,10*ROW('Hygiene Data'!H135))="","",OFFSET('Hygiene Data'!$H$13,0,10*ROW('Hygiene Data'!H135)))</f>
        <v/>
      </c>
      <c r="ED141" s="277" t="str">
        <f ca="true">+IF(OFFSET('Hygiene Data'!$I$11,0,10*ROW('Hygiene Data'!I135))="","",OFFSET('Hygiene Data'!$I$11,0,10*ROW('Hygiene Data'!I135)))</f>
        <v/>
      </c>
      <c r="EE141" s="277" t="str">
        <f ca="true">+IF(OFFSET('Hygiene Data'!$I$12,0,10*ROW('Hygiene Data'!I135))="","",OFFSET('Hygiene Data'!$I$12,0,10*ROW('Hygiene Data'!I135)))</f>
        <v/>
      </c>
      <c r="EF141" s="277"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3"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7"/>
      <c r="BS142" s="277" t="str">
        <f ca="true">+IF(OFFSET('Water Data'!$D$27,0,10*ROW('Water Data'!D136))="","",OFFSET('Water Data'!$D$27,0,10*ROW('Water Data'!D136)))</f>
        <v/>
      </c>
      <c r="BT142" s="277" t="str">
        <f ca="true">+IF(OFFSET('Water Data'!$D$28,0,10*ROW('Water Data'!D136))="","",OFFSET('Water Data'!$D$28,0,10*ROW('Water Data'!D136)))</f>
        <v/>
      </c>
      <c r="BU142" s="277" t="str">
        <f ca="true">+IF(OFFSET('Water Data'!$D$29,0,10*ROW('Water Data'!D136))="","",OFFSET('Water Data'!$D$29,0,10*ROW('Water Data'!D136)))</f>
        <v/>
      </c>
      <c r="BV142" s="277" t="str">
        <f ca="true">+IF(OFFSET('Water Data'!$E$27,0,10*ROW('Water Data'!E136))="","",OFFSET('Water Data'!$E$27,0,10*ROW('Water Data'!E136)))</f>
        <v/>
      </c>
      <c r="BW142" s="277" t="str">
        <f ca="true">+IF(OFFSET('Water Data'!$E$28,0,10*ROW('Water Data'!E136))="","",OFFSET('Water Data'!$E$28,0,10*ROW('Water Data'!E136)))</f>
        <v/>
      </c>
      <c r="BX142" s="277" t="str">
        <f ca="true">+IF(OFFSET('Water Data'!$E$29,0,10*ROW('Water Data'!E136))="","",OFFSET('Water Data'!$E$29,0,10*ROW('Water Data'!E136)))</f>
        <v/>
      </c>
      <c r="BY142" s="277" t="str">
        <f ca="true">+IF(OFFSET('Water Data'!$F$27,0,10*ROW('Water Data'!F136))="","",OFFSET('Water Data'!$F$27,0,10*ROW('Water Data'!F136)))</f>
        <v/>
      </c>
      <c r="BZ142" s="277" t="str">
        <f ca="true">+IF(OFFSET('Water Data'!$F$28,0,10*ROW('Water Data'!F136))="","",OFFSET('Water Data'!$F$28,0,10*ROW('Water Data'!F136)))</f>
        <v/>
      </c>
      <c r="CA142" s="277" t="str">
        <f ca="true">+IF(OFFSET('Water Data'!$F$29,0,10*ROW('Water Data'!F136))="","",OFFSET('Water Data'!$F$29,0,10*ROW('Water Data'!F136)))</f>
        <v/>
      </c>
      <c r="CB142" s="277" t="str">
        <f ca="true">+IF(OFFSET('Water Data'!$G$27,0,10*ROW('Water Data'!G136))="","",OFFSET('Water Data'!$G$27,0,10*ROW('Water Data'!G136)))</f>
        <v/>
      </c>
      <c r="CC142" s="277" t="str">
        <f ca="true">+IF(OFFSET('Water Data'!$G$28,0,10*ROW('Water Data'!G136))="","",OFFSET('Water Data'!$G$28,0,10*ROW('Water Data'!G136)))</f>
        <v/>
      </c>
      <c r="CD142" s="277" t="str">
        <f ca="true">+IF(OFFSET('Water Data'!$G$29,0,10*ROW('Water Data'!G136))="","",OFFSET('Water Data'!$G$29,0,10*ROW('Water Data'!G136)))</f>
        <v/>
      </c>
      <c r="CE142" s="277" t="str">
        <f ca="true">+IF(OFFSET('Water Data'!$H$27,0,10*ROW('Water Data'!H136))="","",OFFSET('Water Data'!$H$27,0,10*ROW('Water Data'!H136)))</f>
        <v/>
      </c>
      <c r="CF142" s="277" t="str">
        <f ca="true">+IF(OFFSET('Water Data'!$H$28,0,10*ROW('Water Data'!H136))="","",OFFSET('Water Data'!$H$28,0,10*ROW('Water Data'!H136)))</f>
        <v/>
      </c>
      <c r="CG142" s="277" t="str">
        <f ca="true">+IF(OFFSET('Water Data'!$H$29,0,10*ROW('Water Data'!H136))="","",OFFSET('Water Data'!$H$29,0,10*ROW('Water Data'!H136)))</f>
        <v/>
      </c>
      <c r="CH142" s="277" t="str">
        <f ca="true">+IF(OFFSET('Water Data'!$I$27,0,10*ROW('Water Data'!I136))="","",OFFSET('Water Data'!$I$27,0,10*ROW('Water Data'!I136)))</f>
        <v/>
      </c>
      <c r="CI142" s="277" t="str">
        <f ca="true">+IF(OFFSET('Water Data'!$I$28,0,10*ROW('Water Data'!I136))="","",OFFSET('Water Data'!$I$28,0,10*ROW('Water Data'!I136)))</f>
        <v/>
      </c>
      <c r="CJ142" s="277" t="str">
        <f ca="true">+IF(OFFSET('Water Data'!$I$29,0,10*ROW('Water Data'!I136))="","",OFFSET('Water Data'!$I$29,0,10*ROW('Water Data'!I136)))</f>
        <v/>
      </c>
      <c r="CK142" s="277" t="str">
        <f ca="true">+IF(OFFSET('Sanitation Data'!$D$28,0,10*ROW('Sanitation Data'!D136))="","",OFFSET('Sanitation Data'!$D$28,0,10*ROW('Sanitation Data'!D136)))</f>
        <v/>
      </c>
      <c r="CL142" s="277" t="str">
        <f ca="true">+IF(OFFSET('Sanitation Data'!$D$29,0,10*ROW('Sanitation Data'!D136))="","",OFFSET('Sanitation Data'!$D$29,0,10*ROW('Sanitation Data'!D136)))</f>
        <v/>
      </c>
      <c r="CM142" s="277" t="str">
        <f ca="true">+IF(OFFSET('Sanitation Data'!$D$30,0,10*ROW('Sanitation Data'!D136))="","",OFFSET('Sanitation Data'!$D$30,0,10*ROW('Sanitation Data'!D136)))</f>
        <v/>
      </c>
      <c r="CN142" s="277" t="str">
        <f ca="true">+IF(OFFSET('Sanitation Data'!$D$31,0,10*ROW('Sanitation Data'!D136))="","",OFFSET('Sanitation Data'!$D$31,0,10*ROW('Sanitation Data'!D136)))</f>
        <v/>
      </c>
      <c r="CO142" s="277" t="str">
        <f ca="true">+IF(OFFSET('Sanitation Data'!$D$32,0,10*ROW('Sanitation Data'!D136))="","",OFFSET('Sanitation Data'!$D$32,0,10*ROW('Sanitation Data'!D136)))</f>
        <v/>
      </c>
      <c r="CP142" s="277" t="str">
        <f ca="true">+IF(OFFSET('Sanitation Data'!$E$28,0,10*ROW('Sanitation Data'!E136))="","",OFFSET('Sanitation Data'!$E$28,0,10*ROW('Sanitation Data'!E136)))</f>
        <v/>
      </c>
      <c r="CQ142" s="277" t="str">
        <f ca="true">+IF(OFFSET('Sanitation Data'!$E$29,0,10*ROW('Sanitation Data'!E136))="","",OFFSET('Sanitation Data'!$E$29,0,10*ROW('Sanitation Data'!E136)))</f>
        <v/>
      </c>
      <c r="CR142" s="277" t="str">
        <f ca="true">+IF(OFFSET('Sanitation Data'!$E$30,0,10*ROW('Sanitation Data'!E136))="","",OFFSET('Sanitation Data'!$E$30,0,10*ROW('Sanitation Data'!E136)))</f>
        <v/>
      </c>
      <c r="CS142" s="277" t="str">
        <f ca="true">+IF(OFFSET('Sanitation Data'!$E$31,0,10*ROW('Sanitation Data'!E136))="","",OFFSET('Sanitation Data'!$E$31,0,10*ROW('Sanitation Data'!E136)))</f>
        <v/>
      </c>
      <c r="CT142" s="277" t="str">
        <f ca="true">+IF(OFFSET('Sanitation Data'!$E$32,0,10*ROW('Sanitation Data'!E136))="","",OFFSET('Sanitation Data'!$E$32,0,10*ROW('Sanitation Data'!E136)))</f>
        <v/>
      </c>
      <c r="CU142" s="277" t="str">
        <f ca="true">+IF(OFFSET('Sanitation Data'!$F$28,0,10*ROW('Sanitation Data'!F136))="","",OFFSET('Sanitation Data'!$F$28,0,10*ROW('Sanitation Data'!F136)))</f>
        <v/>
      </c>
      <c r="CV142" s="277" t="str">
        <f ca="true">+IF(OFFSET('Sanitation Data'!$F$29,0,10*ROW('Sanitation Data'!F136))="","",OFFSET('Sanitation Data'!$F$29,0,10*ROW('Sanitation Data'!F136)))</f>
        <v/>
      </c>
      <c r="CW142" s="277" t="str">
        <f ca="true">+IF(OFFSET('Sanitation Data'!$F$30,0,10*ROW('Sanitation Data'!F136))="","",OFFSET('Sanitation Data'!$F$30,0,10*ROW('Sanitation Data'!F136)))</f>
        <v/>
      </c>
      <c r="CX142" s="277" t="str">
        <f ca="true">+IF(OFFSET('Sanitation Data'!$F$31,0,10*ROW('Sanitation Data'!F136))="","",OFFSET('Sanitation Data'!$F$31,0,10*ROW('Sanitation Data'!F136)))</f>
        <v/>
      </c>
      <c r="CY142" s="277" t="str">
        <f ca="true">+IF(OFFSET('Sanitation Data'!$F$32,0,10*ROW('Sanitation Data'!F136))="","",OFFSET('Sanitation Data'!$F$32,0,10*ROW('Sanitation Data'!F136)))</f>
        <v/>
      </c>
      <c r="CZ142" s="277" t="str">
        <f ca="true">+IF(OFFSET('Sanitation Data'!$G$28,0,10*ROW('Sanitation Data'!G136))="","",OFFSET('Sanitation Data'!$G$28,0,10*ROW('Sanitation Data'!G136)))</f>
        <v/>
      </c>
      <c r="DA142" s="277" t="str">
        <f ca="true">+IF(OFFSET('Sanitation Data'!$G$29,0,10*ROW('Sanitation Data'!G136))="","",OFFSET('Sanitation Data'!$G$29,0,10*ROW('Sanitation Data'!G136)))</f>
        <v/>
      </c>
      <c r="DB142" s="277" t="str">
        <f ca="true">+IF(OFFSET('Sanitation Data'!$G$30,0,10*ROW('Sanitation Data'!G136))="","",OFFSET('Sanitation Data'!$G$30,0,10*ROW('Sanitation Data'!G136)))</f>
        <v/>
      </c>
      <c r="DC142" s="277" t="str">
        <f ca="true">+IF(OFFSET('Sanitation Data'!$G$31,0,10*ROW('Sanitation Data'!G136))="","",OFFSET('Sanitation Data'!$G$31,0,10*ROW('Sanitation Data'!G136)))</f>
        <v/>
      </c>
      <c r="DD142" s="277" t="str">
        <f ca="true">+IF(OFFSET('Sanitation Data'!$G$32,0,10*ROW('Sanitation Data'!G136))="","",OFFSET('Sanitation Data'!$G$32,0,10*ROW('Sanitation Data'!G136)))</f>
        <v/>
      </c>
      <c r="DE142" s="277" t="str">
        <f ca="true">+IF(OFFSET('Sanitation Data'!$H$28,0,10*ROW('Sanitation Data'!H136))="","",OFFSET('Sanitation Data'!$H$28,0,10*ROW('Sanitation Data'!H136)))</f>
        <v/>
      </c>
      <c r="DF142" s="277" t="str">
        <f ca="true">+IF(OFFSET('Sanitation Data'!$H$29,0,10*ROW('Sanitation Data'!H136))="","",OFFSET('Sanitation Data'!$H$29,0,10*ROW('Sanitation Data'!H136)))</f>
        <v/>
      </c>
      <c r="DG142" s="277" t="str">
        <f ca="true">+IF(OFFSET('Sanitation Data'!$H$30,0,10*ROW('Sanitation Data'!H136))="","",OFFSET('Sanitation Data'!$H$30,0,10*ROW('Sanitation Data'!H136)))</f>
        <v/>
      </c>
      <c r="DH142" s="277" t="str">
        <f ca="true">+IF(OFFSET('Sanitation Data'!$H$31,0,10*ROW('Sanitation Data'!H136))="","",OFFSET('Sanitation Data'!$H$31,0,10*ROW('Sanitation Data'!H136)))</f>
        <v/>
      </c>
      <c r="DI142" s="277" t="str">
        <f ca="true">+IF(OFFSET('Sanitation Data'!$H$32,0,10*ROW('Sanitation Data'!H136))="","",OFFSET('Sanitation Data'!$H$32,0,10*ROW('Sanitation Data'!H136)))</f>
        <v/>
      </c>
      <c r="DJ142" s="277" t="str">
        <f ca="true">+IF(OFFSET('Sanitation Data'!$I$28,0,10*ROW('Sanitation Data'!I136))="","",OFFSET('Sanitation Data'!$I$28,0,10*ROW('Sanitation Data'!I136)))</f>
        <v/>
      </c>
      <c r="DK142" s="277" t="str">
        <f ca="true">+IF(OFFSET('Sanitation Data'!$I$29,0,10*ROW('Sanitation Data'!I136))="","",OFFSET('Sanitation Data'!$I$29,0,10*ROW('Sanitation Data'!I136)))</f>
        <v/>
      </c>
      <c r="DL142" s="277" t="str">
        <f ca="true">+IF(OFFSET('Sanitation Data'!$I$30,0,10*ROW('Sanitation Data'!I136))="","",OFFSET('Sanitation Data'!$I$30,0,10*ROW('Sanitation Data'!I136)))</f>
        <v/>
      </c>
      <c r="DM142" s="277" t="str">
        <f ca="true">+IF(OFFSET('Sanitation Data'!$I$31,0,10*ROW('Sanitation Data'!I136))="","",OFFSET('Sanitation Data'!$I$31,0,10*ROW('Sanitation Data'!I136)))</f>
        <v/>
      </c>
      <c r="DN142" s="277" t="str">
        <f ca="true">+IF(OFFSET('Sanitation Data'!$I$32,0,10*ROW('Sanitation Data'!I136))="","",OFFSET('Sanitation Data'!$I$32,0,10*ROW('Sanitation Data'!I136)))</f>
        <v/>
      </c>
      <c r="DO142" s="277" t="str">
        <f ca="true">+IF(OFFSET('Hygiene Data'!$D$11,0,10*ROW('Hygiene Data'!D136))="","",OFFSET('Hygiene Data'!$D$11,0,10*ROW('Hygiene Data'!D136)))</f>
        <v/>
      </c>
      <c r="DP142" s="277" t="str">
        <f ca="true">+IF(OFFSET('Hygiene Data'!$D$12,0,10*ROW('Hygiene Data'!D136))="","",OFFSET('Hygiene Data'!$D$12,0,10*ROW('Hygiene Data'!D136)))</f>
        <v/>
      </c>
      <c r="DQ142" s="277" t="str">
        <f ca="true">+IF(OFFSET('Hygiene Data'!$D$13,0,10*ROW('Hygiene Data'!D136))="","",OFFSET('Hygiene Data'!$D$13,0,10*ROW('Hygiene Data'!D136)))</f>
        <v/>
      </c>
      <c r="DR142" s="277" t="str">
        <f ca="true">+IF(OFFSET('Hygiene Data'!$E$11,0,10*ROW('Hygiene Data'!E136))="","",OFFSET('Hygiene Data'!$E$11,0,10*ROW('Hygiene Data'!E136)))</f>
        <v/>
      </c>
      <c r="DS142" s="277" t="str">
        <f ca="true">+IF(OFFSET('Hygiene Data'!$E$12,0,10*ROW('Hygiene Data'!E136))="","",OFFSET('Hygiene Data'!$E$12,0,10*ROW('Hygiene Data'!E136)))</f>
        <v/>
      </c>
      <c r="DT142" s="277" t="str">
        <f ca="true">+IF(OFFSET('Hygiene Data'!$E$13,0,10*ROW('Hygiene Data'!E136))="","",OFFSET('Hygiene Data'!$E$13,0,10*ROW('Hygiene Data'!E136)))</f>
        <v/>
      </c>
      <c r="DU142" s="277" t="str">
        <f ca="true">+IF(OFFSET('Hygiene Data'!$F$11,0,10*ROW('Hygiene Data'!F136))="","",OFFSET('Hygiene Data'!$F$11,0,10*ROW('Hygiene Data'!F136)))</f>
        <v/>
      </c>
      <c r="DV142" s="277" t="str">
        <f ca="true">+IF(OFFSET('Hygiene Data'!$F$12,0,10*ROW('Hygiene Data'!F136))="","",OFFSET('Hygiene Data'!$F$12,0,10*ROW('Hygiene Data'!F136)))</f>
        <v/>
      </c>
      <c r="DW142" s="277" t="str">
        <f ca="true">+IF(OFFSET('Hygiene Data'!$F$13,0,10*ROW('Hygiene Data'!F136))="","",OFFSET('Hygiene Data'!$F$13,0,10*ROW('Hygiene Data'!F136)))</f>
        <v/>
      </c>
      <c r="DX142" s="277" t="str">
        <f ca="true">+IF(OFFSET('Hygiene Data'!$G$11,0,10*ROW('Hygiene Data'!G136))="","",OFFSET('Hygiene Data'!$G$11,0,10*ROW('Hygiene Data'!G136)))</f>
        <v/>
      </c>
      <c r="DY142" s="277" t="str">
        <f ca="true">+IF(OFFSET('Hygiene Data'!$G$12,0,10*ROW('Hygiene Data'!G136))="","",OFFSET('Hygiene Data'!$G$12,0,10*ROW('Hygiene Data'!G136)))</f>
        <v/>
      </c>
      <c r="DZ142" s="277" t="str">
        <f ca="true">+IF(OFFSET('Hygiene Data'!$G$13,0,10*ROW('Hygiene Data'!G136))="","",OFFSET('Hygiene Data'!$G$13,0,10*ROW('Hygiene Data'!G136)))</f>
        <v/>
      </c>
      <c r="EA142" s="277" t="str">
        <f ca="true">+IF(OFFSET('Hygiene Data'!$H$11,0,10*ROW('Hygiene Data'!H136))="","",OFFSET('Hygiene Data'!$H$11,0,10*ROW('Hygiene Data'!H136)))</f>
        <v/>
      </c>
      <c r="EB142" s="277" t="str">
        <f ca="true">+IF(OFFSET('Hygiene Data'!$H$12,0,10*ROW('Hygiene Data'!H136))="","",OFFSET('Hygiene Data'!$H$12,0,10*ROW('Hygiene Data'!H136)))</f>
        <v/>
      </c>
      <c r="EC142" s="277" t="str">
        <f ca="true">+IF(OFFSET('Hygiene Data'!$H$13,0,10*ROW('Hygiene Data'!H136))="","",OFFSET('Hygiene Data'!$H$13,0,10*ROW('Hygiene Data'!H136)))</f>
        <v/>
      </c>
      <c r="ED142" s="277" t="str">
        <f ca="true">+IF(OFFSET('Hygiene Data'!$I$11,0,10*ROW('Hygiene Data'!I136))="","",OFFSET('Hygiene Data'!$I$11,0,10*ROW('Hygiene Data'!I136)))</f>
        <v/>
      </c>
      <c r="EE142" s="277" t="str">
        <f ca="true">+IF(OFFSET('Hygiene Data'!$I$12,0,10*ROW('Hygiene Data'!I136))="","",OFFSET('Hygiene Data'!$I$12,0,10*ROW('Hygiene Data'!I136)))</f>
        <v/>
      </c>
      <c r="EF142" s="277"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3"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7"/>
      <c r="BS143" s="277" t="str">
        <f ca="true">+IF(OFFSET('Water Data'!$D$27,0,10*ROW('Water Data'!D137))="","",OFFSET('Water Data'!$D$27,0,10*ROW('Water Data'!D137)))</f>
        <v/>
      </c>
      <c r="BT143" s="277" t="str">
        <f ca="true">+IF(OFFSET('Water Data'!$D$28,0,10*ROW('Water Data'!D137))="","",OFFSET('Water Data'!$D$28,0,10*ROW('Water Data'!D137)))</f>
        <v/>
      </c>
      <c r="BU143" s="277" t="str">
        <f ca="true">+IF(OFFSET('Water Data'!$D$29,0,10*ROW('Water Data'!D137))="","",OFFSET('Water Data'!$D$29,0,10*ROW('Water Data'!D137)))</f>
        <v/>
      </c>
      <c r="BV143" s="277" t="str">
        <f ca="true">+IF(OFFSET('Water Data'!$E$27,0,10*ROW('Water Data'!E137))="","",OFFSET('Water Data'!$E$27,0,10*ROW('Water Data'!E137)))</f>
        <v/>
      </c>
      <c r="BW143" s="277" t="str">
        <f ca="true">+IF(OFFSET('Water Data'!$E$28,0,10*ROW('Water Data'!E137))="","",OFFSET('Water Data'!$E$28,0,10*ROW('Water Data'!E137)))</f>
        <v/>
      </c>
      <c r="BX143" s="277" t="str">
        <f ca="true">+IF(OFFSET('Water Data'!$E$29,0,10*ROW('Water Data'!E137))="","",OFFSET('Water Data'!$E$29,0,10*ROW('Water Data'!E137)))</f>
        <v/>
      </c>
      <c r="BY143" s="277" t="str">
        <f ca="true">+IF(OFFSET('Water Data'!$F$27,0,10*ROW('Water Data'!F137))="","",OFFSET('Water Data'!$F$27,0,10*ROW('Water Data'!F137)))</f>
        <v/>
      </c>
      <c r="BZ143" s="277" t="str">
        <f ca="true">+IF(OFFSET('Water Data'!$F$28,0,10*ROW('Water Data'!F137))="","",OFFSET('Water Data'!$F$28,0,10*ROW('Water Data'!F137)))</f>
        <v/>
      </c>
      <c r="CA143" s="277" t="str">
        <f ca="true">+IF(OFFSET('Water Data'!$F$29,0,10*ROW('Water Data'!F137))="","",OFFSET('Water Data'!$F$29,0,10*ROW('Water Data'!F137)))</f>
        <v/>
      </c>
      <c r="CB143" s="277" t="str">
        <f ca="true">+IF(OFFSET('Water Data'!$G$27,0,10*ROW('Water Data'!G137))="","",OFFSET('Water Data'!$G$27,0,10*ROW('Water Data'!G137)))</f>
        <v/>
      </c>
      <c r="CC143" s="277" t="str">
        <f ca="true">+IF(OFFSET('Water Data'!$G$28,0,10*ROW('Water Data'!G137))="","",OFFSET('Water Data'!$G$28,0,10*ROW('Water Data'!G137)))</f>
        <v/>
      </c>
      <c r="CD143" s="277" t="str">
        <f ca="true">+IF(OFFSET('Water Data'!$G$29,0,10*ROW('Water Data'!G137))="","",OFFSET('Water Data'!$G$29,0,10*ROW('Water Data'!G137)))</f>
        <v/>
      </c>
      <c r="CE143" s="277" t="str">
        <f ca="true">+IF(OFFSET('Water Data'!$H$27,0,10*ROW('Water Data'!H137))="","",OFFSET('Water Data'!$H$27,0,10*ROW('Water Data'!H137)))</f>
        <v/>
      </c>
      <c r="CF143" s="277" t="str">
        <f ca="true">+IF(OFFSET('Water Data'!$H$28,0,10*ROW('Water Data'!H137))="","",OFFSET('Water Data'!$H$28,0,10*ROW('Water Data'!H137)))</f>
        <v/>
      </c>
      <c r="CG143" s="277" t="str">
        <f ca="true">+IF(OFFSET('Water Data'!$H$29,0,10*ROW('Water Data'!H137))="","",OFFSET('Water Data'!$H$29,0,10*ROW('Water Data'!H137)))</f>
        <v/>
      </c>
      <c r="CH143" s="277" t="str">
        <f ca="true">+IF(OFFSET('Water Data'!$I$27,0,10*ROW('Water Data'!I137))="","",OFFSET('Water Data'!$I$27,0,10*ROW('Water Data'!I137)))</f>
        <v/>
      </c>
      <c r="CI143" s="277" t="str">
        <f ca="true">+IF(OFFSET('Water Data'!$I$28,0,10*ROW('Water Data'!I137))="","",OFFSET('Water Data'!$I$28,0,10*ROW('Water Data'!I137)))</f>
        <v/>
      </c>
      <c r="CJ143" s="277" t="str">
        <f ca="true">+IF(OFFSET('Water Data'!$I$29,0,10*ROW('Water Data'!I137))="","",OFFSET('Water Data'!$I$29,0,10*ROW('Water Data'!I137)))</f>
        <v/>
      </c>
      <c r="CK143" s="277" t="str">
        <f ca="true">+IF(OFFSET('Sanitation Data'!$D$28,0,10*ROW('Sanitation Data'!D137))="","",OFFSET('Sanitation Data'!$D$28,0,10*ROW('Sanitation Data'!D137)))</f>
        <v/>
      </c>
      <c r="CL143" s="277" t="str">
        <f ca="true">+IF(OFFSET('Sanitation Data'!$D$29,0,10*ROW('Sanitation Data'!D137))="","",OFFSET('Sanitation Data'!$D$29,0,10*ROW('Sanitation Data'!D137)))</f>
        <v/>
      </c>
      <c r="CM143" s="277" t="str">
        <f ca="true">+IF(OFFSET('Sanitation Data'!$D$30,0,10*ROW('Sanitation Data'!D137))="","",OFFSET('Sanitation Data'!$D$30,0,10*ROW('Sanitation Data'!D137)))</f>
        <v/>
      </c>
      <c r="CN143" s="277" t="str">
        <f ca="true">+IF(OFFSET('Sanitation Data'!$D$31,0,10*ROW('Sanitation Data'!D137))="","",OFFSET('Sanitation Data'!$D$31,0,10*ROW('Sanitation Data'!D137)))</f>
        <v/>
      </c>
      <c r="CO143" s="277" t="str">
        <f ca="true">+IF(OFFSET('Sanitation Data'!$D$32,0,10*ROW('Sanitation Data'!D137))="","",OFFSET('Sanitation Data'!$D$32,0,10*ROW('Sanitation Data'!D137)))</f>
        <v/>
      </c>
      <c r="CP143" s="277" t="str">
        <f ca="true">+IF(OFFSET('Sanitation Data'!$E$28,0,10*ROW('Sanitation Data'!E137))="","",OFFSET('Sanitation Data'!$E$28,0,10*ROW('Sanitation Data'!E137)))</f>
        <v/>
      </c>
      <c r="CQ143" s="277" t="str">
        <f ca="true">+IF(OFFSET('Sanitation Data'!$E$29,0,10*ROW('Sanitation Data'!E137))="","",OFFSET('Sanitation Data'!$E$29,0,10*ROW('Sanitation Data'!E137)))</f>
        <v/>
      </c>
      <c r="CR143" s="277" t="str">
        <f ca="true">+IF(OFFSET('Sanitation Data'!$E$30,0,10*ROW('Sanitation Data'!E137))="","",OFFSET('Sanitation Data'!$E$30,0,10*ROW('Sanitation Data'!E137)))</f>
        <v/>
      </c>
      <c r="CS143" s="277" t="str">
        <f ca="true">+IF(OFFSET('Sanitation Data'!$E$31,0,10*ROW('Sanitation Data'!E137))="","",OFFSET('Sanitation Data'!$E$31,0,10*ROW('Sanitation Data'!E137)))</f>
        <v/>
      </c>
      <c r="CT143" s="277" t="str">
        <f ca="true">+IF(OFFSET('Sanitation Data'!$E$32,0,10*ROW('Sanitation Data'!E137))="","",OFFSET('Sanitation Data'!$E$32,0,10*ROW('Sanitation Data'!E137)))</f>
        <v/>
      </c>
      <c r="CU143" s="277" t="str">
        <f ca="true">+IF(OFFSET('Sanitation Data'!$F$28,0,10*ROW('Sanitation Data'!F137))="","",OFFSET('Sanitation Data'!$F$28,0,10*ROW('Sanitation Data'!F137)))</f>
        <v/>
      </c>
      <c r="CV143" s="277" t="str">
        <f ca="true">+IF(OFFSET('Sanitation Data'!$F$29,0,10*ROW('Sanitation Data'!F137))="","",OFFSET('Sanitation Data'!$F$29,0,10*ROW('Sanitation Data'!F137)))</f>
        <v/>
      </c>
      <c r="CW143" s="277" t="str">
        <f ca="true">+IF(OFFSET('Sanitation Data'!$F$30,0,10*ROW('Sanitation Data'!F137))="","",OFFSET('Sanitation Data'!$F$30,0,10*ROW('Sanitation Data'!F137)))</f>
        <v/>
      </c>
      <c r="CX143" s="277" t="str">
        <f ca="true">+IF(OFFSET('Sanitation Data'!$F$31,0,10*ROW('Sanitation Data'!F137))="","",OFFSET('Sanitation Data'!$F$31,0,10*ROW('Sanitation Data'!F137)))</f>
        <v/>
      </c>
      <c r="CY143" s="277" t="str">
        <f ca="true">+IF(OFFSET('Sanitation Data'!$F$32,0,10*ROW('Sanitation Data'!F137))="","",OFFSET('Sanitation Data'!$F$32,0,10*ROW('Sanitation Data'!F137)))</f>
        <v/>
      </c>
      <c r="CZ143" s="277" t="str">
        <f ca="true">+IF(OFFSET('Sanitation Data'!$G$28,0,10*ROW('Sanitation Data'!G137))="","",OFFSET('Sanitation Data'!$G$28,0,10*ROW('Sanitation Data'!G137)))</f>
        <v/>
      </c>
      <c r="DA143" s="277" t="str">
        <f ca="true">+IF(OFFSET('Sanitation Data'!$G$29,0,10*ROW('Sanitation Data'!G137))="","",OFFSET('Sanitation Data'!$G$29,0,10*ROW('Sanitation Data'!G137)))</f>
        <v/>
      </c>
      <c r="DB143" s="277" t="str">
        <f ca="true">+IF(OFFSET('Sanitation Data'!$G$30,0,10*ROW('Sanitation Data'!G137))="","",OFFSET('Sanitation Data'!$G$30,0,10*ROW('Sanitation Data'!G137)))</f>
        <v/>
      </c>
      <c r="DC143" s="277" t="str">
        <f ca="true">+IF(OFFSET('Sanitation Data'!$G$31,0,10*ROW('Sanitation Data'!G137))="","",OFFSET('Sanitation Data'!$G$31,0,10*ROW('Sanitation Data'!G137)))</f>
        <v/>
      </c>
      <c r="DD143" s="277" t="str">
        <f ca="true">+IF(OFFSET('Sanitation Data'!$G$32,0,10*ROW('Sanitation Data'!G137))="","",OFFSET('Sanitation Data'!$G$32,0,10*ROW('Sanitation Data'!G137)))</f>
        <v/>
      </c>
      <c r="DE143" s="277" t="str">
        <f ca="true">+IF(OFFSET('Sanitation Data'!$H$28,0,10*ROW('Sanitation Data'!H137))="","",OFFSET('Sanitation Data'!$H$28,0,10*ROW('Sanitation Data'!H137)))</f>
        <v/>
      </c>
      <c r="DF143" s="277" t="str">
        <f ca="true">+IF(OFFSET('Sanitation Data'!$H$29,0,10*ROW('Sanitation Data'!H137))="","",OFFSET('Sanitation Data'!$H$29,0,10*ROW('Sanitation Data'!H137)))</f>
        <v/>
      </c>
      <c r="DG143" s="277" t="str">
        <f ca="true">+IF(OFFSET('Sanitation Data'!$H$30,0,10*ROW('Sanitation Data'!H137))="","",OFFSET('Sanitation Data'!$H$30,0,10*ROW('Sanitation Data'!H137)))</f>
        <v/>
      </c>
      <c r="DH143" s="277" t="str">
        <f ca="true">+IF(OFFSET('Sanitation Data'!$H$31,0,10*ROW('Sanitation Data'!H137))="","",OFFSET('Sanitation Data'!$H$31,0,10*ROW('Sanitation Data'!H137)))</f>
        <v/>
      </c>
      <c r="DI143" s="277" t="str">
        <f ca="true">+IF(OFFSET('Sanitation Data'!$H$32,0,10*ROW('Sanitation Data'!H137))="","",OFFSET('Sanitation Data'!$H$32,0,10*ROW('Sanitation Data'!H137)))</f>
        <v/>
      </c>
      <c r="DJ143" s="277" t="str">
        <f ca="true">+IF(OFFSET('Sanitation Data'!$I$28,0,10*ROW('Sanitation Data'!I137))="","",OFFSET('Sanitation Data'!$I$28,0,10*ROW('Sanitation Data'!I137)))</f>
        <v/>
      </c>
      <c r="DK143" s="277" t="str">
        <f ca="true">+IF(OFFSET('Sanitation Data'!$I$29,0,10*ROW('Sanitation Data'!I137))="","",OFFSET('Sanitation Data'!$I$29,0,10*ROW('Sanitation Data'!I137)))</f>
        <v/>
      </c>
      <c r="DL143" s="277" t="str">
        <f ca="true">+IF(OFFSET('Sanitation Data'!$I$30,0,10*ROW('Sanitation Data'!I137))="","",OFFSET('Sanitation Data'!$I$30,0,10*ROW('Sanitation Data'!I137)))</f>
        <v/>
      </c>
      <c r="DM143" s="277" t="str">
        <f ca="true">+IF(OFFSET('Sanitation Data'!$I$31,0,10*ROW('Sanitation Data'!I137))="","",OFFSET('Sanitation Data'!$I$31,0,10*ROW('Sanitation Data'!I137)))</f>
        <v/>
      </c>
      <c r="DN143" s="277" t="str">
        <f ca="true">+IF(OFFSET('Sanitation Data'!$I$32,0,10*ROW('Sanitation Data'!I137))="","",OFFSET('Sanitation Data'!$I$32,0,10*ROW('Sanitation Data'!I137)))</f>
        <v/>
      </c>
      <c r="DO143" s="277" t="str">
        <f ca="true">+IF(OFFSET('Hygiene Data'!$D$11,0,10*ROW('Hygiene Data'!D137))="","",OFFSET('Hygiene Data'!$D$11,0,10*ROW('Hygiene Data'!D137)))</f>
        <v/>
      </c>
      <c r="DP143" s="277" t="str">
        <f ca="true">+IF(OFFSET('Hygiene Data'!$D$12,0,10*ROW('Hygiene Data'!D137))="","",OFFSET('Hygiene Data'!$D$12,0,10*ROW('Hygiene Data'!D137)))</f>
        <v/>
      </c>
      <c r="DQ143" s="277" t="str">
        <f ca="true">+IF(OFFSET('Hygiene Data'!$D$13,0,10*ROW('Hygiene Data'!D137))="","",OFFSET('Hygiene Data'!$D$13,0,10*ROW('Hygiene Data'!D137)))</f>
        <v/>
      </c>
      <c r="DR143" s="277" t="str">
        <f ca="true">+IF(OFFSET('Hygiene Data'!$E$11,0,10*ROW('Hygiene Data'!E137))="","",OFFSET('Hygiene Data'!$E$11,0,10*ROW('Hygiene Data'!E137)))</f>
        <v/>
      </c>
      <c r="DS143" s="277" t="str">
        <f ca="true">+IF(OFFSET('Hygiene Data'!$E$12,0,10*ROW('Hygiene Data'!E137))="","",OFFSET('Hygiene Data'!$E$12,0,10*ROW('Hygiene Data'!E137)))</f>
        <v/>
      </c>
      <c r="DT143" s="277" t="str">
        <f ca="true">+IF(OFFSET('Hygiene Data'!$E$13,0,10*ROW('Hygiene Data'!E137))="","",OFFSET('Hygiene Data'!$E$13,0,10*ROW('Hygiene Data'!E137)))</f>
        <v/>
      </c>
      <c r="DU143" s="277" t="str">
        <f ca="true">+IF(OFFSET('Hygiene Data'!$F$11,0,10*ROW('Hygiene Data'!F137))="","",OFFSET('Hygiene Data'!$F$11,0,10*ROW('Hygiene Data'!F137)))</f>
        <v/>
      </c>
      <c r="DV143" s="277" t="str">
        <f ca="true">+IF(OFFSET('Hygiene Data'!$F$12,0,10*ROW('Hygiene Data'!F137))="","",OFFSET('Hygiene Data'!$F$12,0,10*ROW('Hygiene Data'!F137)))</f>
        <v/>
      </c>
      <c r="DW143" s="277" t="str">
        <f ca="true">+IF(OFFSET('Hygiene Data'!$F$13,0,10*ROW('Hygiene Data'!F137))="","",OFFSET('Hygiene Data'!$F$13,0,10*ROW('Hygiene Data'!F137)))</f>
        <v/>
      </c>
      <c r="DX143" s="277" t="str">
        <f ca="true">+IF(OFFSET('Hygiene Data'!$G$11,0,10*ROW('Hygiene Data'!G137))="","",OFFSET('Hygiene Data'!$G$11,0,10*ROW('Hygiene Data'!G137)))</f>
        <v/>
      </c>
      <c r="DY143" s="277" t="str">
        <f ca="true">+IF(OFFSET('Hygiene Data'!$G$12,0,10*ROW('Hygiene Data'!G137))="","",OFFSET('Hygiene Data'!$G$12,0,10*ROW('Hygiene Data'!G137)))</f>
        <v/>
      </c>
      <c r="DZ143" s="277" t="str">
        <f ca="true">+IF(OFFSET('Hygiene Data'!$G$13,0,10*ROW('Hygiene Data'!G137))="","",OFFSET('Hygiene Data'!$G$13,0,10*ROW('Hygiene Data'!G137)))</f>
        <v/>
      </c>
      <c r="EA143" s="277" t="str">
        <f ca="true">+IF(OFFSET('Hygiene Data'!$H$11,0,10*ROW('Hygiene Data'!H137))="","",OFFSET('Hygiene Data'!$H$11,0,10*ROW('Hygiene Data'!H137)))</f>
        <v/>
      </c>
      <c r="EB143" s="277" t="str">
        <f ca="true">+IF(OFFSET('Hygiene Data'!$H$12,0,10*ROW('Hygiene Data'!H137))="","",OFFSET('Hygiene Data'!$H$12,0,10*ROW('Hygiene Data'!H137)))</f>
        <v/>
      </c>
      <c r="EC143" s="277" t="str">
        <f ca="true">+IF(OFFSET('Hygiene Data'!$H$13,0,10*ROW('Hygiene Data'!H137))="","",OFFSET('Hygiene Data'!$H$13,0,10*ROW('Hygiene Data'!H137)))</f>
        <v/>
      </c>
      <c r="ED143" s="277" t="str">
        <f ca="true">+IF(OFFSET('Hygiene Data'!$I$11,0,10*ROW('Hygiene Data'!I137))="","",OFFSET('Hygiene Data'!$I$11,0,10*ROW('Hygiene Data'!I137)))</f>
        <v/>
      </c>
      <c r="EE143" s="277" t="str">
        <f ca="true">+IF(OFFSET('Hygiene Data'!$I$12,0,10*ROW('Hygiene Data'!I137))="","",OFFSET('Hygiene Data'!$I$12,0,10*ROW('Hygiene Data'!I137)))</f>
        <v/>
      </c>
      <c r="EF143" s="277"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3"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7"/>
      <c r="BS144" s="277" t="str">
        <f ca="true">+IF(OFFSET('Water Data'!$D$27,0,10*ROW('Water Data'!D138))="","",OFFSET('Water Data'!$D$27,0,10*ROW('Water Data'!D138)))</f>
        <v/>
      </c>
      <c r="BT144" s="277" t="str">
        <f ca="true">+IF(OFFSET('Water Data'!$D$28,0,10*ROW('Water Data'!D138))="","",OFFSET('Water Data'!$D$28,0,10*ROW('Water Data'!D138)))</f>
        <v/>
      </c>
      <c r="BU144" s="277" t="str">
        <f ca="true">+IF(OFFSET('Water Data'!$D$29,0,10*ROW('Water Data'!D138))="","",OFFSET('Water Data'!$D$29,0,10*ROW('Water Data'!D138)))</f>
        <v/>
      </c>
      <c r="BV144" s="277" t="str">
        <f ca="true">+IF(OFFSET('Water Data'!$E$27,0,10*ROW('Water Data'!E138))="","",OFFSET('Water Data'!$E$27,0,10*ROW('Water Data'!E138)))</f>
        <v/>
      </c>
      <c r="BW144" s="277" t="str">
        <f ca="true">+IF(OFFSET('Water Data'!$E$28,0,10*ROW('Water Data'!E138))="","",OFFSET('Water Data'!$E$28,0,10*ROW('Water Data'!E138)))</f>
        <v/>
      </c>
      <c r="BX144" s="277" t="str">
        <f ca="true">+IF(OFFSET('Water Data'!$E$29,0,10*ROW('Water Data'!E138))="","",OFFSET('Water Data'!$E$29,0,10*ROW('Water Data'!E138)))</f>
        <v/>
      </c>
      <c r="BY144" s="277" t="str">
        <f ca="true">+IF(OFFSET('Water Data'!$F$27,0,10*ROW('Water Data'!F138))="","",OFFSET('Water Data'!$F$27,0,10*ROW('Water Data'!F138)))</f>
        <v/>
      </c>
      <c r="BZ144" s="277" t="str">
        <f ca="true">+IF(OFFSET('Water Data'!$F$28,0,10*ROW('Water Data'!F138))="","",OFFSET('Water Data'!$F$28,0,10*ROW('Water Data'!F138)))</f>
        <v/>
      </c>
      <c r="CA144" s="277" t="str">
        <f ca="true">+IF(OFFSET('Water Data'!$F$29,0,10*ROW('Water Data'!F138))="","",OFFSET('Water Data'!$F$29,0,10*ROW('Water Data'!F138)))</f>
        <v/>
      </c>
      <c r="CB144" s="277" t="str">
        <f ca="true">+IF(OFFSET('Water Data'!$G$27,0,10*ROW('Water Data'!G138))="","",OFFSET('Water Data'!$G$27,0,10*ROW('Water Data'!G138)))</f>
        <v/>
      </c>
      <c r="CC144" s="277" t="str">
        <f ca="true">+IF(OFFSET('Water Data'!$G$28,0,10*ROW('Water Data'!G138))="","",OFFSET('Water Data'!$G$28,0,10*ROW('Water Data'!G138)))</f>
        <v/>
      </c>
      <c r="CD144" s="277" t="str">
        <f ca="true">+IF(OFFSET('Water Data'!$G$29,0,10*ROW('Water Data'!G138))="","",OFFSET('Water Data'!$G$29,0,10*ROW('Water Data'!G138)))</f>
        <v/>
      </c>
      <c r="CE144" s="277" t="str">
        <f ca="true">+IF(OFFSET('Water Data'!$H$27,0,10*ROW('Water Data'!H138))="","",OFFSET('Water Data'!$H$27,0,10*ROW('Water Data'!H138)))</f>
        <v/>
      </c>
      <c r="CF144" s="277" t="str">
        <f ca="true">+IF(OFFSET('Water Data'!$H$28,0,10*ROW('Water Data'!H138))="","",OFFSET('Water Data'!$H$28,0,10*ROW('Water Data'!H138)))</f>
        <v/>
      </c>
      <c r="CG144" s="277" t="str">
        <f ca="true">+IF(OFFSET('Water Data'!$H$29,0,10*ROW('Water Data'!H138))="","",OFFSET('Water Data'!$H$29,0,10*ROW('Water Data'!H138)))</f>
        <v/>
      </c>
      <c r="CH144" s="277" t="str">
        <f ca="true">+IF(OFFSET('Water Data'!$I$27,0,10*ROW('Water Data'!I138))="","",OFFSET('Water Data'!$I$27,0,10*ROW('Water Data'!I138)))</f>
        <v/>
      </c>
      <c r="CI144" s="277" t="str">
        <f ca="true">+IF(OFFSET('Water Data'!$I$28,0,10*ROW('Water Data'!I138))="","",OFFSET('Water Data'!$I$28,0,10*ROW('Water Data'!I138)))</f>
        <v/>
      </c>
      <c r="CJ144" s="277" t="str">
        <f ca="true">+IF(OFFSET('Water Data'!$I$29,0,10*ROW('Water Data'!I138))="","",OFFSET('Water Data'!$I$29,0,10*ROW('Water Data'!I138)))</f>
        <v/>
      </c>
      <c r="CK144" s="277" t="str">
        <f ca="true">+IF(OFFSET('Sanitation Data'!$D$28,0,10*ROW('Sanitation Data'!D138))="","",OFFSET('Sanitation Data'!$D$28,0,10*ROW('Sanitation Data'!D138)))</f>
        <v/>
      </c>
      <c r="CL144" s="277" t="str">
        <f ca="true">+IF(OFFSET('Sanitation Data'!$D$29,0,10*ROW('Sanitation Data'!D138))="","",OFFSET('Sanitation Data'!$D$29,0,10*ROW('Sanitation Data'!D138)))</f>
        <v/>
      </c>
      <c r="CM144" s="277" t="str">
        <f ca="true">+IF(OFFSET('Sanitation Data'!$D$30,0,10*ROW('Sanitation Data'!D138))="","",OFFSET('Sanitation Data'!$D$30,0,10*ROW('Sanitation Data'!D138)))</f>
        <v/>
      </c>
      <c r="CN144" s="277" t="str">
        <f ca="true">+IF(OFFSET('Sanitation Data'!$D$31,0,10*ROW('Sanitation Data'!D138))="","",OFFSET('Sanitation Data'!$D$31,0,10*ROW('Sanitation Data'!D138)))</f>
        <v/>
      </c>
      <c r="CO144" s="277" t="str">
        <f ca="true">+IF(OFFSET('Sanitation Data'!$D$32,0,10*ROW('Sanitation Data'!D138))="","",OFFSET('Sanitation Data'!$D$32,0,10*ROW('Sanitation Data'!D138)))</f>
        <v/>
      </c>
      <c r="CP144" s="277" t="str">
        <f ca="true">+IF(OFFSET('Sanitation Data'!$E$28,0,10*ROW('Sanitation Data'!E138))="","",OFFSET('Sanitation Data'!$E$28,0,10*ROW('Sanitation Data'!E138)))</f>
        <v/>
      </c>
      <c r="CQ144" s="277" t="str">
        <f ca="true">+IF(OFFSET('Sanitation Data'!$E$29,0,10*ROW('Sanitation Data'!E138))="","",OFFSET('Sanitation Data'!$E$29,0,10*ROW('Sanitation Data'!E138)))</f>
        <v/>
      </c>
      <c r="CR144" s="277" t="str">
        <f ca="true">+IF(OFFSET('Sanitation Data'!$E$30,0,10*ROW('Sanitation Data'!E138))="","",OFFSET('Sanitation Data'!$E$30,0,10*ROW('Sanitation Data'!E138)))</f>
        <v/>
      </c>
      <c r="CS144" s="277" t="str">
        <f ca="true">+IF(OFFSET('Sanitation Data'!$E$31,0,10*ROW('Sanitation Data'!E138))="","",OFFSET('Sanitation Data'!$E$31,0,10*ROW('Sanitation Data'!E138)))</f>
        <v/>
      </c>
      <c r="CT144" s="277" t="str">
        <f ca="true">+IF(OFFSET('Sanitation Data'!$E$32,0,10*ROW('Sanitation Data'!E138))="","",OFFSET('Sanitation Data'!$E$32,0,10*ROW('Sanitation Data'!E138)))</f>
        <v/>
      </c>
      <c r="CU144" s="277" t="str">
        <f ca="true">+IF(OFFSET('Sanitation Data'!$F$28,0,10*ROW('Sanitation Data'!F138))="","",OFFSET('Sanitation Data'!$F$28,0,10*ROW('Sanitation Data'!F138)))</f>
        <v/>
      </c>
      <c r="CV144" s="277" t="str">
        <f ca="true">+IF(OFFSET('Sanitation Data'!$F$29,0,10*ROW('Sanitation Data'!F138))="","",OFFSET('Sanitation Data'!$F$29,0,10*ROW('Sanitation Data'!F138)))</f>
        <v/>
      </c>
      <c r="CW144" s="277" t="str">
        <f ca="true">+IF(OFFSET('Sanitation Data'!$F$30,0,10*ROW('Sanitation Data'!F138))="","",OFFSET('Sanitation Data'!$F$30,0,10*ROW('Sanitation Data'!F138)))</f>
        <v/>
      </c>
      <c r="CX144" s="277" t="str">
        <f ca="true">+IF(OFFSET('Sanitation Data'!$F$31,0,10*ROW('Sanitation Data'!F138))="","",OFFSET('Sanitation Data'!$F$31,0,10*ROW('Sanitation Data'!F138)))</f>
        <v/>
      </c>
      <c r="CY144" s="277" t="str">
        <f ca="true">+IF(OFFSET('Sanitation Data'!$F$32,0,10*ROW('Sanitation Data'!F138))="","",OFFSET('Sanitation Data'!$F$32,0,10*ROW('Sanitation Data'!F138)))</f>
        <v/>
      </c>
      <c r="CZ144" s="277" t="str">
        <f ca="true">+IF(OFFSET('Sanitation Data'!$G$28,0,10*ROW('Sanitation Data'!G138))="","",OFFSET('Sanitation Data'!$G$28,0,10*ROW('Sanitation Data'!G138)))</f>
        <v/>
      </c>
      <c r="DA144" s="277" t="str">
        <f ca="true">+IF(OFFSET('Sanitation Data'!$G$29,0,10*ROW('Sanitation Data'!G138))="","",OFFSET('Sanitation Data'!$G$29,0,10*ROW('Sanitation Data'!G138)))</f>
        <v/>
      </c>
      <c r="DB144" s="277" t="str">
        <f ca="true">+IF(OFFSET('Sanitation Data'!$G$30,0,10*ROW('Sanitation Data'!G138))="","",OFFSET('Sanitation Data'!$G$30,0,10*ROW('Sanitation Data'!G138)))</f>
        <v/>
      </c>
      <c r="DC144" s="277" t="str">
        <f ca="true">+IF(OFFSET('Sanitation Data'!$G$31,0,10*ROW('Sanitation Data'!G138))="","",OFFSET('Sanitation Data'!$G$31,0,10*ROW('Sanitation Data'!G138)))</f>
        <v/>
      </c>
      <c r="DD144" s="277" t="str">
        <f ca="true">+IF(OFFSET('Sanitation Data'!$G$32,0,10*ROW('Sanitation Data'!G138))="","",OFFSET('Sanitation Data'!$G$32,0,10*ROW('Sanitation Data'!G138)))</f>
        <v/>
      </c>
      <c r="DE144" s="277" t="str">
        <f ca="true">+IF(OFFSET('Sanitation Data'!$H$28,0,10*ROW('Sanitation Data'!H138))="","",OFFSET('Sanitation Data'!$H$28,0,10*ROW('Sanitation Data'!H138)))</f>
        <v/>
      </c>
      <c r="DF144" s="277" t="str">
        <f ca="true">+IF(OFFSET('Sanitation Data'!$H$29,0,10*ROW('Sanitation Data'!H138))="","",OFFSET('Sanitation Data'!$H$29,0,10*ROW('Sanitation Data'!H138)))</f>
        <v/>
      </c>
      <c r="DG144" s="277" t="str">
        <f ca="true">+IF(OFFSET('Sanitation Data'!$H$30,0,10*ROW('Sanitation Data'!H138))="","",OFFSET('Sanitation Data'!$H$30,0,10*ROW('Sanitation Data'!H138)))</f>
        <v/>
      </c>
      <c r="DH144" s="277" t="str">
        <f ca="true">+IF(OFFSET('Sanitation Data'!$H$31,0,10*ROW('Sanitation Data'!H138))="","",OFFSET('Sanitation Data'!$H$31,0,10*ROW('Sanitation Data'!H138)))</f>
        <v/>
      </c>
      <c r="DI144" s="277" t="str">
        <f ca="true">+IF(OFFSET('Sanitation Data'!$H$32,0,10*ROW('Sanitation Data'!H138))="","",OFFSET('Sanitation Data'!$H$32,0,10*ROW('Sanitation Data'!H138)))</f>
        <v/>
      </c>
      <c r="DJ144" s="277" t="str">
        <f ca="true">+IF(OFFSET('Sanitation Data'!$I$28,0,10*ROW('Sanitation Data'!I138))="","",OFFSET('Sanitation Data'!$I$28,0,10*ROW('Sanitation Data'!I138)))</f>
        <v/>
      </c>
      <c r="DK144" s="277" t="str">
        <f ca="true">+IF(OFFSET('Sanitation Data'!$I$29,0,10*ROW('Sanitation Data'!I138))="","",OFFSET('Sanitation Data'!$I$29,0,10*ROW('Sanitation Data'!I138)))</f>
        <v/>
      </c>
      <c r="DL144" s="277" t="str">
        <f ca="true">+IF(OFFSET('Sanitation Data'!$I$30,0,10*ROW('Sanitation Data'!I138))="","",OFFSET('Sanitation Data'!$I$30,0,10*ROW('Sanitation Data'!I138)))</f>
        <v/>
      </c>
      <c r="DM144" s="277" t="str">
        <f ca="true">+IF(OFFSET('Sanitation Data'!$I$31,0,10*ROW('Sanitation Data'!I138))="","",OFFSET('Sanitation Data'!$I$31,0,10*ROW('Sanitation Data'!I138)))</f>
        <v/>
      </c>
      <c r="DN144" s="277" t="str">
        <f ca="true">+IF(OFFSET('Sanitation Data'!$I$32,0,10*ROW('Sanitation Data'!I138))="","",OFFSET('Sanitation Data'!$I$32,0,10*ROW('Sanitation Data'!I138)))</f>
        <v/>
      </c>
      <c r="DO144" s="277" t="str">
        <f ca="true">+IF(OFFSET('Hygiene Data'!$D$11,0,10*ROW('Hygiene Data'!D138))="","",OFFSET('Hygiene Data'!$D$11,0,10*ROW('Hygiene Data'!D138)))</f>
        <v/>
      </c>
      <c r="DP144" s="277" t="str">
        <f ca="true">+IF(OFFSET('Hygiene Data'!$D$12,0,10*ROW('Hygiene Data'!D138))="","",OFFSET('Hygiene Data'!$D$12,0,10*ROW('Hygiene Data'!D138)))</f>
        <v/>
      </c>
      <c r="DQ144" s="277" t="str">
        <f ca="true">+IF(OFFSET('Hygiene Data'!$D$13,0,10*ROW('Hygiene Data'!D138))="","",OFFSET('Hygiene Data'!$D$13,0,10*ROW('Hygiene Data'!D138)))</f>
        <v/>
      </c>
      <c r="DR144" s="277" t="str">
        <f ca="true">+IF(OFFSET('Hygiene Data'!$E$11,0,10*ROW('Hygiene Data'!E138))="","",OFFSET('Hygiene Data'!$E$11,0,10*ROW('Hygiene Data'!E138)))</f>
        <v/>
      </c>
      <c r="DS144" s="277" t="str">
        <f ca="true">+IF(OFFSET('Hygiene Data'!$E$12,0,10*ROW('Hygiene Data'!E138))="","",OFFSET('Hygiene Data'!$E$12,0,10*ROW('Hygiene Data'!E138)))</f>
        <v/>
      </c>
      <c r="DT144" s="277" t="str">
        <f ca="true">+IF(OFFSET('Hygiene Data'!$E$13,0,10*ROW('Hygiene Data'!E138))="","",OFFSET('Hygiene Data'!$E$13,0,10*ROW('Hygiene Data'!E138)))</f>
        <v/>
      </c>
      <c r="DU144" s="277" t="str">
        <f ca="true">+IF(OFFSET('Hygiene Data'!$F$11,0,10*ROW('Hygiene Data'!F138))="","",OFFSET('Hygiene Data'!$F$11,0,10*ROW('Hygiene Data'!F138)))</f>
        <v/>
      </c>
      <c r="DV144" s="277" t="str">
        <f ca="true">+IF(OFFSET('Hygiene Data'!$F$12,0,10*ROW('Hygiene Data'!F138))="","",OFFSET('Hygiene Data'!$F$12,0,10*ROW('Hygiene Data'!F138)))</f>
        <v/>
      </c>
      <c r="DW144" s="277" t="str">
        <f ca="true">+IF(OFFSET('Hygiene Data'!$F$13,0,10*ROW('Hygiene Data'!F138))="","",OFFSET('Hygiene Data'!$F$13,0,10*ROW('Hygiene Data'!F138)))</f>
        <v/>
      </c>
      <c r="DX144" s="277" t="str">
        <f ca="true">+IF(OFFSET('Hygiene Data'!$G$11,0,10*ROW('Hygiene Data'!G138))="","",OFFSET('Hygiene Data'!$G$11,0,10*ROW('Hygiene Data'!G138)))</f>
        <v/>
      </c>
      <c r="DY144" s="277" t="str">
        <f ca="true">+IF(OFFSET('Hygiene Data'!$G$12,0,10*ROW('Hygiene Data'!G138))="","",OFFSET('Hygiene Data'!$G$12,0,10*ROW('Hygiene Data'!G138)))</f>
        <v/>
      </c>
      <c r="DZ144" s="277" t="str">
        <f ca="true">+IF(OFFSET('Hygiene Data'!$G$13,0,10*ROW('Hygiene Data'!G138))="","",OFFSET('Hygiene Data'!$G$13,0,10*ROW('Hygiene Data'!G138)))</f>
        <v/>
      </c>
      <c r="EA144" s="277" t="str">
        <f ca="true">+IF(OFFSET('Hygiene Data'!$H$11,0,10*ROW('Hygiene Data'!H138))="","",OFFSET('Hygiene Data'!$H$11,0,10*ROW('Hygiene Data'!H138)))</f>
        <v/>
      </c>
      <c r="EB144" s="277" t="str">
        <f ca="true">+IF(OFFSET('Hygiene Data'!$H$12,0,10*ROW('Hygiene Data'!H138))="","",OFFSET('Hygiene Data'!$H$12,0,10*ROW('Hygiene Data'!H138)))</f>
        <v/>
      </c>
      <c r="EC144" s="277" t="str">
        <f ca="true">+IF(OFFSET('Hygiene Data'!$H$13,0,10*ROW('Hygiene Data'!H138))="","",OFFSET('Hygiene Data'!$H$13,0,10*ROW('Hygiene Data'!H138)))</f>
        <v/>
      </c>
      <c r="ED144" s="277" t="str">
        <f ca="true">+IF(OFFSET('Hygiene Data'!$I$11,0,10*ROW('Hygiene Data'!I138))="","",OFFSET('Hygiene Data'!$I$11,0,10*ROW('Hygiene Data'!I138)))</f>
        <v/>
      </c>
      <c r="EE144" s="277" t="str">
        <f ca="true">+IF(OFFSET('Hygiene Data'!$I$12,0,10*ROW('Hygiene Data'!I138))="","",OFFSET('Hygiene Data'!$I$12,0,10*ROW('Hygiene Data'!I138)))</f>
        <v/>
      </c>
      <c r="EF144" s="277"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3"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7"/>
      <c r="BS145" s="277" t="str">
        <f ca="true">+IF(OFFSET('Water Data'!$D$27,0,10*ROW('Water Data'!D139))="","",OFFSET('Water Data'!$D$27,0,10*ROW('Water Data'!D139)))</f>
        <v/>
      </c>
      <c r="BT145" s="277" t="str">
        <f ca="true">+IF(OFFSET('Water Data'!$D$28,0,10*ROW('Water Data'!D139))="","",OFFSET('Water Data'!$D$28,0,10*ROW('Water Data'!D139)))</f>
        <v/>
      </c>
      <c r="BU145" s="277" t="str">
        <f ca="true">+IF(OFFSET('Water Data'!$D$29,0,10*ROW('Water Data'!D139))="","",OFFSET('Water Data'!$D$29,0,10*ROW('Water Data'!D139)))</f>
        <v/>
      </c>
      <c r="BV145" s="277" t="str">
        <f ca="true">+IF(OFFSET('Water Data'!$E$27,0,10*ROW('Water Data'!E139))="","",OFFSET('Water Data'!$E$27,0,10*ROW('Water Data'!E139)))</f>
        <v/>
      </c>
      <c r="BW145" s="277" t="str">
        <f ca="true">+IF(OFFSET('Water Data'!$E$28,0,10*ROW('Water Data'!E139))="","",OFFSET('Water Data'!$E$28,0,10*ROW('Water Data'!E139)))</f>
        <v/>
      </c>
      <c r="BX145" s="277" t="str">
        <f ca="true">+IF(OFFSET('Water Data'!$E$29,0,10*ROW('Water Data'!E139))="","",OFFSET('Water Data'!$E$29,0,10*ROW('Water Data'!E139)))</f>
        <v/>
      </c>
      <c r="BY145" s="277" t="str">
        <f ca="true">+IF(OFFSET('Water Data'!$F$27,0,10*ROW('Water Data'!F139))="","",OFFSET('Water Data'!$F$27,0,10*ROW('Water Data'!F139)))</f>
        <v/>
      </c>
      <c r="BZ145" s="277" t="str">
        <f ca="true">+IF(OFFSET('Water Data'!$F$28,0,10*ROW('Water Data'!F139))="","",OFFSET('Water Data'!$F$28,0,10*ROW('Water Data'!F139)))</f>
        <v/>
      </c>
      <c r="CA145" s="277" t="str">
        <f ca="true">+IF(OFFSET('Water Data'!$F$29,0,10*ROW('Water Data'!F139))="","",OFFSET('Water Data'!$F$29,0,10*ROW('Water Data'!F139)))</f>
        <v/>
      </c>
      <c r="CB145" s="277" t="str">
        <f ca="true">+IF(OFFSET('Water Data'!$G$27,0,10*ROW('Water Data'!G139))="","",OFFSET('Water Data'!$G$27,0,10*ROW('Water Data'!G139)))</f>
        <v/>
      </c>
      <c r="CC145" s="277" t="str">
        <f ca="true">+IF(OFFSET('Water Data'!$G$28,0,10*ROW('Water Data'!G139))="","",OFFSET('Water Data'!$G$28,0,10*ROW('Water Data'!G139)))</f>
        <v/>
      </c>
      <c r="CD145" s="277" t="str">
        <f ca="true">+IF(OFFSET('Water Data'!$G$29,0,10*ROW('Water Data'!G139))="","",OFFSET('Water Data'!$G$29,0,10*ROW('Water Data'!G139)))</f>
        <v/>
      </c>
      <c r="CE145" s="277" t="str">
        <f ca="true">+IF(OFFSET('Water Data'!$H$27,0,10*ROW('Water Data'!H139))="","",OFFSET('Water Data'!$H$27,0,10*ROW('Water Data'!H139)))</f>
        <v/>
      </c>
      <c r="CF145" s="277" t="str">
        <f ca="true">+IF(OFFSET('Water Data'!$H$28,0,10*ROW('Water Data'!H139))="","",OFFSET('Water Data'!$H$28,0,10*ROW('Water Data'!H139)))</f>
        <v/>
      </c>
      <c r="CG145" s="277" t="str">
        <f ca="true">+IF(OFFSET('Water Data'!$H$29,0,10*ROW('Water Data'!H139))="","",OFFSET('Water Data'!$H$29,0,10*ROW('Water Data'!H139)))</f>
        <v/>
      </c>
      <c r="CH145" s="277" t="str">
        <f ca="true">+IF(OFFSET('Water Data'!$I$27,0,10*ROW('Water Data'!I139))="","",OFFSET('Water Data'!$I$27,0,10*ROW('Water Data'!I139)))</f>
        <v/>
      </c>
      <c r="CI145" s="277" t="str">
        <f ca="true">+IF(OFFSET('Water Data'!$I$28,0,10*ROW('Water Data'!I139))="","",OFFSET('Water Data'!$I$28,0,10*ROW('Water Data'!I139)))</f>
        <v/>
      </c>
      <c r="CJ145" s="277" t="str">
        <f ca="true">+IF(OFFSET('Water Data'!$I$29,0,10*ROW('Water Data'!I139))="","",OFFSET('Water Data'!$I$29,0,10*ROW('Water Data'!I139)))</f>
        <v/>
      </c>
      <c r="CK145" s="277" t="str">
        <f ca="true">+IF(OFFSET('Sanitation Data'!$D$28,0,10*ROW('Sanitation Data'!D139))="","",OFFSET('Sanitation Data'!$D$28,0,10*ROW('Sanitation Data'!D139)))</f>
        <v/>
      </c>
      <c r="CL145" s="277" t="str">
        <f ca="true">+IF(OFFSET('Sanitation Data'!$D$29,0,10*ROW('Sanitation Data'!D139))="","",OFFSET('Sanitation Data'!$D$29,0,10*ROW('Sanitation Data'!D139)))</f>
        <v/>
      </c>
      <c r="CM145" s="277" t="str">
        <f ca="true">+IF(OFFSET('Sanitation Data'!$D$30,0,10*ROW('Sanitation Data'!D139))="","",OFFSET('Sanitation Data'!$D$30,0,10*ROW('Sanitation Data'!D139)))</f>
        <v/>
      </c>
      <c r="CN145" s="277" t="str">
        <f ca="true">+IF(OFFSET('Sanitation Data'!$D$31,0,10*ROW('Sanitation Data'!D139))="","",OFFSET('Sanitation Data'!$D$31,0,10*ROW('Sanitation Data'!D139)))</f>
        <v/>
      </c>
      <c r="CO145" s="277" t="str">
        <f ca="true">+IF(OFFSET('Sanitation Data'!$D$32,0,10*ROW('Sanitation Data'!D139))="","",OFFSET('Sanitation Data'!$D$32,0,10*ROW('Sanitation Data'!D139)))</f>
        <v/>
      </c>
      <c r="CP145" s="277" t="str">
        <f ca="true">+IF(OFFSET('Sanitation Data'!$E$28,0,10*ROW('Sanitation Data'!E139))="","",OFFSET('Sanitation Data'!$E$28,0,10*ROW('Sanitation Data'!E139)))</f>
        <v/>
      </c>
      <c r="CQ145" s="277" t="str">
        <f ca="true">+IF(OFFSET('Sanitation Data'!$E$29,0,10*ROW('Sanitation Data'!E139))="","",OFFSET('Sanitation Data'!$E$29,0,10*ROW('Sanitation Data'!E139)))</f>
        <v/>
      </c>
      <c r="CR145" s="277" t="str">
        <f ca="true">+IF(OFFSET('Sanitation Data'!$E$30,0,10*ROW('Sanitation Data'!E139))="","",OFFSET('Sanitation Data'!$E$30,0,10*ROW('Sanitation Data'!E139)))</f>
        <v/>
      </c>
      <c r="CS145" s="277" t="str">
        <f ca="true">+IF(OFFSET('Sanitation Data'!$E$31,0,10*ROW('Sanitation Data'!E139))="","",OFFSET('Sanitation Data'!$E$31,0,10*ROW('Sanitation Data'!E139)))</f>
        <v/>
      </c>
      <c r="CT145" s="277" t="str">
        <f ca="true">+IF(OFFSET('Sanitation Data'!$E$32,0,10*ROW('Sanitation Data'!E139))="","",OFFSET('Sanitation Data'!$E$32,0,10*ROW('Sanitation Data'!E139)))</f>
        <v/>
      </c>
      <c r="CU145" s="277" t="str">
        <f ca="true">+IF(OFFSET('Sanitation Data'!$F$28,0,10*ROW('Sanitation Data'!F139))="","",OFFSET('Sanitation Data'!$F$28,0,10*ROW('Sanitation Data'!F139)))</f>
        <v/>
      </c>
      <c r="CV145" s="277" t="str">
        <f ca="true">+IF(OFFSET('Sanitation Data'!$F$29,0,10*ROW('Sanitation Data'!F139))="","",OFFSET('Sanitation Data'!$F$29,0,10*ROW('Sanitation Data'!F139)))</f>
        <v/>
      </c>
      <c r="CW145" s="277" t="str">
        <f ca="true">+IF(OFFSET('Sanitation Data'!$F$30,0,10*ROW('Sanitation Data'!F139))="","",OFFSET('Sanitation Data'!$F$30,0,10*ROW('Sanitation Data'!F139)))</f>
        <v/>
      </c>
      <c r="CX145" s="277" t="str">
        <f ca="true">+IF(OFFSET('Sanitation Data'!$F$31,0,10*ROW('Sanitation Data'!F139))="","",OFFSET('Sanitation Data'!$F$31,0,10*ROW('Sanitation Data'!F139)))</f>
        <v/>
      </c>
      <c r="CY145" s="277" t="str">
        <f ca="true">+IF(OFFSET('Sanitation Data'!$F$32,0,10*ROW('Sanitation Data'!F139))="","",OFFSET('Sanitation Data'!$F$32,0,10*ROW('Sanitation Data'!F139)))</f>
        <v/>
      </c>
      <c r="CZ145" s="277" t="str">
        <f ca="true">+IF(OFFSET('Sanitation Data'!$G$28,0,10*ROW('Sanitation Data'!G139))="","",OFFSET('Sanitation Data'!$G$28,0,10*ROW('Sanitation Data'!G139)))</f>
        <v/>
      </c>
      <c r="DA145" s="277" t="str">
        <f ca="true">+IF(OFFSET('Sanitation Data'!$G$29,0,10*ROW('Sanitation Data'!G139))="","",OFFSET('Sanitation Data'!$G$29,0,10*ROW('Sanitation Data'!G139)))</f>
        <v/>
      </c>
      <c r="DB145" s="277" t="str">
        <f ca="true">+IF(OFFSET('Sanitation Data'!$G$30,0,10*ROW('Sanitation Data'!G139))="","",OFFSET('Sanitation Data'!$G$30,0,10*ROW('Sanitation Data'!G139)))</f>
        <v/>
      </c>
      <c r="DC145" s="277" t="str">
        <f ca="true">+IF(OFFSET('Sanitation Data'!$G$31,0,10*ROW('Sanitation Data'!G139))="","",OFFSET('Sanitation Data'!$G$31,0,10*ROW('Sanitation Data'!G139)))</f>
        <v/>
      </c>
      <c r="DD145" s="277" t="str">
        <f ca="true">+IF(OFFSET('Sanitation Data'!$G$32,0,10*ROW('Sanitation Data'!G139))="","",OFFSET('Sanitation Data'!$G$32,0,10*ROW('Sanitation Data'!G139)))</f>
        <v/>
      </c>
      <c r="DE145" s="277" t="str">
        <f ca="true">+IF(OFFSET('Sanitation Data'!$H$28,0,10*ROW('Sanitation Data'!H139))="","",OFFSET('Sanitation Data'!$H$28,0,10*ROW('Sanitation Data'!H139)))</f>
        <v/>
      </c>
      <c r="DF145" s="277" t="str">
        <f ca="true">+IF(OFFSET('Sanitation Data'!$H$29,0,10*ROW('Sanitation Data'!H139))="","",OFFSET('Sanitation Data'!$H$29,0,10*ROW('Sanitation Data'!H139)))</f>
        <v/>
      </c>
      <c r="DG145" s="277" t="str">
        <f ca="true">+IF(OFFSET('Sanitation Data'!$H$30,0,10*ROW('Sanitation Data'!H139))="","",OFFSET('Sanitation Data'!$H$30,0,10*ROW('Sanitation Data'!H139)))</f>
        <v/>
      </c>
      <c r="DH145" s="277" t="str">
        <f ca="true">+IF(OFFSET('Sanitation Data'!$H$31,0,10*ROW('Sanitation Data'!H139))="","",OFFSET('Sanitation Data'!$H$31,0,10*ROW('Sanitation Data'!H139)))</f>
        <v/>
      </c>
      <c r="DI145" s="277" t="str">
        <f ca="true">+IF(OFFSET('Sanitation Data'!$H$32,0,10*ROW('Sanitation Data'!H139))="","",OFFSET('Sanitation Data'!$H$32,0,10*ROW('Sanitation Data'!H139)))</f>
        <v/>
      </c>
      <c r="DJ145" s="277" t="str">
        <f ca="true">+IF(OFFSET('Sanitation Data'!$I$28,0,10*ROW('Sanitation Data'!I139))="","",OFFSET('Sanitation Data'!$I$28,0,10*ROW('Sanitation Data'!I139)))</f>
        <v/>
      </c>
      <c r="DK145" s="277" t="str">
        <f ca="true">+IF(OFFSET('Sanitation Data'!$I$29,0,10*ROW('Sanitation Data'!I139))="","",OFFSET('Sanitation Data'!$I$29,0,10*ROW('Sanitation Data'!I139)))</f>
        <v/>
      </c>
      <c r="DL145" s="277" t="str">
        <f ca="true">+IF(OFFSET('Sanitation Data'!$I$30,0,10*ROW('Sanitation Data'!I139))="","",OFFSET('Sanitation Data'!$I$30,0,10*ROW('Sanitation Data'!I139)))</f>
        <v/>
      </c>
      <c r="DM145" s="277" t="str">
        <f ca="true">+IF(OFFSET('Sanitation Data'!$I$31,0,10*ROW('Sanitation Data'!I139))="","",OFFSET('Sanitation Data'!$I$31,0,10*ROW('Sanitation Data'!I139)))</f>
        <v/>
      </c>
      <c r="DN145" s="277" t="str">
        <f ca="true">+IF(OFFSET('Sanitation Data'!$I$32,0,10*ROW('Sanitation Data'!I139))="","",OFFSET('Sanitation Data'!$I$32,0,10*ROW('Sanitation Data'!I139)))</f>
        <v/>
      </c>
      <c r="DO145" s="277" t="str">
        <f ca="true">+IF(OFFSET('Hygiene Data'!$D$11,0,10*ROW('Hygiene Data'!D139))="","",OFFSET('Hygiene Data'!$D$11,0,10*ROW('Hygiene Data'!D139)))</f>
        <v/>
      </c>
      <c r="DP145" s="277" t="str">
        <f ca="true">+IF(OFFSET('Hygiene Data'!$D$12,0,10*ROW('Hygiene Data'!D139))="","",OFFSET('Hygiene Data'!$D$12,0,10*ROW('Hygiene Data'!D139)))</f>
        <v/>
      </c>
      <c r="DQ145" s="277" t="str">
        <f ca="true">+IF(OFFSET('Hygiene Data'!$D$13,0,10*ROW('Hygiene Data'!D139))="","",OFFSET('Hygiene Data'!$D$13,0,10*ROW('Hygiene Data'!D139)))</f>
        <v/>
      </c>
      <c r="DR145" s="277" t="str">
        <f ca="true">+IF(OFFSET('Hygiene Data'!$E$11,0,10*ROW('Hygiene Data'!E139))="","",OFFSET('Hygiene Data'!$E$11,0,10*ROW('Hygiene Data'!E139)))</f>
        <v/>
      </c>
      <c r="DS145" s="277" t="str">
        <f ca="true">+IF(OFFSET('Hygiene Data'!$E$12,0,10*ROW('Hygiene Data'!E139))="","",OFFSET('Hygiene Data'!$E$12,0,10*ROW('Hygiene Data'!E139)))</f>
        <v/>
      </c>
      <c r="DT145" s="277" t="str">
        <f ca="true">+IF(OFFSET('Hygiene Data'!$E$13,0,10*ROW('Hygiene Data'!E139))="","",OFFSET('Hygiene Data'!$E$13,0,10*ROW('Hygiene Data'!E139)))</f>
        <v/>
      </c>
      <c r="DU145" s="277" t="str">
        <f ca="true">+IF(OFFSET('Hygiene Data'!$F$11,0,10*ROW('Hygiene Data'!F139))="","",OFFSET('Hygiene Data'!$F$11,0,10*ROW('Hygiene Data'!F139)))</f>
        <v/>
      </c>
      <c r="DV145" s="277" t="str">
        <f ca="true">+IF(OFFSET('Hygiene Data'!$F$12,0,10*ROW('Hygiene Data'!F139))="","",OFFSET('Hygiene Data'!$F$12,0,10*ROW('Hygiene Data'!F139)))</f>
        <v/>
      </c>
      <c r="DW145" s="277" t="str">
        <f ca="true">+IF(OFFSET('Hygiene Data'!$F$13,0,10*ROW('Hygiene Data'!F139))="","",OFFSET('Hygiene Data'!$F$13,0,10*ROW('Hygiene Data'!F139)))</f>
        <v/>
      </c>
      <c r="DX145" s="277" t="str">
        <f ca="true">+IF(OFFSET('Hygiene Data'!$G$11,0,10*ROW('Hygiene Data'!G139))="","",OFFSET('Hygiene Data'!$G$11,0,10*ROW('Hygiene Data'!G139)))</f>
        <v/>
      </c>
      <c r="DY145" s="277" t="str">
        <f ca="true">+IF(OFFSET('Hygiene Data'!$G$12,0,10*ROW('Hygiene Data'!G139))="","",OFFSET('Hygiene Data'!$G$12,0,10*ROW('Hygiene Data'!G139)))</f>
        <v/>
      </c>
      <c r="DZ145" s="277" t="str">
        <f ca="true">+IF(OFFSET('Hygiene Data'!$G$13,0,10*ROW('Hygiene Data'!G139))="","",OFFSET('Hygiene Data'!$G$13,0,10*ROW('Hygiene Data'!G139)))</f>
        <v/>
      </c>
      <c r="EA145" s="277" t="str">
        <f ca="true">+IF(OFFSET('Hygiene Data'!$H$11,0,10*ROW('Hygiene Data'!H139))="","",OFFSET('Hygiene Data'!$H$11,0,10*ROW('Hygiene Data'!H139)))</f>
        <v/>
      </c>
      <c r="EB145" s="277" t="str">
        <f ca="true">+IF(OFFSET('Hygiene Data'!$H$12,0,10*ROW('Hygiene Data'!H139))="","",OFFSET('Hygiene Data'!$H$12,0,10*ROW('Hygiene Data'!H139)))</f>
        <v/>
      </c>
      <c r="EC145" s="277" t="str">
        <f ca="true">+IF(OFFSET('Hygiene Data'!$H$13,0,10*ROW('Hygiene Data'!H139))="","",OFFSET('Hygiene Data'!$H$13,0,10*ROW('Hygiene Data'!H139)))</f>
        <v/>
      </c>
      <c r="ED145" s="277" t="str">
        <f ca="true">+IF(OFFSET('Hygiene Data'!$I$11,0,10*ROW('Hygiene Data'!I139))="","",OFFSET('Hygiene Data'!$I$11,0,10*ROW('Hygiene Data'!I139)))</f>
        <v/>
      </c>
      <c r="EE145" s="277" t="str">
        <f ca="true">+IF(OFFSET('Hygiene Data'!$I$12,0,10*ROW('Hygiene Data'!I139))="","",OFFSET('Hygiene Data'!$I$12,0,10*ROW('Hygiene Data'!I139)))</f>
        <v/>
      </c>
      <c r="EF145" s="277"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3"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7"/>
      <c r="BS146" s="277" t="str">
        <f ca="true">+IF(OFFSET('Water Data'!$D$27,0,10*ROW('Water Data'!D140))="","",OFFSET('Water Data'!$D$27,0,10*ROW('Water Data'!D140)))</f>
        <v/>
      </c>
      <c r="BT146" s="277" t="str">
        <f ca="true">+IF(OFFSET('Water Data'!$D$28,0,10*ROW('Water Data'!D140))="","",OFFSET('Water Data'!$D$28,0,10*ROW('Water Data'!D140)))</f>
        <v/>
      </c>
      <c r="BU146" s="277" t="str">
        <f ca="true">+IF(OFFSET('Water Data'!$D$29,0,10*ROW('Water Data'!D140))="","",OFFSET('Water Data'!$D$29,0,10*ROW('Water Data'!D140)))</f>
        <v/>
      </c>
      <c r="BV146" s="277" t="str">
        <f ca="true">+IF(OFFSET('Water Data'!$E$27,0,10*ROW('Water Data'!E140))="","",OFFSET('Water Data'!$E$27,0,10*ROW('Water Data'!E140)))</f>
        <v/>
      </c>
      <c r="BW146" s="277" t="str">
        <f ca="true">+IF(OFFSET('Water Data'!$E$28,0,10*ROW('Water Data'!E140))="","",OFFSET('Water Data'!$E$28,0,10*ROW('Water Data'!E140)))</f>
        <v/>
      </c>
      <c r="BX146" s="277" t="str">
        <f ca="true">+IF(OFFSET('Water Data'!$E$29,0,10*ROW('Water Data'!E140))="","",OFFSET('Water Data'!$E$29,0,10*ROW('Water Data'!E140)))</f>
        <v/>
      </c>
      <c r="BY146" s="277" t="str">
        <f ca="true">+IF(OFFSET('Water Data'!$F$27,0,10*ROW('Water Data'!F140))="","",OFFSET('Water Data'!$F$27,0,10*ROW('Water Data'!F140)))</f>
        <v/>
      </c>
      <c r="BZ146" s="277" t="str">
        <f ca="true">+IF(OFFSET('Water Data'!$F$28,0,10*ROW('Water Data'!F140))="","",OFFSET('Water Data'!$F$28,0,10*ROW('Water Data'!F140)))</f>
        <v/>
      </c>
      <c r="CA146" s="277" t="str">
        <f ca="true">+IF(OFFSET('Water Data'!$F$29,0,10*ROW('Water Data'!F140))="","",OFFSET('Water Data'!$F$29,0,10*ROW('Water Data'!F140)))</f>
        <v/>
      </c>
      <c r="CB146" s="277" t="str">
        <f ca="true">+IF(OFFSET('Water Data'!$G$27,0,10*ROW('Water Data'!G140))="","",OFFSET('Water Data'!$G$27,0,10*ROW('Water Data'!G140)))</f>
        <v/>
      </c>
      <c r="CC146" s="277" t="str">
        <f ca="true">+IF(OFFSET('Water Data'!$G$28,0,10*ROW('Water Data'!G140))="","",OFFSET('Water Data'!$G$28,0,10*ROW('Water Data'!G140)))</f>
        <v/>
      </c>
      <c r="CD146" s="277" t="str">
        <f ca="true">+IF(OFFSET('Water Data'!$G$29,0,10*ROW('Water Data'!G140))="","",OFFSET('Water Data'!$G$29,0,10*ROW('Water Data'!G140)))</f>
        <v/>
      </c>
      <c r="CE146" s="277" t="str">
        <f ca="true">+IF(OFFSET('Water Data'!$H$27,0,10*ROW('Water Data'!H140))="","",OFFSET('Water Data'!$H$27,0,10*ROW('Water Data'!H140)))</f>
        <v/>
      </c>
      <c r="CF146" s="277" t="str">
        <f ca="true">+IF(OFFSET('Water Data'!$H$28,0,10*ROW('Water Data'!H140))="","",OFFSET('Water Data'!$H$28,0,10*ROW('Water Data'!H140)))</f>
        <v/>
      </c>
      <c r="CG146" s="277" t="str">
        <f ca="true">+IF(OFFSET('Water Data'!$H$29,0,10*ROW('Water Data'!H140))="","",OFFSET('Water Data'!$H$29,0,10*ROW('Water Data'!H140)))</f>
        <v/>
      </c>
      <c r="CH146" s="277" t="str">
        <f ca="true">+IF(OFFSET('Water Data'!$I$27,0,10*ROW('Water Data'!I140))="","",OFFSET('Water Data'!$I$27,0,10*ROW('Water Data'!I140)))</f>
        <v/>
      </c>
      <c r="CI146" s="277" t="str">
        <f ca="true">+IF(OFFSET('Water Data'!$I$28,0,10*ROW('Water Data'!I140))="","",OFFSET('Water Data'!$I$28,0,10*ROW('Water Data'!I140)))</f>
        <v/>
      </c>
      <c r="CJ146" s="277" t="str">
        <f ca="true">+IF(OFFSET('Water Data'!$I$29,0,10*ROW('Water Data'!I140))="","",OFFSET('Water Data'!$I$29,0,10*ROW('Water Data'!I140)))</f>
        <v/>
      </c>
      <c r="CK146" s="277" t="str">
        <f ca="true">+IF(OFFSET('Sanitation Data'!$D$28,0,10*ROW('Sanitation Data'!D140))="","",OFFSET('Sanitation Data'!$D$28,0,10*ROW('Sanitation Data'!D140)))</f>
        <v/>
      </c>
      <c r="CL146" s="277" t="str">
        <f ca="true">+IF(OFFSET('Sanitation Data'!$D$29,0,10*ROW('Sanitation Data'!D140))="","",OFFSET('Sanitation Data'!$D$29,0,10*ROW('Sanitation Data'!D140)))</f>
        <v/>
      </c>
      <c r="CM146" s="277" t="str">
        <f ca="true">+IF(OFFSET('Sanitation Data'!$D$30,0,10*ROW('Sanitation Data'!D140))="","",OFFSET('Sanitation Data'!$D$30,0,10*ROW('Sanitation Data'!D140)))</f>
        <v/>
      </c>
      <c r="CN146" s="277" t="str">
        <f ca="true">+IF(OFFSET('Sanitation Data'!$D$31,0,10*ROW('Sanitation Data'!D140))="","",OFFSET('Sanitation Data'!$D$31,0,10*ROW('Sanitation Data'!D140)))</f>
        <v/>
      </c>
      <c r="CO146" s="277" t="str">
        <f ca="true">+IF(OFFSET('Sanitation Data'!$D$32,0,10*ROW('Sanitation Data'!D140))="","",OFFSET('Sanitation Data'!$D$32,0,10*ROW('Sanitation Data'!D140)))</f>
        <v/>
      </c>
      <c r="CP146" s="277" t="str">
        <f ca="true">+IF(OFFSET('Sanitation Data'!$E$28,0,10*ROW('Sanitation Data'!E140))="","",OFFSET('Sanitation Data'!$E$28,0,10*ROW('Sanitation Data'!E140)))</f>
        <v/>
      </c>
      <c r="CQ146" s="277" t="str">
        <f ca="true">+IF(OFFSET('Sanitation Data'!$E$29,0,10*ROW('Sanitation Data'!E140))="","",OFFSET('Sanitation Data'!$E$29,0,10*ROW('Sanitation Data'!E140)))</f>
        <v/>
      </c>
      <c r="CR146" s="277" t="str">
        <f ca="true">+IF(OFFSET('Sanitation Data'!$E$30,0,10*ROW('Sanitation Data'!E140))="","",OFFSET('Sanitation Data'!$E$30,0,10*ROW('Sanitation Data'!E140)))</f>
        <v/>
      </c>
      <c r="CS146" s="277" t="str">
        <f ca="true">+IF(OFFSET('Sanitation Data'!$E$31,0,10*ROW('Sanitation Data'!E140))="","",OFFSET('Sanitation Data'!$E$31,0,10*ROW('Sanitation Data'!E140)))</f>
        <v/>
      </c>
      <c r="CT146" s="277" t="str">
        <f ca="true">+IF(OFFSET('Sanitation Data'!$E$32,0,10*ROW('Sanitation Data'!E140))="","",OFFSET('Sanitation Data'!$E$32,0,10*ROW('Sanitation Data'!E140)))</f>
        <v/>
      </c>
      <c r="CU146" s="277" t="str">
        <f ca="true">+IF(OFFSET('Sanitation Data'!$F$28,0,10*ROW('Sanitation Data'!F140))="","",OFFSET('Sanitation Data'!$F$28,0,10*ROW('Sanitation Data'!F140)))</f>
        <v/>
      </c>
      <c r="CV146" s="277" t="str">
        <f ca="true">+IF(OFFSET('Sanitation Data'!$F$29,0,10*ROW('Sanitation Data'!F140))="","",OFFSET('Sanitation Data'!$F$29,0,10*ROW('Sanitation Data'!F140)))</f>
        <v/>
      </c>
      <c r="CW146" s="277" t="str">
        <f ca="true">+IF(OFFSET('Sanitation Data'!$F$30,0,10*ROW('Sanitation Data'!F140))="","",OFFSET('Sanitation Data'!$F$30,0,10*ROW('Sanitation Data'!F140)))</f>
        <v/>
      </c>
      <c r="CX146" s="277" t="str">
        <f ca="true">+IF(OFFSET('Sanitation Data'!$F$31,0,10*ROW('Sanitation Data'!F140))="","",OFFSET('Sanitation Data'!$F$31,0,10*ROW('Sanitation Data'!F140)))</f>
        <v/>
      </c>
      <c r="CY146" s="277" t="str">
        <f ca="true">+IF(OFFSET('Sanitation Data'!$F$32,0,10*ROW('Sanitation Data'!F140))="","",OFFSET('Sanitation Data'!$F$32,0,10*ROW('Sanitation Data'!F140)))</f>
        <v/>
      </c>
      <c r="CZ146" s="277" t="str">
        <f ca="true">+IF(OFFSET('Sanitation Data'!$G$28,0,10*ROW('Sanitation Data'!G140))="","",OFFSET('Sanitation Data'!$G$28,0,10*ROW('Sanitation Data'!G140)))</f>
        <v/>
      </c>
      <c r="DA146" s="277" t="str">
        <f ca="true">+IF(OFFSET('Sanitation Data'!$G$29,0,10*ROW('Sanitation Data'!G140))="","",OFFSET('Sanitation Data'!$G$29,0,10*ROW('Sanitation Data'!G140)))</f>
        <v/>
      </c>
      <c r="DB146" s="277" t="str">
        <f ca="true">+IF(OFFSET('Sanitation Data'!$G$30,0,10*ROW('Sanitation Data'!G140))="","",OFFSET('Sanitation Data'!$G$30,0,10*ROW('Sanitation Data'!G140)))</f>
        <v/>
      </c>
      <c r="DC146" s="277" t="str">
        <f ca="true">+IF(OFFSET('Sanitation Data'!$G$31,0,10*ROW('Sanitation Data'!G140))="","",OFFSET('Sanitation Data'!$G$31,0,10*ROW('Sanitation Data'!G140)))</f>
        <v/>
      </c>
      <c r="DD146" s="277" t="str">
        <f ca="true">+IF(OFFSET('Sanitation Data'!$G$32,0,10*ROW('Sanitation Data'!G140))="","",OFFSET('Sanitation Data'!$G$32,0,10*ROW('Sanitation Data'!G140)))</f>
        <v/>
      </c>
      <c r="DE146" s="277" t="str">
        <f ca="true">+IF(OFFSET('Sanitation Data'!$H$28,0,10*ROW('Sanitation Data'!H140))="","",OFFSET('Sanitation Data'!$H$28,0,10*ROW('Sanitation Data'!H140)))</f>
        <v/>
      </c>
      <c r="DF146" s="277" t="str">
        <f ca="true">+IF(OFFSET('Sanitation Data'!$H$29,0,10*ROW('Sanitation Data'!H140))="","",OFFSET('Sanitation Data'!$H$29,0,10*ROW('Sanitation Data'!H140)))</f>
        <v/>
      </c>
      <c r="DG146" s="277" t="str">
        <f ca="true">+IF(OFFSET('Sanitation Data'!$H$30,0,10*ROW('Sanitation Data'!H140))="","",OFFSET('Sanitation Data'!$H$30,0,10*ROW('Sanitation Data'!H140)))</f>
        <v/>
      </c>
      <c r="DH146" s="277" t="str">
        <f ca="true">+IF(OFFSET('Sanitation Data'!$H$31,0,10*ROW('Sanitation Data'!H140))="","",OFFSET('Sanitation Data'!$H$31,0,10*ROW('Sanitation Data'!H140)))</f>
        <v/>
      </c>
      <c r="DI146" s="277" t="str">
        <f ca="true">+IF(OFFSET('Sanitation Data'!$H$32,0,10*ROW('Sanitation Data'!H140))="","",OFFSET('Sanitation Data'!$H$32,0,10*ROW('Sanitation Data'!H140)))</f>
        <v/>
      </c>
      <c r="DJ146" s="277" t="str">
        <f ca="true">+IF(OFFSET('Sanitation Data'!$I$28,0,10*ROW('Sanitation Data'!I140))="","",OFFSET('Sanitation Data'!$I$28,0,10*ROW('Sanitation Data'!I140)))</f>
        <v/>
      </c>
      <c r="DK146" s="277" t="str">
        <f ca="true">+IF(OFFSET('Sanitation Data'!$I$29,0,10*ROW('Sanitation Data'!I140))="","",OFFSET('Sanitation Data'!$I$29,0,10*ROW('Sanitation Data'!I140)))</f>
        <v/>
      </c>
      <c r="DL146" s="277" t="str">
        <f ca="true">+IF(OFFSET('Sanitation Data'!$I$30,0,10*ROW('Sanitation Data'!I140))="","",OFFSET('Sanitation Data'!$I$30,0,10*ROW('Sanitation Data'!I140)))</f>
        <v/>
      </c>
      <c r="DM146" s="277" t="str">
        <f ca="true">+IF(OFFSET('Sanitation Data'!$I$31,0,10*ROW('Sanitation Data'!I140))="","",OFFSET('Sanitation Data'!$I$31,0,10*ROW('Sanitation Data'!I140)))</f>
        <v/>
      </c>
      <c r="DN146" s="277" t="str">
        <f ca="true">+IF(OFFSET('Sanitation Data'!$I$32,0,10*ROW('Sanitation Data'!I140))="","",OFFSET('Sanitation Data'!$I$32,0,10*ROW('Sanitation Data'!I140)))</f>
        <v/>
      </c>
      <c r="DO146" s="277" t="str">
        <f ca="true">+IF(OFFSET('Hygiene Data'!$D$11,0,10*ROW('Hygiene Data'!D140))="","",OFFSET('Hygiene Data'!$D$11,0,10*ROW('Hygiene Data'!D140)))</f>
        <v/>
      </c>
      <c r="DP146" s="277" t="str">
        <f ca="true">+IF(OFFSET('Hygiene Data'!$D$12,0,10*ROW('Hygiene Data'!D140))="","",OFFSET('Hygiene Data'!$D$12,0,10*ROW('Hygiene Data'!D140)))</f>
        <v/>
      </c>
      <c r="DQ146" s="277" t="str">
        <f ca="true">+IF(OFFSET('Hygiene Data'!$D$13,0,10*ROW('Hygiene Data'!D140))="","",OFFSET('Hygiene Data'!$D$13,0,10*ROW('Hygiene Data'!D140)))</f>
        <v/>
      </c>
      <c r="DR146" s="277" t="str">
        <f ca="true">+IF(OFFSET('Hygiene Data'!$E$11,0,10*ROW('Hygiene Data'!E140))="","",OFFSET('Hygiene Data'!$E$11,0,10*ROW('Hygiene Data'!E140)))</f>
        <v/>
      </c>
      <c r="DS146" s="277" t="str">
        <f ca="true">+IF(OFFSET('Hygiene Data'!$E$12,0,10*ROW('Hygiene Data'!E140))="","",OFFSET('Hygiene Data'!$E$12,0,10*ROW('Hygiene Data'!E140)))</f>
        <v/>
      </c>
      <c r="DT146" s="277" t="str">
        <f ca="true">+IF(OFFSET('Hygiene Data'!$E$13,0,10*ROW('Hygiene Data'!E140))="","",OFFSET('Hygiene Data'!$E$13,0,10*ROW('Hygiene Data'!E140)))</f>
        <v/>
      </c>
      <c r="DU146" s="277" t="str">
        <f ca="true">+IF(OFFSET('Hygiene Data'!$F$11,0,10*ROW('Hygiene Data'!F140))="","",OFFSET('Hygiene Data'!$F$11,0,10*ROW('Hygiene Data'!F140)))</f>
        <v/>
      </c>
      <c r="DV146" s="277" t="str">
        <f ca="true">+IF(OFFSET('Hygiene Data'!$F$12,0,10*ROW('Hygiene Data'!F140))="","",OFFSET('Hygiene Data'!$F$12,0,10*ROW('Hygiene Data'!F140)))</f>
        <v/>
      </c>
      <c r="DW146" s="277" t="str">
        <f ca="true">+IF(OFFSET('Hygiene Data'!$F$13,0,10*ROW('Hygiene Data'!F140))="","",OFFSET('Hygiene Data'!$F$13,0,10*ROW('Hygiene Data'!F140)))</f>
        <v/>
      </c>
      <c r="DX146" s="277" t="str">
        <f ca="true">+IF(OFFSET('Hygiene Data'!$G$11,0,10*ROW('Hygiene Data'!G140))="","",OFFSET('Hygiene Data'!$G$11,0,10*ROW('Hygiene Data'!G140)))</f>
        <v/>
      </c>
      <c r="DY146" s="277" t="str">
        <f ca="true">+IF(OFFSET('Hygiene Data'!$G$12,0,10*ROW('Hygiene Data'!G140))="","",OFFSET('Hygiene Data'!$G$12,0,10*ROW('Hygiene Data'!G140)))</f>
        <v/>
      </c>
      <c r="DZ146" s="277" t="str">
        <f ca="true">+IF(OFFSET('Hygiene Data'!$G$13,0,10*ROW('Hygiene Data'!G140))="","",OFFSET('Hygiene Data'!$G$13,0,10*ROW('Hygiene Data'!G140)))</f>
        <v/>
      </c>
      <c r="EA146" s="277" t="str">
        <f ca="true">+IF(OFFSET('Hygiene Data'!$H$11,0,10*ROW('Hygiene Data'!H140))="","",OFFSET('Hygiene Data'!$H$11,0,10*ROW('Hygiene Data'!H140)))</f>
        <v/>
      </c>
      <c r="EB146" s="277" t="str">
        <f ca="true">+IF(OFFSET('Hygiene Data'!$H$12,0,10*ROW('Hygiene Data'!H140))="","",OFFSET('Hygiene Data'!$H$12,0,10*ROW('Hygiene Data'!H140)))</f>
        <v/>
      </c>
      <c r="EC146" s="277" t="str">
        <f ca="true">+IF(OFFSET('Hygiene Data'!$H$13,0,10*ROW('Hygiene Data'!H140))="","",OFFSET('Hygiene Data'!$H$13,0,10*ROW('Hygiene Data'!H140)))</f>
        <v/>
      </c>
      <c r="ED146" s="277" t="str">
        <f ca="true">+IF(OFFSET('Hygiene Data'!$I$11,0,10*ROW('Hygiene Data'!I140))="","",OFFSET('Hygiene Data'!$I$11,0,10*ROW('Hygiene Data'!I140)))</f>
        <v/>
      </c>
      <c r="EE146" s="277" t="str">
        <f ca="true">+IF(OFFSET('Hygiene Data'!$I$12,0,10*ROW('Hygiene Data'!I140))="","",OFFSET('Hygiene Data'!$I$12,0,10*ROW('Hygiene Data'!I140)))</f>
        <v/>
      </c>
      <c r="EF146" s="277"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3"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7"/>
      <c r="BS147" s="277" t="str">
        <f ca="true">+IF(OFFSET('Water Data'!$D$27,0,10*ROW('Water Data'!D141))="","",OFFSET('Water Data'!$D$27,0,10*ROW('Water Data'!D141)))</f>
        <v/>
      </c>
      <c r="BT147" s="277" t="str">
        <f ca="true">+IF(OFFSET('Water Data'!$D$28,0,10*ROW('Water Data'!D141))="","",OFFSET('Water Data'!$D$28,0,10*ROW('Water Data'!D141)))</f>
        <v/>
      </c>
      <c r="BU147" s="277" t="str">
        <f ca="true">+IF(OFFSET('Water Data'!$D$29,0,10*ROW('Water Data'!D141))="","",OFFSET('Water Data'!$D$29,0,10*ROW('Water Data'!D141)))</f>
        <v/>
      </c>
      <c r="BV147" s="277" t="str">
        <f ca="true">+IF(OFFSET('Water Data'!$E$27,0,10*ROW('Water Data'!E141))="","",OFFSET('Water Data'!$E$27,0,10*ROW('Water Data'!E141)))</f>
        <v/>
      </c>
      <c r="BW147" s="277" t="str">
        <f ca="true">+IF(OFFSET('Water Data'!$E$28,0,10*ROW('Water Data'!E141))="","",OFFSET('Water Data'!$E$28,0,10*ROW('Water Data'!E141)))</f>
        <v/>
      </c>
      <c r="BX147" s="277" t="str">
        <f ca="true">+IF(OFFSET('Water Data'!$E$29,0,10*ROW('Water Data'!E141))="","",OFFSET('Water Data'!$E$29,0,10*ROW('Water Data'!E141)))</f>
        <v/>
      </c>
      <c r="BY147" s="277" t="str">
        <f ca="true">+IF(OFFSET('Water Data'!$F$27,0,10*ROW('Water Data'!F141))="","",OFFSET('Water Data'!$F$27,0,10*ROW('Water Data'!F141)))</f>
        <v/>
      </c>
      <c r="BZ147" s="277" t="str">
        <f ca="true">+IF(OFFSET('Water Data'!$F$28,0,10*ROW('Water Data'!F141))="","",OFFSET('Water Data'!$F$28,0,10*ROW('Water Data'!F141)))</f>
        <v/>
      </c>
      <c r="CA147" s="277" t="str">
        <f ca="true">+IF(OFFSET('Water Data'!$F$29,0,10*ROW('Water Data'!F141))="","",OFFSET('Water Data'!$F$29,0,10*ROW('Water Data'!F141)))</f>
        <v/>
      </c>
      <c r="CB147" s="277" t="str">
        <f ca="true">+IF(OFFSET('Water Data'!$G$27,0,10*ROW('Water Data'!G141))="","",OFFSET('Water Data'!$G$27,0,10*ROW('Water Data'!G141)))</f>
        <v/>
      </c>
      <c r="CC147" s="277" t="str">
        <f ca="true">+IF(OFFSET('Water Data'!$G$28,0,10*ROW('Water Data'!G141))="","",OFFSET('Water Data'!$G$28,0,10*ROW('Water Data'!G141)))</f>
        <v/>
      </c>
      <c r="CD147" s="277" t="str">
        <f ca="true">+IF(OFFSET('Water Data'!$G$29,0,10*ROW('Water Data'!G141))="","",OFFSET('Water Data'!$G$29,0,10*ROW('Water Data'!G141)))</f>
        <v/>
      </c>
      <c r="CE147" s="277" t="str">
        <f ca="true">+IF(OFFSET('Water Data'!$H$27,0,10*ROW('Water Data'!H141))="","",OFFSET('Water Data'!$H$27,0,10*ROW('Water Data'!H141)))</f>
        <v/>
      </c>
      <c r="CF147" s="277" t="str">
        <f ca="true">+IF(OFFSET('Water Data'!$H$28,0,10*ROW('Water Data'!H141))="","",OFFSET('Water Data'!$H$28,0,10*ROW('Water Data'!H141)))</f>
        <v/>
      </c>
      <c r="CG147" s="277" t="str">
        <f ca="true">+IF(OFFSET('Water Data'!$H$29,0,10*ROW('Water Data'!H141))="","",OFFSET('Water Data'!$H$29,0,10*ROW('Water Data'!H141)))</f>
        <v/>
      </c>
      <c r="CH147" s="277" t="str">
        <f ca="true">+IF(OFFSET('Water Data'!$I$27,0,10*ROW('Water Data'!I141))="","",OFFSET('Water Data'!$I$27,0,10*ROW('Water Data'!I141)))</f>
        <v/>
      </c>
      <c r="CI147" s="277" t="str">
        <f ca="true">+IF(OFFSET('Water Data'!$I$28,0,10*ROW('Water Data'!I141))="","",OFFSET('Water Data'!$I$28,0,10*ROW('Water Data'!I141)))</f>
        <v/>
      </c>
      <c r="CJ147" s="277" t="str">
        <f ca="true">+IF(OFFSET('Water Data'!$I$29,0,10*ROW('Water Data'!I141))="","",OFFSET('Water Data'!$I$29,0,10*ROW('Water Data'!I141)))</f>
        <v/>
      </c>
      <c r="CK147" s="277" t="str">
        <f ca="true">+IF(OFFSET('Sanitation Data'!$D$28,0,10*ROW('Sanitation Data'!D141))="","",OFFSET('Sanitation Data'!$D$28,0,10*ROW('Sanitation Data'!D141)))</f>
        <v/>
      </c>
      <c r="CL147" s="277" t="str">
        <f ca="true">+IF(OFFSET('Sanitation Data'!$D$29,0,10*ROW('Sanitation Data'!D141))="","",OFFSET('Sanitation Data'!$D$29,0,10*ROW('Sanitation Data'!D141)))</f>
        <v/>
      </c>
      <c r="CM147" s="277" t="str">
        <f ca="true">+IF(OFFSET('Sanitation Data'!$D$30,0,10*ROW('Sanitation Data'!D141))="","",OFFSET('Sanitation Data'!$D$30,0,10*ROW('Sanitation Data'!D141)))</f>
        <v/>
      </c>
      <c r="CN147" s="277" t="str">
        <f ca="true">+IF(OFFSET('Sanitation Data'!$D$31,0,10*ROW('Sanitation Data'!D141))="","",OFFSET('Sanitation Data'!$D$31,0,10*ROW('Sanitation Data'!D141)))</f>
        <v/>
      </c>
      <c r="CO147" s="277" t="str">
        <f ca="true">+IF(OFFSET('Sanitation Data'!$D$32,0,10*ROW('Sanitation Data'!D141))="","",OFFSET('Sanitation Data'!$D$32,0,10*ROW('Sanitation Data'!D141)))</f>
        <v/>
      </c>
      <c r="CP147" s="277" t="str">
        <f ca="true">+IF(OFFSET('Sanitation Data'!$E$28,0,10*ROW('Sanitation Data'!E141))="","",OFFSET('Sanitation Data'!$E$28,0,10*ROW('Sanitation Data'!E141)))</f>
        <v/>
      </c>
      <c r="CQ147" s="277" t="str">
        <f ca="true">+IF(OFFSET('Sanitation Data'!$E$29,0,10*ROW('Sanitation Data'!E141))="","",OFFSET('Sanitation Data'!$E$29,0,10*ROW('Sanitation Data'!E141)))</f>
        <v/>
      </c>
      <c r="CR147" s="277" t="str">
        <f ca="true">+IF(OFFSET('Sanitation Data'!$E$30,0,10*ROW('Sanitation Data'!E141))="","",OFFSET('Sanitation Data'!$E$30,0,10*ROW('Sanitation Data'!E141)))</f>
        <v/>
      </c>
      <c r="CS147" s="277" t="str">
        <f ca="true">+IF(OFFSET('Sanitation Data'!$E$31,0,10*ROW('Sanitation Data'!E141))="","",OFFSET('Sanitation Data'!$E$31,0,10*ROW('Sanitation Data'!E141)))</f>
        <v/>
      </c>
      <c r="CT147" s="277" t="str">
        <f ca="true">+IF(OFFSET('Sanitation Data'!$E$32,0,10*ROW('Sanitation Data'!E141))="","",OFFSET('Sanitation Data'!$E$32,0,10*ROW('Sanitation Data'!E141)))</f>
        <v/>
      </c>
      <c r="CU147" s="277" t="str">
        <f ca="true">+IF(OFFSET('Sanitation Data'!$F$28,0,10*ROW('Sanitation Data'!F141))="","",OFFSET('Sanitation Data'!$F$28,0,10*ROW('Sanitation Data'!F141)))</f>
        <v/>
      </c>
      <c r="CV147" s="277" t="str">
        <f ca="true">+IF(OFFSET('Sanitation Data'!$F$29,0,10*ROW('Sanitation Data'!F141))="","",OFFSET('Sanitation Data'!$F$29,0,10*ROW('Sanitation Data'!F141)))</f>
        <v/>
      </c>
      <c r="CW147" s="277" t="str">
        <f ca="true">+IF(OFFSET('Sanitation Data'!$F$30,0,10*ROW('Sanitation Data'!F141))="","",OFFSET('Sanitation Data'!$F$30,0,10*ROW('Sanitation Data'!F141)))</f>
        <v/>
      </c>
      <c r="CX147" s="277" t="str">
        <f ca="true">+IF(OFFSET('Sanitation Data'!$F$31,0,10*ROW('Sanitation Data'!F141))="","",OFFSET('Sanitation Data'!$F$31,0,10*ROW('Sanitation Data'!F141)))</f>
        <v/>
      </c>
      <c r="CY147" s="277" t="str">
        <f ca="true">+IF(OFFSET('Sanitation Data'!$F$32,0,10*ROW('Sanitation Data'!F141))="","",OFFSET('Sanitation Data'!$F$32,0,10*ROW('Sanitation Data'!F141)))</f>
        <v/>
      </c>
      <c r="CZ147" s="277" t="str">
        <f ca="true">+IF(OFFSET('Sanitation Data'!$G$28,0,10*ROW('Sanitation Data'!G141))="","",OFFSET('Sanitation Data'!$G$28,0,10*ROW('Sanitation Data'!G141)))</f>
        <v/>
      </c>
      <c r="DA147" s="277" t="str">
        <f ca="true">+IF(OFFSET('Sanitation Data'!$G$29,0,10*ROW('Sanitation Data'!G141))="","",OFFSET('Sanitation Data'!$G$29,0,10*ROW('Sanitation Data'!G141)))</f>
        <v/>
      </c>
      <c r="DB147" s="277" t="str">
        <f ca="true">+IF(OFFSET('Sanitation Data'!$G$30,0,10*ROW('Sanitation Data'!G141))="","",OFFSET('Sanitation Data'!$G$30,0,10*ROW('Sanitation Data'!G141)))</f>
        <v/>
      </c>
      <c r="DC147" s="277" t="str">
        <f ca="true">+IF(OFFSET('Sanitation Data'!$G$31,0,10*ROW('Sanitation Data'!G141))="","",OFFSET('Sanitation Data'!$G$31,0,10*ROW('Sanitation Data'!G141)))</f>
        <v/>
      </c>
      <c r="DD147" s="277" t="str">
        <f ca="true">+IF(OFFSET('Sanitation Data'!$G$32,0,10*ROW('Sanitation Data'!G141))="","",OFFSET('Sanitation Data'!$G$32,0,10*ROW('Sanitation Data'!G141)))</f>
        <v/>
      </c>
      <c r="DE147" s="277" t="str">
        <f ca="true">+IF(OFFSET('Sanitation Data'!$H$28,0,10*ROW('Sanitation Data'!H141))="","",OFFSET('Sanitation Data'!$H$28,0,10*ROW('Sanitation Data'!H141)))</f>
        <v/>
      </c>
      <c r="DF147" s="277" t="str">
        <f ca="true">+IF(OFFSET('Sanitation Data'!$H$29,0,10*ROW('Sanitation Data'!H141))="","",OFFSET('Sanitation Data'!$H$29,0,10*ROW('Sanitation Data'!H141)))</f>
        <v/>
      </c>
      <c r="DG147" s="277" t="str">
        <f ca="true">+IF(OFFSET('Sanitation Data'!$H$30,0,10*ROW('Sanitation Data'!H141))="","",OFFSET('Sanitation Data'!$H$30,0,10*ROW('Sanitation Data'!H141)))</f>
        <v/>
      </c>
      <c r="DH147" s="277" t="str">
        <f ca="true">+IF(OFFSET('Sanitation Data'!$H$31,0,10*ROW('Sanitation Data'!H141))="","",OFFSET('Sanitation Data'!$H$31,0,10*ROW('Sanitation Data'!H141)))</f>
        <v/>
      </c>
      <c r="DI147" s="277" t="str">
        <f ca="true">+IF(OFFSET('Sanitation Data'!$H$32,0,10*ROW('Sanitation Data'!H141))="","",OFFSET('Sanitation Data'!$H$32,0,10*ROW('Sanitation Data'!H141)))</f>
        <v/>
      </c>
      <c r="DJ147" s="277" t="str">
        <f ca="true">+IF(OFFSET('Sanitation Data'!$I$28,0,10*ROW('Sanitation Data'!I141))="","",OFFSET('Sanitation Data'!$I$28,0,10*ROW('Sanitation Data'!I141)))</f>
        <v/>
      </c>
      <c r="DK147" s="277" t="str">
        <f ca="true">+IF(OFFSET('Sanitation Data'!$I$29,0,10*ROW('Sanitation Data'!I141))="","",OFFSET('Sanitation Data'!$I$29,0,10*ROW('Sanitation Data'!I141)))</f>
        <v/>
      </c>
      <c r="DL147" s="277" t="str">
        <f ca="true">+IF(OFFSET('Sanitation Data'!$I$30,0,10*ROW('Sanitation Data'!I141))="","",OFFSET('Sanitation Data'!$I$30,0,10*ROW('Sanitation Data'!I141)))</f>
        <v/>
      </c>
      <c r="DM147" s="277" t="str">
        <f ca="true">+IF(OFFSET('Sanitation Data'!$I$31,0,10*ROW('Sanitation Data'!I141))="","",OFFSET('Sanitation Data'!$I$31,0,10*ROW('Sanitation Data'!I141)))</f>
        <v/>
      </c>
      <c r="DN147" s="277" t="str">
        <f ca="true">+IF(OFFSET('Sanitation Data'!$I$32,0,10*ROW('Sanitation Data'!I141))="","",OFFSET('Sanitation Data'!$I$32,0,10*ROW('Sanitation Data'!I141)))</f>
        <v/>
      </c>
      <c r="DO147" s="277" t="str">
        <f ca="true">+IF(OFFSET('Hygiene Data'!$D$11,0,10*ROW('Hygiene Data'!D141))="","",OFFSET('Hygiene Data'!$D$11,0,10*ROW('Hygiene Data'!D141)))</f>
        <v/>
      </c>
      <c r="DP147" s="277" t="str">
        <f ca="true">+IF(OFFSET('Hygiene Data'!$D$12,0,10*ROW('Hygiene Data'!D141))="","",OFFSET('Hygiene Data'!$D$12,0,10*ROW('Hygiene Data'!D141)))</f>
        <v/>
      </c>
      <c r="DQ147" s="277" t="str">
        <f ca="true">+IF(OFFSET('Hygiene Data'!$D$13,0,10*ROW('Hygiene Data'!D141))="","",OFFSET('Hygiene Data'!$D$13,0,10*ROW('Hygiene Data'!D141)))</f>
        <v/>
      </c>
      <c r="DR147" s="277" t="str">
        <f ca="true">+IF(OFFSET('Hygiene Data'!$E$11,0,10*ROW('Hygiene Data'!E141))="","",OFFSET('Hygiene Data'!$E$11,0,10*ROW('Hygiene Data'!E141)))</f>
        <v/>
      </c>
      <c r="DS147" s="277" t="str">
        <f ca="true">+IF(OFFSET('Hygiene Data'!$E$12,0,10*ROW('Hygiene Data'!E141))="","",OFFSET('Hygiene Data'!$E$12,0,10*ROW('Hygiene Data'!E141)))</f>
        <v/>
      </c>
      <c r="DT147" s="277" t="str">
        <f ca="true">+IF(OFFSET('Hygiene Data'!$E$13,0,10*ROW('Hygiene Data'!E141))="","",OFFSET('Hygiene Data'!$E$13,0,10*ROW('Hygiene Data'!E141)))</f>
        <v/>
      </c>
      <c r="DU147" s="277" t="str">
        <f ca="true">+IF(OFFSET('Hygiene Data'!$F$11,0,10*ROW('Hygiene Data'!F141))="","",OFFSET('Hygiene Data'!$F$11,0,10*ROW('Hygiene Data'!F141)))</f>
        <v/>
      </c>
      <c r="DV147" s="277" t="str">
        <f ca="true">+IF(OFFSET('Hygiene Data'!$F$12,0,10*ROW('Hygiene Data'!F141))="","",OFFSET('Hygiene Data'!$F$12,0,10*ROW('Hygiene Data'!F141)))</f>
        <v/>
      </c>
      <c r="DW147" s="277" t="str">
        <f ca="true">+IF(OFFSET('Hygiene Data'!$F$13,0,10*ROW('Hygiene Data'!F141))="","",OFFSET('Hygiene Data'!$F$13,0,10*ROW('Hygiene Data'!F141)))</f>
        <v/>
      </c>
      <c r="DX147" s="277" t="str">
        <f ca="true">+IF(OFFSET('Hygiene Data'!$G$11,0,10*ROW('Hygiene Data'!G141))="","",OFFSET('Hygiene Data'!$G$11,0,10*ROW('Hygiene Data'!G141)))</f>
        <v/>
      </c>
      <c r="DY147" s="277" t="str">
        <f ca="true">+IF(OFFSET('Hygiene Data'!$G$12,0,10*ROW('Hygiene Data'!G141))="","",OFFSET('Hygiene Data'!$G$12,0,10*ROW('Hygiene Data'!G141)))</f>
        <v/>
      </c>
      <c r="DZ147" s="277" t="str">
        <f ca="true">+IF(OFFSET('Hygiene Data'!$G$13,0,10*ROW('Hygiene Data'!G141))="","",OFFSET('Hygiene Data'!$G$13,0,10*ROW('Hygiene Data'!G141)))</f>
        <v/>
      </c>
      <c r="EA147" s="277" t="str">
        <f ca="true">+IF(OFFSET('Hygiene Data'!$H$11,0,10*ROW('Hygiene Data'!H141))="","",OFFSET('Hygiene Data'!$H$11,0,10*ROW('Hygiene Data'!H141)))</f>
        <v/>
      </c>
      <c r="EB147" s="277" t="str">
        <f ca="true">+IF(OFFSET('Hygiene Data'!$H$12,0,10*ROW('Hygiene Data'!H141))="","",OFFSET('Hygiene Data'!$H$12,0,10*ROW('Hygiene Data'!H141)))</f>
        <v/>
      </c>
      <c r="EC147" s="277" t="str">
        <f ca="true">+IF(OFFSET('Hygiene Data'!$H$13,0,10*ROW('Hygiene Data'!H141))="","",OFFSET('Hygiene Data'!$H$13,0,10*ROW('Hygiene Data'!H141)))</f>
        <v/>
      </c>
      <c r="ED147" s="277" t="str">
        <f ca="true">+IF(OFFSET('Hygiene Data'!$I$11,0,10*ROW('Hygiene Data'!I141))="","",OFFSET('Hygiene Data'!$I$11,0,10*ROW('Hygiene Data'!I141)))</f>
        <v/>
      </c>
      <c r="EE147" s="277" t="str">
        <f ca="true">+IF(OFFSET('Hygiene Data'!$I$12,0,10*ROW('Hygiene Data'!I141))="","",OFFSET('Hygiene Data'!$I$12,0,10*ROW('Hygiene Data'!I141)))</f>
        <v/>
      </c>
      <c r="EF147" s="277"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3"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7"/>
      <c r="BS148" s="277" t="str">
        <f ca="true">+IF(OFFSET('Water Data'!$D$27,0,10*ROW('Water Data'!D142))="","",OFFSET('Water Data'!$D$27,0,10*ROW('Water Data'!D142)))</f>
        <v/>
      </c>
      <c r="BT148" s="277" t="str">
        <f ca="true">+IF(OFFSET('Water Data'!$D$28,0,10*ROW('Water Data'!D142))="","",OFFSET('Water Data'!$D$28,0,10*ROW('Water Data'!D142)))</f>
        <v/>
      </c>
      <c r="BU148" s="277" t="str">
        <f ca="true">+IF(OFFSET('Water Data'!$D$29,0,10*ROW('Water Data'!D142))="","",OFFSET('Water Data'!$D$29,0,10*ROW('Water Data'!D142)))</f>
        <v/>
      </c>
      <c r="BV148" s="277" t="str">
        <f ca="true">+IF(OFFSET('Water Data'!$E$27,0,10*ROW('Water Data'!E142))="","",OFFSET('Water Data'!$E$27,0,10*ROW('Water Data'!E142)))</f>
        <v/>
      </c>
      <c r="BW148" s="277" t="str">
        <f ca="true">+IF(OFFSET('Water Data'!$E$28,0,10*ROW('Water Data'!E142))="","",OFFSET('Water Data'!$E$28,0,10*ROW('Water Data'!E142)))</f>
        <v/>
      </c>
      <c r="BX148" s="277" t="str">
        <f ca="true">+IF(OFFSET('Water Data'!$E$29,0,10*ROW('Water Data'!E142))="","",OFFSET('Water Data'!$E$29,0,10*ROW('Water Data'!E142)))</f>
        <v/>
      </c>
      <c r="BY148" s="277" t="str">
        <f ca="true">+IF(OFFSET('Water Data'!$F$27,0,10*ROW('Water Data'!F142))="","",OFFSET('Water Data'!$F$27,0,10*ROW('Water Data'!F142)))</f>
        <v/>
      </c>
      <c r="BZ148" s="277" t="str">
        <f ca="true">+IF(OFFSET('Water Data'!$F$28,0,10*ROW('Water Data'!F142))="","",OFFSET('Water Data'!$F$28,0,10*ROW('Water Data'!F142)))</f>
        <v/>
      </c>
      <c r="CA148" s="277" t="str">
        <f ca="true">+IF(OFFSET('Water Data'!$F$29,0,10*ROW('Water Data'!F142))="","",OFFSET('Water Data'!$F$29,0,10*ROW('Water Data'!F142)))</f>
        <v/>
      </c>
      <c r="CB148" s="277" t="str">
        <f ca="true">+IF(OFFSET('Water Data'!$G$27,0,10*ROW('Water Data'!G142))="","",OFFSET('Water Data'!$G$27,0,10*ROW('Water Data'!G142)))</f>
        <v/>
      </c>
      <c r="CC148" s="277" t="str">
        <f ca="true">+IF(OFFSET('Water Data'!$G$28,0,10*ROW('Water Data'!G142))="","",OFFSET('Water Data'!$G$28,0,10*ROW('Water Data'!G142)))</f>
        <v/>
      </c>
      <c r="CD148" s="277" t="str">
        <f ca="true">+IF(OFFSET('Water Data'!$G$29,0,10*ROW('Water Data'!G142))="","",OFFSET('Water Data'!$G$29,0,10*ROW('Water Data'!G142)))</f>
        <v/>
      </c>
      <c r="CE148" s="277" t="str">
        <f ca="true">+IF(OFFSET('Water Data'!$H$27,0,10*ROW('Water Data'!H142))="","",OFFSET('Water Data'!$H$27,0,10*ROW('Water Data'!H142)))</f>
        <v/>
      </c>
      <c r="CF148" s="277" t="str">
        <f ca="true">+IF(OFFSET('Water Data'!$H$28,0,10*ROW('Water Data'!H142))="","",OFFSET('Water Data'!$H$28,0,10*ROW('Water Data'!H142)))</f>
        <v/>
      </c>
      <c r="CG148" s="277" t="str">
        <f ca="true">+IF(OFFSET('Water Data'!$H$29,0,10*ROW('Water Data'!H142))="","",OFFSET('Water Data'!$H$29,0,10*ROW('Water Data'!H142)))</f>
        <v/>
      </c>
      <c r="CH148" s="277" t="str">
        <f ca="true">+IF(OFFSET('Water Data'!$I$27,0,10*ROW('Water Data'!I142))="","",OFFSET('Water Data'!$I$27,0,10*ROW('Water Data'!I142)))</f>
        <v/>
      </c>
      <c r="CI148" s="277" t="str">
        <f ca="true">+IF(OFFSET('Water Data'!$I$28,0,10*ROW('Water Data'!I142))="","",OFFSET('Water Data'!$I$28,0,10*ROW('Water Data'!I142)))</f>
        <v/>
      </c>
      <c r="CJ148" s="277" t="str">
        <f ca="true">+IF(OFFSET('Water Data'!$I$29,0,10*ROW('Water Data'!I142))="","",OFFSET('Water Data'!$I$29,0,10*ROW('Water Data'!I142)))</f>
        <v/>
      </c>
      <c r="CK148" s="277" t="str">
        <f ca="true">+IF(OFFSET('Sanitation Data'!$D$28,0,10*ROW('Sanitation Data'!D142))="","",OFFSET('Sanitation Data'!$D$28,0,10*ROW('Sanitation Data'!D142)))</f>
        <v/>
      </c>
      <c r="CL148" s="277" t="str">
        <f ca="true">+IF(OFFSET('Sanitation Data'!$D$29,0,10*ROW('Sanitation Data'!D142))="","",OFFSET('Sanitation Data'!$D$29,0,10*ROW('Sanitation Data'!D142)))</f>
        <v/>
      </c>
      <c r="CM148" s="277" t="str">
        <f ca="true">+IF(OFFSET('Sanitation Data'!$D$30,0,10*ROW('Sanitation Data'!D142))="","",OFFSET('Sanitation Data'!$D$30,0,10*ROW('Sanitation Data'!D142)))</f>
        <v/>
      </c>
      <c r="CN148" s="277" t="str">
        <f ca="true">+IF(OFFSET('Sanitation Data'!$D$31,0,10*ROW('Sanitation Data'!D142))="","",OFFSET('Sanitation Data'!$D$31,0,10*ROW('Sanitation Data'!D142)))</f>
        <v/>
      </c>
      <c r="CO148" s="277" t="str">
        <f ca="true">+IF(OFFSET('Sanitation Data'!$D$32,0,10*ROW('Sanitation Data'!D142))="","",OFFSET('Sanitation Data'!$D$32,0,10*ROW('Sanitation Data'!D142)))</f>
        <v/>
      </c>
      <c r="CP148" s="277" t="str">
        <f ca="true">+IF(OFFSET('Sanitation Data'!$E$28,0,10*ROW('Sanitation Data'!E142))="","",OFFSET('Sanitation Data'!$E$28,0,10*ROW('Sanitation Data'!E142)))</f>
        <v/>
      </c>
      <c r="CQ148" s="277" t="str">
        <f ca="true">+IF(OFFSET('Sanitation Data'!$E$29,0,10*ROW('Sanitation Data'!E142))="","",OFFSET('Sanitation Data'!$E$29,0,10*ROW('Sanitation Data'!E142)))</f>
        <v/>
      </c>
      <c r="CR148" s="277" t="str">
        <f ca="true">+IF(OFFSET('Sanitation Data'!$E$30,0,10*ROW('Sanitation Data'!E142))="","",OFFSET('Sanitation Data'!$E$30,0,10*ROW('Sanitation Data'!E142)))</f>
        <v/>
      </c>
      <c r="CS148" s="277" t="str">
        <f ca="true">+IF(OFFSET('Sanitation Data'!$E$31,0,10*ROW('Sanitation Data'!E142))="","",OFFSET('Sanitation Data'!$E$31,0,10*ROW('Sanitation Data'!E142)))</f>
        <v/>
      </c>
      <c r="CT148" s="277" t="str">
        <f ca="true">+IF(OFFSET('Sanitation Data'!$E$32,0,10*ROW('Sanitation Data'!E142))="","",OFFSET('Sanitation Data'!$E$32,0,10*ROW('Sanitation Data'!E142)))</f>
        <v/>
      </c>
      <c r="CU148" s="277" t="str">
        <f ca="true">+IF(OFFSET('Sanitation Data'!$F$28,0,10*ROW('Sanitation Data'!F142))="","",OFFSET('Sanitation Data'!$F$28,0,10*ROW('Sanitation Data'!F142)))</f>
        <v/>
      </c>
      <c r="CV148" s="277" t="str">
        <f ca="true">+IF(OFFSET('Sanitation Data'!$F$29,0,10*ROW('Sanitation Data'!F142))="","",OFFSET('Sanitation Data'!$F$29,0,10*ROW('Sanitation Data'!F142)))</f>
        <v/>
      </c>
      <c r="CW148" s="277" t="str">
        <f ca="true">+IF(OFFSET('Sanitation Data'!$F$30,0,10*ROW('Sanitation Data'!F142))="","",OFFSET('Sanitation Data'!$F$30,0,10*ROW('Sanitation Data'!F142)))</f>
        <v/>
      </c>
      <c r="CX148" s="277" t="str">
        <f ca="true">+IF(OFFSET('Sanitation Data'!$F$31,0,10*ROW('Sanitation Data'!F142))="","",OFFSET('Sanitation Data'!$F$31,0,10*ROW('Sanitation Data'!F142)))</f>
        <v/>
      </c>
      <c r="CY148" s="277" t="str">
        <f ca="true">+IF(OFFSET('Sanitation Data'!$F$32,0,10*ROW('Sanitation Data'!F142))="","",OFFSET('Sanitation Data'!$F$32,0,10*ROW('Sanitation Data'!F142)))</f>
        <v/>
      </c>
      <c r="CZ148" s="277" t="str">
        <f ca="true">+IF(OFFSET('Sanitation Data'!$G$28,0,10*ROW('Sanitation Data'!G142))="","",OFFSET('Sanitation Data'!$G$28,0,10*ROW('Sanitation Data'!G142)))</f>
        <v/>
      </c>
      <c r="DA148" s="277" t="str">
        <f ca="true">+IF(OFFSET('Sanitation Data'!$G$29,0,10*ROW('Sanitation Data'!G142))="","",OFFSET('Sanitation Data'!$G$29,0,10*ROW('Sanitation Data'!G142)))</f>
        <v/>
      </c>
      <c r="DB148" s="277" t="str">
        <f ca="true">+IF(OFFSET('Sanitation Data'!$G$30,0,10*ROW('Sanitation Data'!G142))="","",OFFSET('Sanitation Data'!$G$30,0,10*ROW('Sanitation Data'!G142)))</f>
        <v/>
      </c>
      <c r="DC148" s="277" t="str">
        <f ca="true">+IF(OFFSET('Sanitation Data'!$G$31,0,10*ROW('Sanitation Data'!G142))="","",OFFSET('Sanitation Data'!$G$31,0,10*ROW('Sanitation Data'!G142)))</f>
        <v/>
      </c>
      <c r="DD148" s="277" t="str">
        <f ca="true">+IF(OFFSET('Sanitation Data'!$G$32,0,10*ROW('Sanitation Data'!G142))="","",OFFSET('Sanitation Data'!$G$32,0,10*ROW('Sanitation Data'!G142)))</f>
        <v/>
      </c>
      <c r="DE148" s="277" t="str">
        <f ca="true">+IF(OFFSET('Sanitation Data'!$H$28,0,10*ROW('Sanitation Data'!H142))="","",OFFSET('Sanitation Data'!$H$28,0,10*ROW('Sanitation Data'!H142)))</f>
        <v/>
      </c>
      <c r="DF148" s="277" t="str">
        <f ca="true">+IF(OFFSET('Sanitation Data'!$H$29,0,10*ROW('Sanitation Data'!H142))="","",OFFSET('Sanitation Data'!$H$29,0,10*ROW('Sanitation Data'!H142)))</f>
        <v/>
      </c>
      <c r="DG148" s="277" t="str">
        <f ca="true">+IF(OFFSET('Sanitation Data'!$H$30,0,10*ROW('Sanitation Data'!H142))="","",OFFSET('Sanitation Data'!$H$30,0,10*ROW('Sanitation Data'!H142)))</f>
        <v/>
      </c>
      <c r="DH148" s="277" t="str">
        <f ca="true">+IF(OFFSET('Sanitation Data'!$H$31,0,10*ROW('Sanitation Data'!H142))="","",OFFSET('Sanitation Data'!$H$31,0,10*ROW('Sanitation Data'!H142)))</f>
        <v/>
      </c>
      <c r="DI148" s="277" t="str">
        <f ca="true">+IF(OFFSET('Sanitation Data'!$H$32,0,10*ROW('Sanitation Data'!H142))="","",OFFSET('Sanitation Data'!$H$32,0,10*ROW('Sanitation Data'!H142)))</f>
        <v/>
      </c>
      <c r="DJ148" s="277" t="str">
        <f ca="true">+IF(OFFSET('Sanitation Data'!$I$28,0,10*ROW('Sanitation Data'!I142))="","",OFFSET('Sanitation Data'!$I$28,0,10*ROW('Sanitation Data'!I142)))</f>
        <v/>
      </c>
      <c r="DK148" s="277" t="str">
        <f ca="true">+IF(OFFSET('Sanitation Data'!$I$29,0,10*ROW('Sanitation Data'!I142))="","",OFFSET('Sanitation Data'!$I$29,0,10*ROW('Sanitation Data'!I142)))</f>
        <v/>
      </c>
      <c r="DL148" s="277" t="str">
        <f ca="true">+IF(OFFSET('Sanitation Data'!$I$30,0,10*ROW('Sanitation Data'!I142))="","",OFFSET('Sanitation Data'!$I$30,0,10*ROW('Sanitation Data'!I142)))</f>
        <v/>
      </c>
      <c r="DM148" s="277" t="str">
        <f ca="true">+IF(OFFSET('Sanitation Data'!$I$31,0,10*ROW('Sanitation Data'!I142))="","",OFFSET('Sanitation Data'!$I$31,0,10*ROW('Sanitation Data'!I142)))</f>
        <v/>
      </c>
      <c r="DN148" s="277" t="str">
        <f ca="true">+IF(OFFSET('Sanitation Data'!$I$32,0,10*ROW('Sanitation Data'!I142))="","",OFFSET('Sanitation Data'!$I$32,0,10*ROW('Sanitation Data'!I142)))</f>
        <v/>
      </c>
      <c r="DO148" s="277" t="str">
        <f ca="true">+IF(OFFSET('Hygiene Data'!$D$11,0,10*ROW('Hygiene Data'!D142))="","",OFFSET('Hygiene Data'!$D$11,0,10*ROW('Hygiene Data'!D142)))</f>
        <v/>
      </c>
      <c r="DP148" s="277" t="str">
        <f ca="true">+IF(OFFSET('Hygiene Data'!$D$12,0,10*ROW('Hygiene Data'!D142))="","",OFFSET('Hygiene Data'!$D$12,0,10*ROW('Hygiene Data'!D142)))</f>
        <v/>
      </c>
      <c r="DQ148" s="277" t="str">
        <f ca="true">+IF(OFFSET('Hygiene Data'!$D$13,0,10*ROW('Hygiene Data'!D142))="","",OFFSET('Hygiene Data'!$D$13,0,10*ROW('Hygiene Data'!D142)))</f>
        <v/>
      </c>
      <c r="DR148" s="277" t="str">
        <f ca="true">+IF(OFFSET('Hygiene Data'!$E$11,0,10*ROW('Hygiene Data'!E142))="","",OFFSET('Hygiene Data'!$E$11,0,10*ROW('Hygiene Data'!E142)))</f>
        <v/>
      </c>
      <c r="DS148" s="277" t="str">
        <f ca="true">+IF(OFFSET('Hygiene Data'!$E$12,0,10*ROW('Hygiene Data'!E142))="","",OFFSET('Hygiene Data'!$E$12,0,10*ROW('Hygiene Data'!E142)))</f>
        <v/>
      </c>
      <c r="DT148" s="277" t="str">
        <f ca="true">+IF(OFFSET('Hygiene Data'!$E$13,0,10*ROW('Hygiene Data'!E142))="","",OFFSET('Hygiene Data'!$E$13,0,10*ROW('Hygiene Data'!E142)))</f>
        <v/>
      </c>
      <c r="DU148" s="277" t="str">
        <f ca="true">+IF(OFFSET('Hygiene Data'!$F$11,0,10*ROW('Hygiene Data'!F142))="","",OFFSET('Hygiene Data'!$F$11,0,10*ROW('Hygiene Data'!F142)))</f>
        <v/>
      </c>
      <c r="DV148" s="277" t="str">
        <f ca="true">+IF(OFFSET('Hygiene Data'!$F$12,0,10*ROW('Hygiene Data'!F142))="","",OFFSET('Hygiene Data'!$F$12,0,10*ROW('Hygiene Data'!F142)))</f>
        <v/>
      </c>
      <c r="DW148" s="277" t="str">
        <f ca="true">+IF(OFFSET('Hygiene Data'!$F$13,0,10*ROW('Hygiene Data'!F142))="","",OFFSET('Hygiene Data'!$F$13,0,10*ROW('Hygiene Data'!F142)))</f>
        <v/>
      </c>
      <c r="DX148" s="277" t="str">
        <f ca="true">+IF(OFFSET('Hygiene Data'!$G$11,0,10*ROW('Hygiene Data'!G142))="","",OFFSET('Hygiene Data'!$G$11,0,10*ROW('Hygiene Data'!G142)))</f>
        <v/>
      </c>
      <c r="DY148" s="277" t="str">
        <f ca="true">+IF(OFFSET('Hygiene Data'!$G$12,0,10*ROW('Hygiene Data'!G142))="","",OFFSET('Hygiene Data'!$G$12,0,10*ROW('Hygiene Data'!G142)))</f>
        <v/>
      </c>
      <c r="DZ148" s="277" t="str">
        <f ca="true">+IF(OFFSET('Hygiene Data'!$G$13,0,10*ROW('Hygiene Data'!G142))="","",OFFSET('Hygiene Data'!$G$13,0,10*ROW('Hygiene Data'!G142)))</f>
        <v/>
      </c>
      <c r="EA148" s="277" t="str">
        <f ca="true">+IF(OFFSET('Hygiene Data'!$H$11,0,10*ROW('Hygiene Data'!H142))="","",OFFSET('Hygiene Data'!$H$11,0,10*ROW('Hygiene Data'!H142)))</f>
        <v/>
      </c>
      <c r="EB148" s="277" t="str">
        <f ca="true">+IF(OFFSET('Hygiene Data'!$H$12,0,10*ROW('Hygiene Data'!H142))="","",OFFSET('Hygiene Data'!$H$12,0,10*ROW('Hygiene Data'!H142)))</f>
        <v/>
      </c>
      <c r="EC148" s="277" t="str">
        <f ca="true">+IF(OFFSET('Hygiene Data'!$H$13,0,10*ROW('Hygiene Data'!H142))="","",OFFSET('Hygiene Data'!$H$13,0,10*ROW('Hygiene Data'!H142)))</f>
        <v/>
      </c>
      <c r="ED148" s="277" t="str">
        <f ca="true">+IF(OFFSET('Hygiene Data'!$I$11,0,10*ROW('Hygiene Data'!I142))="","",OFFSET('Hygiene Data'!$I$11,0,10*ROW('Hygiene Data'!I142)))</f>
        <v/>
      </c>
      <c r="EE148" s="277" t="str">
        <f ca="true">+IF(OFFSET('Hygiene Data'!$I$12,0,10*ROW('Hygiene Data'!I142))="","",OFFSET('Hygiene Data'!$I$12,0,10*ROW('Hygiene Data'!I142)))</f>
        <v/>
      </c>
      <c r="EF148" s="277"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3"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7"/>
      <c r="BS149" s="277" t="str">
        <f ca="true">+IF(OFFSET('Water Data'!$D$27,0,10*ROW('Water Data'!D143))="","",OFFSET('Water Data'!$D$27,0,10*ROW('Water Data'!D143)))</f>
        <v/>
      </c>
      <c r="BT149" s="277" t="str">
        <f ca="true">+IF(OFFSET('Water Data'!$D$28,0,10*ROW('Water Data'!D143))="","",OFFSET('Water Data'!$D$28,0,10*ROW('Water Data'!D143)))</f>
        <v/>
      </c>
      <c r="BU149" s="277" t="str">
        <f ca="true">+IF(OFFSET('Water Data'!$D$29,0,10*ROW('Water Data'!D143))="","",OFFSET('Water Data'!$D$29,0,10*ROW('Water Data'!D143)))</f>
        <v/>
      </c>
      <c r="BV149" s="277" t="str">
        <f ca="true">+IF(OFFSET('Water Data'!$E$27,0,10*ROW('Water Data'!E143))="","",OFFSET('Water Data'!$E$27,0,10*ROW('Water Data'!E143)))</f>
        <v/>
      </c>
      <c r="BW149" s="277" t="str">
        <f ca="true">+IF(OFFSET('Water Data'!$E$28,0,10*ROW('Water Data'!E143))="","",OFFSET('Water Data'!$E$28,0,10*ROW('Water Data'!E143)))</f>
        <v/>
      </c>
      <c r="BX149" s="277" t="str">
        <f ca="true">+IF(OFFSET('Water Data'!$E$29,0,10*ROW('Water Data'!E143))="","",OFFSET('Water Data'!$E$29,0,10*ROW('Water Data'!E143)))</f>
        <v/>
      </c>
      <c r="BY149" s="277" t="str">
        <f ca="true">+IF(OFFSET('Water Data'!$F$27,0,10*ROW('Water Data'!F143))="","",OFFSET('Water Data'!$F$27,0,10*ROW('Water Data'!F143)))</f>
        <v/>
      </c>
      <c r="BZ149" s="277" t="str">
        <f ca="true">+IF(OFFSET('Water Data'!$F$28,0,10*ROW('Water Data'!F143))="","",OFFSET('Water Data'!$F$28,0,10*ROW('Water Data'!F143)))</f>
        <v/>
      </c>
      <c r="CA149" s="277" t="str">
        <f ca="true">+IF(OFFSET('Water Data'!$F$29,0,10*ROW('Water Data'!F143))="","",OFFSET('Water Data'!$F$29,0,10*ROW('Water Data'!F143)))</f>
        <v/>
      </c>
      <c r="CB149" s="277" t="str">
        <f ca="true">+IF(OFFSET('Water Data'!$G$27,0,10*ROW('Water Data'!G143))="","",OFFSET('Water Data'!$G$27,0,10*ROW('Water Data'!G143)))</f>
        <v/>
      </c>
      <c r="CC149" s="277" t="str">
        <f ca="true">+IF(OFFSET('Water Data'!$G$28,0,10*ROW('Water Data'!G143))="","",OFFSET('Water Data'!$G$28,0,10*ROW('Water Data'!G143)))</f>
        <v/>
      </c>
      <c r="CD149" s="277" t="str">
        <f ca="true">+IF(OFFSET('Water Data'!$G$29,0,10*ROW('Water Data'!G143))="","",OFFSET('Water Data'!$G$29,0,10*ROW('Water Data'!G143)))</f>
        <v/>
      </c>
      <c r="CE149" s="277" t="str">
        <f ca="true">+IF(OFFSET('Water Data'!$H$27,0,10*ROW('Water Data'!H143))="","",OFFSET('Water Data'!$H$27,0,10*ROW('Water Data'!H143)))</f>
        <v/>
      </c>
      <c r="CF149" s="277" t="str">
        <f ca="true">+IF(OFFSET('Water Data'!$H$28,0,10*ROW('Water Data'!H143))="","",OFFSET('Water Data'!$H$28,0,10*ROW('Water Data'!H143)))</f>
        <v/>
      </c>
      <c r="CG149" s="277" t="str">
        <f ca="true">+IF(OFFSET('Water Data'!$H$29,0,10*ROW('Water Data'!H143))="","",OFFSET('Water Data'!$H$29,0,10*ROW('Water Data'!H143)))</f>
        <v/>
      </c>
      <c r="CH149" s="277" t="str">
        <f ca="true">+IF(OFFSET('Water Data'!$I$27,0,10*ROW('Water Data'!I143))="","",OFFSET('Water Data'!$I$27,0,10*ROW('Water Data'!I143)))</f>
        <v/>
      </c>
      <c r="CI149" s="277" t="str">
        <f ca="true">+IF(OFFSET('Water Data'!$I$28,0,10*ROW('Water Data'!I143))="","",OFFSET('Water Data'!$I$28,0,10*ROW('Water Data'!I143)))</f>
        <v/>
      </c>
      <c r="CJ149" s="277" t="str">
        <f ca="true">+IF(OFFSET('Water Data'!$I$29,0,10*ROW('Water Data'!I143))="","",OFFSET('Water Data'!$I$29,0,10*ROW('Water Data'!I143)))</f>
        <v/>
      </c>
      <c r="CK149" s="277" t="str">
        <f ca="true">+IF(OFFSET('Sanitation Data'!$D$28,0,10*ROW('Sanitation Data'!D143))="","",OFFSET('Sanitation Data'!$D$28,0,10*ROW('Sanitation Data'!D143)))</f>
        <v/>
      </c>
      <c r="CL149" s="277" t="str">
        <f ca="true">+IF(OFFSET('Sanitation Data'!$D$29,0,10*ROW('Sanitation Data'!D143))="","",OFFSET('Sanitation Data'!$D$29,0,10*ROW('Sanitation Data'!D143)))</f>
        <v/>
      </c>
      <c r="CM149" s="277" t="str">
        <f ca="true">+IF(OFFSET('Sanitation Data'!$D$30,0,10*ROW('Sanitation Data'!D143))="","",OFFSET('Sanitation Data'!$D$30,0,10*ROW('Sanitation Data'!D143)))</f>
        <v/>
      </c>
      <c r="CN149" s="277" t="str">
        <f ca="true">+IF(OFFSET('Sanitation Data'!$D$31,0,10*ROW('Sanitation Data'!D143))="","",OFFSET('Sanitation Data'!$D$31,0,10*ROW('Sanitation Data'!D143)))</f>
        <v/>
      </c>
      <c r="CO149" s="277" t="str">
        <f ca="true">+IF(OFFSET('Sanitation Data'!$D$32,0,10*ROW('Sanitation Data'!D143))="","",OFFSET('Sanitation Data'!$D$32,0,10*ROW('Sanitation Data'!D143)))</f>
        <v/>
      </c>
      <c r="CP149" s="277" t="str">
        <f ca="true">+IF(OFFSET('Sanitation Data'!$E$28,0,10*ROW('Sanitation Data'!E143))="","",OFFSET('Sanitation Data'!$E$28,0,10*ROW('Sanitation Data'!E143)))</f>
        <v/>
      </c>
      <c r="CQ149" s="277" t="str">
        <f ca="true">+IF(OFFSET('Sanitation Data'!$E$29,0,10*ROW('Sanitation Data'!E143))="","",OFFSET('Sanitation Data'!$E$29,0,10*ROW('Sanitation Data'!E143)))</f>
        <v/>
      </c>
      <c r="CR149" s="277" t="str">
        <f ca="true">+IF(OFFSET('Sanitation Data'!$E$30,0,10*ROW('Sanitation Data'!E143))="","",OFFSET('Sanitation Data'!$E$30,0,10*ROW('Sanitation Data'!E143)))</f>
        <v/>
      </c>
      <c r="CS149" s="277" t="str">
        <f ca="true">+IF(OFFSET('Sanitation Data'!$E$31,0,10*ROW('Sanitation Data'!E143))="","",OFFSET('Sanitation Data'!$E$31,0,10*ROW('Sanitation Data'!E143)))</f>
        <v/>
      </c>
      <c r="CT149" s="277" t="str">
        <f ca="true">+IF(OFFSET('Sanitation Data'!$E$32,0,10*ROW('Sanitation Data'!E143))="","",OFFSET('Sanitation Data'!$E$32,0,10*ROW('Sanitation Data'!E143)))</f>
        <v/>
      </c>
      <c r="CU149" s="277" t="str">
        <f ca="true">+IF(OFFSET('Sanitation Data'!$F$28,0,10*ROW('Sanitation Data'!F143))="","",OFFSET('Sanitation Data'!$F$28,0,10*ROW('Sanitation Data'!F143)))</f>
        <v/>
      </c>
      <c r="CV149" s="277" t="str">
        <f ca="true">+IF(OFFSET('Sanitation Data'!$F$29,0,10*ROW('Sanitation Data'!F143))="","",OFFSET('Sanitation Data'!$F$29,0,10*ROW('Sanitation Data'!F143)))</f>
        <v/>
      </c>
      <c r="CW149" s="277" t="str">
        <f ca="true">+IF(OFFSET('Sanitation Data'!$F$30,0,10*ROW('Sanitation Data'!F143))="","",OFFSET('Sanitation Data'!$F$30,0,10*ROW('Sanitation Data'!F143)))</f>
        <v/>
      </c>
      <c r="CX149" s="277" t="str">
        <f ca="true">+IF(OFFSET('Sanitation Data'!$F$31,0,10*ROW('Sanitation Data'!F143))="","",OFFSET('Sanitation Data'!$F$31,0,10*ROW('Sanitation Data'!F143)))</f>
        <v/>
      </c>
      <c r="CY149" s="277" t="str">
        <f ca="true">+IF(OFFSET('Sanitation Data'!$F$32,0,10*ROW('Sanitation Data'!F143))="","",OFFSET('Sanitation Data'!$F$32,0,10*ROW('Sanitation Data'!F143)))</f>
        <v/>
      </c>
      <c r="CZ149" s="277" t="str">
        <f ca="true">+IF(OFFSET('Sanitation Data'!$G$28,0,10*ROW('Sanitation Data'!G143))="","",OFFSET('Sanitation Data'!$G$28,0,10*ROW('Sanitation Data'!G143)))</f>
        <v/>
      </c>
      <c r="DA149" s="277" t="str">
        <f ca="true">+IF(OFFSET('Sanitation Data'!$G$29,0,10*ROW('Sanitation Data'!G143))="","",OFFSET('Sanitation Data'!$G$29,0,10*ROW('Sanitation Data'!G143)))</f>
        <v/>
      </c>
      <c r="DB149" s="277" t="str">
        <f ca="true">+IF(OFFSET('Sanitation Data'!$G$30,0,10*ROW('Sanitation Data'!G143))="","",OFFSET('Sanitation Data'!$G$30,0,10*ROW('Sanitation Data'!G143)))</f>
        <v/>
      </c>
      <c r="DC149" s="277" t="str">
        <f ca="true">+IF(OFFSET('Sanitation Data'!$G$31,0,10*ROW('Sanitation Data'!G143))="","",OFFSET('Sanitation Data'!$G$31,0,10*ROW('Sanitation Data'!G143)))</f>
        <v/>
      </c>
      <c r="DD149" s="277" t="str">
        <f ca="true">+IF(OFFSET('Sanitation Data'!$G$32,0,10*ROW('Sanitation Data'!G143))="","",OFFSET('Sanitation Data'!$G$32,0,10*ROW('Sanitation Data'!G143)))</f>
        <v/>
      </c>
      <c r="DE149" s="277" t="str">
        <f ca="true">+IF(OFFSET('Sanitation Data'!$H$28,0,10*ROW('Sanitation Data'!H143))="","",OFFSET('Sanitation Data'!$H$28,0,10*ROW('Sanitation Data'!H143)))</f>
        <v/>
      </c>
      <c r="DF149" s="277" t="str">
        <f ca="true">+IF(OFFSET('Sanitation Data'!$H$29,0,10*ROW('Sanitation Data'!H143))="","",OFFSET('Sanitation Data'!$H$29,0,10*ROW('Sanitation Data'!H143)))</f>
        <v/>
      </c>
      <c r="DG149" s="277" t="str">
        <f ca="true">+IF(OFFSET('Sanitation Data'!$H$30,0,10*ROW('Sanitation Data'!H143))="","",OFFSET('Sanitation Data'!$H$30,0,10*ROW('Sanitation Data'!H143)))</f>
        <v/>
      </c>
      <c r="DH149" s="277" t="str">
        <f ca="true">+IF(OFFSET('Sanitation Data'!$H$31,0,10*ROW('Sanitation Data'!H143))="","",OFFSET('Sanitation Data'!$H$31,0,10*ROW('Sanitation Data'!H143)))</f>
        <v/>
      </c>
      <c r="DI149" s="277" t="str">
        <f ca="true">+IF(OFFSET('Sanitation Data'!$H$32,0,10*ROW('Sanitation Data'!H143))="","",OFFSET('Sanitation Data'!$H$32,0,10*ROW('Sanitation Data'!H143)))</f>
        <v/>
      </c>
      <c r="DJ149" s="277" t="str">
        <f ca="true">+IF(OFFSET('Sanitation Data'!$I$28,0,10*ROW('Sanitation Data'!I143))="","",OFFSET('Sanitation Data'!$I$28,0,10*ROW('Sanitation Data'!I143)))</f>
        <v/>
      </c>
      <c r="DK149" s="277" t="str">
        <f ca="true">+IF(OFFSET('Sanitation Data'!$I$29,0,10*ROW('Sanitation Data'!I143))="","",OFFSET('Sanitation Data'!$I$29,0,10*ROW('Sanitation Data'!I143)))</f>
        <v/>
      </c>
      <c r="DL149" s="277" t="str">
        <f ca="true">+IF(OFFSET('Sanitation Data'!$I$30,0,10*ROW('Sanitation Data'!I143))="","",OFFSET('Sanitation Data'!$I$30,0,10*ROW('Sanitation Data'!I143)))</f>
        <v/>
      </c>
      <c r="DM149" s="277" t="str">
        <f ca="true">+IF(OFFSET('Sanitation Data'!$I$31,0,10*ROW('Sanitation Data'!I143))="","",OFFSET('Sanitation Data'!$I$31,0,10*ROW('Sanitation Data'!I143)))</f>
        <v/>
      </c>
      <c r="DN149" s="277" t="str">
        <f ca="true">+IF(OFFSET('Sanitation Data'!$I$32,0,10*ROW('Sanitation Data'!I143))="","",OFFSET('Sanitation Data'!$I$32,0,10*ROW('Sanitation Data'!I143)))</f>
        <v/>
      </c>
      <c r="DO149" s="277" t="str">
        <f ca="true">+IF(OFFSET('Hygiene Data'!$D$11,0,10*ROW('Hygiene Data'!D143))="","",OFFSET('Hygiene Data'!$D$11,0,10*ROW('Hygiene Data'!D143)))</f>
        <v/>
      </c>
      <c r="DP149" s="277" t="str">
        <f ca="true">+IF(OFFSET('Hygiene Data'!$D$12,0,10*ROW('Hygiene Data'!D143))="","",OFFSET('Hygiene Data'!$D$12,0,10*ROW('Hygiene Data'!D143)))</f>
        <v/>
      </c>
      <c r="DQ149" s="277" t="str">
        <f ca="true">+IF(OFFSET('Hygiene Data'!$D$13,0,10*ROW('Hygiene Data'!D143))="","",OFFSET('Hygiene Data'!$D$13,0,10*ROW('Hygiene Data'!D143)))</f>
        <v/>
      </c>
      <c r="DR149" s="277" t="str">
        <f ca="true">+IF(OFFSET('Hygiene Data'!$E$11,0,10*ROW('Hygiene Data'!E143))="","",OFFSET('Hygiene Data'!$E$11,0,10*ROW('Hygiene Data'!E143)))</f>
        <v/>
      </c>
      <c r="DS149" s="277" t="str">
        <f ca="true">+IF(OFFSET('Hygiene Data'!$E$12,0,10*ROW('Hygiene Data'!E143))="","",OFFSET('Hygiene Data'!$E$12,0,10*ROW('Hygiene Data'!E143)))</f>
        <v/>
      </c>
      <c r="DT149" s="277" t="str">
        <f ca="true">+IF(OFFSET('Hygiene Data'!$E$13,0,10*ROW('Hygiene Data'!E143))="","",OFFSET('Hygiene Data'!$E$13,0,10*ROW('Hygiene Data'!E143)))</f>
        <v/>
      </c>
      <c r="DU149" s="277" t="str">
        <f ca="true">+IF(OFFSET('Hygiene Data'!$F$11,0,10*ROW('Hygiene Data'!F143))="","",OFFSET('Hygiene Data'!$F$11,0,10*ROW('Hygiene Data'!F143)))</f>
        <v/>
      </c>
      <c r="DV149" s="277" t="str">
        <f ca="true">+IF(OFFSET('Hygiene Data'!$F$12,0,10*ROW('Hygiene Data'!F143))="","",OFFSET('Hygiene Data'!$F$12,0,10*ROW('Hygiene Data'!F143)))</f>
        <v/>
      </c>
      <c r="DW149" s="277" t="str">
        <f ca="true">+IF(OFFSET('Hygiene Data'!$F$13,0,10*ROW('Hygiene Data'!F143))="","",OFFSET('Hygiene Data'!$F$13,0,10*ROW('Hygiene Data'!F143)))</f>
        <v/>
      </c>
      <c r="DX149" s="277" t="str">
        <f ca="true">+IF(OFFSET('Hygiene Data'!$G$11,0,10*ROW('Hygiene Data'!G143))="","",OFFSET('Hygiene Data'!$G$11,0,10*ROW('Hygiene Data'!G143)))</f>
        <v/>
      </c>
      <c r="DY149" s="277" t="str">
        <f ca="true">+IF(OFFSET('Hygiene Data'!$G$12,0,10*ROW('Hygiene Data'!G143))="","",OFFSET('Hygiene Data'!$G$12,0,10*ROW('Hygiene Data'!G143)))</f>
        <v/>
      </c>
      <c r="DZ149" s="277" t="str">
        <f ca="true">+IF(OFFSET('Hygiene Data'!$G$13,0,10*ROW('Hygiene Data'!G143))="","",OFFSET('Hygiene Data'!$G$13,0,10*ROW('Hygiene Data'!G143)))</f>
        <v/>
      </c>
      <c r="EA149" s="277" t="str">
        <f ca="true">+IF(OFFSET('Hygiene Data'!$H$11,0,10*ROW('Hygiene Data'!H143))="","",OFFSET('Hygiene Data'!$H$11,0,10*ROW('Hygiene Data'!H143)))</f>
        <v/>
      </c>
      <c r="EB149" s="277" t="str">
        <f ca="true">+IF(OFFSET('Hygiene Data'!$H$12,0,10*ROW('Hygiene Data'!H143))="","",OFFSET('Hygiene Data'!$H$12,0,10*ROW('Hygiene Data'!H143)))</f>
        <v/>
      </c>
      <c r="EC149" s="277" t="str">
        <f ca="true">+IF(OFFSET('Hygiene Data'!$H$13,0,10*ROW('Hygiene Data'!H143))="","",OFFSET('Hygiene Data'!$H$13,0,10*ROW('Hygiene Data'!H143)))</f>
        <v/>
      </c>
      <c r="ED149" s="277" t="str">
        <f ca="true">+IF(OFFSET('Hygiene Data'!$I$11,0,10*ROW('Hygiene Data'!I143))="","",OFFSET('Hygiene Data'!$I$11,0,10*ROW('Hygiene Data'!I143)))</f>
        <v/>
      </c>
      <c r="EE149" s="277" t="str">
        <f ca="true">+IF(OFFSET('Hygiene Data'!$I$12,0,10*ROW('Hygiene Data'!I143))="","",OFFSET('Hygiene Data'!$I$12,0,10*ROW('Hygiene Data'!I143)))</f>
        <v/>
      </c>
      <c r="EF149" s="277"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3"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7"/>
      <c r="BS150" s="277" t="str">
        <f ca="true">+IF(OFFSET('Water Data'!$D$27,0,10*ROW('Water Data'!D144))="","",OFFSET('Water Data'!$D$27,0,10*ROW('Water Data'!D144)))</f>
        <v/>
      </c>
      <c r="BT150" s="277" t="str">
        <f ca="true">+IF(OFFSET('Water Data'!$D$28,0,10*ROW('Water Data'!D144))="","",OFFSET('Water Data'!$D$28,0,10*ROW('Water Data'!D144)))</f>
        <v/>
      </c>
      <c r="BU150" s="277" t="str">
        <f ca="true">+IF(OFFSET('Water Data'!$D$29,0,10*ROW('Water Data'!D144))="","",OFFSET('Water Data'!$D$29,0,10*ROW('Water Data'!D144)))</f>
        <v/>
      </c>
      <c r="BV150" s="277" t="str">
        <f ca="true">+IF(OFFSET('Water Data'!$E$27,0,10*ROW('Water Data'!E144))="","",OFFSET('Water Data'!$E$27,0,10*ROW('Water Data'!E144)))</f>
        <v/>
      </c>
      <c r="BW150" s="277" t="str">
        <f ca="true">+IF(OFFSET('Water Data'!$E$28,0,10*ROW('Water Data'!E144))="","",OFFSET('Water Data'!$E$28,0,10*ROW('Water Data'!E144)))</f>
        <v/>
      </c>
      <c r="BX150" s="277" t="str">
        <f ca="true">+IF(OFFSET('Water Data'!$E$29,0,10*ROW('Water Data'!E144))="","",OFFSET('Water Data'!$E$29,0,10*ROW('Water Data'!E144)))</f>
        <v/>
      </c>
      <c r="BY150" s="277" t="str">
        <f ca="true">+IF(OFFSET('Water Data'!$F$27,0,10*ROW('Water Data'!F144))="","",OFFSET('Water Data'!$F$27,0,10*ROW('Water Data'!F144)))</f>
        <v/>
      </c>
      <c r="BZ150" s="277" t="str">
        <f ca="true">+IF(OFFSET('Water Data'!$F$28,0,10*ROW('Water Data'!F144))="","",OFFSET('Water Data'!$F$28,0,10*ROW('Water Data'!F144)))</f>
        <v/>
      </c>
      <c r="CA150" s="277" t="str">
        <f ca="true">+IF(OFFSET('Water Data'!$F$29,0,10*ROW('Water Data'!F144))="","",OFFSET('Water Data'!$F$29,0,10*ROW('Water Data'!F144)))</f>
        <v/>
      </c>
      <c r="CB150" s="277" t="str">
        <f ca="true">+IF(OFFSET('Water Data'!$G$27,0,10*ROW('Water Data'!G144))="","",OFFSET('Water Data'!$G$27,0,10*ROW('Water Data'!G144)))</f>
        <v/>
      </c>
      <c r="CC150" s="277" t="str">
        <f ca="true">+IF(OFFSET('Water Data'!$G$28,0,10*ROW('Water Data'!G144))="","",OFFSET('Water Data'!$G$28,0,10*ROW('Water Data'!G144)))</f>
        <v/>
      </c>
      <c r="CD150" s="277" t="str">
        <f ca="true">+IF(OFFSET('Water Data'!$G$29,0,10*ROW('Water Data'!G144))="","",OFFSET('Water Data'!$G$29,0,10*ROW('Water Data'!G144)))</f>
        <v/>
      </c>
      <c r="CE150" s="277" t="str">
        <f ca="true">+IF(OFFSET('Water Data'!$H$27,0,10*ROW('Water Data'!H144))="","",OFFSET('Water Data'!$H$27,0,10*ROW('Water Data'!H144)))</f>
        <v/>
      </c>
      <c r="CF150" s="277" t="str">
        <f ca="true">+IF(OFFSET('Water Data'!$H$28,0,10*ROW('Water Data'!H144))="","",OFFSET('Water Data'!$H$28,0,10*ROW('Water Data'!H144)))</f>
        <v/>
      </c>
      <c r="CG150" s="277" t="str">
        <f ca="true">+IF(OFFSET('Water Data'!$H$29,0,10*ROW('Water Data'!H144))="","",OFFSET('Water Data'!$H$29,0,10*ROW('Water Data'!H144)))</f>
        <v/>
      </c>
      <c r="CH150" s="277" t="str">
        <f ca="true">+IF(OFFSET('Water Data'!$I$27,0,10*ROW('Water Data'!I144))="","",OFFSET('Water Data'!$I$27,0,10*ROW('Water Data'!I144)))</f>
        <v/>
      </c>
      <c r="CI150" s="277" t="str">
        <f ca="true">+IF(OFFSET('Water Data'!$I$28,0,10*ROW('Water Data'!I144))="","",OFFSET('Water Data'!$I$28,0,10*ROW('Water Data'!I144)))</f>
        <v/>
      </c>
      <c r="CJ150" s="277" t="str">
        <f ca="true">+IF(OFFSET('Water Data'!$I$29,0,10*ROW('Water Data'!I144))="","",OFFSET('Water Data'!$I$29,0,10*ROW('Water Data'!I144)))</f>
        <v/>
      </c>
      <c r="CK150" s="277" t="str">
        <f ca="true">+IF(OFFSET('Sanitation Data'!$D$28,0,10*ROW('Sanitation Data'!D144))="","",OFFSET('Sanitation Data'!$D$28,0,10*ROW('Sanitation Data'!D144)))</f>
        <v/>
      </c>
      <c r="CL150" s="277" t="str">
        <f ca="true">+IF(OFFSET('Sanitation Data'!$D$29,0,10*ROW('Sanitation Data'!D144))="","",OFFSET('Sanitation Data'!$D$29,0,10*ROW('Sanitation Data'!D144)))</f>
        <v/>
      </c>
      <c r="CM150" s="277" t="str">
        <f ca="true">+IF(OFFSET('Sanitation Data'!$D$30,0,10*ROW('Sanitation Data'!D144))="","",OFFSET('Sanitation Data'!$D$30,0,10*ROW('Sanitation Data'!D144)))</f>
        <v/>
      </c>
      <c r="CN150" s="277" t="str">
        <f ca="true">+IF(OFFSET('Sanitation Data'!$D$31,0,10*ROW('Sanitation Data'!D144))="","",OFFSET('Sanitation Data'!$D$31,0,10*ROW('Sanitation Data'!D144)))</f>
        <v/>
      </c>
      <c r="CO150" s="277" t="str">
        <f ca="true">+IF(OFFSET('Sanitation Data'!$D$32,0,10*ROW('Sanitation Data'!D144))="","",OFFSET('Sanitation Data'!$D$32,0,10*ROW('Sanitation Data'!D144)))</f>
        <v/>
      </c>
      <c r="CP150" s="277" t="str">
        <f ca="true">+IF(OFFSET('Sanitation Data'!$E$28,0,10*ROW('Sanitation Data'!E144))="","",OFFSET('Sanitation Data'!$E$28,0,10*ROW('Sanitation Data'!E144)))</f>
        <v/>
      </c>
      <c r="CQ150" s="277" t="str">
        <f ca="true">+IF(OFFSET('Sanitation Data'!$E$29,0,10*ROW('Sanitation Data'!E144))="","",OFFSET('Sanitation Data'!$E$29,0,10*ROW('Sanitation Data'!E144)))</f>
        <v/>
      </c>
      <c r="CR150" s="277" t="str">
        <f ca="true">+IF(OFFSET('Sanitation Data'!$E$30,0,10*ROW('Sanitation Data'!E144))="","",OFFSET('Sanitation Data'!$E$30,0,10*ROW('Sanitation Data'!E144)))</f>
        <v/>
      </c>
      <c r="CS150" s="277" t="str">
        <f ca="true">+IF(OFFSET('Sanitation Data'!$E$31,0,10*ROW('Sanitation Data'!E144))="","",OFFSET('Sanitation Data'!$E$31,0,10*ROW('Sanitation Data'!E144)))</f>
        <v/>
      </c>
      <c r="CT150" s="277" t="str">
        <f ca="true">+IF(OFFSET('Sanitation Data'!$E$32,0,10*ROW('Sanitation Data'!E144))="","",OFFSET('Sanitation Data'!$E$32,0,10*ROW('Sanitation Data'!E144)))</f>
        <v/>
      </c>
      <c r="CU150" s="277" t="str">
        <f ca="true">+IF(OFFSET('Sanitation Data'!$F$28,0,10*ROW('Sanitation Data'!F144))="","",OFFSET('Sanitation Data'!$F$28,0,10*ROW('Sanitation Data'!F144)))</f>
        <v/>
      </c>
      <c r="CV150" s="277" t="str">
        <f ca="true">+IF(OFFSET('Sanitation Data'!$F$29,0,10*ROW('Sanitation Data'!F144))="","",OFFSET('Sanitation Data'!$F$29,0,10*ROW('Sanitation Data'!F144)))</f>
        <v/>
      </c>
      <c r="CW150" s="277" t="str">
        <f ca="true">+IF(OFFSET('Sanitation Data'!$F$30,0,10*ROW('Sanitation Data'!F144))="","",OFFSET('Sanitation Data'!$F$30,0,10*ROW('Sanitation Data'!F144)))</f>
        <v/>
      </c>
      <c r="CX150" s="277" t="str">
        <f ca="true">+IF(OFFSET('Sanitation Data'!$F$31,0,10*ROW('Sanitation Data'!F144))="","",OFFSET('Sanitation Data'!$F$31,0,10*ROW('Sanitation Data'!F144)))</f>
        <v/>
      </c>
      <c r="CY150" s="277" t="str">
        <f ca="true">+IF(OFFSET('Sanitation Data'!$F$32,0,10*ROW('Sanitation Data'!F144))="","",OFFSET('Sanitation Data'!$F$32,0,10*ROW('Sanitation Data'!F144)))</f>
        <v/>
      </c>
      <c r="CZ150" s="277" t="str">
        <f ca="true">+IF(OFFSET('Sanitation Data'!$G$28,0,10*ROW('Sanitation Data'!G144))="","",OFFSET('Sanitation Data'!$G$28,0,10*ROW('Sanitation Data'!G144)))</f>
        <v/>
      </c>
      <c r="DA150" s="277" t="str">
        <f ca="true">+IF(OFFSET('Sanitation Data'!$G$29,0,10*ROW('Sanitation Data'!G144))="","",OFFSET('Sanitation Data'!$G$29,0,10*ROW('Sanitation Data'!G144)))</f>
        <v/>
      </c>
      <c r="DB150" s="277" t="str">
        <f ca="true">+IF(OFFSET('Sanitation Data'!$G$30,0,10*ROW('Sanitation Data'!G144))="","",OFFSET('Sanitation Data'!$G$30,0,10*ROW('Sanitation Data'!G144)))</f>
        <v/>
      </c>
      <c r="DC150" s="277" t="str">
        <f ca="true">+IF(OFFSET('Sanitation Data'!$G$31,0,10*ROW('Sanitation Data'!G144))="","",OFFSET('Sanitation Data'!$G$31,0,10*ROW('Sanitation Data'!G144)))</f>
        <v/>
      </c>
      <c r="DD150" s="277" t="str">
        <f ca="true">+IF(OFFSET('Sanitation Data'!$G$32,0,10*ROW('Sanitation Data'!G144))="","",OFFSET('Sanitation Data'!$G$32,0,10*ROW('Sanitation Data'!G144)))</f>
        <v/>
      </c>
      <c r="DE150" s="277" t="str">
        <f ca="true">+IF(OFFSET('Sanitation Data'!$H$28,0,10*ROW('Sanitation Data'!H144))="","",OFFSET('Sanitation Data'!$H$28,0,10*ROW('Sanitation Data'!H144)))</f>
        <v/>
      </c>
      <c r="DF150" s="277" t="str">
        <f ca="true">+IF(OFFSET('Sanitation Data'!$H$29,0,10*ROW('Sanitation Data'!H144))="","",OFFSET('Sanitation Data'!$H$29,0,10*ROW('Sanitation Data'!H144)))</f>
        <v/>
      </c>
      <c r="DG150" s="277" t="str">
        <f ca="true">+IF(OFFSET('Sanitation Data'!$H$30,0,10*ROW('Sanitation Data'!H144))="","",OFFSET('Sanitation Data'!$H$30,0,10*ROW('Sanitation Data'!H144)))</f>
        <v/>
      </c>
      <c r="DH150" s="277" t="str">
        <f ca="true">+IF(OFFSET('Sanitation Data'!$H$31,0,10*ROW('Sanitation Data'!H144))="","",OFFSET('Sanitation Data'!$H$31,0,10*ROW('Sanitation Data'!H144)))</f>
        <v/>
      </c>
      <c r="DI150" s="277" t="str">
        <f ca="true">+IF(OFFSET('Sanitation Data'!$H$32,0,10*ROW('Sanitation Data'!H144))="","",OFFSET('Sanitation Data'!$H$32,0,10*ROW('Sanitation Data'!H144)))</f>
        <v/>
      </c>
      <c r="DJ150" s="277" t="str">
        <f ca="true">+IF(OFFSET('Sanitation Data'!$I$28,0,10*ROW('Sanitation Data'!I144))="","",OFFSET('Sanitation Data'!$I$28,0,10*ROW('Sanitation Data'!I144)))</f>
        <v/>
      </c>
      <c r="DK150" s="277" t="str">
        <f ca="true">+IF(OFFSET('Sanitation Data'!$I$29,0,10*ROW('Sanitation Data'!I144))="","",OFFSET('Sanitation Data'!$I$29,0,10*ROW('Sanitation Data'!I144)))</f>
        <v/>
      </c>
      <c r="DL150" s="277" t="str">
        <f ca="true">+IF(OFFSET('Sanitation Data'!$I$30,0,10*ROW('Sanitation Data'!I144))="","",OFFSET('Sanitation Data'!$I$30,0,10*ROW('Sanitation Data'!I144)))</f>
        <v/>
      </c>
      <c r="DM150" s="277" t="str">
        <f ca="true">+IF(OFFSET('Sanitation Data'!$I$31,0,10*ROW('Sanitation Data'!I144))="","",OFFSET('Sanitation Data'!$I$31,0,10*ROW('Sanitation Data'!I144)))</f>
        <v/>
      </c>
      <c r="DN150" s="277" t="str">
        <f ca="true">+IF(OFFSET('Sanitation Data'!$I$32,0,10*ROW('Sanitation Data'!I144))="","",OFFSET('Sanitation Data'!$I$32,0,10*ROW('Sanitation Data'!I144)))</f>
        <v/>
      </c>
      <c r="DO150" s="277" t="str">
        <f ca="true">+IF(OFFSET('Hygiene Data'!$D$11,0,10*ROW('Hygiene Data'!D144))="","",OFFSET('Hygiene Data'!$D$11,0,10*ROW('Hygiene Data'!D144)))</f>
        <v/>
      </c>
      <c r="DP150" s="277" t="str">
        <f ca="true">+IF(OFFSET('Hygiene Data'!$D$12,0,10*ROW('Hygiene Data'!D144))="","",OFFSET('Hygiene Data'!$D$12,0,10*ROW('Hygiene Data'!D144)))</f>
        <v/>
      </c>
      <c r="DQ150" s="277" t="str">
        <f ca="true">+IF(OFFSET('Hygiene Data'!$D$13,0,10*ROW('Hygiene Data'!D144))="","",OFFSET('Hygiene Data'!$D$13,0,10*ROW('Hygiene Data'!D144)))</f>
        <v/>
      </c>
      <c r="DR150" s="277" t="str">
        <f ca="true">+IF(OFFSET('Hygiene Data'!$E$11,0,10*ROW('Hygiene Data'!E144))="","",OFFSET('Hygiene Data'!$E$11,0,10*ROW('Hygiene Data'!E144)))</f>
        <v/>
      </c>
      <c r="DS150" s="277" t="str">
        <f ca="true">+IF(OFFSET('Hygiene Data'!$E$12,0,10*ROW('Hygiene Data'!E144))="","",OFFSET('Hygiene Data'!$E$12,0,10*ROW('Hygiene Data'!E144)))</f>
        <v/>
      </c>
      <c r="DT150" s="277" t="str">
        <f ca="true">+IF(OFFSET('Hygiene Data'!$E$13,0,10*ROW('Hygiene Data'!E144))="","",OFFSET('Hygiene Data'!$E$13,0,10*ROW('Hygiene Data'!E144)))</f>
        <v/>
      </c>
      <c r="DU150" s="277" t="str">
        <f ca="true">+IF(OFFSET('Hygiene Data'!$F$11,0,10*ROW('Hygiene Data'!F144))="","",OFFSET('Hygiene Data'!$F$11,0,10*ROW('Hygiene Data'!F144)))</f>
        <v/>
      </c>
      <c r="DV150" s="277" t="str">
        <f ca="true">+IF(OFFSET('Hygiene Data'!$F$12,0,10*ROW('Hygiene Data'!F144))="","",OFFSET('Hygiene Data'!$F$12,0,10*ROW('Hygiene Data'!F144)))</f>
        <v/>
      </c>
      <c r="DW150" s="277" t="str">
        <f ca="true">+IF(OFFSET('Hygiene Data'!$F$13,0,10*ROW('Hygiene Data'!F144))="","",OFFSET('Hygiene Data'!$F$13,0,10*ROW('Hygiene Data'!F144)))</f>
        <v/>
      </c>
      <c r="DX150" s="277" t="str">
        <f ca="true">+IF(OFFSET('Hygiene Data'!$G$11,0,10*ROW('Hygiene Data'!G144))="","",OFFSET('Hygiene Data'!$G$11,0,10*ROW('Hygiene Data'!G144)))</f>
        <v/>
      </c>
      <c r="DY150" s="277" t="str">
        <f ca="true">+IF(OFFSET('Hygiene Data'!$G$12,0,10*ROW('Hygiene Data'!G144))="","",OFFSET('Hygiene Data'!$G$12,0,10*ROW('Hygiene Data'!G144)))</f>
        <v/>
      </c>
      <c r="DZ150" s="277" t="str">
        <f ca="true">+IF(OFFSET('Hygiene Data'!$G$13,0,10*ROW('Hygiene Data'!G144))="","",OFFSET('Hygiene Data'!$G$13,0,10*ROW('Hygiene Data'!G144)))</f>
        <v/>
      </c>
      <c r="EA150" s="277" t="str">
        <f ca="true">+IF(OFFSET('Hygiene Data'!$H$11,0,10*ROW('Hygiene Data'!H144))="","",OFFSET('Hygiene Data'!$H$11,0,10*ROW('Hygiene Data'!H144)))</f>
        <v/>
      </c>
      <c r="EB150" s="277" t="str">
        <f ca="true">+IF(OFFSET('Hygiene Data'!$H$12,0,10*ROW('Hygiene Data'!H144))="","",OFFSET('Hygiene Data'!$H$12,0,10*ROW('Hygiene Data'!H144)))</f>
        <v/>
      </c>
      <c r="EC150" s="277" t="str">
        <f ca="true">+IF(OFFSET('Hygiene Data'!$H$13,0,10*ROW('Hygiene Data'!H144))="","",OFFSET('Hygiene Data'!$H$13,0,10*ROW('Hygiene Data'!H144)))</f>
        <v/>
      </c>
      <c r="ED150" s="277" t="str">
        <f ca="true">+IF(OFFSET('Hygiene Data'!$I$11,0,10*ROW('Hygiene Data'!I144))="","",OFFSET('Hygiene Data'!$I$11,0,10*ROW('Hygiene Data'!I144)))</f>
        <v/>
      </c>
      <c r="EE150" s="277" t="str">
        <f ca="true">+IF(OFFSET('Hygiene Data'!$I$12,0,10*ROW('Hygiene Data'!I144))="","",OFFSET('Hygiene Data'!$I$12,0,10*ROW('Hygiene Data'!I144)))</f>
        <v/>
      </c>
      <c r="EF150" s="277"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3"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7"/>
      <c r="BS151" s="277" t="str">
        <f ca="true">+IF(OFFSET('Water Data'!$D$27,0,10*ROW('Water Data'!D145))="","",OFFSET('Water Data'!$D$27,0,10*ROW('Water Data'!D145)))</f>
        <v/>
      </c>
      <c r="BT151" s="277" t="str">
        <f ca="true">+IF(OFFSET('Water Data'!$D$28,0,10*ROW('Water Data'!D145))="","",OFFSET('Water Data'!$D$28,0,10*ROW('Water Data'!D145)))</f>
        <v/>
      </c>
      <c r="BU151" s="277" t="str">
        <f ca="true">+IF(OFFSET('Water Data'!$D$29,0,10*ROW('Water Data'!D145))="","",OFFSET('Water Data'!$D$29,0,10*ROW('Water Data'!D145)))</f>
        <v/>
      </c>
      <c r="BV151" s="277" t="str">
        <f ca="true">+IF(OFFSET('Water Data'!$E$27,0,10*ROW('Water Data'!E145))="","",OFFSET('Water Data'!$E$27,0,10*ROW('Water Data'!E145)))</f>
        <v/>
      </c>
      <c r="BW151" s="277" t="str">
        <f ca="true">+IF(OFFSET('Water Data'!$E$28,0,10*ROW('Water Data'!E145))="","",OFFSET('Water Data'!$E$28,0,10*ROW('Water Data'!E145)))</f>
        <v/>
      </c>
      <c r="BX151" s="277" t="str">
        <f ca="true">+IF(OFFSET('Water Data'!$E$29,0,10*ROW('Water Data'!E145))="","",OFFSET('Water Data'!$E$29,0,10*ROW('Water Data'!E145)))</f>
        <v/>
      </c>
      <c r="BY151" s="277" t="str">
        <f ca="true">+IF(OFFSET('Water Data'!$F$27,0,10*ROW('Water Data'!F145))="","",OFFSET('Water Data'!$F$27,0,10*ROW('Water Data'!F145)))</f>
        <v/>
      </c>
      <c r="BZ151" s="277" t="str">
        <f ca="true">+IF(OFFSET('Water Data'!$F$28,0,10*ROW('Water Data'!F145))="","",OFFSET('Water Data'!$F$28,0,10*ROW('Water Data'!F145)))</f>
        <v/>
      </c>
      <c r="CA151" s="277" t="str">
        <f ca="true">+IF(OFFSET('Water Data'!$F$29,0,10*ROW('Water Data'!F145))="","",OFFSET('Water Data'!$F$29,0,10*ROW('Water Data'!F145)))</f>
        <v/>
      </c>
      <c r="CB151" s="277" t="str">
        <f ca="true">+IF(OFFSET('Water Data'!$G$27,0,10*ROW('Water Data'!G145))="","",OFFSET('Water Data'!$G$27,0,10*ROW('Water Data'!G145)))</f>
        <v/>
      </c>
      <c r="CC151" s="277" t="str">
        <f ca="true">+IF(OFFSET('Water Data'!$G$28,0,10*ROW('Water Data'!G145))="","",OFFSET('Water Data'!$G$28,0,10*ROW('Water Data'!G145)))</f>
        <v/>
      </c>
      <c r="CD151" s="277" t="str">
        <f ca="true">+IF(OFFSET('Water Data'!$G$29,0,10*ROW('Water Data'!G145))="","",OFFSET('Water Data'!$G$29,0,10*ROW('Water Data'!G145)))</f>
        <v/>
      </c>
      <c r="CE151" s="277" t="str">
        <f ca="true">+IF(OFFSET('Water Data'!$H$27,0,10*ROW('Water Data'!H145))="","",OFFSET('Water Data'!$H$27,0,10*ROW('Water Data'!H145)))</f>
        <v/>
      </c>
      <c r="CF151" s="277" t="str">
        <f ca="true">+IF(OFFSET('Water Data'!$H$28,0,10*ROW('Water Data'!H145))="","",OFFSET('Water Data'!$H$28,0,10*ROW('Water Data'!H145)))</f>
        <v/>
      </c>
      <c r="CG151" s="277" t="str">
        <f ca="true">+IF(OFFSET('Water Data'!$H$29,0,10*ROW('Water Data'!H145))="","",OFFSET('Water Data'!$H$29,0,10*ROW('Water Data'!H145)))</f>
        <v/>
      </c>
      <c r="CH151" s="277" t="str">
        <f ca="true">+IF(OFFSET('Water Data'!$I$27,0,10*ROW('Water Data'!I145))="","",OFFSET('Water Data'!$I$27,0,10*ROW('Water Data'!I145)))</f>
        <v/>
      </c>
      <c r="CI151" s="277" t="str">
        <f ca="true">+IF(OFFSET('Water Data'!$I$28,0,10*ROW('Water Data'!I145))="","",OFFSET('Water Data'!$I$28,0,10*ROW('Water Data'!I145)))</f>
        <v/>
      </c>
      <c r="CJ151" s="277" t="str">
        <f ca="true">+IF(OFFSET('Water Data'!$I$29,0,10*ROW('Water Data'!I145))="","",OFFSET('Water Data'!$I$29,0,10*ROW('Water Data'!I145)))</f>
        <v/>
      </c>
      <c r="CK151" s="277" t="str">
        <f ca="true">+IF(OFFSET('Sanitation Data'!$D$28,0,10*ROW('Sanitation Data'!D145))="","",OFFSET('Sanitation Data'!$D$28,0,10*ROW('Sanitation Data'!D145)))</f>
        <v/>
      </c>
      <c r="CL151" s="277" t="str">
        <f ca="true">+IF(OFFSET('Sanitation Data'!$D$29,0,10*ROW('Sanitation Data'!D145))="","",OFFSET('Sanitation Data'!$D$29,0,10*ROW('Sanitation Data'!D145)))</f>
        <v/>
      </c>
      <c r="CM151" s="277" t="str">
        <f ca="true">+IF(OFFSET('Sanitation Data'!$D$30,0,10*ROW('Sanitation Data'!D145))="","",OFFSET('Sanitation Data'!$D$30,0,10*ROW('Sanitation Data'!D145)))</f>
        <v/>
      </c>
      <c r="CN151" s="277" t="str">
        <f ca="true">+IF(OFFSET('Sanitation Data'!$D$31,0,10*ROW('Sanitation Data'!D145))="","",OFFSET('Sanitation Data'!$D$31,0,10*ROW('Sanitation Data'!D145)))</f>
        <v/>
      </c>
      <c r="CO151" s="277" t="str">
        <f ca="true">+IF(OFFSET('Sanitation Data'!$D$32,0,10*ROW('Sanitation Data'!D145))="","",OFFSET('Sanitation Data'!$D$32,0,10*ROW('Sanitation Data'!D145)))</f>
        <v/>
      </c>
      <c r="CP151" s="277" t="str">
        <f ca="true">+IF(OFFSET('Sanitation Data'!$E$28,0,10*ROW('Sanitation Data'!E145))="","",OFFSET('Sanitation Data'!$E$28,0,10*ROW('Sanitation Data'!E145)))</f>
        <v/>
      </c>
      <c r="CQ151" s="277" t="str">
        <f ca="true">+IF(OFFSET('Sanitation Data'!$E$29,0,10*ROW('Sanitation Data'!E145))="","",OFFSET('Sanitation Data'!$E$29,0,10*ROW('Sanitation Data'!E145)))</f>
        <v/>
      </c>
      <c r="CR151" s="277" t="str">
        <f ca="true">+IF(OFFSET('Sanitation Data'!$E$30,0,10*ROW('Sanitation Data'!E145))="","",OFFSET('Sanitation Data'!$E$30,0,10*ROW('Sanitation Data'!E145)))</f>
        <v/>
      </c>
      <c r="CS151" s="277" t="str">
        <f ca="true">+IF(OFFSET('Sanitation Data'!$E$31,0,10*ROW('Sanitation Data'!E145))="","",OFFSET('Sanitation Data'!$E$31,0,10*ROW('Sanitation Data'!E145)))</f>
        <v/>
      </c>
      <c r="CT151" s="277" t="str">
        <f ca="true">+IF(OFFSET('Sanitation Data'!$E$32,0,10*ROW('Sanitation Data'!E145))="","",OFFSET('Sanitation Data'!$E$32,0,10*ROW('Sanitation Data'!E145)))</f>
        <v/>
      </c>
      <c r="CU151" s="277" t="str">
        <f ca="true">+IF(OFFSET('Sanitation Data'!$F$28,0,10*ROW('Sanitation Data'!F145))="","",OFFSET('Sanitation Data'!$F$28,0,10*ROW('Sanitation Data'!F145)))</f>
        <v/>
      </c>
      <c r="CV151" s="277" t="str">
        <f ca="true">+IF(OFFSET('Sanitation Data'!$F$29,0,10*ROW('Sanitation Data'!F145))="","",OFFSET('Sanitation Data'!$F$29,0,10*ROW('Sanitation Data'!F145)))</f>
        <v/>
      </c>
      <c r="CW151" s="277" t="str">
        <f ca="true">+IF(OFFSET('Sanitation Data'!$F$30,0,10*ROW('Sanitation Data'!F145))="","",OFFSET('Sanitation Data'!$F$30,0,10*ROW('Sanitation Data'!F145)))</f>
        <v/>
      </c>
      <c r="CX151" s="277" t="str">
        <f ca="true">+IF(OFFSET('Sanitation Data'!$F$31,0,10*ROW('Sanitation Data'!F145))="","",OFFSET('Sanitation Data'!$F$31,0,10*ROW('Sanitation Data'!F145)))</f>
        <v/>
      </c>
      <c r="CY151" s="277" t="str">
        <f ca="true">+IF(OFFSET('Sanitation Data'!$F$32,0,10*ROW('Sanitation Data'!F145))="","",OFFSET('Sanitation Data'!$F$32,0,10*ROW('Sanitation Data'!F145)))</f>
        <v/>
      </c>
      <c r="CZ151" s="277" t="str">
        <f ca="true">+IF(OFFSET('Sanitation Data'!$G$28,0,10*ROW('Sanitation Data'!G145))="","",OFFSET('Sanitation Data'!$G$28,0,10*ROW('Sanitation Data'!G145)))</f>
        <v/>
      </c>
      <c r="DA151" s="277" t="str">
        <f ca="true">+IF(OFFSET('Sanitation Data'!$G$29,0,10*ROW('Sanitation Data'!G145))="","",OFFSET('Sanitation Data'!$G$29,0,10*ROW('Sanitation Data'!G145)))</f>
        <v/>
      </c>
      <c r="DB151" s="277" t="str">
        <f ca="true">+IF(OFFSET('Sanitation Data'!$G$30,0,10*ROW('Sanitation Data'!G145))="","",OFFSET('Sanitation Data'!$G$30,0,10*ROW('Sanitation Data'!G145)))</f>
        <v/>
      </c>
      <c r="DC151" s="277" t="str">
        <f ca="true">+IF(OFFSET('Sanitation Data'!$G$31,0,10*ROW('Sanitation Data'!G145))="","",OFFSET('Sanitation Data'!$G$31,0,10*ROW('Sanitation Data'!G145)))</f>
        <v/>
      </c>
      <c r="DD151" s="277" t="str">
        <f ca="true">+IF(OFFSET('Sanitation Data'!$G$32,0,10*ROW('Sanitation Data'!G145))="","",OFFSET('Sanitation Data'!$G$32,0,10*ROW('Sanitation Data'!G145)))</f>
        <v/>
      </c>
      <c r="DE151" s="277" t="str">
        <f ca="true">+IF(OFFSET('Sanitation Data'!$H$28,0,10*ROW('Sanitation Data'!H145))="","",OFFSET('Sanitation Data'!$H$28,0,10*ROW('Sanitation Data'!H145)))</f>
        <v/>
      </c>
      <c r="DF151" s="277" t="str">
        <f ca="true">+IF(OFFSET('Sanitation Data'!$H$29,0,10*ROW('Sanitation Data'!H145))="","",OFFSET('Sanitation Data'!$H$29,0,10*ROW('Sanitation Data'!H145)))</f>
        <v/>
      </c>
      <c r="DG151" s="277" t="str">
        <f ca="true">+IF(OFFSET('Sanitation Data'!$H$30,0,10*ROW('Sanitation Data'!H145))="","",OFFSET('Sanitation Data'!$H$30,0,10*ROW('Sanitation Data'!H145)))</f>
        <v/>
      </c>
      <c r="DH151" s="277" t="str">
        <f ca="true">+IF(OFFSET('Sanitation Data'!$H$31,0,10*ROW('Sanitation Data'!H145))="","",OFFSET('Sanitation Data'!$H$31,0,10*ROW('Sanitation Data'!H145)))</f>
        <v/>
      </c>
      <c r="DI151" s="277" t="str">
        <f ca="true">+IF(OFFSET('Sanitation Data'!$H$32,0,10*ROW('Sanitation Data'!H145))="","",OFFSET('Sanitation Data'!$H$32,0,10*ROW('Sanitation Data'!H145)))</f>
        <v/>
      </c>
      <c r="DJ151" s="277" t="str">
        <f ca="true">+IF(OFFSET('Sanitation Data'!$I$28,0,10*ROW('Sanitation Data'!I145))="","",OFFSET('Sanitation Data'!$I$28,0,10*ROW('Sanitation Data'!I145)))</f>
        <v/>
      </c>
      <c r="DK151" s="277" t="str">
        <f ca="true">+IF(OFFSET('Sanitation Data'!$I$29,0,10*ROW('Sanitation Data'!I145))="","",OFFSET('Sanitation Data'!$I$29,0,10*ROW('Sanitation Data'!I145)))</f>
        <v/>
      </c>
      <c r="DL151" s="277" t="str">
        <f ca="true">+IF(OFFSET('Sanitation Data'!$I$30,0,10*ROW('Sanitation Data'!I145))="","",OFFSET('Sanitation Data'!$I$30,0,10*ROW('Sanitation Data'!I145)))</f>
        <v/>
      </c>
      <c r="DM151" s="277" t="str">
        <f ca="true">+IF(OFFSET('Sanitation Data'!$I$31,0,10*ROW('Sanitation Data'!I145))="","",OFFSET('Sanitation Data'!$I$31,0,10*ROW('Sanitation Data'!I145)))</f>
        <v/>
      </c>
      <c r="DN151" s="277" t="str">
        <f ca="true">+IF(OFFSET('Sanitation Data'!$I$32,0,10*ROW('Sanitation Data'!I145))="","",OFFSET('Sanitation Data'!$I$32,0,10*ROW('Sanitation Data'!I145)))</f>
        <v/>
      </c>
      <c r="DO151" s="277" t="str">
        <f ca="true">+IF(OFFSET('Hygiene Data'!$D$11,0,10*ROW('Hygiene Data'!D145))="","",OFFSET('Hygiene Data'!$D$11,0,10*ROW('Hygiene Data'!D145)))</f>
        <v/>
      </c>
      <c r="DP151" s="277" t="str">
        <f ca="true">+IF(OFFSET('Hygiene Data'!$D$12,0,10*ROW('Hygiene Data'!D145))="","",OFFSET('Hygiene Data'!$D$12,0,10*ROW('Hygiene Data'!D145)))</f>
        <v/>
      </c>
      <c r="DQ151" s="277" t="str">
        <f ca="true">+IF(OFFSET('Hygiene Data'!$D$13,0,10*ROW('Hygiene Data'!D145))="","",OFFSET('Hygiene Data'!$D$13,0,10*ROW('Hygiene Data'!D145)))</f>
        <v/>
      </c>
      <c r="DR151" s="277" t="str">
        <f ca="true">+IF(OFFSET('Hygiene Data'!$E$11,0,10*ROW('Hygiene Data'!E145))="","",OFFSET('Hygiene Data'!$E$11,0,10*ROW('Hygiene Data'!E145)))</f>
        <v/>
      </c>
      <c r="DS151" s="277" t="str">
        <f ca="true">+IF(OFFSET('Hygiene Data'!$E$12,0,10*ROW('Hygiene Data'!E145))="","",OFFSET('Hygiene Data'!$E$12,0,10*ROW('Hygiene Data'!E145)))</f>
        <v/>
      </c>
      <c r="DT151" s="277" t="str">
        <f ca="true">+IF(OFFSET('Hygiene Data'!$E$13,0,10*ROW('Hygiene Data'!E145))="","",OFFSET('Hygiene Data'!$E$13,0,10*ROW('Hygiene Data'!E145)))</f>
        <v/>
      </c>
      <c r="DU151" s="277" t="str">
        <f ca="true">+IF(OFFSET('Hygiene Data'!$F$11,0,10*ROW('Hygiene Data'!F145))="","",OFFSET('Hygiene Data'!$F$11,0,10*ROW('Hygiene Data'!F145)))</f>
        <v/>
      </c>
      <c r="DV151" s="277" t="str">
        <f ca="true">+IF(OFFSET('Hygiene Data'!$F$12,0,10*ROW('Hygiene Data'!F145))="","",OFFSET('Hygiene Data'!$F$12,0,10*ROW('Hygiene Data'!F145)))</f>
        <v/>
      </c>
      <c r="DW151" s="277" t="str">
        <f ca="true">+IF(OFFSET('Hygiene Data'!$F$13,0,10*ROW('Hygiene Data'!F145))="","",OFFSET('Hygiene Data'!$F$13,0,10*ROW('Hygiene Data'!F145)))</f>
        <v/>
      </c>
      <c r="DX151" s="277" t="str">
        <f ca="true">+IF(OFFSET('Hygiene Data'!$G$11,0,10*ROW('Hygiene Data'!G145))="","",OFFSET('Hygiene Data'!$G$11,0,10*ROW('Hygiene Data'!G145)))</f>
        <v/>
      </c>
      <c r="DY151" s="277" t="str">
        <f ca="true">+IF(OFFSET('Hygiene Data'!$G$12,0,10*ROW('Hygiene Data'!G145))="","",OFFSET('Hygiene Data'!$G$12,0,10*ROW('Hygiene Data'!G145)))</f>
        <v/>
      </c>
      <c r="DZ151" s="277" t="str">
        <f ca="true">+IF(OFFSET('Hygiene Data'!$G$13,0,10*ROW('Hygiene Data'!G145))="","",OFFSET('Hygiene Data'!$G$13,0,10*ROW('Hygiene Data'!G145)))</f>
        <v/>
      </c>
      <c r="EA151" s="277" t="str">
        <f ca="true">+IF(OFFSET('Hygiene Data'!$H$11,0,10*ROW('Hygiene Data'!H145))="","",OFFSET('Hygiene Data'!$H$11,0,10*ROW('Hygiene Data'!H145)))</f>
        <v/>
      </c>
      <c r="EB151" s="277" t="str">
        <f ca="true">+IF(OFFSET('Hygiene Data'!$H$12,0,10*ROW('Hygiene Data'!H145))="","",OFFSET('Hygiene Data'!$H$12,0,10*ROW('Hygiene Data'!H145)))</f>
        <v/>
      </c>
      <c r="EC151" s="277" t="str">
        <f ca="true">+IF(OFFSET('Hygiene Data'!$H$13,0,10*ROW('Hygiene Data'!H145))="","",OFFSET('Hygiene Data'!$H$13,0,10*ROW('Hygiene Data'!H145)))</f>
        <v/>
      </c>
      <c r="ED151" s="277" t="str">
        <f ca="true">+IF(OFFSET('Hygiene Data'!$I$11,0,10*ROW('Hygiene Data'!I145))="","",OFFSET('Hygiene Data'!$I$11,0,10*ROW('Hygiene Data'!I145)))</f>
        <v/>
      </c>
      <c r="EE151" s="277" t="str">
        <f ca="true">+IF(OFFSET('Hygiene Data'!$I$12,0,10*ROW('Hygiene Data'!I145))="","",OFFSET('Hygiene Data'!$I$12,0,10*ROW('Hygiene Data'!I145)))</f>
        <v/>
      </c>
      <c r="EF151" s="277"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3"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7"/>
      <c r="BS152" s="277" t="str">
        <f ca="true">+IF(OFFSET('Water Data'!$D$27,0,10*ROW('Water Data'!D146))="","",OFFSET('Water Data'!$D$27,0,10*ROW('Water Data'!D146)))</f>
        <v/>
      </c>
      <c r="BT152" s="277" t="str">
        <f ca="true">+IF(OFFSET('Water Data'!$D$28,0,10*ROW('Water Data'!D146))="","",OFFSET('Water Data'!$D$28,0,10*ROW('Water Data'!D146)))</f>
        <v/>
      </c>
      <c r="BU152" s="277" t="str">
        <f ca="true">+IF(OFFSET('Water Data'!$D$29,0,10*ROW('Water Data'!D146))="","",OFFSET('Water Data'!$D$29,0,10*ROW('Water Data'!D146)))</f>
        <v/>
      </c>
      <c r="BV152" s="277" t="str">
        <f ca="true">+IF(OFFSET('Water Data'!$E$27,0,10*ROW('Water Data'!E146))="","",OFFSET('Water Data'!$E$27,0,10*ROW('Water Data'!E146)))</f>
        <v/>
      </c>
      <c r="BW152" s="277" t="str">
        <f ca="true">+IF(OFFSET('Water Data'!$E$28,0,10*ROW('Water Data'!E146))="","",OFFSET('Water Data'!$E$28,0,10*ROW('Water Data'!E146)))</f>
        <v/>
      </c>
      <c r="BX152" s="277" t="str">
        <f ca="true">+IF(OFFSET('Water Data'!$E$29,0,10*ROW('Water Data'!E146))="","",OFFSET('Water Data'!$E$29,0,10*ROW('Water Data'!E146)))</f>
        <v/>
      </c>
      <c r="BY152" s="277" t="str">
        <f ca="true">+IF(OFFSET('Water Data'!$F$27,0,10*ROW('Water Data'!F146))="","",OFFSET('Water Data'!$F$27,0,10*ROW('Water Data'!F146)))</f>
        <v/>
      </c>
      <c r="BZ152" s="277" t="str">
        <f ca="true">+IF(OFFSET('Water Data'!$F$28,0,10*ROW('Water Data'!F146))="","",OFFSET('Water Data'!$F$28,0,10*ROW('Water Data'!F146)))</f>
        <v/>
      </c>
      <c r="CA152" s="277" t="str">
        <f ca="true">+IF(OFFSET('Water Data'!$F$29,0,10*ROW('Water Data'!F146))="","",OFFSET('Water Data'!$F$29,0,10*ROW('Water Data'!F146)))</f>
        <v/>
      </c>
      <c r="CB152" s="277" t="str">
        <f ca="true">+IF(OFFSET('Water Data'!$G$27,0,10*ROW('Water Data'!G146))="","",OFFSET('Water Data'!$G$27,0,10*ROW('Water Data'!G146)))</f>
        <v/>
      </c>
      <c r="CC152" s="277" t="str">
        <f ca="true">+IF(OFFSET('Water Data'!$G$28,0,10*ROW('Water Data'!G146))="","",OFFSET('Water Data'!$G$28,0,10*ROW('Water Data'!G146)))</f>
        <v/>
      </c>
      <c r="CD152" s="277" t="str">
        <f ca="true">+IF(OFFSET('Water Data'!$G$29,0,10*ROW('Water Data'!G146))="","",OFFSET('Water Data'!$G$29,0,10*ROW('Water Data'!G146)))</f>
        <v/>
      </c>
      <c r="CE152" s="277" t="str">
        <f ca="true">+IF(OFFSET('Water Data'!$H$27,0,10*ROW('Water Data'!H146))="","",OFFSET('Water Data'!$H$27,0,10*ROW('Water Data'!H146)))</f>
        <v/>
      </c>
      <c r="CF152" s="277" t="str">
        <f ca="true">+IF(OFFSET('Water Data'!$H$28,0,10*ROW('Water Data'!H146))="","",OFFSET('Water Data'!$H$28,0,10*ROW('Water Data'!H146)))</f>
        <v/>
      </c>
      <c r="CG152" s="277" t="str">
        <f ca="true">+IF(OFFSET('Water Data'!$H$29,0,10*ROW('Water Data'!H146))="","",OFFSET('Water Data'!$H$29,0,10*ROW('Water Data'!H146)))</f>
        <v/>
      </c>
      <c r="CH152" s="277" t="str">
        <f ca="true">+IF(OFFSET('Water Data'!$I$27,0,10*ROW('Water Data'!I146))="","",OFFSET('Water Data'!$I$27,0,10*ROW('Water Data'!I146)))</f>
        <v/>
      </c>
      <c r="CI152" s="277" t="str">
        <f ca="true">+IF(OFFSET('Water Data'!$I$28,0,10*ROW('Water Data'!I146))="","",OFFSET('Water Data'!$I$28,0,10*ROW('Water Data'!I146)))</f>
        <v/>
      </c>
      <c r="CJ152" s="277" t="str">
        <f ca="true">+IF(OFFSET('Water Data'!$I$29,0,10*ROW('Water Data'!I146))="","",OFFSET('Water Data'!$I$29,0,10*ROW('Water Data'!I146)))</f>
        <v/>
      </c>
      <c r="CK152" s="277" t="str">
        <f ca="true">+IF(OFFSET('Sanitation Data'!$D$28,0,10*ROW('Sanitation Data'!D146))="","",OFFSET('Sanitation Data'!$D$28,0,10*ROW('Sanitation Data'!D146)))</f>
        <v/>
      </c>
      <c r="CL152" s="277" t="str">
        <f ca="true">+IF(OFFSET('Sanitation Data'!$D$29,0,10*ROW('Sanitation Data'!D146))="","",OFFSET('Sanitation Data'!$D$29,0,10*ROW('Sanitation Data'!D146)))</f>
        <v/>
      </c>
      <c r="CM152" s="277" t="str">
        <f ca="true">+IF(OFFSET('Sanitation Data'!$D$30,0,10*ROW('Sanitation Data'!D146))="","",OFFSET('Sanitation Data'!$D$30,0,10*ROW('Sanitation Data'!D146)))</f>
        <v/>
      </c>
      <c r="CN152" s="277" t="str">
        <f ca="true">+IF(OFFSET('Sanitation Data'!$D$31,0,10*ROW('Sanitation Data'!D146))="","",OFFSET('Sanitation Data'!$D$31,0,10*ROW('Sanitation Data'!D146)))</f>
        <v/>
      </c>
      <c r="CO152" s="277" t="str">
        <f ca="true">+IF(OFFSET('Sanitation Data'!$D$32,0,10*ROW('Sanitation Data'!D146))="","",OFFSET('Sanitation Data'!$D$32,0,10*ROW('Sanitation Data'!D146)))</f>
        <v/>
      </c>
      <c r="CP152" s="277" t="str">
        <f ca="true">+IF(OFFSET('Sanitation Data'!$E$28,0,10*ROW('Sanitation Data'!E146))="","",OFFSET('Sanitation Data'!$E$28,0,10*ROW('Sanitation Data'!E146)))</f>
        <v/>
      </c>
      <c r="CQ152" s="277" t="str">
        <f ca="true">+IF(OFFSET('Sanitation Data'!$E$29,0,10*ROW('Sanitation Data'!E146))="","",OFFSET('Sanitation Data'!$E$29,0,10*ROW('Sanitation Data'!E146)))</f>
        <v/>
      </c>
      <c r="CR152" s="277" t="str">
        <f ca="true">+IF(OFFSET('Sanitation Data'!$E$30,0,10*ROW('Sanitation Data'!E146))="","",OFFSET('Sanitation Data'!$E$30,0,10*ROW('Sanitation Data'!E146)))</f>
        <v/>
      </c>
      <c r="CS152" s="277" t="str">
        <f ca="true">+IF(OFFSET('Sanitation Data'!$E$31,0,10*ROW('Sanitation Data'!E146))="","",OFFSET('Sanitation Data'!$E$31,0,10*ROW('Sanitation Data'!E146)))</f>
        <v/>
      </c>
      <c r="CT152" s="277" t="str">
        <f ca="true">+IF(OFFSET('Sanitation Data'!$E$32,0,10*ROW('Sanitation Data'!E146))="","",OFFSET('Sanitation Data'!$E$32,0,10*ROW('Sanitation Data'!E146)))</f>
        <v/>
      </c>
      <c r="CU152" s="277" t="str">
        <f ca="true">+IF(OFFSET('Sanitation Data'!$F$28,0,10*ROW('Sanitation Data'!F146))="","",OFFSET('Sanitation Data'!$F$28,0,10*ROW('Sanitation Data'!F146)))</f>
        <v/>
      </c>
      <c r="CV152" s="277" t="str">
        <f ca="true">+IF(OFFSET('Sanitation Data'!$F$29,0,10*ROW('Sanitation Data'!F146))="","",OFFSET('Sanitation Data'!$F$29,0,10*ROW('Sanitation Data'!F146)))</f>
        <v/>
      </c>
      <c r="CW152" s="277" t="str">
        <f ca="true">+IF(OFFSET('Sanitation Data'!$F$30,0,10*ROW('Sanitation Data'!F146))="","",OFFSET('Sanitation Data'!$F$30,0,10*ROW('Sanitation Data'!F146)))</f>
        <v/>
      </c>
      <c r="CX152" s="277" t="str">
        <f ca="true">+IF(OFFSET('Sanitation Data'!$F$31,0,10*ROW('Sanitation Data'!F146))="","",OFFSET('Sanitation Data'!$F$31,0,10*ROW('Sanitation Data'!F146)))</f>
        <v/>
      </c>
      <c r="CY152" s="277" t="str">
        <f ca="true">+IF(OFFSET('Sanitation Data'!$F$32,0,10*ROW('Sanitation Data'!F146))="","",OFFSET('Sanitation Data'!$F$32,0,10*ROW('Sanitation Data'!F146)))</f>
        <v/>
      </c>
      <c r="CZ152" s="277" t="str">
        <f ca="true">+IF(OFFSET('Sanitation Data'!$G$28,0,10*ROW('Sanitation Data'!G146))="","",OFFSET('Sanitation Data'!$G$28,0,10*ROW('Sanitation Data'!G146)))</f>
        <v/>
      </c>
      <c r="DA152" s="277" t="str">
        <f ca="true">+IF(OFFSET('Sanitation Data'!$G$29,0,10*ROW('Sanitation Data'!G146))="","",OFFSET('Sanitation Data'!$G$29,0,10*ROW('Sanitation Data'!G146)))</f>
        <v/>
      </c>
      <c r="DB152" s="277" t="str">
        <f ca="true">+IF(OFFSET('Sanitation Data'!$G$30,0,10*ROW('Sanitation Data'!G146))="","",OFFSET('Sanitation Data'!$G$30,0,10*ROW('Sanitation Data'!G146)))</f>
        <v/>
      </c>
      <c r="DC152" s="277" t="str">
        <f ca="true">+IF(OFFSET('Sanitation Data'!$G$31,0,10*ROW('Sanitation Data'!G146))="","",OFFSET('Sanitation Data'!$G$31,0,10*ROW('Sanitation Data'!G146)))</f>
        <v/>
      </c>
      <c r="DD152" s="277" t="str">
        <f ca="true">+IF(OFFSET('Sanitation Data'!$G$32,0,10*ROW('Sanitation Data'!G146))="","",OFFSET('Sanitation Data'!$G$32,0,10*ROW('Sanitation Data'!G146)))</f>
        <v/>
      </c>
      <c r="DE152" s="277" t="str">
        <f ca="true">+IF(OFFSET('Sanitation Data'!$H$28,0,10*ROW('Sanitation Data'!H146))="","",OFFSET('Sanitation Data'!$H$28,0,10*ROW('Sanitation Data'!H146)))</f>
        <v/>
      </c>
      <c r="DF152" s="277" t="str">
        <f ca="true">+IF(OFFSET('Sanitation Data'!$H$29,0,10*ROW('Sanitation Data'!H146))="","",OFFSET('Sanitation Data'!$H$29,0,10*ROW('Sanitation Data'!H146)))</f>
        <v/>
      </c>
      <c r="DG152" s="277" t="str">
        <f ca="true">+IF(OFFSET('Sanitation Data'!$H$30,0,10*ROW('Sanitation Data'!H146))="","",OFFSET('Sanitation Data'!$H$30,0,10*ROW('Sanitation Data'!H146)))</f>
        <v/>
      </c>
      <c r="DH152" s="277" t="str">
        <f ca="true">+IF(OFFSET('Sanitation Data'!$H$31,0,10*ROW('Sanitation Data'!H146))="","",OFFSET('Sanitation Data'!$H$31,0,10*ROW('Sanitation Data'!H146)))</f>
        <v/>
      </c>
      <c r="DI152" s="277" t="str">
        <f ca="true">+IF(OFFSET('Sanitation Data'!$H$32,0,10*ROW('Sanitation Data'!H146))="","",OFFSET('Sanitation Data'!$H$32,0,10*ROW('Sanitation Data'!H146)))</f>
        <v/>
      </c>
      <c r="DJ152" s="277" t="str">
        <f ca="true">+IF(OFFSET('Sanitation Data'!$I$28,0,10*ROW('Sanitation Data'!I146))="","",OFFSET('Sanitation Data'!$I$28,0,10*ROW('Sanitation Data'!I146)))</f>
        <v/>
      </c>
      <c r="DK152" s="277" t="str">
        <f ca="true">+IF(OFFSET('Sanitation Data'!$I$29,0,10*ROW('Sanitation Data'!I146))="","",OFFSET('Sanitation Data'!$I$29,0,10*ROW('Sanitation Data'!I146)))</f>
        <v/>
      </c>
      <c r="DL152" s="277" t="str">
        <f ca="true">+IF(OFFSET('Sanitation Data'!$I$30,0,10*ROW('Sanitation Data'!I146))="","",OFFSET('Sanitation Data'!$I$30,0,10*ROW('Sanitation Data'!I146)))</f>
        <v/>
      </c>
      <c r="DM152" s="277" t="str">
        <f ca="true">+IF(OFFSET('Sanitation Data'!$I$31,0,10*ROW('Sanitation Data'!I146))="","",OFFSET('Sanitation Data'!$I$31,0,10*ROW('Sanitation Data'!I146)))</f>
        <v/>
      </c>
      <c r="DN152" s="277" t="str">
        <f ca="true">+IF(OFFSET('Sanitation Data'!$I$32,0,10*ROW('Sanitation Data'!I146))="","",OFFSET('Sanitation Data'!$I$32,0,10*ROW('Sanitation Data'!I146)))</f>
        <v/>
      </c>
      <c r="DO152" s="277" t="str">
        <f ca="true">+IF(OFFSET('Hygiene Data'!$D$11,0,10*ROW('Hygiene Data'!D146))="","",OFFSET('Hygiene Data'!$D$11,0,10*ROW('Hygiene Data'!D146)))</f>
        <v/>
      </c>
      <c r="DP152" s="277" t="str">
        <f ca="true">+IF(OFFSET('Hygiene Data'!$D$12,0,10*ROW('Hygiene Data'!D146))="","",OFFSET('Hygiene Data'!$D$12,0,10*ROW('Hygiene Data'!D146)))</f>
        <v/>
      </c>
      <c r="DQ152" s="277" t="str">
        <f ca="true">+IF(OFFSET('Hygiene Data'!$D$13,0,10*ROW('Hygiene Data'!D146))="","",OFFSET('Hygiene Data'!$D$13,0,10*ROW('Hygiene Data'!D146)))</f>
        <v/>
      </c>
      <c r="DR152" s="277" t="str">
        <f ca="true">+IF(OFFSET('Hygiene Data'!$E$11,0,10*ROW('Hygiene Data'!E146))="","",OFFSET('Hygiene Data'!$E$11,0,10*ROW('Hygiene Data'!E146)))</f>
        <v/>
      </c>
      <c r="DS152" s="277" t="str">
        <f ca="true">+IF(OFFSET('Hygiene Data'!$E$12,0,10*ROW('Hygiene Data'!E146))="","",OFFSET('Hygiene Data'!$E$12,0,10*ROW('Hygiene Data'!E146)))</f>
        <v/>
      </c>
      <c r="DT152" s="277" t="str">
        <f ca="true">+IF(OFFSET('Hygiene Data'!$E$13,0,10*ROW('Hygiene Data'!E146))="","",OFFSET('Hygiene Data'!$E$13,0,10*ROW('Hygiene Data'!E146)))</f>
        <v/>
      </c>
      <c r="DU152" s="277" t="str">
        <f ca="true">+IF(OFFSET('Hygiene Data'!$F$11,0,10*ROW('Hygiene Data'!F146))="","",OFFSET('Hygiene Data'!$F$11,0,10*ROW('Hygiene Data'!F146)))</f>
        <v/>
      </c>
      <c r="DV152" s="277" t="str">
        <f ca="true">+IF(OFFSET('Hygiene Data'!$F$12,0,10*ROW('Hygiene Data'!F146))="","",OFFSET('Hygiene Data'!$F$12,0,10*ROW('Hygiene Data'!F146)))</f>
        <v/>
      </c>
      <c r="DW152" s="277" t="str">
        <f ca="true">+IF(OFFSET('Hygiene Data'!$F$13,0,10*ROW('Hygiene Data'!F146))="","",OFFSET('Hygiene Data'!$F$13,0,10*ROW('Hygiene Data'!F146)))</f>
        <v/>
      </c>
      <c r="DX152" s="277" t="str">
        <f ca="true">+IF(OFFSET('Hygiene Data'!$G$11,0,10*ROW('Hygiene Data'!G146))="","",OFFSET('Hygiene Data'!$G$11,0,10*ROW('Hygiene Data'!G146)))</f>
        <v/>
      </c>
      <c r="DY152" s="277" t="str">
        <f ca="true">+IF(OFFSET('Hygiene Data'!$G$12,0,10*ROW('Hygiene Data'!G146))="","",OFFSET('Hygiene Data'!$G$12,0,10*ROW('Hygiene Data'!G146)))</f>
        <v/>
      </c>
      <c r="DZ152" s="277" t="str">
        <f ca="true">+IF(OFFSET('Hygiene Data'!$G$13,0,10*ROW('Hygiene Data'!G146))="","",OFFSET('Hygiene Data'!$G$13,0,10*ROW('Hygiene Data'!G146)))</f>
        <v/>
      </c>
      <c r="EA152" s="277" t="str">
        <f ca="true">+IF(OFFSET('Hygiene Data'!$H$11,0,10*ROW('Hygiene Data'!H146))="","",OFFSET('Hygiene Data'!$H$11,0,10*ROW('Hygiene Data'!H146)))</f>
        <v/>
      </c>
      <c r="EB152" s="277" t="str">
        <f ca="true">+IF(OFFSET('Hygiene Data'!$H$12,0,10*ROW('Hygiene Data'!H146))="","",OFFSET('Hygiene Data'!$H$12,0,10*ROW('Hygiene Data'!H146)))</f>
        <v/>
      </c>
      <c r="EC152" s="277" t="str">
        <f ca="true">+IF(OFFSET('Hygiene Data'!$H$13,0,10*ROW('Hygiene Data'!H146))="","",OFFSET('Hygiene Data'!$H$13,0,10*ROW('Hygiene Data'!H146)))</f>
        <v/>
      </c>
      <c r="ED152" s="277" t="str">
        <f ca="true">+IF(OFFSET('Hygiene Data'!$I$11,0,10*ROW('Hygiene Data'!I146))="","",OFFSET('Hygiene Data'!$I$11,0,10*ROW('Hygiene Data'!I146)))</f>
        <v/>
      </c>
      <c r="EE152" s="277" t="str">
        <f ca="true">+IF(OFFSET('Hygiene Data'!$I$12,0,10*ROW('Hygiene Data'!I146))="","",OFFSET('Hygiene Data'!$I$12,0,10*ROW('Hygiene Data'!I146)))</f>
        <v/>
      </c>
      <c r="EF152" s="277"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3"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7"/>
      <c r="BS153" s="277" t="str">
        <f ca="true">+IF(OFFSET('Water Data'!$D$27,0,10*ROW('Water Data'!D147))="","",OFFSET('Water Data'!$D$27,0,10*ROW('Water Data'!D147)))</f>
        <v/>
      </c>
      <c r="BT153" s="277" t="str">
        <f ca="true">+IF(OFFSET('Water Data'!$D$28,0,10*ROW('Water Data'!D147))="","",OFFSET('Water Data'!$D$28,0,10*ROW('Water Data'!D147)))</f>
        <v/>
      </c>
      <c r="BU153" s="277" t="str">
        <f ca="true">+IF(OFFSET('Water Data'!$D$29,0,10*ROW('Water Data'!D147))="","",OFFSET('Water Data'!$D$29,0,10*ROW('Water Data'!D147)))</f>
        <v/>
      </c>
      <c r="BV153" s="277" t="str">
        <f ca="true">+IF(OFFSET('Water Data'!$E$27,0,10*ROW('Water Data'!E147))="","",OFFSET('Water Data'!$E$27,0,10*ROW('Water Data'!E147)))</f>
        <v/>
      </c>
      <c r="BW153" s="277" t="str">
        <f ca="true">+IF(OFFSET('Water Data'!$E$28,0,10*ROW('Water Data'!E147))="","",OFFSET('Water Data'!$E$28,0,10*ROW('Water Data'!E147)))</f>
        <v/>
      </c>
      <c r="BX153" s="277" t="str">
        <f ca="true">+IF(OFFSET('Water Data'!$E$29,0,10*ROW('Water Data'!E147))="","",OFFSET('Water Data'!$E$29,0,10*ROW('Water Data'!E147)))</f>
        <v/>
      </c>
      <c r="BY153" s="277" t="str">
        <f ca="true">+IF(OFFSET('Water Data'!$F$27,0,10*ROW('Water Data'!F147))="","",OFFSET('Water Data'!$F$27,0,10*ROW('Water Data'!F147)))</f>
        <v/>
      </c>
      <c r="BZ153" s="277" t="str">
        <f ca="true">+IF(OFFSET('Water Data'!$F$28,0,10*ROW('Water Data'!F147))="","",OFFSET('Water Data'!$F$28,0,10*ROW('Water Data'!F147)))</f>
        <v/>
      </c>
      <c r="CA153" s="277" t="str">
        <f ca="true">+IF(OFFSET('Water Data'!$F$29,0,10*ROW('Water Data'!F147))="","",OFFSET('Water Data'!$F$29,0,10*ROW('Water Data'!F147)))</f>
        <v/>
      </c>
      <c r="CB153" s="277" t="str">
        <f ca="true">+IF(OFFSET('Water Data'!$G$27,0,10*ROW('Water Data'!G147))="","",OFFSET('Water Data'!$G$27,0,10*ROW('Water Data'!G147)))</f>
        <v/>
      </c>
      <c r="CC153" s="277" t="str">
        <f ca="true">+IF(OFFSET('Water Data'!$G$28,0,10*ROW('Water Data'!G147))="","",OFFSET('Water Data'!$G$28,0,10*ROW('Water Data'!G147)))</f>
        <v/>
      </c>
      <c r="CD153" s="277" t="str">
        <f ca="true">+IF(OFFSET('Water Data'!$G$29,0,10*ROW('Water Data'!G147))="","",OFFSET('Water Data'!$G$29,0,10*ROW('Water Data'!G147)))</f>
        <v/>
      </c>
      <c r="CE153" s="277" t="str">
        <f ca="true">+IF(OFFSET('Water Data'!$H$27,0,10*ROW('Water Data'!H147))="","",OFFSET('Water Data'!$H$27,0,10*ROW('Water Data'!H147)))</f>
        <v/>
      </c>
      <c r="CF153" s="277" t="str">
        <f ca="true">+IF(OFFSET('Water Data'!$H$28,0,10*ROW('Water Data'!H147))="","",OFFSET('Water Data'!$H$28,0,10*ROW('Water Data'!H147)))</f>
        <v/>
      </c>
      <c r="CG153" s="277" t="str">
        <f ca="true">+IF(OFFSET('Water Data'!$H$29,0,10*ROW('Water Data'!H147))="","",OFFSET('Water Data'!$H$29,0,10*ROW('Water Data'!H147)))</f>
        <v/>
      </c>
      <c r="CH153" s="277" t="str">
        <f ca="true">+IF(OFFSET('Water Data'!$I$27,0,10*ROW('Water Data'!I147))="","",OFFSET('Water Data'!$I$27,0,10*ROW('Water Data'!I147)))</f>
        <v/>
      </c>
      <c r="CI153" s="277" t="str">
        <f ca="true">+IF(OFFSET('Water Data'!$I$28,0,10*ROW('Water Data'!I147))="","",OFFSET('Water Data'!$I$28,0,10*ROW('Water Data'!I147)))</f>
        <v/>
      </c>
      <c r="CJ153" s="277" t="str">
        <f ca="true">+IF(OFFSET('Water Data'!$I$29,0,10*ROW('Water Data'!I147))="","",OFFSET('Water Data'!$I$29,0,10*ROW('Water Data'!I147)))</f>
        <v/>
      </c>
      <c r="CK153" s="277" t="str">
        <f ca="true">+IF(OFFSET('Sanitation Data'!$D$28,0,10*ROW('Sanitation Data'!D147))="","",OFFSET('Sanitation Data'!$D$28,0,10*ROW('Sanitation Data'!D147)))</f>
        <v/>
      </c>
      <c r="CL153" s="277" t="str">
        <f ca="true">+IF(OFFSET('Sanitation Data'!$D$29,0,10*ROW('Sanitation Data'!D147))="","",OFFSET('Sanitation Data'!$D$29,0,10*ROW('Sanitation Data'!D147)))</f>
        <v/>
      </c>
      <c r="CM153" s="277" t="str">
        <f ca="true">+IF(OFFSET('Sanitation Data'!$D$30,0,10*ROW('Sanitation Data'!D147))="","",OFFSET('Sanitation Data'!$D$30,0,10*ROW('Sanitation Data'!D147)))</f>
        <v/>
      </c>
      <c r="CN153" s="277" t="str">
        <f ca="true">+IF(OFFSET('Sanitation Data'!$D$31,0,10*ROW('Sanitation Data'!D147))="","",OFFSET('Sanitation Data'!$D$31,0,10*ROW('Sanitation Data'!D147)))</f>
        <v/>
      </c>
      <c r="CO153" s="277" t="str">
        <f ca="true">+IF(OFFSET('Sanitation Data'!$D$32,0,10*ROW('Sanitation Data'!D147))="","",OFFSET('Sanitation Data'!$D$32,0,10*ROW('Sanitation Data'!D147)))</f>
        <v/>
      </c>
      <c r="CP153" s="277" t="str">
        <f ca="true">+IF(OFFSET('Sanitation Data'!$E$28,0,10*ROW('Sanitation Data'!E147))="","",OFFSET('Sanitation Data'!$E$28,0,10*ROW('Sanitation Data'!E147)))</f>
        <v/>
      </c>
      <c r="CQ153" s="277" t="str">
        <f ca="true">+IF(OFFSET('Sanitation Data'!$E$29,0,10*ROW('Sanitation Data'!E147))="","",OFFSET('Sanitation Data'!$E$29,0,10*ROW('Sanitation Data'!E147)))</f>
        <v/>
      </c>
      <c r="CR153" s="277" t="str">
        <f ca="true">+IF(OFFSET('Sanitation Data'!$E$30,0,10*ROW('Sanitation Data'!E147))="","",OFFSET('Sanitation Data'!$E$30,0,10*ROW('Sanitation Data'!E147)))</f>
        <v/>
      </c>
      <c r="CS153" s="277" t="str">
        <f ca="true">+IF(OFFSET('Sanitation Data'!$E$31,0,10*ROW('Sanitation Data'!E147))="","",OFFSET('Sanitation Data'!$E$31,0,10*ROW('Sanitation Data'!E147)))</f>
        <v/>
      </c>
      <c r="CT153" s="277" t="str">
        <f ca="true">+IF(OFFSET('Sanitation Data'!$E$32,0,10*ROW('Sanitation Data'!E147))="","",OFFSET('Sanitation Data'!$E$32,0,10*ROW('Sanitation Data'!E147)))</f>
        <v/>
      </c>
      <c r="CU153" s="277" t="str">
        <f ca="true">+IF(OFFSET('Sanitation Data'!$F$28,0,10*ROW('Sanitation Data'!F147))="","",OFFSET('Sanitation Data'!$F$28,0,10*ROW('Sanitation Data'!F147)))</f>
        <v/>
      </c>
      <c r="CV153" s="277" t="str">
        <f ca="true">+IF(OFFSET('Sanitation Data'!$F$29,0,10*ROW('Sanitation Data'!F147))="","",OFFSET('Sanitation Data'!$F$29,0,10*ROW('Sanitation Data'!F147)))</f>
        <v/>
      </c>
      <c r="CW153" s="277" t="str">
        <f ca="true">+IF(OFFSET('Sanitation Data'!$F$30,0,10*ROW('Sanitation Data'!F147))="","",OFFSET('Sanitation Data'!$F$30,0,10*ROW('Sanitation Data'!F147)))</f>
        <v/>
      </c>
      <c r="CX153" s="277" t="str">
        <f ca="true">+IF(OFFSET('Sanitation Data'!$F$31,0,10*ROW('Sanitation Data'!F147))="","",OFFSET('Sanitation Data'!$F$31,0,10*ROW('Sanitation Data'!F147)))</f>
        <v/>
      </c>
      <c r="CY153" s="277" t="str">
        <f ca="true">+IF(OFFSET('Sanitation Data'!$F$32,0,10*ROW('Sanitation Data'!F147))="","",OFFSET('Sanitation Data'!$F$32,0,10*ROW('Sanitation Data'!F147)))</f>
        <v/>
      </c>
      <c r="CZ153" s="277" t="str">
        <f ca="true">+IF(OFFSET('Sanitation Data'!$G$28,0,10*ROW('Sanitation Data'!G147))="","",OFFSET('Sanitation Data'!$G$28,0,10*ROW('Sanitation Data'!G147)))</f>
        <v/>
      </c>
      <c r="DA153" s="277" t="str">
        <f ca="true">+IF(OFFSET('Sanitation Data'!$G$29,0,10*ROW('Sanitation Data'!G147))="","",OFFSET('Sanitation Data'!$G$29,0,10*ROW('Sanitation Data'!G147)))</f>
        <v/>
      </c>
      <c r="DB153" s="277" t="str">
        <f ca="true">+IF(OFFSET('Sanitation Data'!$G$30,0,10*ROW('Sanitation Data'!G147))="","",OFFSET('Sanitation Data'!$G$30,0,10*ROW('Sanitation Data'!G147)))</f>
        <v/>
      </c>
      <c r="DC153" s="277" t="str">
        <f ca="true">+IF(OFFSET('Sanitation Data'!$G$31,0,10*ROW('Sanitation Data'!G147))="","",OFFSET('Sanitation Data'!$G$31,0,10*ROW('Sanitation Data'!G147)))</f>
        <v/>
      </c>
      <c r="DD153" s="277" t="str">
        <f ca="true">+IF(OFFSET('Sanitation Data'!$G$32,0,10*ROW('Sanitation Data'!G147))="","",OFFSET('Sanitation Data'!$G$32,0,10*ROW('Sanitation Data'!G147)))</f>
        <v/>
      </c>
      <c r="DE153" s="277" t="str">
        <f ca="true">+IF(OFFSET('Sanitation Data'!$H$28,0,10*ROW('Sanitation Data'!H147))="","",OFFSET('Sanitation Data'!$H$28,0,10*ROW('Sanitation Data'!H147)))</f>
        <v/>
      </c>
      <c r="DF153" s="277" t="str">
        <f ca="true">+IF(OFFSET('Sanitation Data'!$H$29,0,10*ROW('Sanitation Data'!H147))="","",OFFSET('Sanitation Data'!$H$29,0,10*ROW('Sanitation Data'!H147)))</f>
        <v/>
      </c>
      <c r="DG153" s="277" t="str">
        <f ca="true">+IF(OFFSET('Sanitation Data'!$H$30,0,10*ROW('Sanitation Data'!H147))="","",OFFSET('Sanitation Data'!$H$30,0,10*ROW('Sanitation Data'!H147)))</f>
        <v/>
      </c>
      <c r="DH153" s="277" t="str">
        <f ca="true">+IF(OFFSET('Sanitation Data'!$H$31,0,10*ROW('Sanitation Data'!H147))="","",OFFSET('Sanitation Data'!$H$31,0,10*ROW('Sanitation Data'!H147)))</f>
        <v/>
      </c>
      <c r="DI153" s="277" t="str">
        <f ca="true">+IF(OFFSET('Sanitation Data'!$H$32,0,10*ROW('Sanitation Data'!H147))="","",OFFSET('Sanitation Data'!$H$32,0,10*ROW('Sanitation Data'!H147)))</f>
        <v/>
      </c>
      <c r="DJ153" s="277" t="str">
        <f ca="true">+IF(OFFSET('Sanitation Data'!$I$28,0,10*ROW('Sanitation Data'!I147))="","",OFFSET('Sanitation Data'!$I$28,0,10*ROW('Sanitation Data'!I147)))</f>
        <v/>
      </c>
      <c r="DK153" s="277" t="str">
        <f ca="true">+IF(OFFSET('Sanitation Data'!$I$29,0,10*ROW('Sanitation Data'!I147))="","",OFFSET('Sanitation Data'!$I$29,0,10*ROW('Sanitation Data'!I147)))</f>
        <v/>
      </c>
      <c r="DL153" s="277" t="str">
        <f ca="true">+IF(OFFSET('Sanitation Data'!$I$30,0,10*ROW('Sanitation Data'!I147))="","",OFFSET('Sanitation Data'!$I$30,0,10*ROW('Sanitation Data'!I147)))</f>
        <v/>
      </c>
      <c r="DM153" s="277" t="str">
        <f ca="true">+IF(OFFSET('Sanitation Data'!$I$31,0,10*ROW('Sanitation Data'!I147))="","",OFFSET('Sanitation Data'!$I$31,0,10*ROW('Sanitation Data'!I147)))</f>
        <v/>
      </c>
      <c r="DN153" s="277" t="str">
        <f ca="true">+IF(OFFSET('Sanitation Data'!$I$32,0,10*ROW('Sanitation Data'!I147))="","",OFFSET('Sanitation Data'!$I$32,0,10*ROW('Sanitation Data'!I147)))</f>
        <v/>
      </c>
      <c r="DO153" s="277" t="str">
        <f ca="true">+IF(OFFSET('Hygiene Data'!$D$11,0,10*ROW('Hygiene Data'!D147))="","",OFFSET('Hygiene Data'!$D$11,0,10*ROW('Hygiene Data'!D147)))</f>
        <v/>
      </c>
      <c r="DP153" s="277" t="str">
        <f ca="true">+IF(OFFSET('Hygiene Data'!$D$12,0,10*ROW('Hygiene Data'!D147))="","",OFFSET('Hygiene Data'!$D$12,0,10*ROW('Hygiene Data'!D147)))</f>
        <v/>
      </c>
      <c r="DQ153" s="277" t="str">
        <f ca="true">+IF(OFFSET('Hygiene Data'!$D$13,0,10*ROW('Hygiene Data'!D147))="","",OFFSET('Hygiene Data'!$D$13,0,10*ROW('Hygiene Data'!D147)))</f>
        <v/>
      </c>
      <c r="DR153" s="277" t="str">
        <f ca="true">+IF(OFFSET('Hygiene Data'!$E$11,0,10*ROW('Hygiene Data'!E147))="","",OFFSET('Hygiene Data'!$E$11,0,10*ROW('Hygiene Data'!E147)))</f>
        <v/>
      </c>
      <c r="DS153" s="277" t="str">
        <f ca="true">+IF(OFFSET('Hygiene Data'!$E$12,0,10*ROW('Hygiene Data'!E147))="","",OFFSET('Hygiene Data'!$E$12,0,10*ROW('Hygiene Data'!E147)))</f>
        <v/>
      </c>
      <c r="DT153" s="277" t="str">
        <f ca="true">+IF(OFFSET('Hygiene Data'!$E$13,0,10*ROW('Hygiene Data'!E147))="","",OFFSET('Hygiene Data'!$E$13,0,10*ROW('Hygiene Data'!E147)))</f>
        <v/>
      </c>
      <c r="DU153" s="277" t="str">
        <f ca="true">+IF(OFFSET('Hygiene Data'!$F$11,0,10*ROW('Hygiene Data'!F147))="","",OFFSET('Hygiene Data'!$F$11,0,10*ROW('Hygiene Data'!F147)))</f>
        <v/>
      </c>
      <c r="DV153" s="277" t="str">
        <f ca="true">+IF(OFFSET('Hygiene Data'!$F$12,0,10*ROW('Hygiene Data'!F147))="","",OFFSET('Hygiene Data'!$F$12,0,10*ROW('Hygiene Data'!F147)))</f>
        <v/>
      </c>
      <c r="DW153" s="277" t="str">
        <f ca="true">+IF(OFFSET('Hygiene Data'!$F$13,0,10*ROW('Hygiene Data'!F147))="","",OFFSET('Hygiene Data'!$F$13,0,10*ROW('Hygiene Data'!F147)))</f>
        <v/>
      </c>
      <c r="DX153" s="277" t="str">
        <f ca="true">+IF(OFFSET('Hygiene Data'!$G$11,0,10*ROW('Hygiene Data'!G147))="","",OFFSET('Hygiene Data'!$G$11,0,10*ROW('Hygiene Data'!G147)))</f>
        <v/>
      </c>
      <c r="DY153" s="277" t="str">
        <f ca="true">+IF(OFFSET('Hygiene Data'!$G$12,0,10*ROW('Hygiene Data'!G147))="","",OFFSET('Hygiene Data'!$G$12,0,10*ROW('Hygiene Data'!G147)))</f>
        <v/>
      </c>
      <c r="DZ153" s="277" t="str">
        <f ca="true">+IF(OFFSET('Hygiene Data'!$G$13,0,10*ROW('Hygiene Data'!G147))="","",OFFSET('Hygiene Data'!$G$13,0,10*ROW('Hygiene Data'!G147)))</f>
        <v/>
      </c>
      <c r="EA153" s="277" t="str">
        <f ca="true">+IF(OFFSET('Hygiene Data'!$H$11,0,10*ROW('Hygiene Data'!H147))="","",OFFSET('Hygiene Data'!$H$11,0,10*ROW('Hygiene Data'!H147)))</f>
        <v/>
      </c>
      <c r="EB153" s="277" t="str">
        <f ca="true">+IF(OFFSET('Hygiene Data'!$H$12,0,10*ROW('Hygiene Data'!H147))="","",OFFSET('Hygiene Data'!$H$12,0,10*ROW('Hygiene Data'!H147)))</f>
        <v/>
      </c>
      <c r="EC153" s="277" t="str">
        <f ca="true">+IF(OFFSET('Hygiene Data'!$H$13,0,10*ROW('Hygiene Data'!H147))="","",OFFSET('Hygiene Data'!$H$13,0,10*ROW('Hygiene Data'!H147)))</f>
        <v/>
      </c>
      <c r="ED153" s="277" t="str">
        <f ca="true">+IF(OFFSET('Hygiene Data'!$I$11,0,10*ROW('Hygiene Data'!I147))="","",OFFSET('Hygiene Data'!$I$11,0,10*ROW('Hygiene Data'!I147)))</f>
        <v/>
      </c>
      <c r="EE153" s="277" t="str">
        <f ca="true">+IF(OFFSET('Hygiene Data'!$I$12,0,10*ROW('Hygiene Data'!I147))="","",OFFSET('Hygiene Data'!$I$12,0,10*ROW('Hygiene Data'!I147)))</f>
        <v/>
      </c>
      <c r="EF153" s="277"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3"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7"/>
      <c r="BS154" s="277" t="str">
        <f ca="true">+IF(OFFSET('Water Data'!$D$27,0,10*ROW('Water Data'!D148))="","",OFFSET('Water Data'!$D$27,0,10*ROW('Water Data'!D148)))</f>
        <v/>
      </c>
      <c r="BT154" s="277" t="str">
        <f ca="true">+IF(OFFSET('Water Data'!$D$28,0,10*ROW('Water Data'!D148))="","",OFFSET('Water Data'!$D$28,0,10*ROW('Water Data'!D148)))</f>
        <v/>
      </c>
      <c r="BU154" s="277" t="str">
        <f ca="true">+IF(OFFSET('Water Data'!$D$29,0,10*ROW('Water Data'!D148))="","",OFFSET('Water Data'!$D$29,0,10*ROW('Water Data'!D148)))</f>
        <v/>
      </c>
      <c r="BV154" s="277" t="str">
        <f ca="true">+IF(OFFSET('Water Data'!$E$27,0,10*ROW('Water Data'!E148))="","",OFFSET('Water Data'!$E$27,0,10*ROW('Water Data'!E148)))</f>
        <v/>
      </c>
      <c r="BW154" s="277" t="str">
        <f ca="true">+IF(OFFSET('Water Data'!$E$28,0,10*ROW('Water Data'!E148))="","",OFFSET('Water Data'!$E$28,0,10*ROW('Water Data'!E148)))</f>
        <v/>
      </c>
      <c r="BX154" s="277" t="str">
        <f ca="true">+IF(OFFSET('Water Data'!$E$29,0,10*ROW('Water Data'!E148))="","",OFFSET('Water Data'!$E$29,0,10*ROW('Water Data'!E148)))</f>
        <v/>
      </c>
      <c r="BY154" s="277" t="str">
        <f ca="true">+IF(OFFSET('Water Data'!$F$27,0,10*ROW('Water Data'!F148))="","",OFFSET('Water Data'!$F$27,0,10*ROW('Water Data'!F148)))</f>
        <v/>
      </c>
      <c r="BZ154" s="277" t="str">
        <f ca="true">+IF(OFFSET('Water Data'!$F$28,0,10*ROW('Water Data'!F148))="","",OFFSET('Water Data'!$F$28,0,10*ROW('Water Data'!F148)))</f>
        <v/>
      </c>
      <c r="CA154" s="277" t="str">
        <f ca="true">+IF(OFFSET('Water Data'!$F$29,0,10*ROW('Water Data'!F148))="","",OFFSET('Water Data'!$F$29,0,10*ROW('Water Data'!F148)))</f>
        <v/>
      </c>
      <c r="CB154" s="277" t="str">
        <f ca="true">+IF(OFFSET('Water Data'!$G$27,0,10*ROW('Water Data'!G148))="","",OFFSET('Water Data'!$G$27,0,10*ROW('Water Data'!G148)))</f>
        <v/>
      </c>
      <c r="CC154" s="277" t="str">
        <f ca="true">+IF(OFFSET('Water Data'!$G$28,0,10*ROW('Water Data'!G148))="","",OFFSET('Water Data'!$G$28,0,10*ROW('Water Data'!G148)))</f>
        <v/>
      </c>
      <c r="CD154" s="277" t="str">
        <f ca="true">+IF(OFFSET('Water Data'!$G$29,0,10*ROW('Water Data'!G148))="","",OFFSET('Water Data'!$G$29,0,10*ROW('Water Data'!G148)))</f>
        <v/>
      </c>
      <c r="CE154" s="277" t="str">
        <f ca="true">+IF(OFFSET('Water Data'!$H$27,0,10*ROW('Water Data'!H148))="","",OFFSET('Water Data'!$H$27,0,10*ROW('Water Data'!H148)))</f>
        <v/>
      </c>
      <c r="CF154" s="277" t="str">
        <f ca="true">+IF(OFFSET('Water Data'!$H$28,0,10*ROW('Water Data'!H148))="","",OFFSET('Water Data'!$H$28,0,10*ROW('Water Data'!H148)))</f>
        <v/>
      </c>
      <c r="CG154" s="277" t="str">
        <f ca="true">+IF(OFFSET('Water Data'!$H$29,0,10*ROW('Water Data'!H148))="","",OFFSET('Water Data'!$H$29,0,10*ROW('Water Data'!H148)))</f>
        <v/>
      </c>
      <c r="CH154" s="277" t="str">
        <f ca="true">+IF(OFFSET('Water Data'!$I$27,0,10*ROW('Water Data'!I148))="","",OFFSET('Water Data'!$I$27,0,10*ROW('Water Data'!I148)))</f>
        <v/>
      </c>
      <c r="CI154" s="277" t="str">
        <f ca="true">+IF(OFFSET('Water Data'!$I$28,0,10*ROW('Water Data'!I148))="","",OFFSET('Water Data'!$I$28,0,10*ROW('Water Data'!I148)))</f>
        <v/>
      </c>
      <c r="CJ154" s="277" t="str">
        <f ca="true">+IF(OFFSET('Water Data'!$I$29,0,10*ROW('Water Data'!I148))="","",OFFSET('Water Data'!$I$29,0,10*ROW('Water Data'!I148)))</f>
        <v/>
      </c>
      <c r="CK154" s="277" t="str">
        <f ca="true">+IF(OFFSET('Sanitation Data'!$D$28,0,10*ROW('Sanitation Data'!D148))="","",OFFSET('Sanitation Data'!$D$28,0,10*ROW('Sanitation Data'!D148)))</f>
        <v/>
      </c>
      <c r="CL154" s="277" t="str">
        <f ca="true">+IF(OFFSET('Sanitation Data'!$D$29,0,10*ROW('Sanitation Data'!D148))="","",OFFSET('Sanitation Data'!$D$29,0,10*ROW('Sanitation Data'!D148)))</f>
        <v/>
      </c>
      <c r="CM154" s="277" t="str">
        <f ca="true">+IF(OFFSET('Sanitation Data'!$D$30,0,10*ROW('Sanitation Data'!D148))="","",OFFSET('Sanitation Data'!$D$30,0,10*ROW('Sanitation Data'!D148)))</f>
        <v/>
      </c>
      <c r="CN154" s="277" t="str">
        <f ca="true">+IF(OFFSET('Sanitation Data'!$D$31,0,10*ROW('Sanitation Data'!D148))="","",OFFSET('Sanitation Data'!$D$31,0,10*ROW('Sanitation Data'!D148)))</f>
        <v/>
      </c>
      <c r="CO154" s="277" t="str">
        <f ca="true">+IF(OFFSET('Sanitation Data'!$D$32,0,10*ROW('Sanitation Data'!D148))="","",OFFSET('Sanitation Data'!$D$32,0,10*ROW('Sanitation Data'!D148)))</f>
        <v/>
      </c>
      <c r="CP154" s="277" t="str">
        <f ca="true">+IF(OFFSET('Sanitation Data'!$E$28,0,10*ROW('Sanitation Data'!E148))="","",OFFSET('Sanitation Data'!$E$28,0,10*ROW('Sanitation Data'!E148)))</f>
        <v/>
      </c>
      <c r="CQ154" s="277" t="str">
        <f ca="true">+IF(OFFSET('Sanitation Data'!$E$29,0,10*ROW('Sanitation Data'!E148))="","",OFFSET('Sanitation Data'!$E$29,0,10*ROW('Sanitation Data'!E148)))</f>
        <v/>
      </c>
      <c r="CR154" s="277" t="str">
        <f ca="true">+IF(OFFSET('Sanitation Data'!$E$30,0,10*ROW('Sanitation Data'!E148))="","",OFFSET('Sanitation Data'!$E$30,0,10*ROW('Sanitation Data'!E148)))</f>
        <v/>
      </c>
      <c r="CS154" s="277" t="str">
        <f ca="true">+IF(OFFSET('Sanitation Data'!$E$31,0,10*ROW('Sanitation Data'!E148))="","",OFFSET('Sanitation Data'!$E$31,0,10*ROW('Sanitation Data'!E148)))</f>
        <v/>
      </c>
      <c r="CT154" s="277" t="str">
        <f ca="true">+IF(OFFSET('Sanitation Data'!$E$32,0,10*ROW('Sanitation Data'!E148))="","",OFFSET('Sanitation Data'!$E$32,0,10*ROW('Sanitation Data'!E148)))</f>
        <v/>
      </c>
      <c r="CU154" s="277" t="str">
        <f ca="true">+IF(OFFSET('Sanitation Data'!$F$28,0,10*ROW('Sanitation Data'!F148))="","",OFFSET('Sanitation Data'!$F$28,0,10*ROW('Sanitation Data'!F148)))</f>
        <v/>
      </c>
      <c r="CV154" s="277" t="str">
        <f ca="true">+IF(OFFSET('Sanitation Data'!$F$29,0,10*ROW('Sanitation Data'!F148))="","",OFFSET('Sanitation Data'!$F$29,0,10*ROW('Sanitation Data'!F148)))</f>
        <v/>
      </c>
      <c r="CW154" s="277" t="str">
        <f ca="true">+IF(OFFSET('Sanitation Data'!$F$30,0,10*ROW('Sanitation Data'!F148))="","",OFFSET('Sanitation Data'!$F$30,0,10*ROW('Sanitation Data'!F148)))</f>
        <v/>
      </c>
      <c r="CX154" s="277" t="str">
        <f ca="true">+IF(OFFSET('Sanitation Data'!$F$31,0,10*ROW('Sanitation Data'!F148))="","",OFFSET('Sanitation Data'!$F$31,0,10*ROW('Sanitation Data'!F148)))</f>
        <v/>
      </c>
      <c r="CY154" s="277" t="str">
        <f ca="true">+IF(OFFSET('Sanitation Data'!$F$32,0,10*ROW('Sanitation Data'!F148))="","",OFFSET('Sanitation Data'!$F$32,0,10*ROW('Sanitation Data'!F148)))</f>
        <v/>
      </c>
      <c r="CZ154" s="277" t="str">
        <f ca="true">+IF(OFFSET('Sanitation Data'!$G$28,0,10*ROW('Sanitation Data'!G148))="","",OFFSET('Sanitation Data'!$G$28,0,10*ROW('Sanitation Data'!G148)))</f>
        <v/>
      </c>
      <c r="DA154" s="277" t="str">
        <f ca="true">+IF(OFFSET('Sanitation Data'!$G$29,0,10*ROW('Sanitation Data'!G148))="","",OFFSET('Sanitation Data'!$G$29,0,10*ROW('Sanitation Data'!G148)))</f>
        <v/>
      </c>
      <c r="DB154" s="277" t="str">
        <f ca="true">+IF(OFFSET('Sanitation Data'!$G$30,0,10*ROW('Sanitation Data'!G148))="","",OFFSET('Sanitation Data'!$G$30,0,10*ROW('Sanitation Data'!G148)))</f>
        <v/>
      </c>
      <c r="DC154" s="277" t="str">
        <f ca="true">+IF(OFFSET('Sanitation Data'!$G$31,0,10*ROW('Sanitation Data'!G148))="","",OFFSET('Sanitation Data'!$G$31,0,10*ROW('Sanitation Data'!G148)))</f>
        <v/>
      </c>
      <c r="DD154" s="277" t="str">
        <f ca="true">+IF(OFFSET('Sanitation Data'!$G$32,0,10*ROW('Sanitation Data'!G148))="","",OFFSET('Sanitation Data'!$G$32,0,10*ROW('Sanitation Data'!G148)))</f>
        <v/>
      </c>
      <c r="DE154" s="277" t="str">
        <f ca="true">+IF(OFFSET('Sanitation Data'!$H$28,0,10*ROW('Sanitation Data'!H148))="","",OFFSET('Sanitation Data'!$H$28,0,10*ROW('Sanitation Data'!H148)))</f>
        <v/>
      </c>
      <c r="DF154" s="277" t="str">
        <f ca="true">+IF(OFFSET('Sanitation Data'!$H$29,0,10*ROW('Sanitation Data'!H148))="","",OFFSET('Sanitation Data'!$H$29,0,10*ROW('Sanitation Data'!H148)))</f>
        <v/>
      </c>
      <c r="DG154" s="277" t="str">
        <f ca="true">+IF(OFFSET('Sanitation Data'!$H$30,0,10*ROW('Sanitation Data'!H148))="","",OFFSET('Sanitation Data'!$H$30,0,10*ROW('Sanitation Data'!H148)))</f>
        <v/>
      </c>
      <c r="DH154" s="277" t="str">
        <f ca="true">+IF(OFFSET('Sanitation Data'!$H$31,0,10*ROW('Sanitation Data'!H148))="","",OFFSET('Sanitation Data'!$H$31,0,10*ROW('Sanitation Data'!H148)))</f>
        <v/>
      </c>
      <c r="DI154" s="277" t="str">
        <f ca="true">+IF(OFFSET('Sanitation Data'!$H$32,0,10*ROW('Sanitation Data'!H148))="","",OFFSET('Sanitation Data'!$H$32,0,10*ROW('Sanitation Data'!H148)))</f>
        <v/>
      </c>
      <c r="DJ154" s="277" t="str">
        <f ca="true">+IF(OFFSET('Sanitation Data'!$I$28,0,10*ROW('Sanitation Data'!I148))="","",OFFSET('Sanitation Data'!$I$28,0,10*ROW('Sanitation Data'!I148)))</f>
        <v/>
      </c>
      <c r="DK154" s="277" t="str">
        <f ca="true">+IF(OFFSET('Sanitation Data'!$I$29,0,10*ROW('Sanitation Data'!I148))="","",OFFSET('Sanitation Data'!$I$29,0,10*ROW('Sanitation Data'!I148)))</f>
        <v/>
      </c>
      <c r="DL154" s="277" t="str">
        <f ca="true">+IF(OFFSET('Sanitation Data'!$I$30,0,10*ROW('Sanitation Data'!I148))="","",OFFSET('Sanitation Data'!$I$30,0,10*ROW('Sanitation Data'!I148)))</f>
        <v/>
      </c>
      <c r="DM154" s="277" t="str">
        <f ca="true">+IF(OFFSET('Sanitation Data'!$I$31,0,10*ROW('Sanitation Data'!I148))="","",OFFSET('Sanitation Data'!$I$31,0,10*ROW('Sanitation Data'!I148)))</f>
        <v/>
      </c>
      <c r="DN154" s="277" t="str">
        <f ca="true">+IF(OFFSET('Sanitation Data'!$I$32,0,10*ROW('Sanitation Data'!I148))="","",OFFSET('Sanitation Data'!$I$32,0,10*ROW('Sanitation Data'!I148)))</f>
        <v/>
      </c>
      <c r="DO154" s="277" t="str">
        <f ca="true">+IF(OFFSET('Hygiene Data'!$D$11,0,10*ROW('Hygiene Data'!D148))="","",OFFSET('Hygiene Data'!$D$11,0,10*ROW('Hygiene Data'!D148)))</f>
        <v/>
      </c>
      <c r="DP154" s="277" t="str">
        <f ca="true">+IF(OFFSET('Hygiene Data'!$D$12,0,10*ROW('Hygiene Data'!D148))="","",OFFSET('Hygiene Data'!$D$12,0,10*ROW('Hygiene Data'!D148)))</f>
        <v/>
      </c>
      <c r="DQ154" s="277" t="str">
        <f ca="true">+IF(OFFSET('Hygiene Data'!$D$13,0,10*ROW('Hygiene Data'!D148))="","",OFFSET('Hygiene Data'!$D$13,0,10*ROW('Hygiene Data'!D148)))</f>
        <v/>
      </c>
      <c r="DR154" s="277" t="str">
        <f ca="true">+IF(OFFSET('Hygiene Data'!$E$11,0,10*ROW('Hygiene Data'!E148))="","",OFFSET('Hygiene Data'!$E$11,0,10*ROW('Hygiene Data'!E148)))</f>
        <v/>
      </c>
      <c r="DS154" s="277" t="str">
        <f ca="true">+IF(OFFSET('Hygiene Data'!$E$12,0,10*ROW('Hygiene Data'!E148))="","",OFFSET('Hygiene Data'!$E$12,0,10*ROW('Hygiene Data'!E148)))</f>
        <v/>
      </c>
      <c r="DT154" s="277" t="str">
        <f ca="true">+IF(OFFSET('Hygiene Data'!$E$13,0,10*ROW('Hygiene Data'!E148))="","",OFFSET('Hygiene Data'!$E$13,0,10*ROW('Hygiene Data'!E148)))</f>
        <v/>
      </c>
      <c r="DU154" s="277" t="str">
        <f ca="true">+IF(OFFSET('Hygiene Data'!$F$11,0,10*ROW('Hygiene Data'!F148))="","",OFFSET('Hygiene Data'!$F$11,0,10*ROW('Hygiene Data'!F148)))</f>
        <v/>
      </c>
      <c r="DV154" s="277" t="str">
        <f ca="true">+IF(OFFSET('Hygiene Data'!$F$12,0,10*ROW('Hygiene Data'!F148))="","",OFFSET('Hygiene Data'!$F$12,0,10*ROW('Hygiene Data'!F148)))</f>
        <v/>
      </c>
      <c r="DW154" s="277" t="str">
        <f ca="true">+IF(OFFSET('Hygiene Data'!$F$13,0,10*ROW('Hygiene Data'!F148))="","",OFFSET('Hygiene Data'!$F$13,0,10*ROW('Hygiene Data'!F148)))</f>
        <v/>
      </c>
      <c r="DX154" s="277" t="str">
        <f ca="true">+IF(OFFSET('Hygiene Data'!$G$11,0,10*ROW('Hygiene Data'!G148))="","",OFFSET('Hygiene Data'!$G$11,0,10*ROW('Hygiene Data'!G148)))</f>
        <v/>
      </c>
      <c r="DY154" s="277" t="str">
        <f ca="true">+IF(OFFSET('Hygiene Data'!$G$12,0,10*ROW('Hygiene Data'!G148))="","",OFFSET('Hygiene Data'!$G$12,0,10*ROW('Hygiene Data'!G148)))</f>
        <v/>
      </c>
      <c r="DZ154" s="277" t="str">
        <f ca="true">+IF(OFFSET('Hygiene Data'!$G$13,0,10*ROW('Hygiene Data'!G148))="","",OFFSET('Hygiene Data'!$G$13,0,10*ROW('Hygiene Data'!G148)))</f>
        <v/>
      </c>
      <c r="EA154" s="277" t="str">
        <f ca="true">+IF(OFFSET('Hygiene Data'!$H$11,0,10*ROW('Hygiene Data'!H148))="","",OFFSET('Hygiene Data'!$H$11,0,10*ROW('Hygiene Data'!H148)))</f>
        <v/>
      </c>
      <c r="EB154" s="277" t="str">
        <f ca="true">+IF(OFFSET('Hygiene Data'!$H$12,0,10*ROW('Hygiene Data'!H148))="","",OFFSET('Hygiene Data'!$H$12,0,10*ROW('Hygiene Data'!H148)))</f>
        <v/>
      </c>
      <c r="EC154" s="277" t="str">
        <f ca="true">+IF(OFFSET('Hygiene Data'!$H$13,0,10*ROW('Hygiene Data'!H148))="","",OFFSET('Hygiene Data'!$H$13,0,10*ROW('Hygiene Data'!H148)))</f>
        <v/>
      </c>
      <c r="ED154" s="277" t="str">
        <f ca="true">+IF(OFFSET('Hygiene Data'!$I$11,0,10*ROW('Hygiene Data'!I148))="","",OFFSET('Hygiene Data'!$I$11,0,10*ROW('Hygiene Data'!I148)))</f>
        <v/>
      </c>
      <c r="EE154" s="277" t="str">
        <f ca="true">+IF(OFFSET('Hygiene Data'!$I$12,0,10*ROW('Hygiene Data'!I148))="","",OFFSET('Hygiene Data'!$I$12,0,10*ROW('Hygiene Data'!I148)))</f>
        <v/>
      </c>
      <c r="EF154" s="277"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3"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7"/>
      <c r="BS155" s="277" t="str">
        <f ca="true">+IF(OFFSET('Water Data'!$D$27,0,10*ROW('Water Data'!D149))="","",OFFSET('Water Data'!$D$27,0,10*ROW('Water Data'!D149)))</f>
        <v/>
      </c>
      <c r="BT155" s="277" t="str">
        <f ca="true">+IF(OFFSET('Water Data'!$D$28,0,10*ROW('Water Data'!D149))="","",OFFSET('Water Data'!$D$28,0,10*ROW('Water Data'!D149)))</f>
        <v/>
      </c>
      <c r="BU155" s="277" t="str">
        <f ca="true">+IF(OFFSET('Water Data'!$D$29,0,10*ROW('Water Data'!D149))="","",OFFSET('Water Data'!$D$29,0,10*ROW('Water Data'!D149)))</f>
        <v/>
      </c>
      <c r="BV155" s="277" t="str">
        <f ca="true">+IF(OFFSET('Water Data'!$E$27,0,10*ROW('Water Data'!E149))="","",OFFSET('Water Data'!$E$27,0,10*ROW('Water Data'!E149)))</f>
        <v/>
      </c>
      <c r="BW155" s="277" t="str">
        <f ca="true">+IF(OFFSET('Water Data'!$E$28,0,10*ROW('Water Data'!E149))="","",OFFSET('Water Data'!$E$28,0,10*ROW('Water Data'!E149)))</f>
        <v/>
      </c>
      <c r="BX155" s="277" t="str">
        <f ca="true">+IF(OFFSET('Water Data'!$E$29,0,10*ROW('Water Data'!E149))="","",OFFSET('Water Data'!$E$29,0,10*ROW('Water Data'!E149)))</f>
        <v/>
      </c>
      <c r="BY155" s="277" t="str">
        <f ca="true">+IF(OFFSET('Water Data'!$F$27,0,10*ROW('Water Data'!F149))="","",OFFSET('Water Data'!$F$27,0,10*ROW('Water Data'!F149)))</f>
        <v/>
      </c>
      <c r="BZ155" s="277" t="str">
        <f ca="true">+IF(OFFSET('Water Data'!$F$28,0,10*ROW('Water Data'!F149))="","",OFFSET('Water Data'!$F$28,0,10*ROW('Water Data'!F149)))</f>
        <v/>
      </c>
      <c r="CA155" s="277" t="str">
        <f ca="true">+IF(OFFSET('Water Data'!$F$29,0,10*ROW('Water Data'!F149))="","",OFFSET('Water Data'!$F$29,0,10*ROW('Water Data'!F149)))</f>
        <v/>
      </c>
      <c r="CB155" s="277" t="str">
        <f ca="true">+IF(OFFSET('Water Data'!$G$27,0,10*ROW('Water Data'!G149))="","",OFFSET('Water Data'!$G$27,0,10*ROW('Water Data'!G149)))</f>
        <v/>
      </c>
      <c r="CC155" s="277" t="str">
        <f ca="true">+IF(OFFSET('Water Data'!$G$28,0,10*ROW('Water Data'!G149))="","",OFFSET('Water Data'!$G$28,0,10*ROW('Water Data'!G149)))</f>
        <v/>
      </c>
      <c r="CD155" s="277" t="str">
        <f ca="true">+IF(OFFSET('Water Data'!$G$29,0,10*ROW('Water Data'!G149))="","",OFFSET('Water Data'!$G$29,0,10*ROW('Water Data'!G149)))</f>
        <v/>
      </c>
      <c r="CE155" s="277" t="str">
        <f ca="true">+IF(OFFSET('Water Data'!$H$27,0,10*ROW('Water Data'!H149))="","",OFFSET('Water Data'!$H$27,0,10*ROW('Water Data'!H149)))</f>
        <v/>
      </c>
      <c r="CF155" s="277" t="str">
        <f ca="true">+IF(OFFSET('Water Data'!$H$28,0,10*ROW('Water Data'!H149))="","",OFFSET('Water Data'!$H$28,0,10*ROW('Water Data'!H149)))</f>
        <v/>
      </c>
      <c r="CG155" s="277" t="str">
        <f ca="true">+IF(OFFSET('Water Data'!$H$29,0,10*ROW('Water Data'!H149))="","",OFFSET('Water Data'!$H$29,0,10*ROW('Water Data'!H149)))</f>
        <v/>
      </c>
      <c r="CH155" s="277" t="str">
        <f ca="true">+IF(OFFSET('Water Data'!$I$27,0,10*ROW('Water Data'!I149))="","",OFFSET('Water Data'!$I$27,0,10*ROW('Water Data'!I149)))</f>
        <v/>
      </c>
      <c r="CI155" s="277" t="str">
        <f ca="true">+IF(OFFSET('Water Data'!$I$28,0,10*ROW('Water Data'!I149))="","",OFFSET('Water Data'!$I$28,0,10*ROW('Water Data'!I149)))</f>
        <v/>
      </c>
      <c r="CJ155" s="277" t="str">
        <f ca="true">+IF(OFFSET('Water Data'!$I$29,0,10*ROW('Water Data'!I149))="","",OFFSET('Water Data'!$I$29,0,10*ROW('Water Data'!I149)))</f>
        <v/>
      </c>
      <c r="CK155" s="277" t="str">
        <f ca="true">+IF(OFFSET('Sanitation Data'!$D$28,0,10*ROW('Sanitation Data'!D149))="","",OFFSET('Sanitation Data'!$D$28,0,10*ROW('Sanitation Data'!D149)))</f>
        <v/>
      </c>
      <c r="CL155" s="277" t="str">
        <f ca="true">+IF(OFFSET('Sanitation Data'!$D$29,0,10*ROW('Sanitation Data'!D149))="","",OFFSET('Sanitation Data'!$D$29,0,10*ROW('Sanitation Data'!D149)))</f>
        <v/>
      </c>
      <c r="CM155" s="277" t="str">
        <f ca="true">+IF(OFFSET('Sanitation Data'!$D$30,0,10*ROW('Sanitation Data'!D149))="","",OFFSET('Sanitation Data'!$D$30,0,10*ROW('Sanitation Data'!D149)))</f>
        <v/>
      </c>
      <c r="CN155" s="277" t="str">
        <f ca="true">+IF(OFFSET('Sanitation Data'!$D$31,0,10*ROW('Sanitation Data'!D149))="","",OFFSET('Sanitation Data'!$D$31,0,10*ROW('Sanitation Data'!D149)))</f>
        <v/>
      </c>
      <c r="CO155" s="277" t="str">
        <f ca="true">+IF(OFFSET('Sanitation Data'!$D$32,0,10*ROW('Sanitation Data'!D149))="","",OFFSET('Sanitation Data'!$D$32,0,10*ROW('Sanitation Data'!D149)))</f>
        <v/>
      </c>
      <c r="CP155" s="277" t="str">
        <f ca="true">+IF(OFFSET('Sanitation Data'!$E$28,0,10*ROW('Sanitation Data'!E149))="","",OFFSET('Sanitation Data'!$E$28,0,10*ROW('Sanitation Data'!E149)))</f>
        <v/>
      </c>
      <c r="CQ155" s="277" t="str">
        <f ca="true">+IF(OFFSET('Sanitation Data'!$E$29,0,10*ROW('Sanitation Data'!E149))="","",OFFSET('Sanitation Data'!$E$29,0,10*ROW('Sanitation Data'!E149)))</f>
        <v/>
      </c>
      <c r="CR155" s="277" t="str">
        <f ca="true">+IF(OFFSET('Sanitation Data'!$E$30,0,10*ROW('Sanitation Data'!E149))="","",OFFSET('Sanitation Data'!$E$30,0,10*ROW('Sanitation Data'!E149)))</f>
        <v/>
      </c>
      <c r="CS155" s="277" t="str">
        <f ca="true">+IF(OFFSET('Sanitation Data'!$E$31,0,10*ROW('Sanitation Data'!E149))="","",OFFSET('Sanitation Data'!$E$31,0,10*ROW('Sanitation Data'!E149)))</f>
        <v/>
      </c>
      <c r="CT155" s="277" t="str">
        <f ca="true">+IF(OFFSET('Sanitation Data'!$E$32,0,10*ROW('Sanitation Data'!E149))="","",OFFSET('Sanitation Data'!$E$32,0,10*ROW('Sanitation Data'!E149)))</f>
        <v/>
      </c>
      <c r="CU155" s="277" t="str">
        <f ca="true">+IF(OFFSET('Sanitation Data'!$F$28,0,10*ROW('Sanitation Data'!F149))="","",OFFSET('Sanitation Data'!$F$28,0,10*ROW('Sanitation Data'!F149)))</f>
        <v/>
      </c>
      <c r="CV155" s="277" t="str">
        <f ca="true">+IF(OFFSET('Sanitation Data'!$F$29,0,10*ROW('Sanitation Data'!F149))="","",OFFSET('Sanitation Data'!$F$29,0,10*ROW('Sanitation Data'!F149)))</f>
        <v/>
      </c>
      <c r="CW155" s="277" t="str">
        <f ca="true">+IF(OFFSET('Sanitation Data'!$F$30,0,10*ROW('Sanitation Data'!F149))="","",OFFSET('Sanitation Data'!$F$30,0,10*ROW('Sanitation Data'!F149)))</f>
        <v/>
      </c>
      <c r="CX155" s="277" t="str">
        <f ca="true">+IF(OFFSET('Sanitation Data'!$F$31,0,10*ROW('Sanitation Data'!F149))="","",OFFSET('Sanitation Data'!$F$31,0,10*ROW('Sanitation Data'!F149)))</f>
        <v/>
      </c>
      <c r="CY155" s="277" t="str">
        <f ca="true">+IF(OFFSET('Sanitation Data'!$F$32,0,10*ROW('Sanitation Data'!F149))="","",OFFSET('Sanitation Data'!$F$32,0,10*ROW('Sanitation Data'!F149)))</f>
        <v/>
      </c>
      <c r="CZ155" s="277" t="str">
        <f ca="true">+IF(OFFSET('Sanitation Data'!$G$28,0,10*ROW('Sanitation Data'!G149))="","",OFFSET('Sanitation Data'!$G$28,0,10*ROW('Sanitation Data'!G149)))</f>
        <v/>
      </c>
      <c r="DA155" s="277" t="str">
        <f ca="true">+IF(OFFSET('Sanitation Data'!$G$29,0,10*ROW('Sanitation Data'!G149))="","",OFFSET('Sanitation Data'!$G$29,0,10*ROW('Sanitation Data'!G149)))</f>
        <v/>
      </c>
      <c r="DB155" s="277" t="str">
        <f ca="true">+IF(OFFSET('Sanitation Data'!$G$30,0,10*ROW('Sanitation Data'!G149))="","",OFFSET('Sanitation Data'!$G$30,0,10*ROW('Sanitation Data'!G149)))</f>
        <v/>
      </c>
      <c r="DC155" s="277" t="str">
        <f ca="true">+IF(OFFSET('Sanitation Data'!$G$31,0,10*ROW('Sanitation Data'!G149))="","",OFFSET('Sanitation Data'!$G$31,0,10*ROW('Sanitation Data'!G149)))</f>
        <v/>
      </c>
      <c r="DD155" s="277" t="str">
        <f ca="true">+IF(OFFSET('Sanitation Data'!$G$32,0,10*ROW('Sanitation Data'!G149))="","",OFFSET('Sanitation Data'!$G$32,0,10*ROW('Sanitation Data'!G149)))</f>
        <v/>
      </c>
      <c r="DE155" s="277" t="str">
        <f ca="true">+IF(OFFSET('Sanitation Data'!$H$28,0,10*ROW('Sanitation Data'!H149))="","",OFFSET('Sanitation Data'!$H$28,0,10*ROW('Sanitation Data'!H149)))</f>
        <v/>
      </c>
      <c r="DF155" s="277" t="str">
        <f ca="true">+IF(OFFSET('Sanitation Data'!$H$29,0,10*ROW('Sanitation Data'!H149))="","",OFFSET('Sanitation Data'!$H$29,0,10*ROW('Sanitation Data'!H149)))</f>
        <v/>
      </c>
      <c r="DG155" s="277" t="str">
        <f ca="true">+IF(OFFSET('Sanitation Data'!$H$30,0,10*ROW('Sanitation Data'!H149))="","",OFFSET('Sanitation Data'!$H$30,0,10*ROW('Sanitation Data'!H149)))</f>
        <v/>
      </c>
      <c r="DH155" s="277" t="str">
        <f ca="true">+IF(OFFSET('Sanitation Data'!$H$31,0,10*ROW('Sanitation Data'!H149))="","",OFFSET('Sanitation Data'!$H$31,0,10*ROW('Sanitation Data'!H149)))</f>
        <v/>
      </c>
      <c r="DI155" s="277" t="str">
        <f ca="true">+IF(OFFSET('Sanitation Data'!$H$32,0,10*ROW('Sanitation Data'!H149))="","",OFFSET('Sanitation Data'!$H$32,0,10*ROW('Sanitation Data'!H149)))</f>
        <v/>
      </c>
      <c r="DJ155" s="277" t="str">
        <f ca="true">+IF(OFFSET('Sanitation Data'!$I$28,0,10*ROW('Sanitation Data'!I149))="","",OFFSET('Sanitation Data'!$I$28,0,10*ROW('Sanitation Data'!I149)))</f>
        <v/>
      </c>
      <c r="DK155" s="277" t="str">
        <f ca="true">+IF(OFFSET('Sanitation Data'!$I$29,0,10*ROW('Sanitation Data'!I149))="","",OFFSET('Sanitation Data'!$I$29,0,10*ROW('Sanitation Data'!I149)))</f>
        <v/>
      </c>
      <c r="DL155" s="277" t="str">
        <f ca="true">+IF(OFFSET('Sanitation Data'!$I$30,0,10*ROW('Sanitation Data'!I149))="","",OFFSET('Sanitation Data'!$I$30,0,10*ROW('Sanitation Data'!I149)))</f>
        <v/>
      </c>
      <c r="DM155" s="277" t="str">
        <f ca="true">+IF(OFFSET('Sanitation Data'!$I$31,0,10*ROW('Sanitation Data'!I149))="","",OFFSET('Sanitation Data'!$I$31,0,10*ROW('Sanitation Data'!I149)))</f>
        <v/>
      </c>
      <c r="DN155" s="277" t="str">
        <f ca="true">+IF(OFFSET('Sanitation Data'!$I$32,0,10*ROW('Sanitation Data'!I149))="","",OFFSET('Sanitation Data'!$I$32,0,10*ROW('Sanitation Data'!I149)))</f>
        <v/>
      </c>
      <c r="DO155" s="277" t="str">
        <f ca="true">+IF(OFFSET('Hygiene Data'!$D$11,0,10*ROW('Hygiene Data'!D149))="","",OFFSET('Hygiene Data'!$D$11,0,10*ROW('Hygiene Data'!D149)))</f>
        <v/>
      </c>
      <c r="DP155" s="277" t="str">
        <f ca="true">+IF(OFFSET('Hygiene Data'!$D$12,0,10*ROW('Hygiene Data'!D149))="","",OFFSET('Hygiene Data'!$D$12,0,10*ROW('Hygiene Data'!D149)))</f>
        <v/>
      </c>
      <c r="DQ155" s="277" t="str">
        <f ca="true">+IF(OFFSET('Hygiene Data'!$D$13,0,10*ROW('Hygiene Data'!D149))="","",OFFSET('Hygiene Data'!$D$13,0,10*ROW('Hygiene Data'!D149)))</f>
        <v/>
      </c>
      <c r="DR155" s="277" t="str">
        <f ca="true">+IF(OFFSET('Hygiene Data'!$E$11,0,10*ROW('Hygiene Data'!E149))="","",OFFSET('Hygiene Data'!$E$11,0,10*ROW('Hygiene Data'!E149)))</f>
        <v/>
      </c>
      <c r="DS155" s="277" t="str">
        <f ca="true">+IF(OFFSET('Hygiene Data'!$E$12,0,10*ROW('Hygiene Data'!E149))="","",OFFSET('Hygiene Data'!$E$12,0,10*ROW('Hygiene Data'!E149)))</f>
        <v/>
      </c>
      <c r="DT155" s="277" t="str">
        <f ca="true">+IF(OFFSET('Hygiene Data'!$E$13,0,10*ROW('Hygiene Data'!E149))="","",OFFSET('Hygiene Data'!$E$13,0,10*ROW('Hygiene Data'!E149)))</f>
        <v/>
      </c>
      <c r="DU155" s="277" t="str">
        <f ca="true">+IF(OFFSET('Hygiene Data'!$F$11,0,10*ROW('Hygiene Data'!F149))="","",OFFSET('Hygiene Data'!$F$11,0,10*ROW('Hygiene Data'!F149)))</f>
        <v/>
      </c>
      <c r="DV155" s="277" t="str">
        <f ca="true">+IF(OFFSET('Hygiene Data'!$F$12,0,10*ROW('Hygiene Data'!F149))="","",OFFSET('Hygiene Data'!$F$12,0,10*ROW('Hygiene Data'!F149)))</f>
        <v/>
      </c>
      <c r="DW155" s="277" t="str">
        <f ca="true">+IF(OFFSET('Hygiene Data'!$F$13,0,10*ROW('Hygiene Data'!F149))="","",OFFSET('Hygiene Data'!$F$13,0,10*ROW('Hygiene Data'!F149)))</f>
        <v/>
      </c>
      <c r="DX155" s="277" t="str">
        <f ca="true">+IF(OFFSET('Hygiene Data'!$G$11,0,10*ROW('Hygiene Data'!G149))="","",OFFSET('Hygiene Data'!$G$11,0,10*ROW('Hygiene Data'!G149)))</f>
        <v/>
      </c>
      <c r="DY155" s="277" t="str">
        <f ca="true">+IF(OFFSET('Hygiene Data'!$G$12,0,10*ROW('Hygiene Data'!G149))="","",OFFSET('Hygiene Data'!$G$12,0,10*ROW('Hygiene Data'!G149)))</f>
        <v/>
      </c>
      <c r="DZ155" s="277" t="str">
        <f ca="true">+IF(OFFSET('Hygiene Data'!$G$13,0,10*ROW('Hygiene Data'!G149))="","",OFFSET('Hygiene Data'!$G$13,0,10*ROW('Hygiene Data'!G149)))</f>
        <v/>
      </c>
      <c r="EA155" s="277" t="str">
        <f ca="true">+IF(OFFSET('Hygiene Data'!$H$11,0,10*ROW('Hygiene Data'!H149))="","",OFFSET('Hygiene Data'!$H$11,0,10*ROW('Hygiene Data'!H149)))</f>
        <v/>
      </c>
      <c r="EB155" s="277" t="str">
        <f ca="true">+IF(OFFSET('Hygiene Data'!$H$12,0,10*ROW('Hygiene Data'!H149))="","",OFFSET('Hygiene Data'!$H$12,0,10*ROW('Hygiene Data'!H149)))</f>
        <v/>
      </c>
      <c r="EC155" s="277" t="str">
        <f ca="true">+IF(OFFSET('Hygiene Data'!$H$13,0,10*ROW('Hygiene Data'!H149))="","",OFFSET('Hygiene Data'!$H$13,0,10*ROW('Hygiene Data'!H149)))</f>
        <v/>
      </c>
      <c r="ED155" s="277" t="str">
        <f ca="true">+IF(OFFSET('Hygiene Data'!$I$11,0,10*ROW('Hygiene Data'!I149))="","",OFFSET('Hygiene Data'!$I$11,0,10*ROW('Hygiene Data'!I149)))</f>
        <v/>
      </c>
      <c r="EE155" s="277" t="str">
        <f ca="true">+IF(OFFSET('Hygiene Data'!$I$12,0,10*ROW('Hygiene Data'!I149))="","",OFFSET('Hygiene Data'!$I$12,0,10*ROW('Hygiene Data'!I149)))</f>
        <v/>
      </c>
      <c r="EF155" s="277"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3"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7"/>
      <c r="BS156" s="277" t="str">
        <f ca="true">+IF(OFFSET('Water Data'!$D$27,0,10*ROW('Water Data'!D150))="","",OFFSET('Water Data'!$D$27,0,10*ROW('Water Data'!D150)))</f>
        <v/>
      </c>
      <c r="BT156" s="277" t="str">
        <f ca="true">+IF(OFFSET('Water Data'!$D$28,0,10*ROW('Water Data'!D150))="","",OFFSET('Water Data'!$D$28,0,10*ROW('Water Data'!D150)))</f>
        <v/>
      </c>
      <c r="BU156" s="277" t="str">
        <f ca="true">+IF(OFFSET('Water Data'!$D$29,0,10*ROW('Water Data'!D150))="","",OFFSET('Water Data'!$D$29,0,10*ROW('Water Data'!D150)))</f>
        <v/>
      </c>
      <c r="BV156" s="277" t="str">
        <f ca="true">+IF(OFFSET('Water Data'!$E$27,0,10*ROW('Water Data'!E150))="","",OFFSET('Water Data'!$E$27,0,10*ROW('Water Data'!E150)))</f>
        <v/>
      </c>
      <c r="BW156" s="277" t="str">
        <f ca="true">+IF(OFFSET('Water Data'!$E$28,0,10*ROW('Water Data'!E150))="","",OFFSET('Water Data'!$E$28,0,10*ROW('Water Data'!E150)))</f>
        <v/>
      </c>
      <c r="BX156" s="277" t="str">
        <f ca="true">+IF(OFFSET('Water Data'!$E$29,0,10*ROW('Water Data'!E150))="","",OFFSET('Water Data'!$E$29,0,10*ROW('Water Data'!E150)))</f>
        <v/>
      </c>
      <c r="BY156" s="277" t="str">
        <f ca="true">+IF(OFFSET('Water Data'!$F$27,0,10*ROW('Water Data'!F150))="","",OFFSET('Water Data'!$F$27,0,10*ROW('Water Data'!F150)))</f>
        <v/>
      </c>
      <c r="BZ156" s="277" t="str">
        <f ca="true">+IF(OFFSET('Water Data'!$F$28,0,10*ROW('Water Data'!F150))="","",OFFSET('Water Data'!$F$28,0,10*ROW('Water Data'!F150)))</f>
        <v/>
      </c>
      <c r="CA156" s="277" t="str">
        <f ca="true">+IF(OFFSET('Water Data'!$F$29,0,10*ROW('Water Data'!F150))="","",OFFSET('Water Data'!$F$29,0,10*ROW('Water Data'!F150)))</f>
        <v/>
      </c>
      <c r="CB156" s="277" t="str">
        <f ca="true">+IF(OFFSET('Water Data'!$G$27,0,10*ROW('Water Data'!G150))="","",OFFSET('Water Data'!$G$27,0,10*ROW('Water Data'!G150)))</f>
        <v/>
      </c>
      <c r="CC156" s="277" t="str">
        <f ca="true">+IF(OFFSET('Water Data'!$G$28,0,10*ROW('Water Data'!G150))="","",OFFSET('Water Data'!$G$28,0,10*ROW('Water Data'!G150)))</f>
        <v/>
      </c>
      <c r="CD156" s="277" t="str">
        <f ca="true">+IF(OFFSET('Water Data'!$G$29,0,10*ROW('Water Data'!G150))="","",OFFSET('Water Data'!$G$29,0,10*ROW('Water Data'!G150)))</f>
        <v/>
      </c>
      <c r="CE156" s="277" t="str">
        <f ca="true">+IF(OFFSET('Water Data'!$H$27,0,10*ROW('Water Data'!H150))="","",OFFSET('Water Data'!$H$27,0,10*ROW('Water Data'!H150)))</f>
        <v/>
      </c>
      <c r="CF156" s="277" t="str">
        <f ca="true">+IF(OFFSET('Water Data'!$H$28,0,10*ROW('Water Data'!H150))="","",OFFSET('Water Data'!$H$28,0,10*ROW('Water Data'!H150)))</f>
        <v/>
      </c>
      <c r="CG156" s="277" t="str">
        <f ca="true">+IF(OFFSET('Water Data'!$H$29,0,10*ROW('Water Data'!H150))="","",OFFSET('Water Data'!$H$29,0,10*ROW('Water Data'!H150)))</f>
        <v/>
      </c>
      <c r="CH156" s="277" t="str">
        <f ca="true">+IF(OFFSET('Water Data'!$I$27,0,10*ROW('Water Data'!I150))="","",OFFSET('Water Data'!$I$27,0,10*ROW('Water Data'!I150)))</f>
        <v/>
      </c>
      <c r="CI156" s="277" t="str">
        <f ca="true">+IF(OFFSET('Water Data'!$I$28,0,10*ROW('Water Data'!I150))="","",OFFSET('Water Data'!$I$28,0,10*ROW('Water Data'!I150)))</f>
        <v/>
      </c>
      <c r="CJ156" s="277" t="str">
        <f ca="true">+IF(OFFSET('Water Data'!$I$29,0,10*ROW('Water Data'!I150))="","",OFFSET('Water Data'!$I$29,0,10*ROW('Water Data'!I150)))</f>
        <v/>
      </c>
      <c r="CK156" s="277" t="str">
        <f ca="true">+IF(OFFSET('Sanitation Data'!$D$28,0,10*ROW('Sanitation Data'!D150))="","",OFFSET('Sanitation Data'!$D$28,0,10*ROW('Sanitation Data'!D150)))</f>
        <v/>
      </c>
      <c r="CL156" s="277" t="str">
        <f ca="true">+IF(OFFSET('Sanitation Data'!$D$29,0,10*ROW('Sanitation Data'!D150))="","",OFFSET('Sanitation Data'!$D$29,0,10*ROW('Sanitation Data'!D150)))</f>
        <v/>
      </c>
      <c r="CM156" s="277" t="str">
        <f ca="true">+IF(OFFSET('Sanitation Data'!$D$30,0,10*ROW('Sanitation Data'!D150))="","",OFFSET('Sanitation Data'!$D$30,0,10*ROW('Sanitation Data'!D150)))</f>
        <v/>
      </c>
      <c r="CN156" s="277" t="str">
        <f ca="true">+IF(OFFSET('Sanitation Data'!$D$31,0,10*ROW('Sanitation Data'!D150))="","",OFFSET('Sanitation Data'!$D$31,0,10*ROW('Sanitation Data'!D150)))</f>
        <v/>
      </c>
      <c r="CO156" s="277" t="str">
        <f ca="true">+IF(OFFSET('Sanitation Data'!$D$32,0,10*ROW('Sanitation Data'!D150))="","",OFFSET('Sanitation Data'!$D$32,0,10*ROW('Sanitation Data'!D150)))</f>
        <v/>
      </c>
      <c r="CP156" s="277" t="str">
        <f ca="true">+IF(OFFSET('Sanitation Data'!$E$28,0,10*ROW('Sanitation Data'!E150))="","",OFFSET('Sanitation Data'!$E$28,0,10*ROW('Sanitation Data'!E150)))</f>
        <v/>
      </c>
      <c r="CQ156" s="277" t="str">
        <f ca="true">+IF(OFFSET('Sanitation Data'!$E$29,0,10*ROW('Sanitation Data'!E150))="","",OFFSET('Sanitation Data'!$E$29,0,10*ROW('Sanitation Data'!E150)))</f>
        <v/>
      </c>
      <c r="CR156" s="277" t="str">
        <f ca="true">+IF(OFFSET('Sanitation Data'!$E$30,0,10*ROW('Sanitation Data'!E150))="","",OFFSET('Sanitation Data'!$E$30,0,10*ROW('Sanitation Data'!E150)))</f>
        <v/>
      </c>
      <c r="CS156" s="277" t="str">
        <f ca="true">+IF(OFFSET('Sanitation Data'!$E$31,0,10*ROW('Sanitation Data'!E150))="","",OFFSET('Sanitation Data'!$E$31,0,10*ROW('Sanitation Data'!E150)))</f>
        <v/>
      </c>
      <c r="CT156" s="277" t="str">
        <f ca="true">+IF(OFFSET('Sanitation Data'!$E$32,0,10*ROW('Sanitation Data'!E150))="","",OFFSET('Sanitation Data'!$E$32,0,10*ROW('Sanitation Data'!E150)))</f>
        <v/>
      </c>
      <c r="CU156" s="277" t="str">
        <f ca="true">+IF(OFFSET('Sanitation Data'!$F$28,0,10*ROW('Sanitation Data'!F150))="","",OFFSET('Sanitation Data'!$F$28,0,10*ROW('Sanitation Data'!F150)))</f>
        <v/>
      </c>
      <c r="CV156" s="277" t="str">
        <f ca="true">+IF(OFFSET('Sanitation Data'!$F$29,0,10*ROW('Sanitation Data'!F150))="","",OFFSET('Sanitation Data'!$F$29,0,10*ROW('Sanitation Data'!F150)))</f>
        <v/>
      </c>
      <c r="CW156" s="277" t="str">
        <f ca="true">+IF(OFFSET('Sanitation Data'!$F$30,0,10*ROW('Sanitation Data'!F150))="","",OFFSET('Sanitation Data'!$F$30,0,10*ROW('Sanitation Data'!F150)))</f>
        <v/>
      </c>
      <c r="CX156" s="277" t="str">
        <f ca="true">+IF(OFFSET('Sanitation Data'!$F$31,0,10*ROW('Sanitation Data'!F150))="","",OFFSET('Sanitation Data'!$F$31,0,10*ROW('Sanitation Data'!F150)))</f>
        <v/>
      </c>
      <c r="CY156" s="277" t="str">
        <f ca="true">+IF(OFFSET('Sanitation Data'!$F$32,0,10*ROW('Sanitation Data'!F150))="","",OFFSET('Sanitation Data'!$F$32,0,10*ROW('Sanitation Data'!F150)))</f>
        <v/>
      </c>
      <c r="CZ156" s="277" t="str">
        <f ca="true">+IF(OFFSET('Sanitation Data'!$G$28,0,10*ROW('Sanitation Data'!G150))="","",OFFSET('Sanitation Data'!$G$28,0,10*ROW('Sanitation Data'!G150)))</f>
        <v/>
      </c>
      <c r="DA156" s="277" t="str">
        <f ca="true">+IF(OFFSET('Sanitation Data'!$G$29,0,10*ROW('Sanitation Data'!G150))="","",OFFSET('Sanitation Data'!$G$29,0,10*ROW('Sanitation Data'!G150)))</f>
        <v/>
      </c>
      <c r="DB156" s="277" t="str">
        <f ca="true">+IF(OFFSET('Sanitation Data'!$G$30,0,10*ROW('Sanitation Data'!G150))="","",OFFSET('Sanitation Data'!$G$30,0,10*ROW('Sanitation Data'!G150)))</f>
        <v/>
      </c>
      <c r="DC156" s="277" t="str">
        <f ca="true">+IF(OFFSET('Sanitation Data'!$G$31,0,10*ROW('Sanitation Data'!G150))="","",OFFSET('Sanitation Data'!$G$31,0,10*ROW('Sanitation Data'!G150)))</f>
        <v/>
      </c>
      <c r="DD156" s="277" t="str">
        <f ca="true">+IF(OFFSET('Sanitation Data'!$G$32,0,10*ROW('Sanitation Data'!G150))="","",OFFSET('Sanitation Data'!$G$32,0,10*ROW('Sanitation Data'!G150)))</f>
        <v/>
      </c>
      <c r="DE156" s="277" t="str">
        <f ca="true">+IF(OFFSET('Sanitation Data'!$H$28,0,10*ROW('Sanitation Data'!H150))="","",OFFSET('Sanitation Data'!$H$28,0,10*ROW('Sanitation Data'!H150)))</f>
        <v/>
      </c>
      <c r="DF156" s="277" t="str">
        <f ca="true">+IF(OFFSET('Sanitation Data'!$H$29,0,10*ROW('Sanitation Data'!H150))="","",OFFSET('Sanitation Data'!$H$29,0,10*ROW('Sanitation Data'!H150)))</f>
        <v/>
      </c>
      <c r="DG156" s="277" t="str">
        <f ca="true">+IF(OFFSET('Sanitation Data'!$H$30,0,10*ROW('Sanitation Data'!H150))="","",OFFSET('Sanitation Data'!$H$30,0,10*ROW('Sanitation Data'!H150)))</f>
        <v/>
      </c>
      <c r="DH156" s="277" t="str">
        <f ca="true">+IF(OFFSET('Sanitation Data'!$H$31,0,10*ROW('Sanitation Data'!H150))="","",OFFSET('Sanitation Data'!$H$31,0,10*ROW('Sanitation Data'!H150)))</f>
        <v/>
      </c>
      <c r="DI156" s="277" t="str">
        <f ca="true">+IF(OFFSET('Sanitation Data'!$H$32,0,10*ROW('Sanitation Data'!H150))="","",OFFSET('Sanitation Data'!$H$32,0,10*ROW('Sanitation Data'!H150)))</f>
        <v/>
      </c>
      <c r="DJ156" s="277" t="str">
        <f ca="true">+IF(OFFSET('Sanitation Data'!$I$28,0,10*ROW('Sanitation Data'!I150))="","",OFFSET('Sanitation Data'!$I$28,0,10*ROW('Sanitation Data'!I150)))</f>
        <v/>
      </c>
      <c r="DK156" s="277" t="str">
        <f ca="true">+IF(OFFSET('Sanitation Data'!$I$29,0,10*ROW('Sanitation Data'!I150))="","",OFFSET('Sanitation Data'!$I$29,0,10*ROW('Sanitation Data'!I150)))</f>
        <v/>
      </c>
      <c r="DL156" s="277" t="str">
        <f ca="true">+IF(OFFSET('Sanitation Data'!$I$30,0,10*ROW('Sanitation Data'!I150))="","",OFFSET('Sanitation Data'!$I$30,0,10*ROW('Sanitation Data'!I150)))</f>
        <v/>
      </c>
      <c r="DM156" s="277" t="str">
        <f ca="true">+IF(OFFSET('Sanitation Data'!$I$31,0,10*ROW('Sanitation Data'!I150))="","",OFFSET('Sanitation Data'!$I$31,0,10*ROW('Sanitation Data'!I150)))</f>
        <v/>
      </c>
      <c r="DN156" s="277" t="str">
        <f ca="true">+IF(OFFSET('Sanitation Data'!$I$32,0,10*ROW('Sanitation Data'!I150))="","",OFFSET('Sanitation Data'!$I$32,0,10*ROW('Sanitation Data'!I150)))</f>
        <v/>
      </c>
      <c r="DO156" s="277" t="str">
        <f ca="true">+IF(OFFSET('Hygiene Data'!$D$11,0,10*ROW('Hygiene Data'!D150))="","",OFFSET('Hygiene Data'!$D$11,0,10*ROW('Hygiene Data'!D150)))</f>
        <v/>
      </c>
      <c r="DP156" s="277" t="str">
        <f ca="true">+IF(OFFSET('Hygiene Data'!$D$12,0,10*ROW('Hygiene Data'!D150))="","",OFFSET('Hygiene Data'!$D$12,0,10*ROW('Hygiene Data'!D150)))</f>
        <v/>
      </c>
      <c r="DQ156" s="277" t="str">
        <f ca="true">+IF(OFFSET('Hygiene Data'!$D$13,0,10*ROW('Hygiene Data'!D150))="","",OFFSET('Hygiene Data'!$D$13,0,10*ROW('Hygiene Data'!D150)))</f>
        <v/>
      </c>
      <c r="DR156" s="277" t="str">
        <f ca="true">+IF(OFFSET('Hygiene Data'!$E$11,0,10*ROW('Hygiene Data'!E150))="","",OFFSET('Hygiene Data'!$E$11,0,10*ROW('Hygiene Data'!E150)))</f>
        <v/>
      </c>
      <c r="DS156" s="277" t="str">
        <f ca="true">+IF(OFFSET('Hygiene Data'!$E$12,0,10*ROW('Hygiene Data'!E150))="","",OFFSET('Hygiene Data'!$E$12,0,10*ROW('Hygiene Data'!E150)))</f>
        <v/>
      </c>
      <c r="DT156" s="277" t="str">
        <f ca="true">+IF(OFFSET('Hygiene Data'!$E$13,0,10*ROW('Hygiene Data'!E150))="","",OFFSET('Hygiene Data'!$E$13,0,10*ROW('Hygiene Data'!E150)))</f>
        <v/>
      </c>
      <c r="DU156" s="277" t="str">
        <f ca="true">+IF(OFFSET('Hygiene Data'!$F$11,0,10*ROW('Hygiene Data'!F150))="","",OFFSET('Hygiene Data'!$F$11,0,10*ROW('Hygiene Data'!F150)))</f>
        <v/>
      </c>
      <c r="DV156" s="277" t="str">
        <f ca="true">+IF(OFFSET('Hygiene Data'!$F$12,0,10*ROW('Hygiene Data'!F150))="","",OFFSET('Hygiene Data'!$F$12,0,10*ROW('Hygiene Data'!F150)))</f>
        <v/>
      </c>
      <c r="DW156" s="277" t="str">
        <f ca="true">+IF(OFFSET('Hygiene Data'!$F$13,0,10*ROW('Hygiene Data'!F150))="","",OFFSET('Hygiene Data'!$F$13,0,10*ROW('Hygiene Data'!F150)))</f>
        <v/>
      </c>
      <c r="DX156" s="277" t="str">
        <f ca="true">+IF(OFFSET('Hygiene Data'!$G$11,0,10*ROW('Hygiene Data'!G150))="","",OFFSET('Hygiene Data'!$G$11,0,10*ROW('Hygiene Data'!G150)))</f>
        <v/>
      </c>
      <c r="DY156" s="277" t="str">
        <f ca="true">+IF(OFFSET('Hygiene Data'!$G$12,0,10*ROW('Hygiene Data'!G150))="","",OFFSET('Hygiene Data'!$G$12,0,10*ROW('Hygiene Data'!G150)))</f>
        <v/>
      </c>
      <c r="DZ156" s="277" t="str">
        <f ca="true">+IF(OFFSET('Hygiene Data'!$G$13,0,10*ROW('Hygiene Data'!G150))="","",OFFSET('Hygiene Data'!$G$13,0,10*ROW('Hygiene Data'!G150)))</f>
        <v/>
      </c>
      <c r="EA156" s="277" t="str">
        <f ca="true">+IF(OFFSET('Hygiene Data'!$H$11,0,10*ROW('Hygiene Data'!H150))="","",OFFSET('Hygiene Data'!$H$11,0,10*ROW('Hygiene Data'!H150)))</f>
        <v/>
      </c>
      <c r="EB156" s="277" t="str">
        <f ca="true">+IF(OFFSET('Hygiene Data'!$H$12,0,10*ROW('Hygiene Data'!H150))="","",OFFSET('Hygiene Data'!$H$12,0,10*ROW('Hygiene Data'!H150)))</f>
        <v/>
      </c>
      <c r="EC156" s="277" t="str">
        <f ca="true">+IF(OFFSET('Hygiene Data'!$H$13,0,10*ROW('Hygiene Data'!H150))="","",OFFSET('Hygiene Data'!$H$13,0,10*ROW('Hygiene Data'!H150)))</f>
        <v/>
      </c>
      <c r="ED156" s="277" t="str">
        <f ca="true">+IF(OFFSET('Hygiene Data'!$I$11,0,10*ROW('Hygiene Data'!I150))="","",OFFSET('Hygiene Data'!$I$11,0,10*ROW('Hygiene Data'!I150)))</f>
        <v/>
      </c>
      <c r="EE156" s="277" t="str">
        <f ca="true">+IF(OFFSET('Hygiene Data'!$I$12,0,10*ROW('Hygiene Data'!I150))="","",OFFSET('Hygiene Data'!$I$12,0,10*ROW('Hygiene Data'!I150)))</f>
        <v/>
      </c>
      <c r="EF156" s="277"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3"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7"/>
      <c r="BS157" s="277" t="str">
        <f ca="true">+IF(OFFSET('Water Data'!$D$27,0,10*ROW('Water Data'!D151))="","",OFFSET('Water Data'!$D$27,0,10*ROW('Water Data'!D151)))</f>
        <v/>
      </c>
      <c r="BT157" s="277" t="str">
        <f ca="true">+IF(OFFSET('Water Data'!$D$28,0,10*ROW('Water Data'!D151))="","",OFFSET('Water Data'!$D$28,0,10*ROW('Water Data'!D151)))</f>
        <v/>
      </c>
      <c r="BU157" s="277" t="str">
        <f ca="true">+IF(OFFSET('Water Data'!$D$29,0,10*ROW('Water Data'!D151))="","",OFFSET('Water Data'!$D$29,0,10*ROW('Water Data'!D151)))</f>
        <v/>
      </c>
      <c r="BV157" s="277" t="str">
        <f ca="true">+IF(OFFSET('Water Data'!$E$27,0,10*ROW('Water Data'!E151))="","",OFFSET('Water Data'!$E$27,0,10*ROW('Water Data'!E151)))</f>
        <v/>
      </c>
      <c r="BW157" s="277" t="str">
        <f ca="true">+IF(OFFSET('Water Data'!$E$28,0,10*ROW('Water Data'!E151))="","",OFFSET('Water Data'!$E$28,0,10*ROW('Water Data'!E151)))</f>
        <v/>
      </c>
      <c r="BX157" s="277" t="str">
        <f ca="true">+IF(OFFSET('Water Data'!$E$29,0,10*ROW('Water Data'!E151))="","",OFFSET('Water Data'!$E$29,0,10*ROW('Water Data'!E151)))</f>
        <v/>
      </c>
      <c r="BY157" s="277" t="str">
        <f ca="true">+IF(OFFSET('Water Data'!$F$27,0,10*ROW('Water Data'!F151))="","",OFFSET('Water Data'!$F$27,0,10*ROW('Water Data'!F151)))</f>
        <v/>
      </c>
      <c r="BZ157" s="277" t="str">
        <f ca="true">+IF(OFFSET('Water Data'!$F$28,0,10*ROW('Water Data'!F151))="","",OFFSET('Water Data'!$F$28,0,10*ROW('Water Data'!F151)))</f>
        <v/>
      </c>
      <c r="CA157" s="277" t="str">
        <f ca="true">+IF(OFFSET('Water Data'!$F$29,0,10*ROW('Water Data'!F151))="","",OFFSET('Water Data'!$F$29,0,10*ROW('Water Data'!F151)))</f>
        <v/>
      </c>
      <c r="CB157" s="277" t="str">
        <f ca="true">+IF(OFFSET('Water Data'!$G$27,0,10*ROW('Water Data'!G151))="","",OFFSET('Water Data'!$G$27,0,10*ROW('Water Data'!G151)))</f>
        <v/>
      </c>
      <c r="CC157" s="277" t="str">
        <f ca="true">+IF(OFFSET('Water Data'!$G$28,0,10*ROW('Water Data'!G151))="","",OFFSET('Water Data'!$G$28,0,10*ROW('Water Data'!G151)))</f>
        <v/>
      </c>
      <c r="CD157" s="277" t="str">
        <f ca="true">+IF(OFFSET('Water Data'!$G$29,0,10*ROW('Water Data'!G151))="","",OFFSET('Water Data'!$G$29,0,10*ROW('Water Data'!G151)))</f>
        <v/>
      </c>
      <c r="CE157" s="277" t="str">
        <f ca="true">+IF(OFFSET('Water Data'!$H$27,0,10*ROW('Water Data'!H151))="","",OFFSET('Water Data'!$H$27,0,10*ROW('Water Data'!H151)))</f>
        <v/>
      </c>
      <c r="CF157" s="277" t="str">
        <f ca="true">+IF(OFFSET('Water Data'!$H$28,0,10*ROW('Water Data'!H151))="","",OFFSET('Water Data'!$H$28,0,10*ROW('Water Data'!H151)))</f>
        <v/>
      </c>
      <c r="CG157" s="277" t="str">
        <f ca="true">+IF(OFFSET('Water Data'!$H$29,0,10*ROW('Water Data'!H151))="","",OFFSET('Water Data'!$H$29,0,10*ROW('Water Data'!H151)))</f>
        <v/>
      </c>
      <c r="CH157" s="277" t="str">
        <f ca="true">+IF(OFFSET('Water Data'!$I$27,0,10*ROW('Water Data'!I151))="","",OFFSET('Water Data'!$I$27,0,10*ROW('Water Data'!I151)))</f>
        <v/>
      </c>
      <c r="CI157" s="277" t="str">
        <f ca="true">+IF(OFFSET('Water Data'!$I$28,0,10*ROW('Water Data'!I151))="","",OFFSET('Water Data'!$I$28,0,10*ROW('Water Data'!I151)))</f>
        <v/>
      </c>
      <c r="CJ157" s="277" t="str">
        <f ca="true">+IF(OFFSET('Water Data'!$I$29,0,10*ROW('Water Data'!I151))="","",OFFSET('Water Data'!$I$29,0,10*ROW('Water Data'!I151)))</f>
        <v/>
      </c>
      <c r="CK157" s="277" t="str">
        <f ca="true">+IF(OFFSET('Sanitation Data'!$D$28,0,10*ROW('Sanitation Data'!D151))="","",OFFSET('Sanitation Data'!$D$28,0,10*ROW('Sanitation Data'!D151)))</f>
        <v/>
      </c>
      <c r="CL157" s="277" t="str">
        <f ca="true">+IF(OFFSET('Sanitation Data'!$D$29,0,10*ROW('Sanitation Data'!D151))="","",OFFSET('Sanitation Data'!$D$29,0,10*ROW('Sanitation Data'!D151)))</f>
        <v/>
      </c>
      <c r="CM157" s="277" t="str">
        <f ca="true">+IF(OFFSET('Sanitation Data'!$D$30,0,10*ROW('Sanitation Data'!D151))="","",OFFSET('Sanitation Data'!$D$30,0,10*ROW('Sanitation Data'!D151)))</f>
        <v/>
      </c>
      <c r="CN157" s="277" t="str">
        <f ca="true">+IF(OFFSET('Sanitation Data'!$D$31,0,10*ROW('Sanitation Data'!D151))="","",OFFSET('Sanitation Data'!$D$31,0,10*ROW('Sanitation Data'!D151)))</f>
        <v/>
      </c>
      <c r="CO157" s="277" t="str">
        <f ca="true">+IF(OFFSET('Sanitation Data'!$D$32,0,10*ROW('Sanitation Data'!D151))="","",OFFSET('Sanitation Data'!$D$32,0,10*ROW('Sanitation Data'!D151)))</f>
        <v/>
      </c>
      <c r="CP157" s="277" t="str">
        <f ca="true">+IF(OFFSET('Sanitation Data'!$E$28,0,10*ROW('Sanitation Data'!E151))="","",OFFSET('Sanitation Data'!$E$28,0,10*ROW('Sanitation Data'!E151)))</f>
        <v/>
      </c>
      <c r="CQ157" s="277" t="str">
        <f ca="true">+IF(OFFSET('Sanitation Data'!$E$29,0,10*ROW('Sanitation Data'!E151))="","",OFFSET('Sanitation Data'!$E$29,0,10*ROW('Sanitation Data'!E151)))</f>
        <v/>
      </c>
      <c r="CR157" s="277" t="str">
        <f ca="true">+IF(OFFSET('Sanitation Data'!$E$30,0,10*ROW('Sanitation Data'!E151))="","",OFFSET('Sanitation Data'!$E$30,0,10*ROW('Sanitation Data'!E151)))</f>
        <v/>
      </c>
      <c r="CS157" s="277" t="str">
        <f ca="true">+IF(OFFSET('Sanitation Data'!$E$31,0,10*ROW('Sanitation Data'!E151))="","",OFFSET('Sanitation Data'!$E$31,0,10*ROW('Sanitation Data'!E151)))</f>
        <v/>
      </c>
      <c r="CT157" s="277" t="str">
        <f ca="true">+IF(OFFSET('Sanitation Data'!$E$32,0,10*ROW('Sanitation Data'!E151))="","",OFFSET('Sanitation Data'!$E$32,0,10*ROW('Sanitation Data'!E151)))</f>
        <v/>
      </c>
      <c r="CU157" s="277" t="str">
        <f ca="true">+IF(OFFSET('Sanitation Data'!$F$28,0,10*ROW('Sanitation Data'!F151))="","",OFFSET('Sanitation Data'!$F$28,0,10*ROW('Sanitation Data'!F151)))</f>
        <v/>
      </c>
      <c r="CV157" s="277" t="str">
        <f ca="true">+IF(OFFSET('Sanitation Data'!$F$29,0,10*ROW('Sanitation Data'!F151))="","",OFFSET('Sanitation Data'!$F$29,0,10*ROW('Sanitation Data'!F151)))</f>
        <v/>
      </c>
      <c r="CW157" s="277" t="str">
        <f ca="true">+IF(OFFSET('Sanitation Data'!$F$30,0,10*ROW('Sanitation Data'!F151))="","",OFFSET('Sanitation Data'!$F$30,0,10*ROW('Sanitation Data'!F151)))</f>
        <v/>
      </c>
      <c r="CX157" s="277" t="str">
        <f ca="true">+IF(OFFSET('Sanitation Data'!$F$31,0,10*ROW('Sanitation Data'!F151))="","",OFFSET('Sanitation Data'!$F$31,0,10*ROW('Sanitation Data'!F151)))</f>
        <v/>
      </c>
      <c r="CY157" s="277" t="str">
        <f ca="true">+IF(OFFSET('Sanitation Data'!$F$32,0,10*ROW('Sanitation Data'!F151))="","",OFFSET('Sanitation Data'!$F$32,0,10*ROW('Sanitation Data'!F151)))</f>
        <v/>
      </c>
      <c r="CZ157" s="277" t="str">
        <f ca="true">+IF(OFFSET('Sanitation Data'!$G$28,0,10*ROW('Sanitation Data'!G151))="","",OFFSET('Sanitation Data'!$G$28,0,10*ROW('Sanitation Data'!G151)))</f>
        <v/>
      </c>
      <c r="DA157" s="277" t="str">
        <f ca="true">+IF(OFFSET('Sanitation Data'!$G$29,0,10*ROW('Sanitation Data'!G151))="","",OFFSET('Sanitation Data'!$G$29,0,10*ROW('Sanitation Data'!G151)))</f>
        <v/>
      </c>
      <c r="DB157" s="277" t="str">
        <f ca="true">+IF(OFFSET('Sanitation Data'!$G$30,0,10*ROW('Sanitation Data'!G151))="","",OFFSET('Sanitation Data'!$G$30,0,10*ROW('Sanitation Data'!G151)))</f>
        <v/>
      </c>
      <c r="DC157" s="277" t="str">
        <f ca="true">+IF(OFFSET('Sanitation Data'!$G$31,0,10*ROW('Sanitation Data'!G151))="","",OFFSET('Sanitation Data'!$G$31,0,10*ROW('Sanitation Data'!G151)))</f>
        <v/>
      </c>
      <c r="DD157" s="277" t="str">
        <f ca="true">+IF(OFFSET('Sanitation Data'!$G$32,0,10*ROW('Sanitation Data'!G151))="","",OFFSET('Sanitation Data'!$G$32,0,10*ROW('Sanitation Data'!G151)))</f>
        <v/>
      </c>
      <c r="DE157" s="277" t="str">
        <f ca="true">+IF(OFFSET('Sanitation Data'!$H$28,0,10*ROW('Sanitation Data'!H151))="","",OFFSET('Sanitation Data'!$H$28,0,10*ROW('Sanitation Data'!H151)))</f>
        <v/>
      </c>
      <c r="DF157" s="277" t="str">
        <f ca="true">+IF(OFFSET('Sanitation Data'!$H$29,0,10*ROW('Sanitation Data'!H151))="","",OFFSET('Sanitation Data'!$H$29,0,10*ROW('Sanitation Data'!H151)))</f>
        <v/>
      </c>
      <c r="DG157" s="277" t="str">
        <f ca="true">+IF(OFFSET('Sanitation Data'!$H$30,0,10*ROW('Sanitation Data'!H151))="","",OFFSET('Sanitation Data'!$H$30,0,10*ROW('Sanitation Data'!H151)))</f>
        <v/>
      </c>
      <c r="DH157" s="277" t="str">
        <f ca="true">+IF(OFFSET('Sanitation Data'!$H$31,0,10*ROW('Sanitation Data'!H151))="","",OFFSET('Sanitation Data'!$H$31,0,10*ROW('Sanitation Data'!H151)))</f>
        <v/>
      </c>
      <c r="DI157" s="277" t="str">
        <f ca="true">+IF(OFFSET('Sanitation Data'!$H$32,0,10*ROW('Sanitation Data'!H151))="","",OFFSET('Sanitation Data'!$H$32,0,10*ROW('Sanitation Data'!H151)))</f>
        <v/>
      </c>
      <c r="DJ157" s="277" t="str">
        <f ca="true">+IF(OFFSET('Sanitation Data'!$I$28,0,10*ROW('Sanitation Data'!I151))="","",OFFSET('Sanitation Data'!$I$28,0,10*ROW('Sanitation Data'!I151)))</f>
        <v/>
      </c>
      <c r="DK157" s="277" t="str">
        <f ca="true">+IF(OFFSET('Sanitation Data'!$I$29,0,10*ROW('Sanitation Data'!I151))="","",OFFSET('Sanitation Data'!$I$29,0,10*ROW('Sanitation Data'!I151)))</f>
        <v/>
      </c>
      <c r="DL157" s="277" t="str">
        <f ca="true">+IF(OFFSET('Sanitation Data'!$I$30,0,10*ROW('Sanitation Data'!I151))="","",OFFSET('Sanitation Data'!$I$30,0,10*ROW('Sanitation Data'!I151)))</f>
        <v/>
      </c>
      <c r="DM157" s="277" t="str">
        <f ca="true">+IF(OFFSET('Sanitation Data'!$I$31,0,10*ROW('Sanitation Data'!I151))="","",OFFSET('Sanitation Data'!$I$31,0,10*ROW('Sanitation Data'!I151)))</f>
        <v/>
      </c>
      <c r="DN157" s="277" t="str">
        <f ca="true">+IF(OFFSET('Sanitation Data'!$I$32,0,10*ROW('Sanitation Data'!I151))="","",OFFSET('Sanitation Data'!$I$32,0,10*ROW('Sanitation Data'!I151)))</f>
        <v/>
      </c>
      <c r="DO157" s="277" t="str">
        <f ca="true">+IF(OFFSET('Hygiene Data'!$D$11,0,10*ROW('Hygiene Data'!D151))="","",OFFSET('Hygiene Data'!$D$11,0,10*ROW('Hygiene Data'!D151)))</f>
        <v/>
      </c>
      <c r="DP157" s="277" t="str">
        <f ca="true">+IF(OFFSET('Hygiene Data'!$D$12,0,10*ROW('Hygiene Data'!D151))="","",OFFSET('Hygiene Data'!$D$12,0,10*ROW('Hygiene Data'!D151)))</f>
        <v/>
      </c>
      <c r="DQ157" s="277" t="str">
        <f ca="true">+IF(OFFSET('Hygiene Data'!$D$13,0,10*ROW('Hygiene Data'!D151))="","",OFFSET('Hygiene Data'!$D$13,0,10*ROW('Hygiene Data'!D151)))</f>
        <v/>
      </c>
      <c r="DR157" s="277" t="str">
        <f ca="true">+IF(OFFSET('Hygiene Data'!$E$11,0,10*ROW('Hygiene Data'!E151))="","",OFFSET('Hygiene Data'!$E$11,0,10*ROW('Hygiene Data'!E151)))</f>
        <v/>
      </c>
      <c r="DS157" s="277" t="str">
        <f ca="true">+IF(OFFSET('Hygiene Data'!$E$12,0,10*ROW('Hygiene Data'!E151))="","",OFFSET('Hygiene Data'!$E$12,0,10*ROW('Hygiene Data'!E151)))</f>
        <v/>
      </c>
      <c r="DT157" s="277" t="str">
        <f ca="true">+IF(OFFSET('Hygiene Data'!$E$13,0,10*ROW('Hygiene Data'!E151))="","",OFFSET('Hygiene Data'!$E$13,0,10*ROW('Hygiene Data'!E151)))</f>
        <v/>
      </c>
      <c r="DU157" s="277" t="str">
        <f ca="true">+IF(OFFSET('Hygiene Data'!$F$11,0,10*ROW('Hygiene Data'!F151))="","",OFFSET('Hygiene Data'!$F$11,0,10*ROW('Hygiene Data'!F151)))</f>
        <v/>
      </c>
      <c r="DV157" s="277" t="str">
        <f ca="true">+IF(OFFSET('Hygiene Data'!$F$12,0,10*ROW('Hygiene Data'!F151))="","",OFFSET('Hygiene Data'!$F$12,0,10*ROW('Hygiene Data'!F151)))</f>
        <v/>
      </c>
      <c r="DW157" s="277" t="str">
        <f ca="true">+IF(OFFSET('Hygiene Data'!$F$13,0,10*ROW('Hygiene Data'!F151))="","",OFFSET('Hygiene Data'!$F$13,0,10*ROW('Hygiene Data'!F151)))</f>
        <v/>
      </c>
      <c r="DX157" s="277" t="str">
        <f ca="true">+IF(OFFSET('Hygiene Data'!$G$11,0,10*ROW('Hygiene Data'!G151))="","",OFFSET('Hygiene Data'!$G$11,0,10*ROW('Hygiene Data'!G151)))</f>
        <v/>
      </c>
      <c r="DY157" s="277" t="str">
        <f ca="true">+IF(OFFSET('Hygiene Data'!$G$12,0,10*ROW('Hygiene Data'!G151))="","",OFFSET('Hygiene Data'!$G$12,0,10*ROW('Hygiene Data'!G151)))</f>
        <v/>
      </c>
      <c r="DZ157" s="277" t="str">
        <f ca="true">+IF(OFFSET('Hygiene Data'!$G$13,0,10*ROW('Hygiene Data'!G151))="","",OFFSET('Hygiene Data'!$G$13,0,10*ROW('Hygiene Data'!G151)))</f>
        <v/>
      </c>
      <c r="EA157" s="277" t="str">
        <f ca="true">+IF(OFFSET('Hygiene Data'!$H$11,0,10*ROW('Hygiene Data'!H151))="","",OFFSET('Hygiene Data'!$H$11,0,10*ROW('Hygiene Data'!H151)))</f>
        <v/>
      </c>
      <c r="EB157" s="277" t="str">
        <f ca="true">+IF(OFFSET('Hygiene Data'!$H$12,0,10*ROW('Hygiene Data'!H151))="","",OFFSET('Hygiene Data'!$H$12,0,10*ROW('Hygiene Data'!H151)))</f>
        <v/>
      </c>
      <c r="EC157" s="277" t="str">
        <f ca="true">+IF(OFFSET('Hygiene Data'!$H$13,0,10*ROW('Hygiene Data'!H151))="","",OFFSET('Hygiene Data'!$H$13,0,10*ROW('Hygiene Data'!H151)))</f>
        <v/>
      </c>
      <c r="ED157" s="277" t="str">
        <f ca="true">+IF(OFFSET('Hygiene Data'!$I$11,0,10*ROW('Hygiene Data'!I151))="","",OFFSET('Hygiene Data'!$I$11,0,10*ROW('Hygiene Data'!I151)))</f>
        <v/>
      </c>
      <c r="EE157" s="277" t="str">
        <f ca="true">+IF(OFFSET('Hygiene Data'!$I$12,0,10*ROW('Hygiene Data'!I151))="","",OFFSET('Hygiene Data'!$I$12,0,10*ROW('Hygiene Data'!I151)))</f>
        <v/>
      </c>
      <c r="EF157" s="277"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3"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7"/>
      <c r="BS158" s="277" t="str">
        <f ca="true">+IF(OFFSET('Water Data'!$D$27,0,10*ROW('Water Data'!D152))="","",OFFSET('Water Data'!$D$27,0,10*ROW('Water Data'!D152)))</f>
        <v/>
      </c>
      <c r="BT158" s="277" t="str">
        <f ca="true">+IF(OFFSET('Water Data'!$D$28,0,10*ROW('Water Data'!D152))="","",OFFSET('Water Data'!$D$28,0,10*ROW('Water Data'!D152)))</f>
        <v/>
      </c>
      <c r="BU158" s="277" t="str">
        <f ca="true">+IF(OFFSET('Water Data'!$D$29,0,10*ROW('Water Data'!D152))="","",OFFSET('Water Data'!$D$29,0,10*ROW('Water Data'!D152)))</f>
        <v/>
      </c>
      <c r="BV158" s="277" t="str">
        <f ca="true">+IF(OFFSET('Water Data'!$E$27,0,10*ROW('Water Data'!E152))="","",OFFSET('Water Data'!$E$27,0,10*ROW('Water Data'!E152)))</f>
        <v/>
      </c>
      <c r="BW158" s="277" t="str">
        <f ca="true">+IF(OFFSET('Water Data'!$E$28,0,10*ROW('Water Data'!E152))="","",OFFSET('Water Data'!$E$28,0,10*ROW('Water Data'!E152)))</f>
        <v/>
      </c>
      <c r="BX158" s="277" t="str">
        <f ca="true">+IF(OFFSET('Water Data'!$E$29,0,10*ROW('Water Data'!E152))="","",OFFSET('Water Data'!$E$29,0,10*ROW('Water Data'!E152)))</f>
        <v/>
      </c>
      <c r="BY158" s="277" t="str">
        <f ca="true">+IF(OFFSET('Water Data'!$F$27,0,10*ROW('Water Data'!F152))="","",OFFSET('Water Data'!$F$27,0,10*ROW('Water Data'!F152)))</f>
        <v/>
      </c>
      <c r="BZ158" s="277" t="str">
        <f ca="true">+IF(OFFSET('Water Data'!$F$28,0,10*ROW('Water Data'!F152))="","",OFFSET('Water Data'!$F$28,0,10*ROW('Water Data'!F152)))</f>
        <v/>
      </c>
      <c r="CA158" s="277" t="str">
        <f ca="true">+IF(OFFSET('Water Data'!$F$29,0,10*ROW('Water Data'!F152))="","",OFFSET('Water Data'!$F$29,0,10*ROW('Water Data'!F152)))</f>
        <v/>
      </c>
      <c r="CB158" s="277" t="str">
        <f ca="true">+IF(OFFSET('Water Data'!$G$27,0,10*ROW('Water Data'!G152))="","",OFFSET('Water Data'!$G$27,0,10*ROW('Water Data'!G152)))</f>
        <v/>
      </c>
      <c r="CC158" s="277" t="str">
        <f ca="true">+IF(OFFSET('Water Data'!$G$28,0,10*ROW('Water Data'!G152))="","",OFFSET('Water Data'!$G$28,0,10*ROW('Water Data'!G152)))</f>
        <v/>
      </c>
      <c r="CD158" s="277" t="str">
        <f ca="true">+IF(OFFSET('Water Data'!$G$29,0,10*ROW('Water Data'!G152))="","",OFFSET('Water Data'!$G$29,0,10*ROW('Water Data'!G152)))</f>
        <v/>
      </c>
      <c r="CE158" s="277" t="str">
        <f ca="true">+IF(OFFSET('Water Data'!$H$27,0,10*ROW('Water Data'!H152))="","",OFFSET('Water Data'!$H$27,0,10*ROW('Water Data'!H152)))</f>
        <v/>
      </c>
      <c r="CF158" s="277" t="str">
        <f ca="true">+IF(OFFSET('Water Data'!$H$28,0,10*ROW('Water Data'!H152))="","",OFFSET('Water Data'!$H$28,0,10*ROW('Water Data'!H152)))</f>
        <v/>
      </c>
      <c r="CG158" s="277" t="str">
        <f ca="true">+IF(OFFSET('Water Data'!$H$29,0,10*ROW('Water Data'!H152))="","",OFFSET('Water Data'!$H$29,0,10*ROW('Water Data'!H152)))</f>
        <v/>
      </c>
      <c r="CH158" s="277" t="str">
        <f ca="true">+IF(OFFSET('Water Data'!$I$27,0,10*ROW('Water Data'!I152))="","",OFFSET('Water Data'!$I$27,0,10*ROW('Water Data'!I152)))</f>
        <v/>
      </c>
      <c r="CI158" s="277" t="str">
        <f ca="true">+IF(OFFSET('Water Data'!$I$28,0,10*ROW('Water Data'!I152))="","",OFFSET('Water Data'!$I$28,0,10*ROW('Water Data'!I152)))</f>
        <v/>
      </c>
      <c r="CJ158" s="277" t="str">
        <f ca="true">+IF(OFFSET('Water Data'!$I$29,0,10*ROW('Water Data'!I152))="","",OFFSET('Water Data'!$I$29,0,10*ROW('Water Data'!I152)))</f>
        <v/>
      </c>
      <c r="CK158" s="277" t="str">
        <f ca="true">+IF(OFFSET('Sanitation Data'!$D$28,0,10*ROW('Sanitation Data'!D152))="","",OFFSET('Sanitation Data'!$D$28,0,10*ROW('Sanitation Data'!D152)))</f>
        <v/>
      </c>
      <c r="CL158" s="277" t="str">
        <f ca="true">+IF(OFFSET('Sanitation Data'!$D$29,0,10*ROW('Sanitation Data'!D152))="","",OFFSET('Sanitation Data'!$D$29,0,10*ROW('Sanitation Data'!D152)))</f>
        <v/>
      </c>
      <c r="CM158" s="277" t="str">
        <f ca="true">+IF(OFFSET('Sanitation Data'!$D$30,0,10*ROW('Sanitation Data'!D152))="","",OFFSET('Sanitation Data'!$D$30,0,10*ROW('Sanitation Data'!D152)))</f>
        <v/>
      </c>
      <c r="CN158" s="277" t="str">
        <f ca="true">+IF(OFFSET('Sanitation Data'!$D$31,0,10*ROW('Sanitation Data'!D152))="","",OFFSET('Sanitation Data'!$D$31,0,10*ROW('Sanitation Data'!D152)))</f>
        <v/>
      </c>
      <c r="CO158" s="277" t="str">
        <f ca="true">+IF(OFFSET('Sanitation Data'!$D$32,0,10*ROW('Sanitation Data'!D152))="","",OFFSET('Sanitation Data'!$D$32,0,10*ROW('Sanitation Data'!D152)))</f>
        <v/>
      </c>
      <c r="CP158" s="277" t="str">
        <f ca="true">+IF(OFFSET('Sanitation Data'!$E$28,0,10*ROW('Sanitation Data'!E152))="","",OFFSET('Sanitation Data'!$E$28,0,10*ROW('Sanitation Data'!E152)))</f>
        <v/>
      </c>
      <c r="CQ158" s="277" t="str">
        <f ca="true">+IF(OFFSET('Sanitation Data'!$E$29,0,10*ROW('Sanitation Data'!E152))="","",OFFSET('Sanitation Data'!$E$29,0,10*ROW('Sanitation Data'!E152)))</f>
        <v/>
      </c>
      <c r="CR158" s="277" t="str">
        <f ca="true">+IF(OFFSET('Sanitation Data'!$E$30,0,10*ROW('Sanitation Data'!E152))="","",OFFSET('Sanitation Data'!$E$30,0,10*ROW('Sanitation Data'!E152)))</f>
        <v/>
      </c>
      <c r="CS158" s="277" t="str">
        <f ca="true">+IF(OFFSET('Sanitation Data'!$E$31,0,10*ROW('Sanitation Data'!E152))="","",OFFSET('Sanitation Data'!$E$31,0,10*ROW('Sanitation Data'!E152)))</f>
        <v/>
      </c>
      <c r="CT158" s="277" t="str">
        <f ca="true">+IF(OFFSET('Sanitation Data'!$E$32,0,10*ROW('Sanitation Data'!E152))="","",OFFSET('Sanitation Data'!$E$32,0,10*ROW('Sanitation Data'!E152)))</f>
        <v/>
      </c>
      <c r="CU158" s="277" t="str">
        <f ca="true">+IF(OFFSET('Sanitation Data'!$F$28,0,10*ROW('Sanitation Data'!F152))="","",OFFSET('Sanitation Data'!$F$28,0,10*ROW('Sanitation Data'!F152)))</f>
        <v/>
      </c>
      <c r="CV158" s="277" t="str">
        <f ca="true">+IF(OFFSET('Sanitation Data'!$F$29,0,10*ROW('Sanitation Data'!F152))="","",OFFSET('Sanitation Data'!$F$29,0,10*ROW('Sanitation Data'!F152)))</f>
        <v/>
      </c>
      <c r="CW158" s="277" t="str">
        <f ca="true">+IF(OFFSET('Sanitation Data'!$F$30,0,10*ROW('Sanitation Data'!F152))="","",OFFSET('Sanitation Data'!$F$30,0,10*ROW('Sanitation Data'!F152)))</f>
        <v/>
      </c>
      <c r="CX158" s="277" t="str">
        <f ca="true">+IF(OFFSET('Sanitation Data'!$F$31,0,10*ROW('Sanitation Data'!F152))="","",OFFSET('Sanitation Data'!$F$31,0,10*ROW('Sanitation Data'!F152)))</f>
        <v/>
      </c>
      <c r="CY158" s="277" t="str">
        <f ca="true">+IF(OFFSET('Sanitation Data'!$F$32,0,10*ROW('Sanitation Data'!F152))="","",OFFSET('Sanitation Data'!$F$32,0,10*ROW('Sanitation Data'!F152)))</f>
        <v/>
      </c>
      <c r="CZ158" s="277" t="str">
        <f ca="true">+IF(OFFSET('Sanitation Data'!$G$28,0,10*ROW('Sanitation Data'!G152))="","",OFFSET('Sanitation Data'!$G$28,0,10*ROW('Sanitation Data'!G152)))</f>
        <v/>
      </c>
      <c r="DA158" s="277" t="str">
        <f ca="true">+IF(OFFSET('Sanitation Data'!$G$29,0,10*ROW('Sanitation Data'!G152))="","",OFFSET('Sanitation Data'!$G$29,0,10*ROW('Sanitation Data'!G152)))</f>
        <v/>
      </c>
      <c r="DB158" s="277" t="str">
        <f ca="true">+IF(OFFSET('Sanitation Data'!$G$30,0,10*ROW('Sanitation Data'!G152))="","",OFFSET('Sanitation Data'!$G$30,0,10*ROW('Sanitation Data'!G152)))</f>
        <v/>
      </c>
      <c r="DC158" s="277" t="str">
        <f ca="true">+IF(OFFSET('Sanitation Data'!$G$31,0,10*ROW('Sanitation Data'!G152))="","",OFFSET('Sanitation Data'!$G$31,0,10*ROW('Sanitation Data'!G152)))</f>
        <v/>
      </c>
      <c r="DD158" s="277" t="str">
        <f ca="true">+IF(OFFSET('Sanitation Data'!$G$32,0,10*ROW('Sanitation Data'!G152))="","",OFFSET('Sanitation Data'!$G$32,0,10*ROW('Sanitation Data'!G152)))</f>
        <v/>
      </c>
      <c r="DE158" s="277" t="str">
        <f ca="true">+IF(OFFSET('Sanitation Data'!$H$28,0,10*ROW('Sanitation Data'!H152))="","",OFFSET('Sanitation Data'!$H$28,0,10*ROW('Sanitation Data'!H152)))</f>
        <v/>
      </c>
      <c r="DF158" s="277" t="str">
        <f ca="true">+IF(OFFSET('Sanitation Data'!$H$29,0,10*ROW('Sanitation Data'!H152))="","",OFFSET('Sanitation Data'!$H$29,0,10*ROW('Sanitation Data'!H152)))</f>
        <v/>
      </c>
      <c r="DG158" s="277" t="str">
        <f ca="true">+IF(OFFSET('Sanitation Data'!$H$30,0,10*ROW('Sanitation Data'!H152))="","",OFFSET('Sanitation Data'!$H$30,0,10*ROW('Sanitation Data'!H152)))</f>
        <v/>
      </c>
      <c r="DH158" s="277" t="str">
        <f ca="true">+IF(OFFSET('Sanitation Data'!$H$31,0,10*ROW('Sanitation Data'!H152))="","",OFFSET('Sanitation Data'!$H$31,0,10*ROW('Sanitation Data'!H152)))</f>
        <v/>
      </c>
      <c r="DI158" s="277" t="str">
        <f ca="true">+IF(OFFSET('Sanitation Data'!$H$32,0,10*ROW('Sanitation Data'!H152))="","",OFFSET('Sanitation Data'!$H$32,0,10*ROW('Sanitation Data'!H152)))</f>
        <v/>
      </c>
      <c r="DJ158" s="277" t="str">
        <f ca="true">+IF(OFFSET('Sanitation Data'!$I$28,0,10*ROW('Sanitation Data'!I152))="","",OFFSET('Sanitation Data'!$I$28,0,10*ROW('Sanitation Data'!I152)))</f>
        <v/>
      </c>
      <c r="DK158" s="277" t="str">
        <f ca="true">+IF(OFFSET('Sanitation Data'!$I$29,0,10*ROW('Sanitation Data'!I152))="","",OFFSET('Sanitation Data'!$I$29,0,10*ROW('Sanitation Data'!I152)))</f>
        <v/>
      </c>
      <c r="DL158" s="277" t="str">
        <f ca="true">+IF(OFFSET('Sanitation Data'!$I$30,0,10*ROW('Sanitation Data'!I152))="","",OFFSET('Sanitation Data'!$I$30,0,10*ROW('Sanitation Data'!I152)))</f>
        <v/>
      </c>
      <c r="DM158" s="277" t="str">
        <f ca="true">+IF(OFFSET('Sanitation Data'!$I$31,0,10*ROW('Sanitation Data'!I152))="","",OFFSET('Sanitation Data'!$I$31,0,10*ROW('Sanitation Data'!I152)))</f>
        <v/>
      </c>
      <c r="DN158" s="277" t="str">
        <f ca="true">+IF(OFFSET('Sanitation Data'!$I$32,0,10*ROW('Sanitation Data'!I152))="","",OFFSET('Sanitation Data'!$I$32,0,10*ROW('Sanitation Data'!I152)))</f>
        <v/>
      </c>
      <c r="DO158" s="277" t="str">
        <f ca="true">+IF(OFFSET('Hygiene Data'!$D$11,0,10*ROW('Hygiene Data'!D152))="","",OFFSET('Hygiene Data'!$D$11,0,10*ROW('Hygiene Data'!D152)))</f>
        <v/>
      </c>
      <c r="DP158" s="277" t="str">
        <f ca="true">+IF(OFFSET('Hygiene Data'!$D$12,0,10*ROW('Hygiene Data'!D152))="","",OFFSET('Hygiene Data'!$D$12,0,10*ROW('Hygiene Data'!D152)))</f>
        <v/>
      </c>
      <c r="DQ158" s="277" t="str">
        <f ca="true">+IF(OFFSET('Hygiene Data'!$D$13,0,10*ROW('Hygiene Data'!D152))="","",OFFSET('Hygiene Data'!$D$13,0,10*ROW('Hygiene Data'!D152)))</f>
        <v/>
      </c>
      <c r="DR158" s="277" t="str">
        <f ca="true">+IF(OFFSET('Hygiene Data'!$E$11,0,10*ROW('Hygiene Data'!E152))="","",OFFSET('Hygiene Data'!$E$11,0,10*ROW('Hygiene Data'!E152)))</f>
        <v/>
      </c>
      <c r="DS158" s="277" t="str">
        <f ca="true">+IF(OFFSET('Hygiene Data'!$E$12,0,10*ROW('Hygiene Data'!E152))="","",OFFSET('Hygiene Data'!$E$12,0,10*ROW('Hygiene Data'!E152)))</f>
        <v/>
      </c>
      <c r="DT158" s="277" t="str">
        <f ca="true">+IF(OFFSET('Hygiene Data'!$E$13,0,10*ROW('Hygiene Data'!E152))="","",OFFSET('Hygiene Data'!$E$13,0,10*ROW('Hygiene Data'!E152)))</f>
        <v/>
      </c>
      <c r="DU158" s="277" t="str">
        <f ca="true">+IF(OFFSET('Hygiene Data'!$F$11,0,10*ROW('Hygiene Data'!F152))="","",OFFSET('Hygiene Data'!$F$11,0,10*ROW('Hygiene Data'!F152)))</f>
        <v/>
      </c>
      <c r="DV158" s="277" t="str">
        <f ca="true">+IF(OFFSET('Hygiene Data'!$F$12,0,10*ROW('Hygiene Data'!F152))="","",OFFSET('Hygiene Data'!$F$12,0,10*ROW('Hygiene Data'!F152)))</f>
        <v/>
      </c>
      <c r="DW158" s="277" t="str">
        <f ca="true">+IF(OFFSET('Hygiene Data'!$F$13,0,10*ROW('Hygiene Data'!F152))="","",OFFSET('Hygiene Data'!$F$13,0,10*ROW('Hygiene Data'!F152)))</f>
        <v/>
      </c>
      <c r="DX158" s="277" t="str">
        <f ca="true">+IF(OFFSET('Hygiene Data'!$G$11,0,10*ROW('Hygiene Data'!G152))="","",OFFSET('Hygiene Data'!$G$11,0,10*ROW('Hygiene Data'!G152)))</f>
        <v/>
      </c>
      <c r="DY158" s="277" t="str">
        <f ca="true">+IF(OFFSET('Hygiene Data'!$G$12,0,10*ROW('Hygiene Data'!G152))="","",OFFSET('Hygiene Data'!$G$12,0,10*ROW('Hygiene Data'!G152)))</f>
        <v/>
      </c>
      <c r="DZ158" s="277" t="str">
        <f ca="true">+IF(OFFSET('Hygiene Data'!$G$13,0,10*ROW('Hygiene Data'!G152))="","",OFFSET('Hygiene Data'!$G$13,0,10*ROW('Hygiene Data'!G152)))</f>
        <v/>
      </c>
      <c r="EA158" s="277" t="str">
        <f ca="true">+IF(OFFSET('Hygiene Data'!$H$11,0,10*ROW('Hygiene Data'!H152))="","",OFFSET('Hygiene Data'!$H$11,0,10*ROW('Hygiene Data'!H152)))</f>
        <v/>
      </c>
      <c r="EB158" s="277" t="str">
        <f ca="true">+IF(OFFSET('Hygiene Data'!$H$12,0,10*ROW('Hygiene Data'!H152))="","",OFFSET('Hygiene Data'!$H$12,0,10*ROW('Hygiene Data'!H152)))</f>
        <v/>
      </c>
      <c r="EC158" s="277" t="str">
        <f ca="true">+IF(OFFSET('Hygiene Data'!$H$13,0,10*ROW('Hygiene Data'!H152))="","",OFFSET('Hygiene Data'!$H$13,0,10*ROW('Hygiene Data'!H152)))</f>
        <v/>
      </c>
      <c r="ED158" s="277" t="str">
        <f ca="true">+IF(OFFSET('Hygiene Data'!$I$11,0,10*ROW('Hygiene Data'!I152))="","",OFFSET('Hygiene Data'!$I$11,0,10*ROW('Hygiene Data'!I152)))</f>
        <v/>
      </c>
      <c r="EE158" s="277" t="str">
        <f ca="true">+IF(OFFSET('Hygiene Data'!$I$12,0,10*ROW('Hygiene Data'!I152))="","",OFFSET('Hygiene Data'!$I$12,0,10*ROW('Hygiene Data'!I152)))</f>
        <v/>
      </c>
      <c r="EF158" s="277"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3"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7"/>
      <c r="BS159" s="277" t="str">
        <f ca="true">+IF(OFFSET('Water Data'!$D$27,0,10*ROW('Water Data'!D153))="","",OFFSET('Water Data'!$D$27,0,10*ROW('Water Data'!D153)))</f>
        <v/>
      </c>
      <c r="BT159" s="277" t="str">
        <f ca="true">+IF(OFFSET('Water Data'!$D$28,0,10*ROW('Water Data'!D153))="","",OFFSET('Water Data'!$D$28,0,10*ROW('Water Data'!D153)))</f>
        <v/>
      </c>
      <c r="BU159" s="277" t="str">
        <f ca="true">+IF(OFFSET('Water Data'!$D$29,0,10*ROW('Water Data'!D153))="","",OFFSET('Water Data'!$D$29,0,10*ROW('Water Data'!D153)))</f>
        <v/>
      </c>
      <c r="BV159" s="277" t="str">
        <f ca="true">+IF(OFFSET('Water Data'!$E$27,0,10*ROW('Water Data'!E153))="","",OFFSET('Water Data'!$E$27,0,10*ROW('Water Data'!E153)))</f>
        <v/>
      </c>
      <c r="BW159" s="277" t="str">
        <f ca="true">+IF(OFFSET('Water Data'!$E$28,0,10*ROW('Water Data'!E153))="","",OFFSET('Water Data'!$E$28,0,10*ROW('Water Data'!E153)))</f>
        <v/>
      </c>
      <c r="BX159" s="277" t="str">
        <f ca="true">+IF(OFFSET('Water Data'!$E$29,0,10*ROW('Water Data'!E153))="","",OFFSET('Water Data'!$E$29,0,10*ROW('Water Data'!E153)))</f>
        <v/>
      </c>
      <c r="BY159" s="277" t="str">
        <f ca="true">+IF(OFFSET('Water Data'!$F$27,0,10*ROW('Water Data'!F153))="","",OFFSET('Water Data'!$F$27,0,10*ROW('Water Data'!F153)))</f>
        <v/>
      </c>
      <c r="BZ159" s="277" t="str">
        <f ca="true">+IF(OFFSET('Water Data'!$F$28,0,10*ROW('Water Data'!F153))="","",OFFSET('Water Data'!$F$28,0,10*ROW('Water Data'!F153)))</f>
        <v/>
      </c>
      <c r="CA159" s="277" t="str">
        <f ca="true">+IF(OFFSET('Water Data'!$F$29,0,10*ROW('Water Data'!F153))="","",OFFSET('Water Data'!$F$29,0,10*ROW('Water Data'!F153)))</f>
        <v/>
      </c>
      <c r="CB159" s="277" t="str">
        <f ca="true">+IF(OFFSET('Water Data'!$G$27,0,10*ROW('Water Data'!G153))="","",OFFSET('Water Data'!$G$27,0,10*ROW('Water Data'!G153)))</f>
        <v/>
      </c>
      <c r="CC159" s="277" t="str">
        <f ca="true">+IF(OFFSET('Water Data'!$G$28,0,10*ROW('Water Data'!G153))="","",OFFSET('Water Data'!$G$28,0,10*ROW('Water Data'!G153)))</f>
        <v/>
      </c>
      <c r="CD159" s="277" t="str">
        <f ca="true">+IF(OFFSET('Water Data'!$G$29,0,10*ROW('Water Data'!G153))="","",OFFSET('Water Data'!$G$29,0,10*ROW('Water Data'!G153)))</f>
        <v/>
      </c>
      <c r="CE159" s="277" t="str">
        <f ca="true">+IF(OFFSET('Water Data'!$H$27,0,10*ROW('Water Data'!H153))="","",OFFSET('Water Data'!$H$27,0,10*ROW('Water Data'!H153)))</f>
        <v/>
      </c>
      <c r="CF159" s="277" t="str">
        <f ca="true">+IF(OFFSET('Water Data'!$H$28,0,10*ROW('Water Data'!H153))="","",OFFSET('Water Data'!$H$28,0,10*ROW('Water Data'!H153)))</f>
        <v/>
      </c>
      <c r="CG159" s="277" t="str">
        <f ca="true">+IF(OFFSET('Water Data'!$H$29,0,10*ROW('Water Data'!H153))="","",OFFSET('Water Data'!$H$29,0,10*ROW('Water Data'!H153)))</f>
        <v/>
      </c>
      <c r="CH159" s="277" t="str">
        <f ca="true">+IF(OFFSET('Water Data'!$I$27,0,10*ROW('Water Data'!I153))="","",OFFSET('Water Data'!$I$27,0,10*ROW('Water Data'!I153)))</f>
        <v/>
      </c>
      <c r="CI159" s="277" t="str">
        <f ca="true">+IF(OFFSET('Water Data'!$I$28,0,10*ROW('Water Data'!I153))="","",OFFSET('Water Data'!$I$28,0,10*ROW('Water Data'!I153)))</f>
        <v/>
      </c>
      <c r="CJ159" s="277" t="str">
        <f ca="true">+IF(OFFSET('Water Data'!$I$29,0,10*ROW('Water Data'!I153))="","",OFFSET('Water Data'!$I$29,0,10*ROW('Water Data'!I153)))</f>
        <v/>
      </c>
      <c r="CK159" s="277" t="str">
        <f ca="true">+IF(OFFSET('Sanitation Data'!$D$28,0,10*ROW('Sanitation Data'!D153))="","",OFFSET('Sanitation Data'!$D$28,0,10*ROW('Sanitation Data'!D153)))</f>
        <v/>
      </c>
      <c r="CL159" s="277" t="str">
        <f ca="true">+IF(OFFSET('Sanitation Data'!$D$29,0,10*ROW('Sanitation Data'!D153))="","",OFFSET('Sanitation Data'!$D$29,0,10*ROW('Sanitation Data'!D153)))</f>
        <v/>
      </c>
      <c r="CM159" s="277" t="str">
        <f ca="true">+IF(OFFSET('Sanitation Data'!$D$30,0,10*ROW('Sanitation Data'!D153))="","",OFFSET('Sanitation Data'!$D$30,0,10*ROW('Sanitation Data'!D153)))</f>
        <v/>
      </c>
      <c r="CN159" s="277" t="str">
        <f ca="true">+IF(OFFSET('Sanitation Data'!$D$31,0,10*ROW('Sanitation Data'!D153))="","",OFFSET('Sanitation Data'!$D$31,0,10*ROW('Sanitation Data'!D153)))</f>
        <v/>
      </c>
      <c r="CO159" s="277" t="str">
        <f ca="true">+IF(OFFSET('Sanitation Data'!$D$32,0,10*ROW('Sanitation Data'!D153))="","",OFFSET('Sanitation Data'!$D$32,0,10*ROW('Sanitation Data'!D153)))</f>
        <v/>
      </c>
      <c r="CP159" s="277" t="str">
        <f ca="true">+IF(OFFSET('Sanitation Data'!$E$28,0,10*ROW('Sanitation Data'!E153))="","",OFFSET('Sanitation Data'!$E$28,0,10*ROW('Sanitation Data'!E153)))</f>
        <v/>
      </c>
      <c r="CQ159" s="277" t="str">
        <f ca="true">+IF(OFFSET('Sanitation Data'!$E$29,0,10*ROW('Sanitation Data'!E153))="","",OFFSET('Sanitation Data'!$E$29,0,10*ROW('Sanitation Data'!E153)))</f>
        <v/>
      </c>
      <c r="CR159" s="277" t="str">
        <f ca="true">+IF(OFFSET('Sanitation Data'!$E$30,0,10*ROW('Sanitation Data'!E153))="","",OFFSET('Sanitation Data'!$E$30,0,10*ROW('Sanitation Data'!E153)))</f>
        <v/>
      </c>
      <c r="CS159" s="277" t="str">
        <f ca="true">+IF(OFFSET('Sanitation Data'!$E$31,0,10*ROW('Sanitation Data'!E153))="","",OFFSET('Sanitation Data'!$E$31,0,10*ROW('Sanitation Data'!E153)))</f>
        <v/>
      </c>
      <c r="CT159" s="277" t="str">
        <f ca="true">+IF(OFFSET('Sanitation Data'!$E$32,0,10*ROW('Sanitation Data'!E153))="","",OFFSET('Sanitation Data'!$E$32,0,10*ROW('Sanitation Data'!E153)))</f>
        <v/>
      </c>
      <c r="CU159" s="277" t="str">
        <f ca="true">+IF(OFFSET('Sanitation Data'!$F$28,0,10*ROW('Sanitation Data'!F153))="","",OFFSET('Sanitation Data'!$F$28,0,10*ROW('Sanitation Data'!F153)))</f>
        <v/>
      </c>
      <c r="CV159" s="277" t="str">
        <f ca="true">+IF(OFFSET('Sanitation Data'!$F$29,0,10*ROW('Sanitation Data'!F153))="","",OFFSET('Sanitation Data'!$F$29,0,10*ROW('Sanitation Data'!F153)))</f>
        <v/>
      </c>
      <c r="CW159" s="277" t="str">
        <f ca="true">+IF(OFFSET('Sanitation Data'!$F$30,0,10*ROW('Sanitation Data'!F153))="","",OFFSET('Sanitation Data'!$F$30,0,10*ROW('Sanitation Data'!F153)))</f>
        <v/>
      </c>
      <c r="CX159" s="277" t="str">
        <f ca="true">+IF(OFFSET('Sanitation Data'!$F$31,0,10*ROW('Sanitation Data'!F153))="","",OFFSET('Sanitation Data'!$F$31,0,10*ROW('Sanitation Data'!F153)))</f>
        <v/>
      </c>
      <c r="CY159" s="277" t="str">
        <f ca="true">+IF(OFFSET('Sanitation Data'!$F$32,0,10*ROW('Sanitation Data'!F153))="","",OFFSET('Sanitation Data'!$F$32,0,10*ROW('Sanitation Data'!F153)))</f>
        <v/>
      </c>
      <c r="CZ159" s="277" t="str">
        <f ca="true">+IF(OFFSET('Sanitation Data'!$G$28,0,10*ROW('Sanitation Data'!G153))="","",OFFSET('Sanitation Data'!$G$28,0,10*ROW('Sanitation Data'!G153)))</f>
        <v/>
      </c>
      <c r="DA159" s="277" t="str">
        <f ca="true">+IF(OFFSET('Sanitation Data'!$G$29,0,10*ROW('Sanitation Data'!G153))="","",OFFSET('Sanitation Data'!$G$29,0,10*ROW('Sanitation Data'!G153)))</f>
        <v/>
      </c>
      <c r="DB159" s="277" t="str">
        <f ca="true">+IF(OFFSET('Sanitation Data'!$G$30,0,10*ROW('Sanitation Data'!G153))="","",OFFSET('Sanitation Data'!$G$30,0,10*ROW('Sanitation Data'!G153)))</f>
        <v/>
      </c>
      <c r="DC159" s="277" t="str">
        <f ca="true">+IF(OFFSET('Sanitation Data'!$G$31,0,10*ROW('Sanitation Data'!G153))="","",OFFSET('Sanitation Data'!$G$31,0,10*ROW('Sanitation Data'!G153)))</f>
        <v/>
      </c>
      <c r="DD159" s="277" t="str">
        <f ca="true">+IF(OFFSET('Sanitation Data'!$G$32,0,10*ROW('Sanitation Data'!G153))="","",OFFSET('Sanitation Data'!$G$32,0,10*ROW('Sanitation Data'!G153)))</f>
        <v/>
      </c>
      <c r="DE159" s="277" t="str">
        <f ca="true">+IF(OFFSET('Sanitation Data'!$H$28,0,10*ROW('Sanitation Data'!H153))="","",OFFSET('Sanitation Data'!$H$28,0,10*ROW('Sanitation Data'!H153)))</f>
        <v/>
      </c>
      <c r="DF159" s="277" t="str">
        <f ca="true">+IF(OFFSET('Sanitation Data'!$H$29,0,10*ROW('Sanitation Data'!H153))="","",OFFSET('Sanitation Data'!$H$29,0,10*ROW('Sanitation Data'!H153)))</f>
        <v/>
      </c>
      <c r="DG159" s="277" t="str">
        <f ca="true">+IF(OFFSET('Sanitation Data'!$H$30,0,10*ROW('Sanitation Data'!H153))="","",OFFSET('Sanitation Data'!$H$30,0,10*ROW('Sanitation Data'!H153)))</f>
        <v/>
      </c>
      <c r="DH159" s="277" t="str">
        <f ca="true">+IF(OFFSET('Sanitation Data'!$H$31,0,10*ROW('Sanitation Data'!H153))="","",OFFSET('Sanitation Data'!$H$31,0,10*ROW('Sanitation Data'!H153)))</f>
        <v/>
      </c>
      <c r="DI159" s="277" t="str">
        <f ca="true">+IF(OFFSET('Sanitation Data'!$H$32,0,10*ROW('Sanitation Data'!H153))="","",OFFSET('Sanitation Data'!$H$32,0,10*ROW('Sanitation Data'!H153)))</f>
        <v/>
      </c>
      <c r="DJ159" s="277" t="str">
        <f ca="true">+IF(OFFSET('Sanitation Data'!$I$28,0,10*ROW('Sanitation Data'!I153))="","",OFFSET('Sanitation Data'!$I$28,0,10*ROW('Sanitation Data'!I153)))</f>
        <v/>
      </c>
      <c r="DK159" s="277" t="str">
        <f ca="true">+IF(OFFSET('Sanitation Data'!$I$29,0,10*ROW('Sanitation Data'!I153))="","",OFFSET('Sanitation Data'!$I$29,0,10*ROW('Sanitation Data'!I153)))</f>
        <v/>
      </c>
      <c r="DL159" s="277" t="str">
        <f ca="true">+IF(OFFSET('Sanitation Data'!$I$30,0,10*ROW('Sanitation Data'!I153))="","",OFFSET('Sanitation Data'!$I$30,0,10*ROW('Sanitation Data'!I153)))</f>
        <v/>
      </c>
      <c r="DM159" s="277" t="str">
        <f ca="true">+IF(OFFSET('Sanitation Data'!$I$31,0,10*ROW('Sanitation Data'!I153))="","",OFFSET('Sanitation Data'!$I$31,0,10*ROW('Sanitation Data'!I153)))</f>
        <v/>
      </c>
      <c r="DN159" s="277" t="str">
        <f ca="true">+IF(OFFSET('Sanitation Data'!$I$32,0,10*ROW('Sanitation Data'!I153))="","",OFFSET('Sanitation Data'!$I$32,0,10*ROW('Sanitation Data'!I153)))</f>
        <v/>
      </c>
      <c r="DO159" s="277" t="str">
        <f ca="true">+IF(OFFSET('Hygiene Data'!$D$11,0,10*ROW('Hygiene Data'!D153))="","",OFFSET('Hygiene Data'!$D$11,0,10*ROW('Hygiene Data'!D153)))</f>
        <v/>
      </c>
      <c r="DP159" s="277" t="str">
        <f ca="true">+IF(OFFSET('Hygiene Data'!$D$12,0,10*ROW('Hygiene Data'!D153))="","",OFFSET('Hygiene Data'!$D$12,0,10*ROW('Hygiene Data'!D153)))</f>
        <v/>
      </c>
      <c r="DQ159" s="277" t="str">
        <f ca="true">+IF(OFFSET('Hygiene Data'!$D$13,0,10*ROW('Hygiene Data'!D153))="","",OFFSET('Hygiene Data'!$D$13,0,10*ROW('Hygiene Data'!D153)))</f>
        <v/>
      </c>
      <c r="DR159" s="277" t="str">
        <f ca="true">+IF(OFFSET('Hygiene Data'!$E$11,0,10*ROW('Hygiene Data'!E153))="","",OFFSET('Hygiene Data'!$E$11,0,10*ROW('Hygiene Data'!E153)))</f>
        <v/>
      </c>
      <c r="DS159" s="277" t="str">
        <f ca="true">+IF(OFFSET('Hygiene Data'!$E$12,0,10*ROW('Hygiene Data'!E153))="","",OFFSET('Hygiene Data'!$E$12,0,10*ROW('Hygiene Data'!E153)))</f>
        <v/>
      </c>
      <c r="DT159" s="277" t="str">
        <f ca="true">+IF(OFFSET('Hygiene Data'!$E$13,0,10*ROW('Hygiene Data'!E153))="","",OFFSET('Hygiene Data'!$E$13,0,10*ROW('Hygiene Data'!E153)))</f>
        <v/>
      </c>
      <c r="DU159" s="277" t="str">
        <f ca="true">+IF(OFFSET('Hygiene Data'!$F$11,0,10*ROW('Hygiene Data'!F153))="","",OFFSET('Hygiene Data'!$F$11,0,10*ROW('Hygiene Data'!F153)))</f>
        <v/>
      </c>
      <c r="DV159" s="277" t="str">
        <f ca="true">+IF(OFFSET('Hygiene Data'!$F$12,0,10*ROW('Hygiene Data'!F153))="","",OFFSET('Hygiene Data'!$F$12,0,10*ROW('Hygiene Data'!F153)))</f>
        <v/>
      </c>
      <c r="DW159" s="277" t="str">
        <f ca="true">+IF(OFFSET('Hygiene Data'!$F$13,0,10*ROW('Hygiene Data'!F153))="","",OFFSET('Hygiene Data'!$F$13,0,10*ROW('Hygiene Data'!F153)))</f>
        <v/>
      </c>
      <c r="DX159" s="277" t="str">
        <f ca="true">+IF(OFFSET('Hygiene Data'!$G$11,0,10*ROW('Hygiene Data'!G153))="","",OFFSET('Hygiene Data'!$G$11,0,10*ROW('Hygiene Data'!G153)))</f>
        <v/>
      </c>
      <c r="DY159" s="277" t="str">
        <f ca="true">+IF(OFFSET('Hygiene Data'!$G$12,0,10*ROW('Hygiene Data'!G153))="","",OFFSET('Hygiene Data'!$G$12,0,10*ROW('Hygiene Data'!G153)))</f>
        <v/>
      </c>
      <c r="DZ159" s="277" t="str">
        <f ca="true">+IF(OFFSET('Hygiene Data'!$G$13,0,10*ROW('Hygiene Data'!G153))="","",OFFSET('Hygiene Data'!$G$13,0,10*ROW('Hygiene Data'!G153)))</f>
        <v/>
      </c>
      <c r="EA159" s="277" t="str">
        <f ca="true">+IF(OFFSET('Hygiene Data'!$H$11,0,10*ROW('Hygiene Data'!H153))="","",OFFSET('Hygiene Data'!$H$11,0,10*ROW('Hygiene Data'!H153)))</f>
        <v/>
      </c>
      <c r="EB159" s="277" t="str">
        <f ca="true">+IF(OFFSET('Hygiene Data'!$H$12,0,10*ROW('Hygiene Data'!H153))="","",OFFSET('Hygiene Data'!$H$12,0,10*ROW('Hygiene Data'!H153)))</f>
        <v/>
      </c>
      <c r="EC159" s="277" t="str">
        <f ca="true">+IF(OFFSET('Hygiene Data'!$H$13,0,10*ROW('Hygiene Data'!H153))="","",OFFSET('Hygiene Data'!$H$13,0,10*ROW('Hygiene Data'!H153)))</f>
        <v/>
      </c>
      <c r="ED159" s="277" t="str">
        <f ca="true">+IF(OFFSET('Hygiene Data'!$I$11,0,10*ROW('Hygiene Data'!I153))="","",OFFSET('Hygiene Data'!$I$11,0,10*ROW('Hygiene Data'!I153)))</f>
        <v/>
      </c>
      <c r="EE159" s="277" t="str">
        <f ca="true">+IF(OFFSET('Hygiene Data'!$I$12,0,10*ROW('Hygiene Data'!I153))="","",OFFSET('Hygiene Data'!$I$12,0,10*ROW('Hygiene Data'!I153)))</f>
        <v/>
      </c>
      <c r="EF159" s="277"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3"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7"/>
      <c r="BS160" s="277" t="str">
        <f ca="true">+IF(OFFSET('Water Data'!$D$27,0,10*ROW('Water Data'!D154))="","",OFFSET('Water Data'!$D$27,0,10*ROW('Water Data'!D154)))</f>
        <v/>
      </c>
      <c r="BT160" s="277" t="str">
        <f ca="true">+IF(OFFSET('Water Data'!$D$28,0,10*ROW('Water Data'!D154))="","",OFFSET('Water Data'!$D$28,0,10*ROW('Water Data'!D154)))</f>
        <v/>
      </c>
      <c r="BU160" s="277" t="str">
        <f ca="true">+IF(OFFSET('Water Data'!$D$29,0,10*ROW('Water Data'!D154))="","",OFFSET('Water Data'!$D$29,0,10*ROW('Water Data'!D154)))</f>
        <v/>
      </c>
      <c r="BV160" s="277" t="str">
        <f ca="true">+IF(OFFSET('Water Data'!$E$27,0,10*ROW('Water Data'!E154))="","",OFFSET('Water Data'!$E$27,0,10*ROW('Water Data'!E154)))</f>
        <v/>
      </c>
      <c r="BW160" s="277" t="str">
        <f ca="true">+IF(OFFSET('Water Data'!$E$28,0,10*ROW('Water Data'!E154))="","",OFFSET('Water Data'!$E$28,0,10*ROW('Water Data'!E154)))</f>
        <v/>
      </c>
      <c r="BX160" s="277" t="str">
        <f ca="true">+IF(OFFSET('Water Data'!$E$29,0,10*ROW('Water Data'!E154))="","",OFFSET('Water Data'!$E$29,0,10*ROW('Water Data'!E154)))</f>
        <v/>
      </c>
      <c r="BY160" s="277" t="str">
        <f ca="true">+IF(OFFSET('Water Data'!$F$27,0,10*ROW('Water Data'!F154))="","",OFFSET('Water Data'!$F$27,0,10*ROW('Water Data'!F154)))</f>
        <v/>
      </c>
      <c r="BZ160" s="277" t="str">
        <f ca="true">+IF(OFFSET('Water Data'!$F$28,0,10*ROW('Water Data'!F154))="","",OFFSET('Water Data'!$F$28,0,10*ROW('Water Data'!F154)))</f>
        <v/>
      </c>
      <c r="CA160" s="277" t="str">
        <f ca="true">+IF(OFFSET('Water Data'!$F$29,0,10*ROW('Water Data'!F154))="","",OFFSET('Water Data'!$F$29,0,10*ROW('Water Data'!F154)))</f>
        <v/>
      </c>
      <c r="CB160" s="277" t="str">
        <f ca="true">+IF(OFFSET('Water Data'!$G$27,0,10*ROW('Water Data'!G154))="","",OFFSET('Water Data'!$G$27,0,10*ROW('Water Data'!G154)))</f>
        <v/>
      </c>
      <c r="CC160" s="277" t="str">
        <f ca="true">+IF(OFFSET('Water Data'!$G$28,0,10*ROW('Water Data'!G154))="","",OFFSET('Water Data'!$G$28,0,10*ROW('Water Data'!G154)))</f>
        <v/>
      </c>
      <c r="CD160" s="277" t="str">
        <f ca="true">+IF(OFFSET('Water Data'!$G$29,0,10*ROW('Water Data'!G154))="","",OFFSET('Water Data'!$G$29,0,10*ROW('Water Data'!G154)))</f>
        <v/>
      </c>
      <c r="CE160" s="277" t="str">
        <f ca="true">+IF(OFFSET('Water Data'!$H$27,0,10*ROW('Water Data'!H154))="","",OFFSET('Water Data'!$H$27,0,10*ROW('Water Data'!H154)))</f>
        <v/>
      </c>
      <c r="CF160" s="277" t="str">
        <f ca="true">+IF(OFFSET('Water Data'!$H$28,0,10*ROW('Water Data'!H154))="","",OFFSET('Water Data'!$H$28,0,10*ROW('Water Data'!H154)))</f>
        <v/>
      </c>
      <c r="CG160" s="277" t="str">
        <f ca="true">+IF(OFFSET('Water Data'!$H$29,0,10*ROW('Water Data'!H154))="","",OFFSET('Water Data'!$H$29,0,10*ROW('Water Data'!H154)))</f>
        <v/>
      </c>
      <c r="CH160" s="277" t="str">
        <f ca="true">+IF(OFFSET('Water Data'!$I$27,0,10*ROW('Water Data'!I154))="","",OFFSET('Water Data'!$I$27,0,10*ROW('Water Data'!I154)))</f>
        <v/>
      </c>
      <c r="CI160" s="277" t="str">
        <f ca="true">+IF(OFFSET('Water Data'!$I$28,0,10*ROW('Water Data'!I154))="","",OFFSET('Water Data'!$I$28,0,10*ROW('Water Data'!I154)))</f>
        <v/>
      </c>
      <c r="CJ160" s="277" t="str">
        <f ca="true">+IF(OFFSET('Water Data'!$I$29,0,10*ROW('Water Data'!I154))="","",OFFSET('Water Data'!$I$29,0,10*ROW('Water Data'!I154)))</f>
        <v/>
      </c>
      <c r="CK160" s="277" t="str">
        <f ca="true">+IF(OFFSET('Sanitation Data'!$D$28,0,10*ROW('Sanitation Data'!D154))="","",OFFSET('Sanitation Data'!$D$28,0,10*ROW('Sanitation Data'!D154)))</f>
        <v/>
      </c>
      <c r="CL160" s="277" t="str">
        <f ca="true">+IF(OFFSET('Sanitation Data'!$D$29,0,10*ROW('Sanitation Data'!D154))="","",OFFSET('Sanitation Data'!$D$29,0,10*ROW('Sanitation Data'!D154)))</f>
        <v/>
      </c>
      <c r="CM160" s="277" t="str">
        <f ca="true">+IF(OFFSET('Sanitation Data'!$D$30,0,10*ROW('Sanitation Data'!D154))="","",OFFSET('Sanitation Data'!$D$30,0,10*ROW('Sanitation Data'!D154)))</f>
        <v/>
      </c>
      <c r="CN160" s="277" t="str">
        <f ca="true">+IF(OFFSET('Sanitation Data'!$D$31,0,10*ROW('Sanitation Data'!D154))="","",OFFSET('Sanitation Data'!$D$31,0,10*ROW('Sanitation Data'!D154)))</f>
        <v/>
      </c>
      <c r="CO160" s="277" t="str">
        <f ca="true">+IF(OFFSET('Sanitation Data'!$D$32,0,10*ROW('Sanitation Data'!D154))="","",OFFSET('Sanitation Data'!$D$32,0,10*ROW('Sanitation Data'!D154)))</f>
        <v/>
      </c>
      <c r="CP160" s="277" t="str">
        <f ca="true">+IF(OFFSET('Sanitation Data'!$E$28,0,10*ROW('Sanitation Data'!E154))="","",OFFSET('Sanitation Data'!$E$28,0,10*ROW('Sanitation Data'!E154)))</f>
        <v/>
      </c>
      <c r="CQ160" s="277" t="str">
        <f ca="true">+IF(OFFSET('Sanitation Data'!$E$29,0,10*ROW('Sanitation Data'!E154))="","",OFFSET('Sanitation Data'!$E$29,0,10*ROW('Sanitation Data'!E154)))</f>
        <v/>
      </c>
      <c r="CR160" s="277" t="str">
        <f ca="true">+IF(OFFSET('Sanitation Data'!$E$30,0,10*ROW('Sanitation Data'!E154))="","",OFFSET('Sanitation Data'!$E$30,0,10*ROW('Sanitation Data'!E154)))</f>
        <v/>
      </c>
      <c r="CS160" s="277" t="str">
        <f ca="true">+IF(OFFSET('Sanitation Data'!$E$31,0,10*ROW('Sanitation Data'!E154))="","",OFFSET('Sanitation Data'!$E$31,0,10*ROW('Sanitation Data'!E154)))</f>
        <v/>
      </c>
      <c r="CT160" s="277" t="str">
        <f ca="true">+IF(OFFSET('Sanitation Data'!$E$32,0,10*ROW('Sanitation Data'!E154))="","",OFFSET('Sanitation Data'!$E$32,0,10*ROW('Sanitation Data'!E154)))</f>
        <v/>
      </c>
      <c r="CU160" s="277" t="str">
        <f ca="true">+IF(OFFSET('Sanitation Data'!$F$28,0,10*ROW('Sanitation Data'!F154))="","",OFFSET('Sanitation Data'!$F$28,0,10*ROW('Sanitation Data'!F154)))</f>
        <v/>
      </c>
      <c r="CV160" s="277" t="str">
        <f ca="true">+IF(OFFSET('Sanitation Data'!$F$29,0,10*ROW('Sanitation Data'!F154))="","",OFFSET('Sanitation Data'!$F$29,0,10*ROW('Sanitation Data'!F154)))</f>
        <v/>
      </c>
      <c r="CW160" s="277" t="str">
        <f ca="true">+IF(OFFSET('Sanitation Data'!$F$30,0,10*ROW('Sanitation Data'!F154))="","",OFFSET('Sanitation Data'!$F$30,0,10*ROW('Sanitation Data'!F154)))</f>
        <v/>
      </c>
      <c r="CX160" s="277" t="str">
        <f ca="true">+IF(OFFSET('Sanitation Data'!$F$31,0,10*ROW('Sanitation Data'!F154))="","",OFFSET('Sanitation Data'!$F$31,0,10*ROW('Sanitation Data'!F154)))</f>
        <v/>
      </c>
      <c r="CY160" s="277" t="str">
        <f ca="true">+IF(OFFSET('Sanitation Data'!$F$32,0,10*ROW('Sanitation Data'!F154))="","",OFFSET('Sanitation Data'!$F$32,0,10*ROW('Sanitation Data'!F154)))</f>
        <v/>
      </c>
      <c r="CZ160" s="277" t="str">
        <f ca="true">+IF(OFFSET('Sanitation Data'!$G$28,0,10*ROW('Sanitation Data'!G154))="","",OFFSET('Sanitation Data'!$G$28,0,10*ROW('Sanitation Data'!G154)))</f>
        <v/>
      </c>
      <c r="DA160" s="277" t="str">
        <f ca="true">+IF(OFFSET('Sanitation Data'!$G$29,0,10*ROW('Sanitation Data'!G154))="","",OFFSET('Sanitation Data'!$G$29,0,10*ROW('Sanitation Data'!G154)))</f>
        <v/>
      </c>
      <c r="DB160" s="277" t="str">
        <f ca="true">+IF(OFFSET('Sanitation Data'!$G$30,0,10*ROW('Sanitation Data'!G154))="","",OFFSET('Sanitation Data'!$G$30,0,10*ROW('Sanitation Data'!G154)))</f>
        <v/>
      </c>
      <c r="DC160" s="277" t="str">
        <f ca="true">+IF(OFFSET('Sanitation Data'!$G$31,0,10*ROW('Sanitation Data'!G154))="","",OFFSET('Sanitation Data'!$G$31,0,10*ROW('Sanitation Data'!G154)))</f>
        <v/>
      </c>
      <c r="DD160" s="277" t="str">
        <f ca="true">+IF(OFFSET('Sanitation Data'!$G$32,0,10*ROW('Sanitation Data'!G154))="","",OFFSET('Sanitation Data'!$G$32,0,10*ROW('Sanitation Data'!G154)))</f>
        <v/>
      </c>
      <c r="DE160" s="277" t="str">
        <f ca="true">+IF(OFFSET('Sanitation Data'!$H$28,0,10*ROW('Sanitation Data'!H154))="","",OFFSET('Sanitation Data'!$H$28,0,10*ROW('Sanitation Data'!H154)))</f>
        <v/>
      </c>
      <c r="DF160" s="277" t="str">
        <f ca="true">+IF(OFFSET('Sanitation Data'!$H$29,0,10*ROW('Sanitation Data'!H154))="","",OFFSET('Sanitation Data'!$H$29,0,10*ROW('Sanitation Data'!H154)))</f>
        <v/>
      </c>
      <c r="DG160" s="277" t="str">
        <f ca="true">+IF(OFFSET('Sanitation Data'!$H$30,0,10*ROW('Sanitation Data'!H154))="","",OFFSET('Sanitation Data'!$H$30,0,10*ROW('Sanitation Data'!H154)))</f>
        <v/>
      </c>
      <c r="DH160" s="277" t="str">
        <f ca="true">+IF(OFFSET('Sanitation Data'!$H$31,0,10*ROW('Sanitation Data'!H154))="","",OFFSET('Sanitation Data'!$H$31,0,10*ROW('Sanitation Data'!H154)))</f>
        <v/>
      </c>
      <c r="DI160" s="277" t="str">
        <f ca="true">+IF(OFFSET('Sanitation Data'!$H$32,0,10*ROW('Sanitation Data'!H154))="","",OFFSET('Sanitation Data'!$H$32,0,10*ROW('Sanitation Data'!H154)))</f>
        <v/>
      </c>
      <c r="DJ160" s="277" t="str">
        <f ca="true">+IF(OFFSET('Sanitation Data'!$I$28,0,10*ROW('Sanitation Data'!I154))="","",OFFSET('Sanitation Data'!$I$28,0,10*ROW('Sanitation Data'!I154)))</f>
        <v/>
      </c>
      <c r="DK160" s="277" t="str">
        <f ca="true">+IF(OFFSET('Sanitation Data'!$I$29,0,10*ROW('Sanitation Data'!I154))="","",OFFSET('Sanitation Data'!$I$29,0,10*ROW('Sanitation Data'!I154)))</f>
        <v/>
      </c>
      <c r="DL160" s="277" t="str">
        <f ca="true">+IF(OFFSET('Sanitation Data'!$I$30,0,10*ROW('Sanitation Data'!I154))="","",OFFSET('Sanitation Data'!$I$30,0,10*ROW('Sanitation Data'!I154)))</f>
        <v/>
      </c>
      <c r="DM160" s="277" t="str">
        <f ca="true">+IF(OFFSET('Sanitation Data'!$I$31,0,10*ROW('Sanitation Data'!I154))="","",OFFSET('Sanitation Data'!$I$31,0,10*ROW('Sanitation Data'!I154)))</f>
        <v/>
      </c>
      <c r="DN160" s="277" t="str">
        <f ca="true">+IF(OFFSET('Sanitation Data'!$I$32,0,10*ROW('Sanitation Data'!I154))="","",OFFSET('Sanitation Data'!$I$32,0,10*ROW('Sanitation Data'!I154)))</f>
        <v/>
      </c>
      <c r="DO160" s="277" t="str">
        <f ca="true">+IF(OFFSET('Hygiene Data'!$D$11,0,10*ROW('Hygiene Data'!D154))="","",OFFSET('Hygiene Data'!$D$11,0,10*ROW('Hygiene Data'!D154)))</f>
        <v/>
      </c>
      <c r="DP160" s="277" t="str">
        <f ca="true">+IF(OFFSET('Hygiene Data'!$D$12,0,10*ROW('Hygiene Data'!D154))="","",OFFSET('Hygiene Data'!$D$12,0,10*ROW('Hygiene Data'!D154)))</f>
        <v/>
      </c>
      <c r="DQ160" s="277" t="str">
        <f ca="true">+IF(OFFSET('Hygiene Data'!$D$13,0,10*ROW('Hygiene Data'!D154))="","",OFFSET('Hygiene Data'!$D$13,0,10*ROW('Hygiene Data'!D154)))</f>
        <v/>
      </c>
      <c r="DR160" s="277" t="str">
        <f ca="true">+IF(OFFSET('Hygiene Data'!$E$11,0,10*ROW('Hygiene Data'!E154))="","",OFFSET('Hygiene Data'!$E$11,0,10*ROW('Hygiene Data'!E154)))</f>
        <v/>
      </c>
      <c r="DS160" s="277" t="str">
        <f ca="true">+IF(OFFSET('Hygiene Data'!$E$12,0,10*ROW('Hygiene Data'!E154))="","",OFFSET('Hygiene Data'!$E$12,0,10*ROW('Hygiene Data'!E154)))</f>
        <v/>
      </c>
      <c r="DT160" s="277" t="str">
        <f ca="true">+IF(OFFSET('Hygiene Data'!$E$13,0,10*ROW('Hygiene Data'!E154))="","",OFFSET('Hygiene Data'!$E$13,0,10*ROW('Hygiene Data'!E154)))</f>
        <v/>
      </c>
      <c r="DU160" s="277" t="str">
        <f ca="true">+IF(OFFSET('Hygiene Data'!$F$11,0,10*ROW('Hygiene Data'!F154))="","",OFFSET('Hygiene Data'!$F$11,0,10*ROW('Hygiene Data'!F154)))</f>
        <v/>
      </c>
      <c r="DV160" s="277" t="str">
        <f ca="true">+IF(OFFSET('Hygiene Data'!$F$12,0,10*ROW('Hygiene Data'!F154))="","",OFFSET('Hygiene Data'!$F$12,0,10*ROW('Hygiene Data'!F154)))</f>
        <v/>
      </c>
      <c r="DW160" s="277" t="str">
        <f ca="true">+IF(OFFSET('Hygiene Data'!$F$13,0,10*ROW('Hygiene Data'!F154))="","",OFFSET('Hygiene Data'!$F$13,0,10*ROW('Hygiene Data'!F154)))</f>
        <v/>
      </c>
      <c r="DX160" s="277" t="str">
        <f ca="true">+IF(OFFSET('Hygiene Data'!$G$11,0,10*ROW('Hygiene Data'!G154))="","",OFFSET('Hygiene Data'!$G$11,0,10*ROW('Hygiene Data'!G154)))</f>
        <v/>
      </c>
      <c r="DY160" s="277" t="str">
        <f ca="true">+IF(OFFSET('Hygiene Data'!$G$12,0,10*ROW('Hygiene Data'!G154))="","",OFFSET('Hygiene Data'!$G$12,0,10*ROW('Hygiene Data'!G154)))</f>
        <v/>
      </c>
      <c r="DZ160" s="277" t="str">
        <f ca="true">+IF(OFFSET('Hygiene Data'!$G$13,0,10*ROW('Hygiene Data'!G154))="","",OFFSET('Hygiene Data'!$G$13,0,10*ROW('Hygiene Data'!G154)))</f>
        <v/>
      </c>
      <c r="EA160" s="277" t="str">
        <f ca="true">+IF(OFFSET('Hygiene Data'!$H$11,0,10*ROW('Hygiene Data'!H154))="","",OFFSET('Hygiene Data'!$H$11,0,10*ROW('Hygiene Data'!H154)))</f>
        <v/>
      </c>
      <c r="EB160" s="277" t="str">
        <f ca="true">+IF(OFFSET('Hygiene Data'!$H$12,0,10*ROW('Hygiene Data'!H154))="","",OFFSET('Hygiene Data'!$H$12,0,10*ROW('Hygiene Data'!H154)))</f>
        <v/>
      </c>
      <c r="EC160" s="277" t="str">
        <f ca="true">+IF(OFFSET('Hygiene Data'!$H$13,0,10*ROW('Hygiene Data'!H154))="","",OFFSET('Hygiene Data'!$H$13,0,10*ROW('Hygiene Data'!H154)))</f>
        <v/>
      </c>
      <c r="ED160" s="277" t="str">
        <f ca="true">+IF(OFFSET('Hygiene Data'!$I$11,0,10*ROW('Hygiene Data'!I154))="","",OFFSET('Hygiene Data'!$I$11,0,10*ROW('Hygiene Data'!I154)))</f>
        <v/>
      </c>
      <c r="EE160" s="277" t="str">
        <f ca="true">+IF(OFFSET('Hygiene Data'!$I$12,0,10*ROW('Hygiene Data'!I154))="","",OFFSET('Hygiene Data'!$I$12,0,10*ROW('Hygiene Data'!I154)))</f>
        <v/>
      </c>
      <c r="EF160" s="277"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3"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7"/>
      <c r="BS161" s="277" t="str">
        <f ca="true">+IF(OFFSET('Water Data'!$D$27,0,10*ROW('Water Data'!D155))="","",OFFSET('Water Data'!$D$27,0,10*ROW('Water Data'!D155)))</f>
        <v/>
      </c>
      <c r="BT161" s="277" t="str">
        <f ca="true">+IF(OFFSET('Water Data'!$D$28,0,10*ROW('Water Data'!D155))="","",OFFSET('Water Data'!$D$28,0,10*ROW('Water Data'!D155)))</f>
        <v/>
      </c>
      <c r="BU161" s="277" t="str">
        <f ca="true">+IF(OFFSET('Water Data'!$D$29,0,10*ROW('Water Data'!D155))="","",OFFSET('Water Data'!$D$29,0,10*ROW('Water Data'!D155)))</f>
        <v/>
      </c>
      <c r="BV161" s="277" t="str">
        <f ca="true">+IF(OFFSET('Water Data'!$E$27,0,10*ROW('Water Data'!E155))="","",OFFSET('Water Data'!$E$27,0,10*ROW('Water Data'!E155)))</f>
        <v/>
      </c>
      <c r="BW161" s="277" t="str">
        <f ca="true">+IF(OFFSET('Water Data'!$E$28,0,10*ROW('Water Data'!E155))="","",OFFSET('Water Data'!$E$28,0,10*ROW('Water Data'!E155)))</f>
        <v/>
      </c>
      <c r="BX161" s="277" t="str">
        <f ca="true">+IF(OFFSET('Water Data'!$E$29,0,10*ROW('Water Data'!E155))="","",OFFSET('Water Data'!$E$29,0,10*ROW('Water Data'!E155)))</f>
        <v/>
      </c>
      <c r="BY161" s="277" t="str">
        <f ca="true">+IF(OFFSET('Water Data'!$F$27,0,10*ROW('Water Data'!F155))="","",OFFSET('Water Data'!$F$27,0,10*ROW('Water Data'!F155)))</f>
        <v/>
      </c>
      <c r="BZ161" s="277" t="str">
        <f ca="true">+IF(OFFSET('Water Data'!$F$28,0,10*ROW('Water Data'!F155))="","",OFFSET('Water Data'!$F$28,0,10*ROW('Water Data'!F155)))</f>
        <v/>
      </c>
      <c r="CA161" s="277" t="str">
        <f ca="true">+IF(OFFSET('Water Data'!$F$29,0,10*ROW('Water Data'!F155))="","",OFFSET('Water Data'!$F$29,0,10*ROW('Water Data'!F155)))</f>
        <v/>
      </c>
      <c r="CB161" s="277" t="str">
        <f ca="true">+IF(OFFSET('Water Data'!$G$27,0,10*ROW('Water Data'!G155))="","",OFFSET('Water Data'!$G$27,0,10*ROW('Water Data'!G155)))</f>
        <v/>
      </c>
      <c r="CC161" s="277" t="str">
        <f ca="true">+IF(OFFSET('Water Data'!$G$28,0,10*ROW('Water Data'!G155))="","",OFFSET('Water Data'!$G$28,0,10*ROW('Water Data'!G155)))</f>
        <v/>
      </c>
      <c r="CD161" s="277" t="str">
        <f ca="true">+IF(OFFSET('Water Data'!$G$29,0,10*ROW('Water Data'!G155))="","",OFFSET('Water Data'!$G$29,0,10*ROW('Water Data'!G155)))</f>
        <v/>
      </c>
      <c r="CE161" s="277" t="str">
        <f ca="true">+IF(OFFSET('Water Data'!$H$27,0,10*ROW('Water Data'!H155))="","",OFFSET('Water Data'!$H$27,0,10*ROW('Water Data'!H155)))</f>
        <v/>
      </c>
      <c r="CF161" s="277" t="str">
        <f ca="true">+IF(OFFSET('Water Data'!$H$28,0,10*ROW('Water Data'!H155))="","",OFFSET('Water Data'!$H$28,0,10*ROW('Water Data'!H155)))</f>
        <v/>
      </c>
      <c r="CG161" s="277" t="str">
        <f ca="true">+IF(OFFSET('Water Data'!$H$29,0,10*ROW('Water Data'!H155))="","",OFFSET('Water Data'!$H$29,0,10*ROW('Water Data'!H155)))</f>
        <v/>
      </c>
      <c r="CH161" s="277" t="str">
        <f ca="true">+IF(OFFSET('Water Data'!$I$27,0,10*ROW('Water Data'!I155))="","",OFFSET('Water Data'!$I$27,0,10*ROW('Water Data'!I155)))</f>
        <v/>
      </c>
      <c r="CI161" s="277" t="str">
        <f ca="true">+IF(OFFSET('Water Data'!$I$28,0,10*ROW('Water Data'!I155))="","",OFFSET('Water Data'!$I$28,0,10*ROW('Water Data'!I155)))</f>
        <v/>
      </c>
      <c r="CJ161" s="277" t="str">
        <f ca="true">+IF(OFFSET('Water Data'!$I$29,0,10*ROW('Water Data'!I155))="","",OFFSET('Water Data'!$I$29,0,10*ROW('Water Data'!I155)))</f>
        <v/>
      </c>
      <c r="CK161" s="277" t="str">
        <f ca="true">+IF(OFFSET('Sanitation Data'!$D$28,0,10*ROW('Sanitation Data'!D155))="","",OFFSET('Sanitation Data'!$D$28,0,10*ROW('Sanitation Data'!D155)))</f>
        <v/>
      </c>
      <c r="CL161" s="277" t="str">
        <f ca="true">+IF(OFFSET('Sanitation Data'!$D$29,0,10*ROW('Sanitation Data'!D155))="","",OFFSET('Sanitation Data'!$D$29,0,10*ROW('Sanitation Data'!D155)))</f>
        <v/>
      </c>
      <c r="CM161" s="277" t="str">
        <f ca="true">+IF(OFFSET('Sanitation Data'!$D$30,0,10*ROW('Sanitation Data'!D155))="","",OFFSET('Sanitation Data'!$D$30,0,10*ROW('Sanitation Data'!D155)))</f>
        <v/>
      </c>
      <c r="CN161" s="277" t="str">
        <f ca="true">+IF(OFFSET('Sanitation Data'!$D$31,0,10*ROW('Sanitation Data'!D155))="","",OFFSET('Sanitation Data'!$D$31,0,10*ROW('Sanitation Data'!D155)))</f>
        <v/>
      </c>
      <c r="CO161" s="277" t="str">
        <f ca="true">+IF(OFFSET('Sanitation Data'!$D$32,0,10*ROW('Sanitation Data'!D155))="","",OFFSET('Sanitation Data'!$D$32,0,10*ROW('Sanitation Data'!D155)))</f>
        <v/>
      </c>
      <c r="CP161" s="277" t="str">
        <f ca="true">+IF(OFFSET('Sanitation Data'!$E$28,0,10*ROW('Sanitation Data'!E155))="","",OFFSET('Sanitation Data'!$E$28,0,10*ROW('Sanitation Data'!E155)))</f>
        <v/>
      </c>
      <c r="CQ161" s="277" t="str">
        <f ca="true">+IF(OFFSET('Sanitation Data'!$E$29,0,10*ROW('Sanitation Data'!E155))="","",OFFSET('Sanitation Data'!$E$29,0,10*ROW('Sanitation Data'!E155)))</f>
        <v/>
      </c>
      <c r="CR161" s="277" t="str">
        <f ca="true">+IF(OFFSET('Sanitation Data'!$E$30,0,10*ROW('Sanitation Data'!E155))="","",OFFSET('Sanitation Data'!$E$30,0,10*ROW('Sanitation Data'!E155)))</f>
        <v/>
      </c>
      <c r="CS161" s="277" t="str">
        <f ca="true">+IF(OFFSET('Sanitation Data'!$E$31,0,10*ROW('Sanitation Data'!E155))="","",OFFSET('Sanitation Data'!$E$31,0,10*ROW('Sanitation Data'!E155)))</f>
        <v/>
      </c>
      <c r="CT161" s="277" t="str">
        <f ca="true">+IF(OFFSET('Sanitation Data'!$E$32,0,10*ROW('Sanitation Data'!E155))="","",OFFSET('Sanitation Data'!$E$32,0,10*ROW('Sanitation Data'!E155)))</f>
        <v/>
      </c>
      <c r="CU161" s="277" t="str">
        <f ca="true">+IF(OFFSET('Sanitation Data'!$F$28,0,10*ROW('Sanitation Data'!F155))="","",OFFSET('Sanitation Data'!$F$28,0,10*ROW('Sanitation Data'!F155)))</f>
        <v/>
      </c>
      <c r="CV161" s="277" t="str">
        <f ca="true">+IF(OFFSET('Sanitation Data'!$F$29,0,10*ROW('Sanitation Data'!F155))="","",OFFSET('Sanitation Data'!$F$29,0,10*ROW('Sanitation Data'!F155)))</f>
        <v/>
      </c>
      <c r="CW161" s="277" t="str">
        <f ca="true">+IF(OFFSET('Sanitation Data'!$F$30,0,10*ROW('Sanitation Data'!F155))="","",OFFSET('Sanitation Data'!$F$30,0,10*ROW('Sanitation Data'!F155)))</f>
        <v/>
      </c>
      <c r="CX161" s="277" t="str">
        <f ca="true">+IF(OFFSET('Sanitation Data'!$F$31,0,10*ROW('Sanitation Data'!F155))="","",OFFSET('Sanitation Data'!$F$31,0,10*ROW('Sanitation Data'!F155)))</f>
        <v/>
      </c>
      <c r="CY161" s="277" t="str">
        <f ca="true">+IF(OFFSET('Sanitation Data'!$F$32,0,10*ROW('Sanitation Data'!F155))="","",OFFSET('Sanitation Data'!$F$32,0,10*ROW('Sanitation Data'!F155)))</f>
        <v/>
      </c>
      <c r="CZ161" s="277" t="str">
        <f ca="true">+IF(OFFSET('Sanitation Data'!$G$28,0,10*ROW('Sanitation Data'!G155))="","",OFFSET('Sanitation Data'!$G$28,0,10*ROW('Sanitation Data'!G155)))</f>
        <v/>
      </c>
      <c r="DA161" s="277" t="str">
        <f ca="true">+IF(OFFSET('Sanitation Data'!$G$29,0,10*ROW('Sanitation Data'!G155))="","",OFFSET('Sanitation Data'!$G$29,0,10*ROW('Sanitation Data'!G155)))</f>
        <v/>
      </c>
      <c r="DB161" s="277" t="str">
        <f ca="true">+IF(OFFSET('Sanitation Data'!$G$30,0,10*ROW('Sanitation Data'!G155))="","",OFFSET('Sanitation Data'!$G$30,0,10*ROW('Sanitation Data'!G155)))</f>
        <v/>
      </c>
      <c r="DC161" s="277" t="str">
        <f ca="true">+IF(OFFSET('Sanitation Data'!$G$31,0,10*ROW('Sanitation Data'!G155))="","",OFFSET('Sanitation Data'!$G$31,0,10*ROW('Sanitation Data'!G155)))</f>
        <v/>
      </c>
      <c r="DD161" s="277" t="str">
        <f ca="true">+IF(OFFSET('Sanitation Data'!$G$32,0,10*ROW('Sanitation Data'!G155))="","",OFFSET('Sanitation Data'!$G$32,0,10*ROW('Sanitation Data'!G155)))</f>
        <v/>
      </c>
      <c r="DE161" s="277" t="str">
        <f ca="true">+IF(OFFSET('Sanitation Data'!$H$28,0,10*ROW('Sanitation Data'!H155))="","",OFFSET('Sanitation Data'!$H$28,0,10*ROW('Sanitation Data'!H155)))</f>
        <v/>
      </c>
      <c r="DF161" s="277" t="str">
        <f ca="true">+IF(OFFSET('Sanitation Data'!$H$29,0,10*ROW('Sanitation Data'!H155))="","",OFFSET('Sanitation Data'!$H$29,0,10*ROW('Sanitation Data'!H155)))</f>
        <v/>
      </c>
      <c r="DG161" s="277" t="str">
        <f ca="true">+IF(OFFSET('Sanitation Data'!$H$30,0,10*ROW('Sanitation Data'!H155))="","",OFFSET('Sanitation Data'!$H$30,0,10*ROW('Sanitation Data'!H155)))</f>
        <v/>
      </c>
      <c r="DH161" s="277" t="str">
        <f ca="true">+IF(OFFSET('Sanitation Data'!$H$31,0,10*ROW('Sanitation Data'!H155))="","",OFFSET('Sanitation Data'!$H$31,0,10*ROW('Sanitation Data'!H155)))</f>
        <v/>
      </c>
      <c r="DI161" s="277" t="str">
        <f ca="true">+IF(OFFSET('Sanitation Data'!$H$32,0,10*ROW('Sanitation Data'!H155))="","",OFFSET('Sanitation Data'!$H$32,0,10*ROW('Sanitation Data'!H155)))</f>
        <v/>
      </c>
      <c r="DJ161" s="277" t="str">
        <f ca="true">+IF(OFFSET('Sanitation Data'!$I$28,0,10*ROW('Sanitation Data'!I155))="","",OFFSET('Sanitation Data'!$I$28,0,10*ROW('Sanitation Data'!I155)))</f>
        <v/>
      </c>
      <c r="DK161" s="277" t="str">
        <f ca="true">+IF(OFFSET('Sanitation Data'!$I$29,0,10*ROW('Sanitation Data'!I155))="","",OFFSET('Sanitation Data'!$I$29,0,10*ROW('Sanitation Data'!I155)))</f>
        <v/>
      </c>
      <c r="DL161" s="277" t="str">
        <f ca="true">+IF(OFFSET('Sanitation Data'!$I$30,0,10*ROW('Sanitation Data'!I155))="","",OFFSET('Sanitation Data'!$I$30,0,10*ROW('Sanitation Data'!I155)))</f>
        <v/>
      </c>
      <c r="DM161" s="277" t="str">
        <f ca="true">+IF(OFFSET('Sanitation Data'!$I$31,0,10*ROW('Sanitation Data'!I155))="","",OFFSET('Sanitation Data'!$I$31,0,10*ROW('Sanitation Data'!I155)))</f>
        <v/>
      </c>
      <c r="DN161" s="277" t="str">
        <f ca="true">+IF(OFFSET('Sanitation Data'!$I$32,0,10*ROW('Sanitation Data'!I155))="","",OFFSET('Sanitation Data'!$I$32,0,10*ROW('Sanitation Data'!I155)))</f>
        <v/>
      </c>
      <c r="DO161" s="277" t="str">
        <f ca="true">+IF(OFFSET('Hygiene Data'!$D$11,0,10*ROW('Hygiene Data'!D155))="","",OFFSET('Hygiene Data'!$D$11,0,10*ROW('Hygiene Data'!D155)))</f>
        <v/>
      </c>
      <c r="DP161" s="277" t="str">
        <f ca="true">+IF(OFFSET('Hygiene Data'!$D$12,0,10*ROW('Hygiene Data'!D155))="","",OFFSET('Hygiene Data'!$D$12,0,10*ROW('Hygiene Data'!D155)))</f>
        <v/>
      </c>
      <c r="DQ161" s="277" t="str">
        <f ca="true">+IF(OFFSET('Hygiene Data'!$D$13,0,10*ROW('Hygiene Data'!D155))="","",OFFSET('Hygiene Data'!$D$13,0,10*ROW('Hygiene Data'!D155)))</f>
        <v/>
      </c>
      <c r="DR161" s="277" t="str">
        <f ca="true">+IF(OFFSET('Hygiene Data'!$E$11,0,10*ROW('Hygiene Data'!E155))="","",OFFSET('Hygiene Data'!$E$11,0,10*ROW('Hygiene Data'!E155)))</f>
        <v/>
      </c>
      <c r="DS161" s="277" t="str">
        <f ca="true">+IF(OFFSET('Hygiene Data'!$E$12,0,10*ROW('Hygiene Data'!E155))="","",OFFSET('Hygiene Data'!$E$12,0,10*ROW('Hygiene Data'!E155)))</f>
        <v/>
      </c>
      <c r="DT161" s="277" t="str">
        <f ca="true">+IF(OFFSET('Hygiene Data'!$E$13,0,10*ROW('Hygiene Data'!E155))="","",OFFSET('Hygiene Data'!$E$13,0,10*ROW('Hygiene Data'!E155)))</f>
        <v/>
      </c>
      <c r="DU161" s="277" t="str">
        <f ca="true">+IF(OFFSET('Hygiene Data'!$F$11,0,10*ROW('Hygiene Data'!F155))="","",OFFSET('Hygiene Data'!$F$11,0,10*ROW('Hygiene Data'!F155)))</f>
        <v/>
      </c>
      <c r="DV161" s="277" t="str">
        <f ca="true">+IF(OFFSET('Hygiene Data'!$F$12,0,10*ROW('Hygiene Data'!F155))="","",OFFSET('Hygiene Data'!$F$12,0,10*ROW('Hygiene Data'!F155)))</f>
        <v/>
      </c>
      <c r="DW161" s="277" t="str">
        <f ca="true">+IF(OFFSET('Hygiene Data'!$F$13,0,10*ROW('Hygiene Data'!F155))="","",OFFSET('Hygiene Data'!$F$13,0,10*ROW('Hygiene Data'!F155)))</f>
        <v/>
      </c>
      <c r="DX161" s="277" t="str">
        <f ca="true">+IF(OFFSET('Hygiene Data'!$G$11,0,10*ROW('Hygiene Data'!G155))="","",OFFSET('Hygiene Data'!$G$11,0,10*ROW('Hygiene Data'!G155)))</f>
        <v/>
      </c>
      <c r="DY161" s="277" t="str">
        <f ca="true">+IF(OFFSET('Hygiene Data'!$G$12,0,10*ROW('Hygiene Data'!G155))="","",OFFSET('Hygiene Data'!$G$12,0,10*ROW('Hygiene Data'!G155)))</f>
        <v/>
      </c>
      <c r="DZ161" s="277" t="str">
        <f ca="true">+IF(OFFSET('Hygiene Data'!$G$13,0,10*ROW('Hygiene Data'!G155))="","",OFFSET('Hygiene Data'!$G$13,0,10*ROW('Hygiene Data'!G155)))</f>
        <v/>
      </c>
      <c r="EA161" s="277" t="str">
        <f ca="true">+IF(OFFSET('Hygiene Data'!$H$11,0,10*ROW('Hygiene Data'!H155))="","",OFFSET('Hygiene Data'!$H$11,0,10*ROW('Hygiene Data'!H155)))</f>
        <v/>
      </c>
      <c r="EB161" s="277" t="str">
        <f ca="true">+IF(OFFSET('Hygiene Data'!$H$12,0,10*ROW('Hygiene Data'!H155))="","",OFFSET('Hygiene Data'!$H$12,0,10*ROW('Hygiene Data'!H155)))</f>
        <v/>
      </c>
      <c r="EC161" s="277" t="str">
        <f ca="true">+IF(OFFSET('Hygiene Data'!$H$13,0,10*ROW('Hygiene Data'!H155))="","",OFFSET('Hygiene Data'!$H$13,0,10*ROW('Hygiene Data'!H155)))</f>
        <v/>
      </c>
      <c r="ED161" s="277" t="str">
        <f ca="true">+IF(OFFSET('Hygiene Data'!$I$11,0,10*ROW('Hygiene Data'!I155))="","",OFFSET('Hygiene Data'!$I$11,0,10*ROW('Hygiene Data'!I155)))</f>
        <v/>
      </c>
      <c r="EE161" s="277" t="str">
        <f ca="true">+IF(OFFSET('Hygiene Data'!$I$12,0,10*ROW('Hygiene Data'!I155))="","",OFFSET('Hygiene Data'!$I$12,0,10*ROW('Hygiene Data'!I155)))</f>
        <v/>
      </c>
      <c r="EF161" s="277"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3"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7"/>
      <c r="BS162" s="277" t="str">
        <f ca="true">+IF(OFFSET('Water Data'!$D$27,0,10*ROW('Water Data'!D156))="","",OFFSET('Water Data'!$D$27,0,10*ROW('Water Data'!D156)))</f>
        <v/>
      </c>
      <c r="BT162" s="277" t="str">
        <f ca="true">+IF(OFFSET('Water Data'!$D$28,0,10*ROW('Water Data'!D156))="","",OFFSET('Water Data'!$D$28,0,10*ROW('Water Data'!D156)))</f>
        <v/>
      </c>
      <c r="BU162" s="277" t="str">
        <f ca="true">+IF(OFFSET('Water Data'!$D$29,0,10*ROW('Water Data'!D156))="","",OFFSET('Water Data'!$D$29,0,10*ROW('Water Data'!D156)))</f>
        <v/>
      </c>
      <c r="BV162" s="277" t="str">
        <f ca="true">+IF(OFFSET('Water Data'!$E$27,0,10*ROW('Water Data'!E156))="","",OFFSET('Water Data'!$E$27,0,10*ROW('Water Data'!E156)))</f>
        <v/>
      </c>
      <c r="BW162" s="277" t="str">
        <f ca="true">+IF(OFFSET('Water Data'!$E$28,0,10*ROW('Water Data'!E156))="","",OFFSET('Water Data'!$E$28,0,10*ROW('Water Data'!E156)))</f>
        <v/>
      </c>
      <c r="BX162" s="277" t="str">
        <f ca="true">+IF(OFFSET('Water Data'!$E$29,0,10*ROW('Water Data'!E156))="","",OFFSET('Water Data'!$E$29,0,10*ROW('Water Data'!E156)))</f>
        <v/>
      </c>
      <c r="BY162" s="277" t="str">
        <f ca="true">+IF(OFFSET('Water Data'!$F$27,0,10*ROW('Water Data'!F156))="","",OFFSET('Water Data'!$F$27,0,10*ROW('Water Data'!F156)))</f>
        <v/>
      </c>
      <c r="BZ162" s="277" t="str">
        <f ca="true">+IF(OFFSET('Water Data'!$F$28,0,10*ROW('Water Data'!F156))="","",OFFSET('Water Data'!$F$28,0,10*ROW('Water Data'!F156)))</f>
        <v/>
      </c>
      <c r="CA162" s="277" t="str">
        <f ca="true">+IF(OFFSET('Water Data'!$F$29,0,10*ROW('Water Data'!F156))="","",OFFSET('Water Data'!$F$29,0,10*ROW('Water Data'!F156)))</f>
        <v/>
      </c>
      <c r="CB162" s="277" t="str">
        <f ca="true">+IF(OFFSET('Water Data'!$G$27,0,10*ROW('Water Data'!G156))="","",OFFSET('Water Data'!$G$27,0,10*ROW('Water Data'!G156)))</f>
        <v/>
      </c>
      <c r="CC162" s="277" t="str">
        <f ca="true">+IF(OFFSET('Water Data'!$G$28,0,10*ROW('Water Data'!G156))="","",OFFSET('Water Data'!$G$28,0,10*ROW('Water Data'!G156)))</f>
        <v/>
      </c>
      <c r="CD162" s="277" t="str">
        <f ca="true">+IF(OFFSET('Water Data'!$G$29,0,10*ROW('Water Data'!G156))="","",OFFSET('Water Data'!$G$29,0,10*ROW('Water Data'!G156)))</f>
        <v/>
      </c>
      <c r="CE162" s="277" t="str">
        <f ca="true">+IF(OFFSET('Water Data'!$H$27,0,10*ROW('Water Data'!H156))="","",OFFSET('Water Data'!$H$27,0,10*ROW('Water Data'!H156)))</f>
        <v/>
      </c>
      <c r="CF162" s="277" t="str">
        <f ca="true">+IF(OFFSET('Water Data'!$H$28,0,10*ROW('Water Data'!H156))="","",OFFSET('Water Data'!$H$28,0,10*ROW('Water Data'!H156)))</f>
        <v/>
      </c>
      <c r="CG162" s="277" t="str">
        <f ca="true">+IF(OFFSET('Water Data'!$H$29,0,10*ROW('Water Data'!H156))="","",OFFSET('Water Data'!$H$29,0,10*ROW('Water Data'!H156)))</f>
        <v/>
      </c>
      <c r="CH162" s="277" t="str">
        <f ca="true">+IF(OFFSET('Water Data'!$I$27,0,10*ROW('Water Data'!I156))="","",OFFSET('Water Data'!$I$27,0,10*ROW('Water Data'!I156)))</f>
        <v/>
      </c>
      <c r="CI162" s="277" t="str">
        <f ca="true">+IF(OFFSET('Water Data'!$I$28,0,10*ROW('Water Data'!I156))="","",OFFSET('Water Data'!$I$28,0,10*ROW('Water Data'!I156)))</f>
        <v/>
      </c>
      <c r="CJ162" s="277" t="str">
        <f ca="true">+IF(OFFSET('Water Data'!$I$29,0,10*ROW('Water Data'!I156))="","",OFFSET('Water Data'!$I$29,0,10*ROW('Water Data'!I156)))</f>
        <v/>
      </c>
      <c r="CK162" s="277" t="str">
        <f ca="true">+IF(OFFSET('Sanitation Data'!$D$28,0,10*ROW('Sanitation Data'!D156))="","",OFFSET('Sanitation Data'!$D$28,0,10*ROW('Sanitation Data'!D156)))</f>
        <v/>
      </c>
      <c r="CL162" s="277" t="str">
        <f ca="true">+IF(OFFSET('Sanitation Data'!$D$29,0,10*ROW('Sanitation Data'!D156))="","",OFFSET('Sanitation Data'!$D$29,0,10*ROW('Sanitation Data'!D156)))</f>
        <v/>
      </c>
      <c r="CM162" s="277" t="str">
        <f ca="true">+IF(OFFSET('Sanitation Data'!$D$30,0,10*ROW('Sanitation Data'!D156))="","",OFFSET('Sanitation Data'!$D$30,0,10*ROW('Sanitation Data'!D156)))</f>
        <v/>
      </c>
      <c r="CN162" s="277" t="str">
        <f ca="true">+IF(OFFSET('Sanitation Data'!$D$31,0,10*ROW('Sanitation Data'!D156))="","",OFFSET('Sanitation Data'!$D$31,0,10*ROW('Sanitation Data'!D156)))</f>
        <v/>
      </c>
      <c r="CO162" s="277" t="str">
        <f ca="true">+IF(OFFSET('Sanitation Data'!$D$32,0,10*ROW('Sanitation Data'!D156))="","",OFFSET('Sanitation Data'!$D$32,0,10*ROW('Sanitation Data'!D156)))</f>
        <v/>
      </c>
      <c r="CP162" s="277" t="str">
        <f ca="true">+IF(OFFSET('Sanitation Data'!$E$28,0,10*ROW('Sanitation Data'!E156))="","",OFFSET('Sanitation Data'!$E$28,0,10*ROW('Sanitation Data'!E156)))</f>
        <v/>
      </c>
      <c r="CQ162" s="277" t="str">
        <f ca="true">+IF(OFFSET('Sanitation Data'!$E$29,0,10*ROW('Sanitation Data'!E156))="","",OFFSET('Sanitation Data'!$E$29,0,10*ROW('Sanitation Data'!E156)))</f>
        <v/>
      </c>
      <c r="CR162" s="277" t="str">
        <f ca="true">+IF(OFFSET('Sanitation Data'!$E$30,0,10*ROW('Sanitation Data'!E156))="","",OFFSET('Sanitation Data'!$E$30,0,10*ROW('Sanitation Data'!E156)))</f>
        <v/>
      </c>
      <c r="CS162" s="277" t="str">
        <f ca="true">+IF(OFFSET('Sanitation Data'!$E$31,0,10*ROW('Sanitation Data'!E156))="","",OFFSET('Sanitation Data'!$E$31,0,10*ROW('Sanitation Data'!E156)))</f>
        <v/>
      </c>
      <c r="CT162" s="277" t="str">
        <f ca="true">+IF(OFFSET('Sanitation Data'!$E$32,0,10*ROW('Sanitation Data'!E156))="","",OFFSET('Sanitation Data'!$E$32,0,10*ROW('Sanitation Data'!E156)))</f>
        <v/>
      </c>
      <c r="CU162" s="277" t="str">
        <f ca="true">+IF(OFFSET('Sanitation Data'!$F$28,0,10*ROW('Sanitation Data'!F156))="","",OFFSET('Sanitation Data'!$F$28,0,10*ROW('Sanitation Data'!F156)))</f>
        <v/>
      </c>
      <c r="CV162" s="277" t="str">
        <f ca="true">+IF(OFFSET('Sanitation Data'!$F$29,0,10*ROW('Sanitation Data'!F156))="","",OFFSET('Sanitation Data'!$F$29,0,10*ROW('Sanitation Data'!F156)))</f>
        <v/>
      </c>
      <c r="CW162" s="277" t="str">
        <f ca="true">+IF(OFFSET('Sanitation Data'!$F$30,0,10*ROW('Sanitation Data'!F156))="","",OFFSET('Sanitation Data'!$F$30,0,10*ROW('Sanitation Data'!F156)))</f>
        <v/>
      </c>
      <c r="CX162" s="277" t="str">
        <f ca="true">+IF(OFFSET('Sanitation Data'!$F$31,0,10*ROW('Sanitation Data'!F156))="","",OFFSET('Sanitation Data'!$F$31,0,10*ROW('Sanitation Data'!F156)))</f>
        <v/>
      </c>
      <c r="CY162" s="277" t="str">
        <f ca="true">+IF(OFFSET('Sanitation Data'!$F$32,0,10*ROW('Sanitation Data'!F156))="","",OFFSET('Sanitation Data'!$F$32,0,10*ROW('Sanitation Data'!F156)))</f>
        <v/>
      </c>
      <c r="CZ162" s="277" t="str">
        <f ca="true">+IF(OFFSET('Sanitation Data'!$G$28,0,10*ROW('Sanitation Data'!G156))="","",OFFSET('Sanitation Data'!$G$28,0,10*ROW('Sanitation Data'!G156)))</f>
        <v/>
      </c>
      <c r="DA162" s="277" t="str">
        <f ca="true">+IF(OFFSET('Sanitation Data'!$G$29,0,10*ROW('Sanitation Data'!G156))="","",OFFSET('Sanitation Data'!$G$29,0,10*ROW('Sanitation Data'!G156)))</f>
        <v/>
      </c>
      <c r="DB162" s="277" t="str">
        <f ca="true">+IF(OFFSET('Sanitation Data'!$G$30,0,10*ROW('Sanitation Data'!G156))="","",OFFSET('Sanitation Data'!$G$30,0,10*ROW('Sanitation Data'!G156)))</f>
        <v/>
      </c>
      <c r="DC162" s="277" t="str">
        <f ca="true">+IF(OFFSET('Sanitation Data'!$G$31,0,10*ROW('Sanitation Data'!G156))="","",OFFSET('Sanitation Data'!$G$31,0,10*ROW('Sanitation Data'!G156)))</f>
        <v/>
      </c>
      <c r="DD162" s="277" t="str">
        <f ca="true">+IF(OFFSET('Sanitation Data'!$G$32,0,10*ROW('Sanitation Data'!G156))="","",OFFSET('Sanitation Data'!$G$32,0,10*ROW('Sanitation Data'!G156)))</f>
        <v/>
      </c>
      <c r="DE162" s="277" t="str">
        <f ca="true">+IF(OFFSET('Sanitation Data'!$H$28,0,10*ROW('Sanitation Data'!H156))="","",OFFSET('Sanitation Data'!$H$28,0,10*ROW('Sanitation Data'!H156)))</f>
        <v/>
      </c>
      <c r="DF162" s="277" t="str">
        <f ca="true">+IF(OFFSET('Sanitation Data'!$H$29,0,10*ROW('Sanitation Data'!H156))="","",OFFSET('Sanitation Data'!$H$29,0,10*ROW('Sanitation Data'!H156)))</f>
        <v/>
      </c>
      <c r="DG162" s="277" t="str">
        <f ca="true">+IF(OFFSET('Sanitation Data'!$H$30,0,10*ROW('Sanitation Data'!H156))="","",OFFSET('Sanitation Data'!$H$30,0,10*ROW('Sanitation Data'!H156)))</f>
        <v/>
      </c>
      <c r="DH162" s="277" t="str">
        <f ca="true">+IF(OFFSET('Sanitation Data'!$H$31,0,10*ROW('Sanitation Data'!H156))="","",OFFSET('Sanitation Data'!$H$31,0,10*ROW('Sanitation Data'!H156)))</f>
        <v/>
      </c>
      <c r="DI162" s="277" t="str">
        <f ca="true">+IF(OFFSET('Sanitation Data'!$H$32,0,10*ROW('Sanitation Data'!H156))="","",OFFSET('Sanitation Data'!$H$32,0,10*ROW('Sanitation Data'!H156)))</f>
        <v/>
      </c>
      <c r="DJ162" s="277" t="str">
        <f ca="true">+IF(OFFSET('Sanitation Data'!$I$28,0,10*ROW('Sanitation Data'!I156))="","",OFFSET('Sanitation Data'!$I$28,0,10*ROW('Sanitation Data'!I156)))</f>
        <v/>
      </c>
      <c r="DK162" s="277" t="str">
        <f ca="true">+IF(OFFSET('Sanitation Data'!$I$29,0,10*ROW('Sanitation Data'!I156))="","",OFFSET('Sanitation Data'!$I$29,0,10*ROW('Sanitation Data'!I156)))</f>
        <v/>
      </c>
      <c r="DL162" s="277" t="str">
        <f ca="true">+IF(OFFSET('Sanitation Data'!$I$30,0,10*ROW('Sanitation Data'!I156))="","",OFFSET('Sanitation Data'!$I$30,0,10*ROW('Sanitation Data'!I156)))</f>
        <v/>
      </c>
      <c r="DM162" s="277" t="str">
        <f ca="true">+IF(OFFSET('Sanitation Data'!$I$31,0,10*ROW('Sanitation Data'!I156))="","",OFFSET('Sanitation Data'!$I$31,0,10*ROW('Sanitation Data'!I156)))</f>
        <v/>
      </c>
      <c r="DN162" s="277" t="str">
        <f ca="true">+IF(OFFSET('Sanitation Data'!$I$32,0,10*ROW('Sanitation Data'!I156))="","",OFFSET('Sanitation Data'!$I$32,0,10*ROW('Sanitation Data'!I156)))</f>
        <v/>
      </c>
      <c r="DO162" s="277" t="str">
        <f ca="true">+IF(OFFSET('Hygiene Data'!$D$11,0,10*ROW('Hygiene Data'!D156))="","",OFFSET('Hygiene Data'!$D$11,0,10*ROW('Hygiene Data'!D156)))</f>
        <v/>
      </c>
      <c r="DP162" s="277" t="str">
        <f ca="true">+IF(OFFSET('Hygiene Data'!$D$12,0,10*ROW('Hygiene Data'!D156))="","",OFFSET('Hygiene Data'!$D$12,0,10*ROW('Hygiene Data'!D156)))</f>
        <v/>
      </c>
      <c r="DQ162" s="277" t="str">
        <f ca="true">+IF(OFFSET('Hygiene Data'!$D$13,0,10*ROW('Hygiene Data'!D156))="","",OFFSET('Hygiene Data'!$D$13,0,10*ROW('Hygiene Data'!D156)))</f>
        <v/>
      </c>
      <c r="DR162" s="277" t="str">
        <f ca="true">+IF(OFFSET('Hygiene Data'!$E$11,0,10*ROW('Hygiene Data'!E156))="","",OFFSET('Hygiene Data'!$E$11,0,10*ROW('Hygiene Data'!E156)))</f>
        <v/>
      </c>
      <c r="DS162" s="277" t="str">
        <f ca="true">+IF(OFFSET('Hygiene Data'!$E$12,0,10*ROW('Hygiene Data'!E156))="","",OFFSET('Hygiene Data'!$E$12,0,10*ROW('Hygiene Data'!E156)))</f>
        <v/>
      </c>
      <c r="DT162" s="277" t="str">
        <f ca="true">+IF(OFFSET('Hygiene Data'!$E$13,0,10*ROW('Hygiene Data'!E156))="","",OFFSET('Hygiene Data'!$E$13,0,10*ROW('Hygiene Data'!E156)))</f>
        <v/>
      </c>
      <c r="DU162" s="277" t="str">
        <f ca="true">+IF(OFFSET('Hygiene Data'!$F$11,0,10*ROW('Hygiene Data'!F156))="","",OFFSET('Hygiene Data'!$F$11,0,10*ROW('Hygiene Data'!F156)))</f>
        <v/>
      </c>
      <c r="DV162" s="277" t="str">
        <f ca="true">+IF(OFFSET('Hygiene Data'!$F$12,0,10*ROW('Hygiene Data'!F156))="","",OFFSET('Hygiene Data'!$F$12,0,10*ROW('Hygiene Data'!F156)))</f>
        <v/>
      </c>
      <c r="DW162" s="277" t="str">
        <f ca="true">+IF(OFFSET('Hygiene Data'!$F$13,0,10*ROW('Hygiene Data'!F156))="","",OFFSET('Hygiene Data'!$F$13,0,10*ROW('Hygiene Data'!F156)))</f>
        <v/>
      </c>
      <c r="DX162" s="277" t="str">
        <f ca="true">+IF(OFFSET('Hygiene Data'!$G$11,0,10*ROW('Hygiene Data'!G156))="","",OFFSET('Hygiene Data'!$G$11,0,10*ROW('Hygiene Data'!G156)))</f>
        <v/>
      </c>
      <c r="DY162" s="277" t="str">
        <f ca="true">+IF(OFFSET('Hygiene Data'!$G$12,0,10*ROW('Hygiene Data'!G156))="","",OFFSET('Hygiene Data'!$G$12,0,10*ROW('Hygiene Data'!G156)))</f>
        <v/>
      </c>
      <c r="DZ162" s="277" t="str">
        <f ca="true">+IF(OFFSET('Hygiene Data'!$G$13,0,10*ROW('Hygiene Data'!G156))="","",OFFSET('Hygiene Data'!$G$13,0,10*ROW('Hygiene Data'!G156)))</f>
        <v/>
      </c>
      <c r="EA162" s="277" t="str">
        <f ca="true">+IF(OFFSET('Hygiene Data'!$H$11,0,10*ROW('Hygiene Data'!H156))="","",OFFSET('Hygiene Data'!$H$11,0,10*ROW('Hygiene Data'!H156)))</f>
        <v/>
      </c>
      <c r="EB162" s="277" t="str">
        <f ca="true">+IF(OFFSET('Hygiene Data'!$H$12,0,10*ROW('Hygiene Data'!H156))="","",OFFSET('Hygiene Data'!$H$12,0,10*ROW('Hygiene Data'!H156)))</f>
        <v/>
      </c>
      <c r="EC162" s="277" t="str">
        <f ca="true">+IF(OFFSET('Hygiene Data'!$H$13,0,10*ROW('Hygiene Data'!H156))="","",OFFSET('Hygiene Data'!$H$13,0,10*ROW('Hygiene Data'!H156)))</f>
        <v/>
      </c>
      <c r="ED162" s="277" t="str">
        <f ca="true">+IF(OFFSET('Hygiene Data'!$I$11,0,10*ROW('Hygiene Data'!I156))="","",OFFSET('Hygiene Data'!$I$11,0,10*ROW('Hygiene Data'!I156)))</f>
        <v/>
      </c>
      <c r="EE162" s="277" t="str">
        <f ca="true">+IF(OFFSET('Hygiene Data'!$I$12,0,10*ROW('Hygiene Data'!I156))="","",OFFSET('Hygiene Data'!$I$12,0,10*ROW('Hygiene Data'!I156)))</f>
        <v/>
      </c>
      <c r="EF162" s="277"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3"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7"/>
      <c r="BS163" s="277" t="str">
        <f ca="true">+IF(OFFSET('Water Data'!$D$27,0,10*ROW('Water Data'!D157))="","",OFFSET('Water Data'!$D$27,0,10*ROW('Water Data'!D157)))</f>
        <v/>
      </c>
      <c r="BT163" s="277" t="str">
        <f ca="true">+IF(OFFSET('Water Data'!$D$28,0,10*ROW('Water Data'!D157))="","",OFFSET('Water Data'!$D$28,0,10*ROW('Water Data'!D157)))</f>
        <v/>
      </c>
      <c r="BU163" s="277" t="str">
        <f ca="true">+IF(OFFSET('Water Data'!$D$29,0,10*ROW('Water Data'!D157))="","",OFFSET('Water Data'!$D$29,0,10*ROW('Water Data'!D157)))</f>
        <v/>
      </c>
      <c r="BV163" s="277" t="str">
        <f ca="true">+IF(OFFSET('Water Data'!$E$27,0,10*ROW('Water Data'!E157))="","",OFFSET('Water Data'!$E$27,0,10*ROW('Water Data'!E157)))</f>
        <v/>
      </c>
      <c r="BW163" s="277" t="str">
        <f ca="true">+IF(OFFSET('Water Data'!$E$28,0,10*ROW('Water Data'!E157))="","",OFFSET('Water Data'!$E$28,0,10*ROW('Water Data'!E157)))</f>
        <v/>
      </c>
      <c r="BX163" s="277" t="str">
        <f ca="true">+IF(OFFSET('Water Data'!$E$29,0,10*ROW('Water Data'!E157))="","",OFFSET('Water Data'!$E$29,0,10*ROW('Water Data'!E157)))</f>
        <v/>
      </c>
      <c r="BY163" s="277" t="str">
        <f ca="true">+IF(OFFSET('Water Data'!$F$27,0,10*ROW('Water Data'!F157))="","",OFFSET('Water Data'!$F$27,0,10*ROW('Water Data'!F157)))</f>
        <v/>
      </c>
      <c r="BZ163" s="277" t="str">
        <f ca="true">+IF(OFFSET('Water Data'!$F$28,0,10*ROW('Water Data'!F157))="","",OFFSET('Water Data'!$F$28,0,10*ROW('Water Data'!F157)))</f>
        <v/>
      </c>
      <c r="CA163" s="277" t="str">
        <f ca="true">+IF(OFFSET('Water Data'!$F$29,0,10*ROW('Water Data'!F157))="","",OFFSET('Water Data'!$F$29,0,10*ROW('Water Data'!F157)))</f>
        <v/>
      </c>
      <c r="CB163" s="277" t="str">
        <f ca="true">+IF(OFFSET('Water Data'!$G$27,0,10*ROW('Water Data'!G157))="","",OFFSET('Water Data'!$G$27,0,10*ROW('Water Data'!G157)))</f>
        <v/>
      </c>
      <c r="CC163" s="277" t="str">
        <f ca="true">+IF(OFFSET('Water Data'!$G$28,0,10*ROW('Water Data'!G157))="","",OFFSET('Water Data'!$G$28,0,10*ROW('Water Data'!G157)))</f>
        <v/>
      </c>
      <c r="CD163" s="277" t="str">
        <f ca="true">+IF(OFFSET('Water Data'!$G$29,0,10*ROW('Water Data'!G157))="","",OFFSET('Water Data'!$G$29,0,10*ROW('Water Data'!G157)))</f>
        <v/>
      </c>
      <c r="CE163" s="277" t="str">
        <f ca="true">+IF(OFFSET('Water Data'!$H$27,0,10*ROW('Water Data'!H157))="","",OFFSET('Water Data'!$H$27,0,10*ROW('Water Data'!H157)))</f>
        <v/>
      </c>
      <c r="CF163" s="277" t="str">
        <f ca="true">+IF(OFFSET('Water Data'!$H$28,0,10*ROW('Water Data'!H157))="","",OFFSET('Water Data'!$H$28,0,10*ROW('Water Data'!H157)))</f>
        <v/>
      </c>
      <c r="CG163" s="277" t="str">
        <f ca="true">+IF(OFFSET('Water Data'!$H$29,0,10*ROW('Water Data'!H157))="","",OFFSET('Water Data'!$H$29,0,10*ROW('Water Data'!H157)))</f>
        <v/>
      </c>
      <c r="CH163" s="277" t="str">
        <f ca="true">+IF(OFFSET('Water Data'!$I$27,0,10*ROW('Water Data'!I157))="","",OFFSET('Water Data'!$I$27,0,10*ROW('Water Data'!I157)))</f>
        <v/>
      </c>
      <c r="CI163" s="277" t="str">
        <f ca="true">+IF(OFFSET('Water Data'!$I$28,0,10*ROW('Water Data'!I157))="","",OFFSET('Water Data'!$I$28,0,10*ROW('Water Data'!I157)))</f>
        <v/>
      </c>
      <c r="CJ163" s="277" t="str">
        <f ca="true">+IF(OFFSET('Water Data'!$I$29,0,10*ROW('Water Data'!I157))="","",OFFSET('Water Data'!$I$29,0,10*ROW('Water Data'!I157)))</f>
        <v/>
      </c>
      <c r="CK163" s="277" t="str">
        <f ca="true">+IF(OFFSET('Sanitation Data'!$D$28,0,10*ROW('Sanitation Data'!D157))="","",OFFSET('Sanitation Data'!$D$28,0,10*ROW('Sanitation Data'!D157)))</f>
        <v/>
      </c>
      <c r="CL163" s="277" t="str">
        <f ca="true">+IF(OFFSET('Sanitation Data'!$D$29,0,10*ROW('Sanitation Data'!D157))="","",OFFSET('Sanitation Data'!$D$29,0,10*ROW('Sanitation Data'!D157)))</f>
        <v/>
      </c>
      <c r="CM163" s="277" t="str">
        <f ca="true">+IF(OFFSET('Sanitation Data'!$D$30,0,10*ROW('Sanitation Data'!D157))="","",OFFSET('Sanitation Data'!$D$30,0,10*ROW('Sanitation Data'!D157)))</f>
        <v/>
      </c>
      <c r="CN163" s="277" t="str">
        <f ca="true">+IF(OFFSET('Sanitation Data'!$D$31,0,10*ROW('Sanitation Data'!D157))="","",OFFSET('Sanitation Data'!$D$31,0,10*ROW('Sanitation Data'!D157)))</f>
        <v/>
      </c>
      <c r="CO163" s="277" t="str">
        <f ca="true">+IF(OFFSET('Sanitation Data'!$D$32,0,10*ROW('Sanitation Data'!D157))="","",OFFSET('Sanitation Data'!$D$32,0,10*ROW('Sanitation Data'!D157)))</f>
        <v/>
      </c>
      <c r="CP163" s="277" t="str">
        <f ca="true">+IF(OFFSET('Sanitation Data'!$E$28,0,10*ROW('Sanitation Data'!E157))="","",OFFSET('Sanitation Data'!$E$28,0,10*ROW('Sanitation Data'!E157)))</f>
        <v/>
      </c>
      <c r="CQ163" s="277" t="str">
        <f ca="true">+IF(OFFSET('Sanitation Data'!$E$29,0,10*ROW('Sanitation Data'!E157))="","",OFFSET('Sanitation Data'!$E$29,0,10*ROW('Sanitation Data'!E157)))</f>
        <v/>
      </c>
      <c r="CR163" s="277" t="str">
        <f ca="true">+IF(OFFSET('Sanitation Data'!$E$30,0,10*ROW('Sanitation Data'!E157))="","",OFFSET('Sanitation Data'!$E$30,0,10*ROW('Sanitation Data'!E157)))</f>
        <v/>
      </c>
      <c r="CS163" s="277" t="str">
        <f ca="true">+IF(OFFSET('Sanitation Data'!$E$31,0,10*ROW('Sanitation Data'!E157))="","",OFFSET('Sanitation Data'!$E$31,0,10*ROW('Sanitation Data'!E157)))</f>
        <v/>
      </c>
      <c r="CT163" s="277" t="str">
        <f ca="true">+IF(OFFSET('Sanitation Data'!$E$32,0,10*ROW('Sanitation Data'!E157))="","",OFFSET('Sanitation Data'!$E$32,0,10*ROW('Sanitation Data'!E157)))</f>
        <v/>
      </c>
      <c r="CU163" s="277" t="str">
        <f ca="true">+IF(OFFSET('Sanitation Data'!$F$28,0,10*ROW('Sanitation Data'!F157))="","",OFFSET('Sanitation Data'!$F$28,0,10*ROW('Sanitation Data'!F157)))</f>
        <v/>
      </c>
      <c r="CV163" s="277" t="str">
        <f ca="true">+IF(OFFSET('Sanitation Data'!$F$29,0,10*ROW('Sanitation Data'!F157))="","",OFFSET('Sanitation Data'!$F$29,0,10*ROW('Sanitation Data'!F157)))</f>
        <v/>
      </c>
      <c r="CW163" s="277" t="str">
        <f ca="true">+IF(OFFSET('Sanitation Data'!$F$30,0,10*ROW('Sanitation Data'!F157))="","",OFFSET('Sanitation Data'!$F$30,0,10*ROW('Sanitation Data'!F157)))</f>
        <v/>
      </c>
      <c r="CX163" s="277" t="str">
        <f ca="true">+IF(OFFSET('Sanitation Data'!$F$31,0,10*ROW('Sanitation Data'!F157))="","",OFFSET('Sanitation Data'!$F$31,0,10*ROW('Sanitation Data'!F157)))</f>
        <v/>
      </c>
      <c r="CY163" s="277" t="str">
        <f ca="true">+IF(OFFSET('Sanitation Data'!$F$32,0,10*ROW('Sanitation Data'!F157))="","",OFFSET('Sanitation Data'!$F$32,0,10*ROW('Sanitation Data'!F157)))</f>
        <v/>
      </c>
      <c r="CZ163" s="277" t="str">
        <f ca="true">+IF(OFFSET('Sanitation Data'!$G$28,0,10*ROW('Sanitation Data'!G157))="","",OFFSET('Sanitation Data'!$G$28,0,10*ROW('Sanitation Data'!G157)))</f>
        <v/>
      </c>
      <c r="DA163" s="277" t="str">
        <f ca="true">+IF(OFFSET('Sanitation Data'!$G$29,0,10*ROW('Sanitation Data'!G157))="","",OFFSET('Sanitation Data'!$G$29,0,10*ROW('Sanitation Data'!G157)))</f>
        <v/>
      </c>
      <c r="DB163" s="277" t="str">
        <f ca="true">+IF(OFFSET('Sanitation Data'!$G$30,0,10*ROW('Sanitation Data'!G157))="","",OFFSET('Sanitation Data'!$G$30,0,10*ROW('Sanitation Data'!G157)))</f>
        <v/>
      </c>
      <c r="DC163" s="277" t="str">
        <f ca="true">+IF(OFFSET('Sanitation Data'!$G$31,0,10*ROW('Sanitation Data'!G157))="","",OFFSET('Sanitation Data'!$G$31,0,10*ROW('Sanitation Data'!G157)))</f>
        <v/>
      </c>
      <c r="DD163" s="277" t="str">
        <f ca="true">+IF(OFFSET('Sanitation Data'!$G$32,0,10*ROW('Sanitation Data'!G157))="","",OFFSET('Sanitation Data'!$G$32,0,10*ROW('Sanitation Data'!G157)))</f>
        <v/>
      </c>
      <c r="DE163" s="277" t="str">
        <f ca="true">+IF(OFFSET('Sanitation Data'!$H$28,0,10*ROW('Sanitation Data'!H157))="","",OFFSET('Sanitation Data'!$H$28,0,10*ROW('Sanitation Data'!H157)))</f>
        <v/>
      </c>
      <c r="DF163" s="277" t="str">
        <f ca="true">+IF(OFFSET('Sanitation Data'!$H$29,0,10*ROW('Sanitation Data'!H157))="","",OFFSET('Sanitation Data'!$H$29,0,10*ROW('Sanitation Data'!H157)))</f>
        <v/>
      </c>
      <c r="DG163" s="277" t="str">
        <f ca="true">+IF(OFFSET('Sanitation Data'!$H$30,0,10*ROW('Sanitation Data'!H157))="","",OFFSET('Sanitation Data'!$H$30,0,10*ROW('Sanitation Data'!H157)))</f>
        <v/>
      </c>
      <c r="DH163" s="277" t="str">
        <f ca="true">+IF(OFFSET('Sanitation Data'!$H$31,0,10*ROW('Sanitation Data'!H157))="","",OFFSET('Sanitation Data'!$H$31,0,10*ROW('Sanitation Data'!H157)))</f>
        <v/>
      </c>
      <c r="DI163" s="277" t="str">
        <f ca="true">+IF(OFFSET('Sanitation Data'!$H$32,0,10*ROW('Sanitation Data'!H157))="","",OFFSET('Sanitation Data'!$H$32,0,10*ROW('Sanitation Data'!H157)))</f>
        <v/>
      </c>
      <c r="DJ163" s="277" t="str">
        <f ca="true">+IF(OFFSET('Sanitation Data'!$I$28,0,10*ROW('Sanitation Data'!I157))="","",OFFSET('Sanitation Data'!$I$28,0,10*ROW('Sanitation Data'!I157)))</f>
        <v/>
      </c>
      <c r="DK163" s="277" t="str">
        <f ca="true">+IF(OFFSET('Sanitation Data'!$I$29,0,10*ROW('Sanitation Data'!I157))="","",OFFSET('Sanitation Data'!$I$29,0,10*ROW('Sanitation Data'!I157)))</f>
        <v/>
      </c>
      <c r="DL163" s="277" t="str">
        <f ca="true">+IF(OFFSET('Sanitation Data'!$I$30,0,10*ROW('Sanitation Data'!I157))="","",OFFSET('Sanitation Data'!$I$30,0,10*ROW('Sanitation Data'!I157)))</f>
        <v/>
      </c>
      <c r="DM163" s="277" t="str">
        <f ca="true">+IF(OFFSET('Sanitation Data'!$I$31,0,10*ROW('Sanitation Data'!I157))="","",OFFSET('Sanitation Data'!$I$31,0,10*ROW('Sanitation Data'!I157)))</f>
        <v/>
      </c>
      <c r="DN163" s="277" t="str">
        <f ca="true">+IF(OFFSET('Sanitation Data'!$I$32,0,10*ROW('Sanitation Data'!I157))="","",OFFSET('Sanitation Data'!$I$32,0,10*ROW('Sanitation Data'!I157)))</f>
        <v/>
      </c>
      <c r="DO163" s="277" t="str">
        <f ca="true">+IF(OFFSET('Hygiene Data'!$D$11,0,10*ROW('Hygiene Data'!D157))="","",OFFSET('Hygiene Data'!$D$11,0,10*ROW('Hygiene Data'!D157)))</f>
        <v/>
      </c>
      <c r="DP163" s="277" t="str">
        <f ca="true">+IF(OFFSET('Hygiene Data'!$D$12,0,10*ROW('Hygiene Data'!D157))="","",OFFSET('Hygiene Data'!$D$12,0,10*ROW('Hygiene Data'!D157)))</f>
        <v/>
      </c>
      <c r="DQ163" s="277" t="str">
        <f ca="true">+IF(OFFSET('Hygiene Data'!$D$13,0,10*ROW('Hygiene Data'!D157))="","",OFFSET('Hygiene Data'!$D$13,0,10*ROW('Hygiene Data'!D157)))</f>
        <v/>
      </c>
      <c r="DR163" s="277" t="str">
        <f ca="true">+IF(OFFSET('Hygiene Data'!$E$11,0,10*ROW('Hygiene Data'!E157))="","",OFFSET('Hygiene Data'!$E$11,0,10*ROW('Hygiene Data'!E157)))</f>
        <v/>
      </c>
      <c r="DS163" s="277" t="str">
        <f ca="true">+IF(OFFSET('Hygiene Data'!$E$12,0,10*ROW('Hygiene Data'!E157))="","",OFFSET('Hygiene Data'!$E$12,0,10*ROW('Hygiene Data'!E157)))</f>
        <v/>
      </c>
      <c r="DT163" s="277" t="str">
        <f ca="true">+IF(OFFSET('Hygiene Data'!$E$13,0,10*ROW('Hygiene Data'!E157))="","",OFFSET('Hygiene Data'!$E$13,0,10*ROW('Hygiene Data'!E157)))</f>
        <v/>
      </c>
      <c r="DU163" s="277" t="str">
        <f ca="true">+IF(OFFSET('Hygiene Data'!$F$11,0,10*ROW('Hygiene Data'!F157))="","",OFFSET('Hygiene Data'!$F$11,0,10*ROW('Hygiene Data'!F157)))</f>
        <v/>
      </c>
      <c r="DV163" s="277" t="str">
        <f ca="true">+IF(OFFSET('Hygiene Data'!$F$12,0,10*ROW('Hygiene Data'!F157))="","",OFFSET('Hygiene Data'!$F$12,0,10*ROW('Hygiene Data'!F157)))</f>
        <v/>
      </c>
      <c r="DW163" s="277" t="str">
        <f ca="true">+IF(OFFSET('Hygiene Data'!$F$13,0,10*ROW('Hygiene Data'!F157))="","",OFFSET('Hygiene Data'!$F$13,0,10*ROW('Hygiene Data'!F157)))</f>
        <v/>
      </c>
      <c r="DX163" s="277" t="str">
        <f ca="true">+IF(OFFSET('Hygiene Data'!$G$11,0,10*ROW('Hygiene Data'!G157))="","",OFFSET('Hygiene Data'!$G$11,0,10*ROW('Hygiene Data'!G157)))</f>
        <v/>
      </c>
      <c r="DY163" s="277" t="str">
        <f ca="true">+IF(OFFSET('Hygiene Data'!$G$12,0,10*ROW('Hygiene Data'!G157))="","",OFFSET('Hygiene Data'!$G$12,0,10*ROW('Hygiene Data'!G157)))</f>
        <v/>
      </c>
      <c r="DZ163" s="277" t="str">
        <f ca="true">+IF(OFFSET('Hygiene Data'!$G$13,0,10*ROW('Hygiene Data'!G157))="","",OFFSET('Hygiene Data'!$G$13,0,10*ROW('Hygiene Data'!G157)))</f>
        <v/>
      </c>
      <c r="EA163" s="277" t="str">
        <f ca="true">+IF(OFFSET('Hygiene Data'!$H$11,0,10*ROW('Hygiene Data'!H157))="","",OFFSET('Hygiene Data'!$H$11,0,10*ROW('Hygiene Data'!H157)))</f>
        <v/>
      </c>
      <c r="EB163" s="277" t="str">
        <f ca="true">+IF(OFFSET('Hygiene Data'!$H$12,0,10*ROW('Hygiene Data'!H157))="","",OFFSET('Hygiene Data'!$H$12,0,10*ROW('Hygiene Data'!H157)))</f>
        <v/>
      </c>
      <c r="EC163" s="277" t="str">
        <f ca="true">+IF(OFFSET('Hygiene Data'!$H$13,0,10*ROW('Hygiene Data'!H157))="","",OFFSET('Hygiene Data'!$H$13,0,10*ROW('Hygiene Data'!H157)))</f>
        <v/>
      </c>
      <c r="ED163" s="277" t="str">
        <f ca="true">+IF(OFFSET('Hygiene Data'!$I$11,0,10*ROW('Hygiene Data'!I157))="","",OFFSET('Hygiene Data'!$I$11,0,10*ROW('Hygiene Data'!I157)))</f>
        <v/>
      </c>
      <c r="EE163" s="277" t="str">
        <f ca="true">+IF(OFFSET('Hygiene Data'!$I$12,0,10*ROW('Hygiene Data'!I157))="","",OFFSET('Hygiene Data'!$I$12,0,10*ROW('Hygiene Data'!I157)))</f>
        <v/>
      </c>
      <c r="EF163" s="277"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3"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7"/>
      <c r="BS164" s="277" t="str">
        <f ca="true">+IF(OFFSET('Water Data'!$D$27,0,10*ROW('Water Data'!D158))="","",OFFSET('Water Data'!$D$27,0,10*ROW('Water Data'!D158)))</f>
        <v/>
      </c>
      <c r="BT164" s="277" t="str">
        <f ca="true">+IF(OFFSET('Water Data'!$D$28,0,10*ROW('Water Data'!D158))="","",OFFSET('Water Data'!$D$28,0,10*ROW('Water Data'!D158)))</f>
        <v/>
      </c>
      <c r="BU164" s="277" t="str">
        <f ca="true">+IF(OFFSET('Water Data'!$D$29,0,10*ROW('Water Data'!D158))="","",OFFSET('Water Data'!$D$29,0,10*ROW('Water Data'!D158)))</f>
        <v/>
      </c>
      <c r="BV164" s="277" t="str">
        <f ca="true">+IF(OFFSET('Water Data'!$E$27,0,10*ROW('Water Data'!E158))="","",OFFSET('Water Data'!$E$27,0,10*ROW('Water Data'!E158)))</f>
        <v/>
      </c>
      <c r="BW164" s="277" t="str">
        <f ca="true">+IF(OFFSET('Water Data'!$E$28,0,10*ROW('Water Data'!E158))="","",OFFSET('Water Data'!$E$28,0,10*ROW('Water Data'!E158)))</f>
        <v/>
      </c>
      <c r="BX164" s="277" t="str">
        <f ca="true">+IF(OFFSET('Water Data'!$E$29,0,10*ROW('Water Data'!E158))="","",OFFSET('Water Data'!$E$29,0,10*ROW('Water Data'!E158)))</f>
        <v/>
      </c>
      <c r="BY164" s="277" t="str">
        <f ca="true">+IF(OFFSET('Water Data'!$F$27,0,10*ROW('Water Data'!F158))="","",OFFSET('Water Data'!$F$27,0,10*ROW('Water Data'!F158)))</f>
        <v/>
      </c>
      <c r="BZ164" s="277" t="str">
        <f ca="true">+IF(OFFSET('Water Data'!$F$28,0,10*ROW('Water Data'!F158))="","",OFFSET('Water Data'!$F$28,0,10*ROW('Water Data'!F158)))</f>
        <v/>
      </c>
      <c r="CA164" s="277" t="str">
        <f ca="true">+IF(OFFSET('Water Data'!$F$29,0,10*ROW('Water Data'!F158))="","",OFFSET('Water Data'!$F$29,0,10*ROW('Water Data'!F158)))</f>
        <v/>
      </c>
      <c r="CB164" s="277" t="str">
        <f ca="true">+IF(OFFSET('Water Data'!$G$27,0,10*ROW('Water Data'!G158))="","",OFFSET('Water Data'!$G$27,0,10*ROW('Water Data'!G158)))</f>
        <v/>
      </c>
      <c r="CC164" s="277" t="str">
        <f ca="true">+IF(OFFSET('Water Data'!$G$28,0,10*ROW('Water Data'!G158))="","",OFFSET('Water Data'!$G$28,0,10*ROW('Water Data'!G158)))</f>
        <v/>
      </c>
      <c r="CD164" s="277" t="str">
        <f ca="true">+IF(OFFSET('Water Data'!$G$29,0,10*ROW('Water Data'!G158))="","",OFFSET('Water Data'!$G$29,0,10*ROW('Water Data'!G158)))</f>
        <v/>
      </c>
      <c r="CE164" s="277" t="str">
        <f ca="true">+IF(OFFSET('Water Data'!$H$27,0,10*ROW('Water Data'!H158))="","",OFFSET('Water Data'!$H$27,0,10*ROW('Water Data'!H158)))</f>
        <v/>
      </c>
      <c r="CF164" s="277" t="str">
        <f ca="true">+IF(OFFSET('Water Data'!$H$28,0,10*ROW('Water Data'!H158))="","",OFFSET('Water Data'!$H$28,0,10*ROW('Water Data'!H158)))</f>
        <v/>
      </c>
      <c r="CG164" s="277" t="str">
        <f ca="true">+IF(OFFSET('Water Data'!$H$29,0,10*ROW('Water Data'!H158))="","",OFFSET('Water Data'!$H$29,0,10*ROW('Water Data'!H158)))</f>
        <v/>
      </c>
      <c r="CH164" s="277" t="str">
        <f ca="true">+IF(OFFSET('Water Data'!$I$27,0,10*ROW('Water Data'!I158))="","",OFFSET('Water Data'!$I$27,0,10*ROW('Water Data'!I158)))</f>
        <v/>
      </c>
      <c r="CI164" s="277" t="str">
        <f ca="true">+IF(OFFSET('Water Data'!$I$28,0,10*ROW('Water Data'!I158))="","",OFFSET('Water Data'!$I$28,0,10*ROW('Water Data'!I158)))</f>
        <v/>
      </c>
      <c r="CJ164" s="277" t="str">
        <f ca="true">+IF(OFFSET('Water Data'!$I$29,0,10*ROW('Water Data'!I158))="","",OFFSET('Water Data'!$I$29,0,10*ROW('Water Data'!I158)))</f>
        <v/>
      </c>
      <c r="CK164" s="277" t="str">
        <f ca="true">+IF(OFFSET('Sanitation Data'!$D$28,0,10*ROW('Sanitation Data'!D158))="","",OFFSET('Sanitation Data'!$D$28,0,10*ROW('Sanitation Data'!D158)))</f>
        <v/>
      </c>
      <c r="CL164" s="277" t="str">
        <f ca="true">+IF(OFFSET('Sanitation Data'!$D$29,0,10*ROW('Sanitation Data'!D158))="","",OFFSET('Sanitation Data'!$D$29,0,10*ROW('Sanitation Data'!D158)))</f>
        <v/>
      </c>
      <c r="CM164" s="277" t="str">
        <f ca="true">+IF(OFFSET('Sanitation Data'!$D$30,0,10*ROW('Sanitation Data'!D158))="","",OFFSET('Sanitation Data'!$D$30,0,10*ROW('Sanitation Data'!D158)))</f>
        <v/>
      </c>
      <c r="CN164" s="277" t="str">
        <f ca="true">+IF(OFFSET('Sanitation Data'!$D$31,0,10*ROW('Sanitation Data'!D158))="","",OFFSET('Sanitation Data'!$D$31,0,10*ROW('Sanitation Data'!D158)))</f>
        <v/>
      </c>
      <c r="CO164" s="277" t="str">
        <f ca="true">+IF(OFFSET('Sanitation Data'!$D$32,0,10*ROW('Sanitation Data'!D158))="","",OFFSET('Sanitation Data'!$D$32,0,10*ROW('Sanitation Data'!D158)))</f>
        <v/>
      </c>
      <c r="CP164" s="277" t="str">
        <f ca="true">+IF(OFFSET('Sanitation Data'!$E$28,0,10*ROW('Sanitation Data'!E158))="","",OFFSET('Sanitation Data'!$E$28,0,10*ROW('Sanitation Data'!E158)))</f>
        <v/>
      </c>
      <c r="CQ164" s="277" t="str">
        <f ca="true">+IF(OFFSET('Sanitation Data'!$E$29,0,10*ROW('Sanitation Data'!E158))="","",OFFSET('Sanitation Data'!$E$29,0,10*ROW('Sanitation Data'!E158)))</f>
        <v/>
      </c>
      <c r="CR164" s="277" t="str">
        <f ca="true">+IF(OFFSET('Sanitation Data'!$E$30,0,10*ROW('Sanitation Data'!E158))="","",OFFSET('Sanitation Data'!$E$30,0,10*ROW('Sanitation Data'!E158)))</f>
        <v/>
      </c>
      <c r="CS164" s="277" t="str">
        <f ca="true">+IF(OFFSET('Sanitation Data'!$E$31,0,10*ROW('Sanitation Data'!E158))="","",OFFSET('Sanitation Data'!$E$31,0,10*ROW('Sanitation Data'!E158)))</f>
        <v/>
      </c>
      <c r="CT164" s="277" t="str">
        <f ca="true">+IF(OFFSET('Sanitation Data'!$E$32,0,10*ROW('Sanitation Data'!E158))="","",OFFSET('Sanitation Data'!$E$32,0,10*ROW('Sanitation Data'!E158)))</f>
        <v/>
      </c>
      <c r="CU164" s="277" t="str">
        <f ca="true">+IF(OFFSET('Sanitation Data'!$F$28,0,10*ROW('Sanitation Data'!F158))="","",OFFSET('Sanitation Data'!$F$28,0,10*ROW('Sanitation Data'!F158)))</f>
        <v/>
      </c>
      <c r="CV164" s="277" t="str">
        <f ca="true">+IF(OFFSET('Sanitation Data'!$F$29,0,10*ROW('Sanitation Data'!F158))="","",OFFSET('Sanitation Data'!$F$29,0,10*ROW('Sanitation Data'!F158)))</f>
        <v/>
      </c>
      <c r="CW164" s="277" t="str">
        <f ca="true">+IF(OFFSET('Sanitation Data'!$F$30,0,10*ROW('Sanitation Data'!F158))="","",OFFSET('Sanitation Data'!$F$30,0,10*ROW('Sanitation Data'!F158)))</f>
        <v/>
      </c>
      <c r="CX164" s="277" t="str">
        <f ca="true">+IF(OFFSET('Sanitation Data'!$F$31,0,10*ROW('Sanitation Data'!F158))="","",OFFSET('Sanitation Data'!$F$31,0,10*ROW('Sanitation Data'!F158)))</f>
        <v/>
      </c>
      <c r="CY164" s="277" t="str">
        <f ca="true">+IF(OFFSET('Sanitation Data'!$F$32,0,10*ROW('Sanitation Data'!F158))="","",OFFSET('Sanitation Data'!$F$32,0,10*ROW('Sanitation Data'!F158)))</f>
        <v/>
      </c>
      <c r="CZ164" s="277" t="str">
        <f ca="true">+IF(OFFSET('Sanitation Data'!$G$28,0,10*ROW('Sanitation Data'!G158))="","",OFFSET('Sanitation Data'!$G$28,0,10*ROW('Sanitation Data'!G158)))</f>
        <v/>
      </c>
      <c r="DA164" s="277" t="str">
        <f ca="true">+IF(OFFSET('Sanitation Data'!$G$29,0,10*ROW('Sanitation Data'!G158))="","",OFFSET('Sanitation Data'!$G$29,0,10*ROW('Sanitation Data'!G158)))</f>
        <v/>
      </c>
      <c r="DB164" s="277" t="str">
        <f ca="true">+IF(OFFSET('Sanitation Data'!$G$30,0,10*ROW('Sanitation Data'!G158))="","",OFFSET('Sanitation Data'!$G$30,0,10*ROW('Sanitation Data'!G158)))</f>
        <v/>
      </c>
      <c r="DC164" s="277" t="str">
        <f ca="true">+IF(OFFSET('Sanitation Data'!$G$31,0,10*ROW('Sanitation Data'!G158))="","",OFFSET('Sanitation Data'!$G$31,0,10*ROW('Sanitation Data'!G158)))</f>
        <v/>
      </c>
      <c r="DD164" s="277" t="str">
        <f ca="true">+IF(OFFSET('Sanitation Data'!$G$32,0,10*ROW('Sanitation Data'!G158))="","",OFFSET('Sanitation Data'!$G$32,0,10*ROW('Sanitation Data'!G158)))</f>
        <v/>
      </c>
      <c r="DE164" s="277" t="str">
        <f ca="true">+IF(OFFSET('Sanitation Data'!$H$28,0,10*ROW('Sanitation Data'!H158))="","",OFFSET('Sanitation Data'!$H$28,0,10*ROW('Sanitation Data'!H158)))</f>
        <v/>
      </c>
      <c r="DF164" s="277" t="str">
        <f ca="true">+IF(OFFSET('Sanitation Data'!$H$29,0,10*ROW('Sanitation Data'!H158))="","",OFFSET('Sanitation Data'!$H$29,0,10*ROW('Sanitation Data'!H158)))</f>
        <v/>
      </c>
      <c r="DG164" s="277" t="str">
        <f ca="true">+IF(OFFSET('Sanitation Data'!$H$30,0,10*ROW('Sanitation Data'!H158))="","",OFFSET('Sanitation Data'!$H$30,0,10*ROW('Sanitation Data'!H158)))</f>
        <v/>
      </c>
      <c r="DH164" s="277" t="str">
        <f ca="true">+IF(OFFSET('Sanitation Data'!$H$31,0,10*ROW('Sanitation Data'!H158))="","",OFFSET('Sanitation Data'!$H$31,0,10*ROW('Sanitation Data'!H158)))</f>
        <v/>
      </c>
      <c r="DI164" s="277" t="str">
        <f ca="true">+IF(OFFSET('Sanitation Data'!$H$32,0,10*ROW('Sanitation Data'!H158))="","",OFFSET('Sanitation Data'!$H$32,0,10*ROW('Sanitation Data'!H158)))</f>
        <v/>
      </c>
      <c r="DJ164" s="277" t="str">
        <f ca="true">+IF(OFFSET('Sanitation Data'!$I$28,0,10*ROW('Sanitation Data'!I158))="","",OFFSET('Sanitation Data'!$I$28,0,10*ROW('Sanitation Data'!I158)))</f>
        <v/>
      </c>
      <c r="DK164" s="277" t="str">
        <f ca="true">+IF(OFFSET('Sanitation Data'!$I$29,0,10*ROW('Sanitation Data'!I158))="","",OFFSET('Sanitation Data'!$I$29,0,10*ROW('Sanitation Data'!I158)))</f>
        <v/>
      </c>
      <c r="DL164" s="277" t="str">
        <f ca="true">+IF(OFFSET('Sanitation Data'!$I$30,0,10*ROW('Sanitation Data'!I158))="","",OFFSET('Sanitation Data'!$I$30,0,10*ROW('Sanitation Data'!I158)))</f>
        <v/>
      </c>
      <c r="DM164" s="277" t="str">
        <f ca="true">+IF(OFFSET('Sanitation Data'!$I$31,0,10*ROW('Sanitation Data'!I158))="","",OFFSET('Sanitation Data'!$I$31,0,10*ROW('Sanitation Data'!I158)))</f>
        <v/>
      </c>
      <c r="DN164" s="277" t="str">
        <f ca="true">+IF(OFFSET('Sanitation Data'!$I$32,0,10*ROW('Sanitation Data'!I158))="","",OFFSET('Sanitation Data'!$I$32,0,10*ROW('Sanitation Data'!I158)))</f>
        <v/>
      </c>
      <c r="DO164" s="277" t="str">
        <f ca="true">+IF(OFFSET('Hygiene Data'!$D$11,0,10*ROW('Hygiene Data'!D158))="","",OFFSET('Hygiene Data'!$D$11,0,10*ROW('Hygiene Data'!D158)))</f>
        <v/>
      </c>
      <c r="DP164" s="277" t="str">
        <f ca="true">+IF(OFFSET('Hygiene Data'!$D$12,0,10*ROW('Hygiene Data'!D158))="","",OFFSET('Hygiene Data'!$D$12,0,10*ROW('Hygiene Data'!D158)))</f>
        <v/>
      </c>
      <c r="DQ164" s="277" t="str">
        <f ca="true">+IF(OFFSET('Hygiene Data'!$D$13,0,10*ROW('Hygiene Data'!D158))="","",OFFSET('Hygiene Data'!$D$13,0,10*ROW('Hygiene Data'!D158)))</f>
        <v/>
      </c>
      <c r="DR164" s="277" t="str">
        <f ca="true">+IF(OFFSET('Hygiene Data'!$E$11,0,10*ROW('Hygiene Data'!E158))="","",OFFSET('Hygiene Data'!$E$11,0,10*ROW('Hygiene Data'!E158)))</f>
        <v/>
      </c>
      <c r="DS164" s="277" t="str">
        <f ca="true">+IF(OFFSET('Hygiene Data'!$E$12,0,10*ROW('Hygiene Data'!E158))="","",OFFSET('Hygiene Data'!$E$12,0,10*ROW('Hygiene Data'!E158)))</f>
        <v/>
      </c>
      <c r="DT164" s="277" t="str">
        <f ca="true">+IF(OFFSET('Hygiene Data'!$E$13,0,10*ROW('Hygiene Data'!E158))="","",OFFSET('Hygiene Data'!$E$13,0,10*ROW('Hygiene Data'!E158)))</f>
        <v/>
      </c>
      <c r="DU164" s="277" t="str">
        <f ca="true">+IF(OFFSET('Hygiene Data'!$F$11,0,10*ROW('Hygiene Data'!F158))="","",OFFSET('Hygiene Data'!$F$11,0,10*ROW('Hygiene Data'!F158)))</f>
        <v/>
      </c>
      <c r="DV164" s="277" t="str">
        <f ca="true">+IF(OFFSET('Hygiene Data'!$F$12,0,10*ROW('Hygiene Data'!F158))="","",OFFSET('Hygiene Data'!$F$12,0,10*ROW('Hygiene Data'!F158)))</f>
        <v/>
      </c>
      <c r="DW164" s="277" t="str">
        <f ca="true">+IF(OFFSET('Hygiene Data'!$F$13,0,10*ROW('Hygiene Data'!F158))="","",OFFSET('Hygiene Data'!$F$13,0,10*ROW('Hygiene Data'!F158)))</f>
        <v/>
      </c>
      <c r="DX164" s="277" t="str">
        <f ca="true">+IF(OFFSET('Hygiene Data'!$G$11,0,10*ROW('Hygiene Data'!G158))="","",OFFSET('Hygiene Data'!$G$11,0,10*ROW('Hygiene Data'!G158)))</f>
        <v/>
      </c>
      <c r="DY164" s="277" t="str">
        <f ca="true">+IF(OFFSET('Hygiene Data'!$G$12,0,10*ROW('Hygiene Data'!G158))="","",OFFSET('Hygiene Data'!$G$12,0,10*ROW('Hygiene Data'!G158)))</f>
        <v/>
      </c>
      <c r="DZ164" s="277" t="str">
        <f ca="true">+IF(OFFSET('Hygiene Data'!$G$13,0,10*ROW('Hygiene Data'!G158))="","",OFFSET('Hygiene Data'!$G$13,0,10*ROW('Hygiene Data'!G158)))</f>
        <v/>
      </c>
      <c r="EA164" s="277" t="str">
        <f ca="true">+IF(OFFSET('Hygiene Data'!$H$11,0,10*ROW('Hygiene Data'!H158))="","",OFFSET('Hygiene Data'!$H$11,0,10*ROW('Hygiene Data'!H158)))</f>
        <v/>
      </c>
      <c r="EB164" s="277" t="str">
        <f ca="true">+IF(OFFSET('Hygiene Data'!$H$12,0,10*ROW('Hygiene Data'!H158))="","",OFFSET('Hygiene Data'!$H$12,0,10*ROW('Hygiene Data'!H158)))</f>
        <v/>
      </c>
      <c r="EC164" s="277" t="str">
        <f ca="true">+IF(OFFSET('Hygiene Data'!$H$13,0,10*ROW('Hygiene Data'!H158))="","",OFFSET('Hygiene Data'!$H$13,0,10*ROW('Hygiene Data'!H158)))</f>
        <v/>
      </c>
      <c r="ED164" s="277" t="str">
        <f ca="true">+IF(OFFSET('Hygiene Data'!$I$11,0,10*ROW('Hygiene Data'!I158))="","",OFFSET('Hygiene Data'!$I$11,0,10*ROW('Hygiene Data'!I158)))</f>
        <v/>
      </c>
      <c r="EE164" s="277" t="str">
        <f ca="true">+IF(OFFSET('Hygiene Data'!$I$12,0,10*ROW('Hygiene Data'!I158))="","",OFFSET('Hygiene Data'!$I$12,0,10*ROW('Hygiene Data'!I158)))</f>
        <v/>
      </c>
      <c r="EF164" s="277"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3"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7"/>
      <c r="BS165" s="277" t="str">
        <f ca="true">+IF(OFFSET('Water Data'!$D$27,0,10*ROW('Water Data'!D159))="","",OFFSET('Water Data'!$D$27,0,10*ROW('Water Data'!D159)))</f>
        <v/>
      </c>
      <c r="BT165" s="277" t="str">
        <f ca="true">+IF(OFFSET('Water Data'!$D$28,0,10*ROW('Water Data'!D159))="","",OFFSET('Water Data'!$D$28,0,10*ROW('Water Data'!D159)))</f>
        <v/>
      </c>
      <c r="BU165" s="277" t="str">
        <f ca="true">+IF(OFFSET('Water Data'!$D$29,0,10*ROW('Water Data'!D159))="","",OFFSET('Water Data'!$D$29,0,10*ROW('Water Data'!D159)))</f>
        <v/>
      </c>
      <c r="BV165" s="277" t="str">
        <f ca="true">+IF(OFFSET('Water Data'!$E$27,0,10*ROW('Water Data'!E159))="","",OFFSET('Water Data'!$E$27,0,10*ROW('Water Data'!E159)))</f>
        <v/>
      </c>
      <c r="BW165" s="277" t="str">
        <f ca="true">+IF(OFFSET('Water Data'!$E$28,0,10*ROW('Water Data'!E159))="","",OFFSET('Water Data'!$E$28,0,10*ROW('Water Data'!E159)))</f>
        <v/>
      </c>
      <c r="BX165" s="277" t="str">
        <f ca="true">+IF(OFFSET('Water Data'!$E$29,0,10*ROW('Water Data'!E159))="","",OFFSET('Water Data'!$E$29,0,10*ROW('Water Data'!E159)))</f>
        <v/>
      </c>
      <c r="BY165" s="277" t="str">
        <f ca="true">+IF(OFFSET('Water Data'!$F$27,0,10*ROW('Water Data'!F159))="","",OFFSET('Water Data'!$F$27,0,10*ROW('Water Data'!F159)))</f>
        <v/>
      </c>
      <c r="BZ165" s="277" t="str">
        <f ca="true">+IF(OFFSET('Water Data'!$F$28,0,10*ROW('Water Data'!F159))="","",OFFSET('Water Data'!$F$28,0,10*ROW('Water Data'!F159)))</f>
        <v/>
      </c>
      <c r="CA165" s="277" t="str">
        <f ca="true">+IF(OFFSET('Water Data'!$F$29,0,10*ROW('Water Data'!F159))="","",OFFSET('Water Data'!$F$29,0,10*ROW('Water Data'!F159)))</f>
        <v/>
      </c>
      <c r="CB165" s="277" t="str">
        <f ca="true">+IF(OFFSET('Water Data'!$G$27,0,10*ROW('Water Data'!G159))="","",OFFSET('Water Data'!$G$27,0,10*ROW('Water Data'!G159)))</f>
        <v/>
      </c>
      <c r="CC165" s="277" t="str">
        <f ca="true">+IF(OFFSET('Water Data'!$G$28,0,10*ROW('Water Data'!G159))="","",OFFSET('Water Data'!$G$28,0,10*ROW('Water Data'!G159)))</f>
        <v/>
      </c>
      <c r="CD165" s="277" t="str">
        <f ca="true">+IF(OFFSET('Water Data'!$G$29,0,10*ROW('Water Data'!G159))="","",OFFSET('Water Data'!$G$29,0,10*ROW('Water Data'!G159)))</f>
        <v/>
      </c>
      <c r="CE165" s="277" t="str">
        <f ca="true">+IF(OFFSET('Water Data'!$H$27,0,10*ROW('Water Data'!H159))="","",OFFSET('Water Data'!$H$27,0,10*ROW('Water Data'!H159)))</f>
        <v/>
      </c>
      <c r="CF165" s="277" t="str">
        <f ca="true">+IF(OFFSET('Water Data'!$H$28,0,10*ROW('Water Data'!H159))="","",OFFSET('Water Data'!$H$28,0,10*ROW('Water Data'!H159)))</f>
        <v/>
      </c>
      <c r="CG165" s="277" t="str">
        <f ca="true">+IF(OFFSET('Water Data'!$H$29,0,10*ROW('Water Data'!H159))="","",OFFSET('Water Data'!$H$29,0,10*ROW('Water Data'!H159)))</f>
        <v/>
      </c>
      <c r="CH165" s="277" t="str">
        <f ca="true">+IF(OFFSET('Water Data'!$I$27,0,10*ROW('Water Data'!I159))="","",OFFSET('Water Data'!$I$27,0,10*ROW('Water Data'!I159)))</f>
        <v/>
      </c>
      <c r="CI165" s="277" t="str">
        <f ca="true">+IF(OFFSET('Water Data'!$I$28,0,10*ROW('Water Data'!I159))="","",OFFSET('Water Data'!$I$28,0,10*ROW('Water Data'!I159)))</f>
        <v/>
      </c>
      <c r="CJ165" s="277" t="str">
        <f ca="true">+IF(OFFSET('Water Data'!$I$29,0,10*ROW('Water Data'!I159))="","",OFFSET('Water Data'!$I$29,0,10*ROW('Water Data'!I159)))</f>
        <v/>
      </c>
      <c r="CK165" s="277" t="str">
        <f ca="true">+IF(OFFSET('Sanitation Data'!$D$28,0,10*ROW('Sanitation Data'!D159))="","",OFFSET('Sanitation Data'!$D$28,0,10*ROW('Sanitation Data'!D159)))</f>
        <v/>
      </c>
      <c r="CL165" s="277" t="str">
        <f ca="true">+IF(OFFSET('Sanitation Data'!$D$29,0,10*ROW('Sanitation Data'!D159))="","",OFFSET('Sanitation Data'!$D$29,0,10*ROW('Sanitation Data'!D159)))</f>
        <v/>
      </c>
      <c r="CM165" s="277" t="str">
        <f ca="true">+IF(OFFSET('Sanitation Data'!$D$30,0,10*ROW('Sanitation Data'!D159))="","",OFFSET('Sanitation Data'!$D$30,0,10*ROW('Sanitation Data'!D159)))</f>
        <v/>
      </c>
      <c r="CN165" s="277" t="str">
        <f ca="true">+IF(OFFSET('Sanitation Data'!$D$31,0,10*ROW('Sanitation Data'!D159))="","",OFFSET('Sanitation Data'!$D$31,0,10*ROW('Sanitation Data'!D159)))</f>
        <v/>
      </c>
      <c r="CO165" s="277" t="str">
        <f ca="true">+IF(OFFSET('Sanitation Data'!$D$32,0,10*ROW('Sanitation Data'!D159))="","",OFFSET('Sanitation Data'!$D$32,0,10*ROW('Sanitation Data'!D159)))</f>
        <v/>
      </c>
      <c r="CP165" s="277" t="str">
        <f ca="true">+IF(OFFSET('Sanitation Data'!$E$28,0,10*ROW('Sanitation Data'!E159))="","",OFFSET('Sanitation Data'!$E$28,0,10*ROW('Sanitation Data'!E159)))</f>
        <v/>
      </c>
      <c r="CQ165" s="277" t="str">
        <f ca="true">+IF(OFFSET('Sanitation Data'!$E$29,0,10*ROW('Sanitation Data'!E159))="","",OFFSET('Sanitation Data'!$E$29,0,10*ROW('Sanitation Data'!E159)))</f>
        <v/>
      </c>
      <c r="CR165" s="277" t="str">
        <f ca="true">+IF(OFFSET('Sanitation Data'!$E$30,0,10*ROW('Sanitation Data'!E159))="","",OFFSET('Sanitation Data'!$E$30,0,10*ROW('Sanitation Data'!E159)))</f>
        <v/>
      </c>
      <c r="CS165" s="277" t="str">
        <f ca="true">+IF(OFFSET('Sanitation Data'!$E$31,0,10*ROW('Sanitation Data'!E159))="","",OFFSET('Sanitation Data'!$E$31,0,10*ROW('Sanitation Data'!E159)))</f>
        <v/>
      </c>
      <c r="CT165" s="277" t="str">
        <f ca="true">+IF(OFFSET('Sanitation Data'!$E$32,0,10*ROW('Sanitation Data'!E159))="","",OFFSET('Sanitation Data'!$E$32,0,10*ROW('Sanitation Data'!E159)))</f>
        <v/>
      </c>
      <c r="CU165" s="277" t="str">
        <f ca="true">+IF(OFFSET('Sanitation Data'!$F$28,0,10*ROW('Sanitation Data'!F159))="","",OFFSET('Sanitation Data'!$F$28,0,10*ROW('Sanitation Data'!F159)))</f>
        <v/>
      </c>
      <c r="CV165" s="277" t="str">
        <f ca="true">+IF(OFFSET('Sanitation Data'!$F$29,0,10*ROW('Sanitation Data'!F159))="","",OFFSET('Sanitation Data'!$F$29,0,10*ROW('Sanitation Data'!F159)))</f>
        <v/>
      </c>
      <c r="CW165" s="277" t="str">
        <f ca="true">+IF(OFFSET('Sanitation Data'!$F$30,0,10*ROW('Sanitation Data'!F159))="","",OFFSET('Sanitation Data'!$F$30,0,10*ROW('Sanitation Data'!F159)))</f>
        <v/>
      </c>
      <c r="CX165" s="277" t="str">
        <f ca="true">+IF(OFFSET('Sanitation Data'!$F$31,0,10*ROW('Sanitation Data'!F159))="","",OFFSET('Sanitation Data'!$F$31,0,10*ROW('Sanitation Data'!F159)))</f>
        <v/>
      </c>
      <c r="CY165" s="277" t="str">
        <f ca="true">+IF(OFFSET('Sanitation Data'!$F$32,0,10*ROW('Sanitation Data'!F159))="","",OFFSET('Sanitation Data'!$F$32,0,10*ROW('Sanitation Data'!F159)))</f>
        <v/>
      </c>
      <c r="CZ165" s="277" t="str">
        <f ca="true">+IF(OFFSET('Sanitation Data'!$G$28,0,10*ROW('Sanitation Data'!G159))="","",OFFSET('Sanitation Data'!$G$28,0,10*ROW('Sanitation Data'!G159)))</f>
        <v/>
      </c>
      <c r="DA165" s="277" t="str">
        <f ca="true">+IF(OFFSET('Sanitation Data'!$G$29,0,10*ROW('Sanitation Data'!G159))="","",OFFSET('Sanitation Data'!$G$29,0,10*ROW('Sanitation Data'!G159)))</f>
        <v/>
      </c>
      <c r="DB165" s="277" t="str">
        <f ca="true">+IF(OFFSET('Sanitation Data'!$G$30,0,10*ROW('Sanitation Data'!G159))="","",OFFSET('Sanitation Data'!$G$30,0,10*ROW('Sanitation Data'!G159)))</f>
        <v/>
      </c>
      <c r="DC165" s="277" t="str">
        <f ca="true">+IF(OFFSET('Sanitation Data'!$G$31,0,10*ROW('Sanitation Data'!G159))="","",OFFSET('Sanitation Data'!$G$31,0,10*ROW('Sanitation Data'!G159)))</f>
        <v/>
      </c>
      <c r="DD165" s="277" t="str">
        <f ca="true">+IF(OFFSET('Sanitation Data'!$G$32,0,10*ROW('Sanitation Data'!G159))="","",OFFSET('Sanitation Data'!$G$32,0,10*ROW('Sanitation Data'!G159)))</f>
        <v/>
      </c>
      <c r="DE165" s="277" t="str">
        <f ca="true">+IF(OFFSET('Sanitation Data'!$H$28,0,10*ROW('Sanitation Data'!H159))="","",OFFSET('Sanitation Data'!$H$28,0,10*ROW('Sanitation Data'!H159)))</f>
        <v/>
      </c>
      <c r="DF165" s="277" t="str">
        <f ca="true">+IF(OFFSET('Sanitation Data'!$H$29,0,10*ROW('Sanitation Data'!H159))="","",OFFSET('Sanitation Data'!$H$29,0,10*ROW('Sanitation Data'!H159)))</f>
        <v/>
      </c>
      <c r="DG165" s="277" t="str">
        <f ca="true">+IF(OFFSET('Sanitation Data'!$H$30,0,10*ROW('Sanitation Data'!H159))="","",OFFSET('Sanitation Data'!$H$30,0,10*ROW('Sanitation Data'!H159)))</f>
        <v/>
      </c>
      <c r="DH165" s="277" t="str">
        <f ca="true">+IF(OFFSET('Sanitation Data'!$H$31,0,10*ROW('Sanitation Data'!H159))="","",OFFSET('Sanitation Data'!$H$31,0,10*ROW('Sanitation Data'!H159)))</f>
        <v/>
      </c>
      <c r="DI165" s="277" t="str">
        <f ca="true">+IF(OFFSET('Sanitation Data'!$H$32,0,10*ROW('Sanitation Data'!H159))="","",OFFSET('Sanitation Data'!$H$32,0,10*ROW('Sanitation Data'!H159)))</f>
        <v/>
      </c>
      <c r="DJ165" s="277" t="str">
        <f ca="true">+IF(OFFSET('Sanitation Data'!$I$28,0,10*ROW('Sanitation Data'!I159))="","",OFFSET('Sanitation Data'!$I$28,0,10*ROW('Sanitation Data'!I159)))</f>
        <v/>
      </c>
      <c r="DK165" s="277" t="str">
        <f ca="true">+IF(OFFSET('Sanitation Data'!$I$29,0,10*ROW('Sanitation Data'!I159))="","",OFFSET('Sanitation Data'!$I$29,0,10*ROW('Sanitation Data'!I159)))</f>
        <v/>
      </c>
      <c r="DL165" s="277" t="str">
        <f ca="true">+IF(OFFSET('Sanitation Data'!$I$30,0,10*ROW('Sanitation Data'!I159))="","",OFFSET('Sanitation Data'!$I$30,0,10*ROW('Sanitation Data'!I159)))</f>
        <v/>
      </c>
      <c r="DM165" s="277" t="str">
        <f ca="true">+IF(OFFSET('Sanitation Data'!$I$31,0,10*ROW('Sanitation Data'!I159))="","",OFFSET('Sanitation Data'!$I$31,0,10*ROW('Sanitation Data'!I159)))</f>
        <v/>
      </c>
      <c r="DN165" s="277" t="str">
        <f ca="true">+IF(OFFSET('Sanitation Data'!$I$32,0,10*ROW('Sanitation Data'!I159))="","",OFFSET('Sanitation Data'!$I$32,0,10*ROW('Sanitation Data'!I159)))</f>
        <v/>
      </c>
      <c r="DO165" s="277" t="str">
        <f ca="true">+IF(OFFSET('Hygiene Data'!$D$11,0,10*ROW('Hygiene Data'!D159))="","",OFFSET('Hygiene Data'!$D$11,0,10*ROW('Hygiene Data'!D159)))</f>
        <v/>
      </c>
      <c r="DP165" s="277" t="str">
        <f ca="true">+IF(OFFSET('Hygiene Data'!$D$12,0,10*ROW('Hygiene Data'!D159))="","",OFFSET('Hygiene Data'!$D$12,0,10*ROW('Hygiene Data'!D159)))</f>
        <v/>
      </c>
      <c r="DQ165" s="277" t="str">
        <f ca="true">+IF(OFFSET('Hygiene Data'!$D$13,0,10*ROW('Hygiene Data'!D159))="","",OFFSET('Hygiene Data'!$D$13,0,10*ROW('Hygiene Data'!D159)))</f>
        <v/>
      </c>
      <c r="DR165" s="277" t="str">
        <f ca="true">+IF(OFFSET('Hygiene Data'!$E$11,0,10*ROW('Hygiene Data'!E159))="","",OFFSET('Hygiene Data'!$E$11,0,10*ROW('Hygiene Data'!E159)))</f>
        <v/>
      </c>
      <c r="DS165" s="277" t="str">
        <f ca="true">+IF(OFFSET('Hygiene Data'!$E$12,0,10*ROW('Hygiene Data'!E159))="","",OFFSET('Hygiene Data'!$E$12,0,10*ROW('Hygiene Data'!E159)))</f>
        <v/>
      </c>
      <c r="DT165" s="277" t="str">
        <f ca="true">+IF(OFFSET('Hygiene Data'!$E$13,0,10*ROW('Hygiene Data'!E159))="","",OFFSET('Hygiene Data'!$E$13,0,10*ROW('Hygiene Data'!E159)))</f>
        <v/>
      </c>
      <c r="DU165" s="277" t="str">
        <f ca="true">+IF(OFFSET('Hygiene Data'!$F$11,0,10*ROW('Hygiene Data'!F159))="","",OFFSET('Hygiene Data'!$F$11,0,10*ROW('Hygiene Data'!F159)))</f>
        <v/>
      </c>
      <c r="DV165" s="277" t="str">
        <f ca="true">+IF(OFFSET('Hygiene Data'!$F$12,0,10*ROW('Hygiene Data'!F159))="","",OFFSET('Hygiene Data'!$F$12,0,10*ROW('Hygiene Data'!F159)))</f>
        <v/>
      </c>
      <c r="DW165" s="277" t="str">
        <f ca="true">+IF(OFFSET('Hygiene Data'!$F$13,0,10*ROW('Hygiene Data'!F159))="","",OFFSET('Hygiene Data'!$F$13,0,10*ROW('Hygiene Data'!F159)))</f>
        <v/>
      </c>
      <c r="DX165" s="277" t="str">
        <f ca="true">+IF(OFFSET('Hygiene Data'!$G$11,0,10*ROW('Hygiene Data'!G159))="","",OFFSET('Hygiene Data'!$G$11,0,10*ROW('Hygiene Data'!G159)))</f>
        <v/>
      </c>
      <c r="DY165" s="277" t="str">
        <f ca="true">+IF(OFFSET('Hygiene Data'!$G$12,0,10*ROW('Hygiene Data'!G159))="","",OFFSET('Hygiene Data'!$G$12,0,10*ROW('Hygiene Data'!G159)))</f>
        <v/>
      </c>
      <c r="DZ165" s="277" t="str">
        <f ca="true">+IF(OFFSET('Hygiene Data'!$G$13,0,10*ROW('Hygiene Data'!G159))="","",OFFSET('Hygiene Data'!$G$13,0,10*ROW('Hygiene Data'!G159)))</f>
        <v/>
      </c>
      <c r="EA165" s="277" t="str">
        <f ca="true">+IF(OFFSET('Hygiene Data'!$H$11,0,10*ROW('Hygiene Data'!H159))="","",OFFSET('Hygiene Data'!$H$11,0,10*ROW('Hygiene Data'!H159)))</f>
        <v/>
      </c>
      <c r="EB165" s="277" t="str">
        <f ca="true">+IF(OFFSET('Hygiene Data'!$H$12,0,10*ROW('Hygiene Data'!H159))="","",OFFSET('Hygiene Data'!$H$12,0,10*ROW('Hygiene Data'!H159)))</f>
        <v/>
      </c>
      <c r="EC165" s="277" t="str">
        <f ca="true">+IF(OFFSET('Hygiene Data'!$H$13,0,10*ROW('Hygiene Data'!H159))="","",OFFSET('Hygiene Data'!$H$13,0,10*ROW('Hygiene Data'!H159)))</f>
        <v/>
      </c>
      <c r="ED165" s="277" t="str">
        <f ca="true">+IF(OFFSET('Hygiene Data'!$I$11,0,10*ROW('Hygiene Data'!I159))="","",OFFSET('Hygiene Data'!$I$11,0,10*ROW('Hygiene Data'!I159)))</f>
        <v/>
      </c>
      <c r="EE165" s="277" t="str">
        <f ca="true">+IF(OFFSET('Hygiene Data'!$I$12,0,10*ROW('Hygiene Data'!I159))="","",OFFSET('Hygiene Data'!$I$12,0,10*ROW('Hygiene Data'!I159)))</f>
        <v/>
      </c>
      <c r="EF165" s="277"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3"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7"/>
      <c r="BS166" s="277" t="str">
        <f ca="true">+IF(OFFSET('Water Data'!$D$27,0,10*ROW('Water Data'!D160))="","",OFFSET('Water Data'!$D$27,0,10*ROW('Water Data'!D160)))</f>
        <v/>
      </c>
      <c r="BT166" s="277" t="str">
        <f ca="true">+IF(OFFSET('Water Data'!$D$28,0,10*ROW('Water Data'!D160))="","",OFFSET('Water Data'!$D$28,0,10*ROW('Water Data'!D160)))</f>
        <v/>
      </c>
      <c r="BU166" s="277" t="str">
        <f ca="true">+IF(OFFSET('Water Data'!$D$29,0,10*ROW('Water Data'!D160))="","",OFFSET('Water Data'!$D$29,0,10*ROW('Water Data'!D160)))</f>
        <v/>
      </c>
      <c r="BV166" s="277" t="str">
        <f ca="true">+IF(OFFSET('Water Data'!$E$27,0,10*ROW('Water Data'!E160))="","",OFFSET('Water Data'!$E$27,0,10*ROW('Water Data'!E160)))</f>
        <v/>
      </c>
      <c r="BW166" s="277" t="str">
        <f ca="true">+IF(OFFSET('Water Data'!$E$28,0,10*ROW('Water Data'!E160))="","",OFFSET('Water Data'!$E$28,0,10*ROW('Water Data'!E160)))</f>
        <v/>
      </c>
      <c r="BX166" s="277" t="str">
        <f ca="true">+IF(OFFSET('Water Data'!$E$29,0,10*ROW('Water Data'!E160))="","",OFFSET('Water Data'!$E$29,0,10*ROW('Water Data'!E160)))</f>
        <v/>
      </c>
      <c r="BY166" s="277" t="str">
        <f ca="true">+IF(OFFSET('Water Data'!$F$27,0,10*ROW('Water Data'!F160))="","",OFFSET('Water Data'!$F$27,0,10*ROW('Water Data'!F160)))</f>
        <v/>
      </c>
      <c r="BZ166" s="277" t="str">
        <f ca="true">+IF(OFFSET('Water Data'!$F$28,0,10*ROW('Water Data'!F160))="","",OFFSET('Water Data'!$F$28,0,10*ROW('Water Data'!F160)))</f>
        <v/>
      </c>
      <c r="CA166" s="277" t="str">
        <f ca="true">+IF(OFFSET('Water Data'!$F$29,0,10*ROW('Water Data'!F160))="","",OFFSET('Water Data'!$F$29,0,10*ROW('Water Data'!F160)))</f>
        <v/>
      </c>
      <c r="CB166" s="277" t="str">
        <f ca="true">+IF(OFFSET('Water Data'!$G$27,0,10*ROW('Water Data'!G160))="","",OFFSET('Water Data'!$G$27,0,10*ROW('Water Data'!G160)))</f>
        <v/>
      </c>
      <c r="CC166" s="277" t="str">
        <f ca="true">+IF(OFFSET('Water Data'!$G$28,0,10*ROW('Water Data'!G160))="","",OFFSET('Water Data'!$G$28,0,10*ROW('Water Data'!G160)))</f>
        <v/>
      </c>
      <c r="CD166" s="277" t="str">
        <f ca="true">+IF(OFFSET('Water Data'!$G$29,0,10*ROW('Water Data'!G160))="","",OFFSET('Water Data'!$G$29,0,10*ROW('Water Data'!G160)))</f>
        <v/>
      </c>
      <c r="CE166" s="277" t="str">
        <f ca="true">+IF(OFFSET('Water Data'!$H$27,0,10*ROW('Water Data'!H160))="","",OFFSET('Water Data'!$H$27,0,10*ROW('Water Data'!H160)))</f>
        <v/>
      </c>
      <c r="CF166" s="277" t="str">
        <f ca="true">+IF(OFFSET('Water Data'!$H$28,0,10*ROW('Water Data'!H160))="","",OFFSET('Water Data'!$H$28,0,10*ROW('Water Data'!H160)))</f>
        <v/>
      </c>
      <c r="CG166" s="277" t="str">
        <f ca="true">+IF(OFFSET('Water Data'!$H$29,0,10*ROW('Water Data'!H160))="","",OFFSET('Water Data'!$H$29,0,10*ROW('Water Data'!H160)))</f>
        <v/>
      </c>
      <c r="CH166" s="277" t="str">
        <f ca="true">+IF(OFFSET('Water Data'!$I$27,0,10*ROW('Water Data'!I160))="","",OFFSET('Water Data'!$I$27,0,10*ROW('Water Data'!I160)))</f>
        <v/>
      </c>
      <c r="CI166" s="277" t="str">
        <f ca="true">+IF(OFFSET('Water Data'!$I$28,0,10*ROW('Water Data'!I160))="","",OFFSET('Water Data'!$I$28,0,10*ROW('Water Data'!I160)))</f>
        <v/>
      </c>
      <c r="CJ166" s="277" t="str">
        <f ca="true">+IF(OFFSET('Water Data'!$I$29,0,10*ROW('Water Data'!I160))="","",OFFSET('Water Data'!$I$29,0,10*ROW('Water Data'!I160)))</f>
        <v/>
      </c>
      <c r="CK166" s="277" t="str">
        <f ca="true">+IF(OFFSET('Sanitation Data'!$D$28,0,10*ROW('Sanitation Data'!D160))="","",OFFSET('Sanitation Data'!$D$28,0,10*ROW('Sanitation Data'!D160)))</f>
        <v/>
      </c>
      <c r="CL166" s="277" t="str">
        <f ca="true">+IF(OFFSET('Sanitation Data'!$D$29,0,10*ROW('Sanitation Data'!D160))="","",OFFSET('Sanitation Data'!$D$29,0,10*ROW('Sanitation Data'!D160)))</f>
        <v/>
      </c>
      <c r="CM166" s="277" t="str">
        <f ca="true">+IF(OFFSET('Sanitation Data'!$D$30,0,10*ROW('Sanitation Data'!D160))="","",OFFSET('Sanitation Data'!$D$30,0,10*ROW('Sanitation Data'!D160)))</f>
        <v/>
      </c>
      <c r="CN166" s="277" t="str">
        <f ca="true">+IF(OFFSET('Sanitation Data'!$D$31,0,10*ROW('Sanitation Data'!D160))="","",OFFSET('Sanitation Data'!$D$31,0,10*ROW('Sanitation Data'!D160)))</f>
        <v/>
      </c>
      <c r="CO166" s="277" t="str">
        <f ca="true">+IF(OFFSET('Sanitation Data'!$D$32,0,10*ROW('Sanitation Data'!D160))="","",OFFSET('Sanitation Data'!$D$32,0,10*ROW('Sanitation Data'!D160)))</f>
        <v/>
      </c>
      <c r="CP166" s="277" t="str">
        <f ca="true">+IF(OFFSET('Sanitation Data'!$E$28,0,10*ROW('Sanitation Data'!E160))="","",OFFSET('Sanitation Data'!$E$28,0,10*ROW('Sanitation Data'!E160)))</f>
        <v/>
      </c>
      <c r="CQ166" s="277" t="str">
        <f ca="true">+IF(OFFSET('Sanitation Data'!$E$29,0,10*ROW('Sanitation Data'!E160))="","",OFFSET('Sanitation Data'!$E$29,0,10*ROW('Sanitation Data'!E160)))</f>
        <v/>
      </c>
      <c r="CR166" s="277" t="str">
        <f ca="true">+IF(OFFSET('Sanitation Data'!$E$30,0,10*ROW('Sanitation Data'!E160))="","",OFFSET('Sanitation Data'!$E$30,0,10*ROW('Sanitation Data'!E160)))</f>
        <v/>
      </c>
      <c r="CS166" s="277" t="str">
        <f ca="true">+IF(OFFSET('Sanitation Data'!$E$31,0,10*ROW('Sanitation Data'!E160))="","",OFFSET('Sanitation Data'!$E$31,0,10*ROW('Sanitation Data'!E160)))</f>
        <v/>
      </c>
      <c r="CT166" s="277" t="str">
        <f ca="true">+IF(OFFSET('Sanitation Data'!$E$32,0,10*ROW('Sanitation Data'!E160))="","",OFFSET('Sanitation Data'!$E$32,0,10*ROW('Sanitation Data'!E160)))</f>
        <v/>
      </c>
      <c r="CU166" s="277" t="str">
        <f ca="true">+IF(OFFSET('Sanitation Data'!$F$28,0,10*ROW('Sanitation Data'!F160))="","",OFFSET('Sanitation Data'!$F$28,0,10*ROW('Sanitation Data'!F160)))</f>
        <v/>
      </c>
      <c r="CV166" s="277" t="str">
        <f ca="true">+IF(OFFSET('Sanitation Data'!$F$29,0,10*ROW('Sanitation Data'!F160))="","",OFFSET('Sanitation Data'!$F$29,0,10*ROW('Sanitation Data'!F160)))</f>
        <v/>
      </c>
      <c r="CW166" s="277" t="str">
        <f ca="true">+IF(OFFSET('Sanitation Data'!$F$30,0,10*ROW('Sanitation Data'!F160))="","",OFFSET('Sanitation Data'!$F$30,0,10*ROW('Sanitation Data'!F160)))</f>
        <v/>
      </c>
      <c r="CX166" s="277" t="str">
        <f ca="true">+IF(OFFSET('Sanitation Data'!$F$31,0,10*ROW('Sanitation Data'!F160))="","",OFFSET('Sanitation Data'!$F$31,0,10*ROW('Sanitation Data'!F160)))</f>
        <v/>
      </c>
      <c r="CY166" s="277" t="str">
        <f ca="true">+IF(OFFSET('Sanitation Data'!$F$32,0,10*ROW('Sanitation Data'!F160))="","",OFFSET('Sanitation Data'!$F$32,0,10*ROW('Sanitation Data'!F160)))</f>
        <v/>
      </c>
      <c r="CZ166" s="277" t="str">
        <f ca="true">+IF(OFFSET('Sanitation Data'!$G$28,0,10*ROW('Sanitation Data'!G160))="","",OFFSET('Sanitation Data'!$G$28,0,10*ROW('Sanitation Data'!G160)))</f>
        <v/>
      </c>
      <c r="DA166" s="277" t="str">
        <f ca="true">+IF(OFFSET('Sanitation Data'!$G$29,0,10*ROW('Sanitation Data'!G160))="","",OFFSET('Sanitation Data'!$G$29,0,10*ROW('Sanitation Data'!G160)))</f>
        <v/>
      </c>
      <c r="DB166" s="277" t="str">
        <f ca="true">+IF(OFFSET('Sanitation Data'!$G$30,0,10*ROW('Sanitation Data'!G160))="","",OFFSET('Sanitation Data'!$G$30,0,10*ROW('Sanitation Data'!G160)))</f>
        <v/>
      </c>
      <c r="DC166" s="277" t="str">
        <f ca="true">+IF(OFFSET('Sanitation Data'!$G$31,0,10*ROW('Sanitation Data'!G160))="","",OFFSET('Sanitation Data'!$G$31,0,10*ROW('Sanitation Data'!G160)))</f>
        <v/>
      </c>
      <c r="DD166" s="277" t="str">
        <f ca="true">+IF(OFFSET('Sanitation Data'!$G$32,0,10*ROW('Sanitation Data'!G160))="","",OFFSET('Sanitation Data'!$G$32,0,10*ROW('Sanitation Data'!G160)))</f>
        <v/>
      </c>
      <c r="DE166" s="277" t="str">
        <f ca="true">+IF(OFFSET('Sanitation Data'!$H$28,0,10*ROW('Sanitation Data'!H160))="","",OFFSET('Sanitation Data'!$H$28,0,10*ROW('Sanitation Data'!H160)))</f>
        <v/>
      </c>
      <c r="DF166" s="277" t="str">
        <f ca="true">+IF(OFFSET('Sanitation Data'!$H$29,0,10*ROW('Sanitation Data'!H160))="","",OFFSET('Sanitation Data'!$H$29,0,10*ROW('Sanitation Data'!H160)))</f>
        <v/>
      </c>
      <c r="DG166" s="277" t="str">
        <f ca="true">+IF(OFFSET('Sanitation Data'!$H$30,0,10*ROW('Sanitation Data'!H160))="","",OFFSET('Sanitation Data'!$H$30,0,10*ROW('Sanitation Data'!H160)))</f>
        <v/>
      </c>
      <c r="DH166" s="277" t="str">
        <f ca="true">+IF(OFFSET('Sanitation Data'!$H$31,0,10*ROW('Sanitation Data'!H160))="","",OFFSET('Sanitation Data'!$H$31,0,10*ROW('Sanitation Data'!H160)))</f>
        <v/>
      </c>
      <c r="DI166" s="277" t="str">
        <f ca="true">+IF(OFFSET('Sanitation Data'!$H$32,0,10*ROW('Sanitation Data'!H160))="","",OFFSET('Sanitation Data'!$H$32,0,10*ROW('Sanitation Data'!H160)))</f>
        <v/>
      </c>
      <c r="DJ166" s="277" t="str">
        <f ca="true">+IF(OFFSET('Sanitation Data'!$I$28,0,10*ROW('Sanitation Data'!I160))="","",OFFSET('Sanitation Data'!$I$28,0,10*ROW('Sanitation Data'!I160)))</f>
        <v/>
      </c>
      <c r="DK166" s="277" t="str">
        <f ca="true">+IF(OFFSET('Sanitation Data'!$I$29,0,10*ROW('Sanitation Data'!I160))="","",OFFSET('Sanitation Data'!$I$29,0,10*ROW('Sanitation Data'!I160)))</f>
        <v/>
      </c>
      <c r="DL166" s="277" t="str">
        <f ca="true">+IF(OFFSET('Sanitation Data'!$I$30,0,10*ROW('Sanitation Data'!I160))="","",OFFSET('Sanitation Data'!$I$30,0,10*ROW('Sanitation Data'!I160)))</f>
        <v/>
      </c>
      <c r="DM166" s="277" t="str">
        <f ca="true">+IF(OFFSET('Sanitation Data'!$I$31,0,10*ROW('Sanitation Data'!I160))="","",OFFSET('Sanitation Data'!$I$31,0,10*ROW('Sanitation Data'!I160)))</f>
        <v/>
      </c>
      <c r="DN166" s="277" t="str">
        <f ca="true">+IF(OFFSET('Sanitation Data'!$I$32,0,10*ROW('Sanitation Data'!I160))="","",OFFSET('Sanitation Data'!$I$32,0,10*ROW('Sanitation Data'!I160)))</f>
        <v/>
      </c>
      <c r="DO166" s="277" t="str">
        <f ca="true">+IF(OFFSET('Hygiene Data'!$D$11,0,10*ROW('Hygiene Data'!D160))="","",OFFSET('Hygiene Data'!$D$11,0,10*ROW('Hygiene Data'!D160)))</f>
        <v/>
      </c>
      <c r="DP166" s="277" t="str">
        <f ca="true">+IF(OFFSET('Hygiene Data'!$D$12,0,10*ROW('Hygiene Data'!D160))="","",OFFSET('Hygiene Data'!$D$12,0,10*ROW('Hygiene Data'!D160)))</f>
        <v/>
      </c>
      <c r="DQ166" s="277" t="str">
        <f ca="true">+IF(OFFSET('Hygiene Data'!$D$13,0,10*ROW('Hygiene Data'!D160))="","",OFFSET('Hygiene Data'!$D$13,0,10*ROW('Hygiene Data'!D160)))</f>
        <v/>
      </c>
      <c r="DR166" s="277" t="str">
        <f ca="true">+IF(OFFSET('Hygiene Data'!$E$11,0,10*ROW('Hygiene Data'!E160))="","",OFFSET('Hygiene Data'!$E$11,0,10*ROW('Hygiene Data'!E160)))</f>
        <v/>
      </c>
      <c r="DS166" s="277" t="str">
        <f ca="true">+IF(OFFSET('Hygiene Data'!$E$12,0,10*ROW('Hygiene Data'!E160))="","",OFFSET('Hygiene Data'!$E$12,0,10*ROW('Hygiene Data'!E160)))</f>
        <v/>
      </c>
      <c r="DT166" s="277" t="str">
        <f ca="true">+IF(OFFSET('Hygiene Data'!$E$13,0,10*ROW('Hygiene Data'!E160))="","",OFFSET('Hygiene Data'!$E$13,0,10*ROW('Hygiene Data'!E160)))</f>
        <v/>
      </c>
      <c r="DU166" s="277" t="str">
        <f ca="true">+IF(OFFSET('Hygiene Data'!$F$11,0,10*ROW('Hygiene Data'!F160))="","",OFFSET('Hygiene Data'!$F$11,0,10*ROW('Hygiene Data'!F160)))</f>
        <v/>
      </c>
      <c r="DV166" s="277" t="str">
        <f ca="true">+IF(OFFSET('Hygiene Data'!$F$12,0,10*ROW('Hygiene Data'!F160))="","",OFFSET('Hygiene Data'!$F$12,0,10*ROW('Hygiene Data'!F160)))</f>
        <v/>
      </c>
      <c r="DW166" s="277" t="str">
        <f ca="true">+IF(OFFSET('Hygiene Data'!$F$13,0,10*ROW('Hygiene Data'!F160))="","",OFFSET('Hygiene Data'!$F$13,0,10*ROW('Hygiene Data'!F160)))</f>
        <v/>
      </c>
      <c r="DX166" s="277" t="str">
        <f ca="true">+IF(OFFSET('Hygiene Data'!$G$11,0,10*ROW('Hygiene Data'!G160))="","",OFFSET('Hygiene Data'!$G$11,0,10*ROW('Hygiene Data'!G160)))</f>
        <v/>
      </c>
      <c r="DY166" s="277" t="str">
        <f ca="true">+IF(OFFSET('Hygiene Data'!$G$12,0,10*ROW('Hygiene Data'!G160))="","",OFFSET('Hygiene Data'!$G$12,0,10*ROW('Hygiene Data'!G160)))</f>
        <v/>
      </c>
      <c r="DZ166" s="277" t="str">
        <f ca="true">+IF(OFFSET('Hygiene Data'!$G$13,0,10*ROW('Hygiene Data'!G160))="","",OFFSET('Hygiene Data'!$G$13,0,10*ROW('Hygiene Data'!G160)))</f>
        <v/>
      </c>
      <c r="EA166" s="277" t="str">
        <f ca="true">+IF(OFFSET('Hygiene Data'!$H$11,0,10*ROW('Hygiene Data'!H160))="","",OFFSET('Hygiene Data'!$H$11,0,10*ROW('Hygiene Data'!H160)))</f>
        <v/>
      </c>
      <c r="EB166" s="277" t="str">
        <f ca="true">+IF(OFFSET('Hygiene Data'!$H$12,0,10*ROW('Hygiene Data'!H160))="","",OFFSET('Hygiene Data'!$H$12,0,10*ROW('Hygiene Data'!H160)))</f>
        <v/>
      </c>
      <c r="EC166" s="277" t="str">
        <f ca="true">+IF(OFFSET('Hygiene Data'!$H$13,0,10*ROW('Hygiene Data'!H160))="","",OFFSET('Hygiene Data'!$H$13,0,10*ROW('Hygiene Data'!H160)))</f>
        <v/>
      </c>
      <c r="ED166" s="277" t="str">
        <f ca="true">+IF(OFFSET('Hygiene Data'!$I$11,0,10*ROW('Hygiene Data'!I160))="","",OFFSET('Hygiene Data'!$I$11,0,10*ROW('Hygiene Data'!I160)))</f>
        <v/>
      </c>
      <c r="EE166" s="277" t="str">
        <f ca="true">+IF(OFFSET('Hygiene Data'!$I$12,0,10*ROW('Hygiene Data'!I160))="","",OFFSET('Hygiene Data'!$I$12,0,10*ROW('Hygiene Data'!I160)))</f>
        <v/>
      </c>
      <c r="EF166" s="277"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3"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7"/>
      <c r="BS167" s="277" t="str">
        <f ca="true">+IF(OFFSET('Water Data'!$D$27,0,10*ROW('Water Data'!D161))="","",OFFSET('Water Data'!$D$27,0,10*ROW('Water Data'!D161)))</f>
        <v/>
      </c>
      <c r="BT167" s="277" t="str">
        <f ca="true">+IF(OFFSET('Water Data'!$D$28,0,10*ROW('Water Data'!D161))="","",OFFSET('Water Data'!$D$28,0,10*ROW('Water Data'!D161)))</f>
        <v/>
      </c>
      <c r="BU167" s="277" t="str">
        <f ca="true">+IF(OFFSET('Water Data'!$D$29,0,10*ROW('Water Data'!D161))="","",OFFSET('Water Data'!$D$29,0,10*ROW('Water Data'!D161)))</f>
        <v/>
      </c>
      <c r="BV167" s="277" t="str">
        <f ca="true">+IF(OFFSET('Water Data'!$E$27,0,10*ROW('Water Data'!E161))="","",OFFSET('Water Data'!$E$27,0,10*ROW('Water Data'!E161)))</f>
        <v/>
      </c>
      <c r="BW167" s="277" t="str">
        <f ca="true">+IF(OFFSET('Water Data'!$E$28,0,10*ROW('Water Data'!E161))="","",OFFSET('Water Data'!$E$28,0,10*ROW('Water Data'!E161)))</f>
        <v/>
      </c>
      <c r="BX167" s="277" t="str">
        <f ca="true">+IF(OFFSET('Water Data'!$E$29,0,10*ROW('Water Data'!E161))="","",OFFSET('Water Data'!$E$29,0,10*ROW('Water Data'!E161)))</f>
        <v/>
      </c>
      <c r="BY167" s="277" t="str">
        <f ca="true">+IF(OFFSET('Water Data'!$F$27,0,10*ROW('Water Data'!F161))="","",OFFSET('Water Data'!$F$27,0,10*ROW('Water Data'!F161)))</f>
        <v/>
      </c>
      <c r="BZ167" s="277" t="str">
        <f ca="true">+IF(OFFSET('Water Data'!$F$28,0,10*ROW('Water Data'!F161))="","",OFFSET('Water Data'!$F$28,0,10*ROW('Water Data'!F161)))</f>
        <v/>
      </c>
      <c r="CA167" s="277" t="str">
        <f ca="true">+IF(OFFSET('Water Data'!$F$29,0,10*ROW('Water Data'!F161))="","",OFFSET('Water Data'!$F$29,0,10*ROW('Water Data'!F161)))</f>
        <v/>
      </c>
      <c r="CB167" s="277" t="str">
        <f ca="true">+IF(OFFSET('Water Data'!$G$27,0,10*ROW('Water Data'!G161))="","",OFFSET('Water Data'!$G$27,0,10*ROW('Water Data'!G161)))</f>
        <v/>
      </c>
      <c r="CC167" s="277" t="str">
        <f ca="true">+IF(OFFSET('Water Data'!$G$28,0,10*ROW('Water Data'!G161))="","",OFFSET('Water Data'!$G$28,0,10*ROW('Water Data'!G161)))</f>
        <v/>
      </c>
      <c r="CD167" s="277" t="str">
        <f ca="true">+IF(OFFSET('Water Data'!$G$29,0,10*ROW('Water Data'!G161))="","",OFFSET('Water Data'!$G$29,0,10*ROW('Water Data'!G161)))</f>
        <v/>
      </c>
      <c r="CE167" s="277" t="str">
        <f ca="true">+IF(OFFSET('Water Data'!$H$27,0,10*ROW('Water Data'!H161))="","",OFFSET('Water Data'!$H$27,0,10*ROW('Water Data'!H161)))</f>
        <v/>
      </c>
      <c r="CF167" s="277" t="str">
        <f ca="true">+IF(OFFSET('Water Data'!$H$28,0,10*ROW('Water Data'!H161))="","",OFFSET('Water Data'!$H$28,0,10*ROW('Water Data'!H161)))</f>
        <v/>
      </c>
      <c r="CG167" s="277" t="str">
        <f ca="true">+IF(OFFSET('Water Data'!$H$29,0,10*ROW('Water Data'!H161))="","",OFFSET('Water Data'!$H$29,0,10*ROW('Water Data'!H161)))</f>
        <v/>
      </c>
      <c r="CH167" s="277" t="str">
        <f ca="true">+IF(OFFSET('Water Data'!$I$27,0,10*ROW('Water Data'!I161))="","",OFFSET('Water Data'!$I$27,0,10*ROW('Water Data'!I161)))</f>
        <v/>
      </c>
      <c r="CI167" s="277" t="str">
        <f ca="true">+IF(OFFSET('Water Data'!$I$28,0,10*ROW('Water Data'!I161))="","",OFFSET('Water Data'!$I$28,0,10*ROW('Water Data'!I161)))</f>
        <v/>
      </c>
      <c r="CJ167" s="277" t="str">
        <f ca="true">+IF(OFFSET('Water Data'!$I$29,0,10*ROW('Water Data'!I161))="","",OFFSET('Water Data'!$I$29,0,10*ROW('Water Data'!I161)))</f>
        <v/>
      </c>
      <c r="CK167" s="277" t="str">
        <f ca="true">+IF(OFFSET('Sanitation Data'!$D$28,0,10*ROW('Sanitation Data'!D161))="","",OFFSET('Sanitation Data'!$D$28,0,10*ROW('Sanitation Data'!D161)))</f>
        <v/>
      </c>
      <c r="CL167" s="277" t="str">
        <f ca="true">+IF(OFFSET('Sanitation Data'!$D$29,0,10*ROW('Sanitation Data'!D161))="","",OFFSET('Sanitation Data'!$D$29,0,10*ROW('Sanitation Data'!D161)))</f>
        <v/>
      </c>
      <c r="CM167" s="277" t="str">
        <f ca="true">+IF(OFFSET('Sanitation Data'!$D$30,0,10*ROW('Sanitation Data'!D161))="","",OFFSET('Sanitation Data'!$D$30,0,10*ROW('Sanitation Data'!D161)))</f>
        <v/>
      </c>
      <c r="CN167" s="277" t="str">
        <f ca="true">+IF(OFFSET('Sanitation Data'!$D$31,0,10*ROW('Sanitation Data'!D161))="","",OFFSET('Sanitation Data'!$D$31,0,10*ROW('Sanitation Data'!D161)))</f>
        <v/>
      </c>
      <c r="CO167" s="277" t="str">
        <f ca="true">+IF(OFFSET('Sanitation Data'!$D$32,0,10*ROW('Sanitation Data'!D161))="","",OFFSET('Sanitation Data'!$D$32,0,10*ROW('Sanitation Data'!D161)))</f>
        <v/>
      </c>
      <c r="CP167" s="277" t="str">
        <f ca="true">+IF(OFFSET('Sanitation Data'!$E$28,0,10*ROW('Sanitation Data'!E161))="","",OFFSET('Sanitation Data'!$E$28,0,10*ROW('Sanitation Data'!E161)))</f>
        <v/>
      </c>
      <c r="CQ167" s="277" t="str">
        <f ca="true">+IF(OFFSET('Sanitation Data'!$E$29,0,10*ROW('Sanitation Data'!E161))="","",OFFSET('Sanitation Data'!$E$29,0,10*ROW('Sanitation Data'!E161)))</f>
        <v/>
      </c>
      <c r="CR167" s="277" t="str">
        <f ca="true">+IF(OFFSET('Sanitation Data'!$E$30,0,10*ROW('Sanitation Data'!E161))="","",OFFSET('Sanitation Data'!$E$30,0,10*ROW('Sanitation Data'!E161)))</f>
        <v/>
      </c>
      <c r="CS167" s="277" t="str">
        <f ca="true">+IF(OFFSET('Sanitation Data'!$E$31,0,10*ROW('Sanitation Data'!E161))="","",OFFSET('Sanitation Data'!$E$31,0,10*ROW('Sanitation Data'!E161)))</f>
        <v/>
      </c>
      <c r="CT167" s="277" t="str">
        <f ca="true">+IF(OFFSET('Sanitation Data'!$E$32,0,10*ROW('Sanitation Data'!E161))="","",OFFSET('Sanitation Data'!$E$32,0,10*ROW('Sanitation Data'!E161)))</f>
        <v/>
      </c>
      <c r="CU167" s="277" t="str">
        <f ca="true">+IF(OFFSET('Sanitation Data'!$F$28,0,10*ROW('Sanitation Data'!F161))="","",OFFSET('Sanitation Data'!$F$28,0,10*ROW('Sanitation Data'!F161)))</f>
        <v/>
      </c>
      <c r="CV167" s="277" t="str">
        <f ca="true">+IF(OFFSET('Sanitation Data'!$F$29,0,10*ROW('Sanitation Data'!F161))="","",OFFSET('Sanitation Data'!$F$29,0,10*ROW('Sanitation Data'!F161)))</f>
        <v/>
      </c>
      <c r="CW167" s="277" t="str">
        <f ca="true">+IF(OFFSET('Sanitation Data'!$F$30,0,10*ROW('Sanitation Data'!F161))="","",OFFSET('Sanitation Data'!$F$30,0,10*ROW('Sanitation Data'!F161)))</f>
        <v/>
      </c>
      <c r="CX167" s="277" t="str">
        <f ca="true">+IF(OFFSET('Sanitation Data'!$F$31,0,10*ROW('Sanitation Data'!F161))="","",OFFSET('Sanitation Data'!$F$31,0,10*ROW('Sanitation Data'!F161)))</f>
        <v/>
      </c>
      <c r="CY167" s="277" t="str">
        <f ca="true">+IF(OFFSET('Sanitation Data'!$F$32,0,10*ROW('Sanitation Data'!F161))="","",OFFSET('Sanitation Data'!$F$32,0,10*ROW('Sanitation Data'!F161)))</f>
        <v/>
      </c>
      <c r="CZ167" s="277" t="str">
        <f ca="true">+IF(OFFSET('Sanitation Data'!$G$28,0,10*ROW('Sanitation Data'!G161))="","",OFFSET('Sanitation Data'!$G$28,0,10*ROW('Sanitation Data'!G161)))</f>
        <v/>
      </c>
      <c r="DA167" s="277" t="str">
        <f ca="true">+IF(OFFSET('Sanitation Data'!$G$29,0,10*ROW('Sanitation Data'!G161))="","",OFFSET('Sanitation Data'!$G$29,0,10*ROW('Sanitation Data'!G161)))</f>
        <v/>
      </c>
      <c r="DB167" s="277" t="str">
        <f ca="true">+IF(OFFSET('Sanitation Data'!$G$30,0,10*ROW('Sanitation Data'!G161))="","",OFFSET('Sanitation Data'!$G$30,0,10*ROW('Sanitation Data'!G161)))</f>
        <v/>
      </c>
      <c r="DC167" s="277" t="str">
        <f ca="true">+IF(OFFSET('Sanitation Data'!$G$31,0,10*ROW('Sanitation Data'!G161))="","",OFFSET('Sanitation Data'!$G$31,0,10*ROW('Sanitation Data'!G161)))</f>
        <v/>
      </c>
      <c r="DD167" s="277" t="str">
        <f ca="true">+IF(OFFSET('Sanitation Data'!$G$32,0,10*ROW('Sanitation Data'!G161))="","",OFFSET('Sanitation Data'!$G$32,0,10*ROW('Sanitation Data'!G161)))</f>
        <v/>
      </c>
      <c r="DE167" s="277" t="str">
        <f ca="true">+IF(OFFSET('Sanitation Data'!$H$28,0,10*ROW('Sanitation Data'!H161))="","",OFFSET('Sanitation Data'!$H$28,0,10*ROW('Sanitation Data'!H161)))</f>
        <v/>
      </c>
      <c r="DF167" s="277" t="str">
        <f ca="true">+IF(OFFSET('Sanitation Data'!$H$29,0,10*ROW('Sanitation Data'!H161))="","",OFFSET('Sanitation Data'!$H$29,0,10*ROW('Sanitation Data'!H161)))</f>
        <v/>
      </c>
      <c r="DG167" s="277" t="str">
        <f ca="true">+IF(OFFSET('Sanitation Data'!$H$30,0,10*ROW('Sanitation Data'!H161))="","",OFFSET('Sanitation Data'!$H$30,0,10*ROW('Sanitation Data'!H161)))</f>
        <v/>
      </c>
      <c r="DH167" s="277" t="str">
        <f ca="true">+IF(OFFSET('Sanitation Data'!$H$31,0,10*ROW('Sanitation Data'!H161))="","",OFFSET('Sanitation Data'!$H$31,0,10*ROW('Sanitation Data'!H161)))</f>
        <v/>
      </c>
      <c r="DI167" s="277" t="str">
        <f ca="true">+IF(OFFSET('Sanitation Data'!$H$32,0,10*ROW('Sanitation Data'!H161))="","",OFFSET('Sanitation Data'!$H$32,0,10*ROW('Sanitation Data'!H161)))</f>
        <v/>
      </c>
      <c r="DJ167" s="277" t="str">
        <f ca="true">+IF(OFFSET('Sanitation Data'!$I$28,0,10*ROW('Sanitation Data'!I161))="","",OFFSET('Sanitation Data'!$I$28,0,10*ROW('Sanitation Data'!I161)))</f>
        <v/>
      </c>
      <c r="DK167" s="277" t="str">
        <f ca="true">+IF(OFFSET('Sanitation Data'!$I$29,0,10*ROW('Sanitation Data'!I161))="","",OFFSET('Sanitation Data'!$I$29,0,10*ROW('Sanitation Data'!I161)))</f>
        <v/>
      </c>
      <c r="DL167" s="277" t="str">
        <f ca="true">+IF(OFFSET('Sanitation Data'!$I$30,0,10*ROW('Sanitation Data'!I161))="","",OFFSET('Sanitation Data'!$I$30,0,10*ROW('Sanitation Data'!I161)))</f>
        <v/>
      </c>
      <c r="DM167" s="277" t="str">
        <f ca="true">+IF(OFFSET('Sanitation Data'!$I$31,0,10*ROW('Sanitation Data'!I161))="","",OFFSET('Sanitation Data'!$I$31,0,10*ROW('Sanitation Data'!I161)))</f>
        <v/>
      </c>
      <c r="DN167" s="277" t="str">
        <f ca="true">+IF(OFFSET('Sanitation Data'!$I$32,0,10*ROW('Sanitation Data'!I161))="","",OFFSET('Sanitation Data'!$I$32,0,10*ROW('Sanitation Data'!I161)))</f>
        <v/>
      </c>
      <c r="DO167" s="277" t="str">
        <f ca="true">+IF(OFFSET('Hygiene Data'!$D$11,0,10*ROW('Hygiene Data'!D161))="","",OFFSET('Hygiene Data'!$D$11,0,10*ROW('Hygiene Data'!D161)))</f>
        <v/>
      </c>
      <c r="DP167" s="277" t="str">
        <f ca="true">+IF(OFFSET('Hygiene Data'!$D$12,0,10*ROW('Hygiene Data'!D161))="","",OFFSET('Hygiene Data'!$D$12,0,10*ROW('Hygiene Data'!D161)))</f>
        <v/>
      </c>
      <c r="DQ167" s="277" t="str">
        <f ca="true">+IF(OFFSET('Hygiene Data'!$D$13,0,10*ROW('Hygiene Data'!D161))="","",OFFSET('Hygiene Data'!$D$13,0,10*ROW('Hygiene Data'!D161)))</f>
        <v/>
      </c>
      <c r="DR167" s="277" t="str">
        <f ca="true">+IF(OFFSET('Hygiene Data'!$E$11,0,10*ROW('Hygiene Data'!E161))="","",OFFSET('Hygiene Data'!$E$11,0,10*ROW('Hygiene Data'!E161)))</f>
        <v/>
      </c>
      <c r="DS167" s="277" t="str">
        <f ca="true">+IF(OFFSET('Hygiene Data'!$E$12,0,10*ROW('Hygiene Data'!E161))="","",OFFSET('Hygiene Data'!$E$12,0,10*ROW('Hygiene Data'!E161)))</f>
        <v/>
      </c>
      <c r="DT167" s="277" t="str">
        <f ca="true">+IF(OFFSET('Hygiene Data'!$E$13,0,10*ROW('Hygiene Data'!E161))="","",OFFSET('Hygiene Data'!$E$13,0,10*ROW('Hygiene Data'!E161)))</f>
        <v/>
      </c>
      <c r="DU167" s="277" t="str">
        <f ca="true">+IF(OFFSET('Hygiene Data'!$F$11,0,10*ROW('Hygiene Data'!F161))="","",OFFSET('Hygiene Data'!$F$11,0,10*ROW('Hygiene Data'!F161)))</f>
        <v/>
      </c>
      <c r="DV167" s="277" t="str">
        <f ca="true">+IF(OFFSET('Hygiene Data'!$F$12,0,10*ROW('Hygiene Data'!F161))="","",OFFSET('Hygiene Data'!$F$12,0,10*ROW('Hygiene Data'!F161)))</f>
        <v/>
      </c>
      <c r="DW167" s="277" t="str">
        <f ca="true">+IF(OFFSET('Hygiene Data'!$F$13,0,10*ROW('Hygiene Data'!F161))="","",OFFSET('Hygiene Data'!$F$13,0,10*ROW('Hygiene Data'!F161)))</f>
        <v/>
      </c>
      <c r="DX167" s="277" t="str">
        <f ca="true">+IF(OFFSET('Hygiene Data'!$G$11,0,10*ROW('Hygiene Data'!G161))="","",OFFSET('Hygiene Data'!$G$11,0,10*ROW('Hygiene Data'!G161)))</f>
        <v/>
      </c>
      <c r="DY167" s="277" t="str">
        <f ca="true">+IF(OFFSET('Hygiene Data'!$G$12,0,10*ROW('Hygiene Data'!G161))="","",OFFSET('Hygiene Data'!$G$12,0,10*ROW('Hygiene Data'!G161)))</f>
        <v/>
      </c>
      <c r="DZ167" s="277" t="str">
        <f ca="true">+IF(OFFSET('Hygiene Data'!$G$13,0,10*ROW('Hygiene Data'!G161))="","",OFFSET('Hygiene Data'!$G$13,0,10*ROW('Hygiene Data'!G161)))</f>
        <v/>
      </c>
      <c r="EA167" s="277" t="str">
        <f ca="true">+IF(OFFSET('Hygiene Data'!$H$11,0,10*ROW('Hygiene Data'!H161))="","",OFFSET('Hygiene Data'!$H$11,0,10*ROW('Hygiene Data'!H161)))</f>
        <v/>
      </c>
      <c r="EB167" s="277" t="str">
        <f ca="true">+IF(OFFSET('Hygiene Data'!$H$12,0,10*ROW('Hygiene Data'!H161))="","",OFFSET('Hygiene Data'!$H$12,0,10*ROW('Hygiene Data'!H161)))</f>
        <v/>
      </c>
      <c r="EC167" s="277" t="str">
        <f ca="true">+IF(OFFSET('Hygiene Data'!$H$13,0,10*ROW('Hygiene Data'!H161))="","",OFFSET('Hygiene Data'!$H$13,0,10*ROW('Hygiene Data'!H161)))</f>
        <v/>
      </c>
      <c r="ED167" s="277" t="str">
        <f ca="true">+IF(OFFSET('Hygiene Data'!$I$11,0,10*ROW('Hygiene Data'!I161))="","",OFFSET('Hygiene Data'!$I$11,0,10*ROW('Hygiene Data'!I161)))</f>
        <v/>
      </c>
      <c r="EE167" s="277" t="str">
        <f ca="true">+IF(OFFSET('Hygiene Data'!$I$12,0,10*ROW('Hygiene Data'!I161))="","",OFFSET('Hygiene Data'!$I$12,0,10*ROW('Hygiene Data'!I161)))</f>
        <v/>
      </c>
      <c r="EF167" s="277"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3"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7"/>
      <c r="BS168" s="277" t="str">
        <f ca="true">+IF(OFFSET('Water Data'!$D$27,0,10*ROW('Water Data'!D162))="","",OFFSET('Water Data'!$D$27,0,10*ROW('Water Data'!D162)))</f>
        <v/>
      </c>
      <c r="BT168" s="277" t="str">
        <f ca="true">+IF(OFFSET('Water Data'!$D$28,0,10*ROW('Water Data'!D162))="","",OFFSET('Water Data'!$D$28,0,10*ROW('Water Data'!D162)))</f>
        <v/>
      </c>
      <c r="BU168" s="277" t="str">
        <f ca="true">+IF(OFFSET('Water Data'!$D$29,0,10*ROW('Water Data'!D162))="","",OFFSET('Water Data'!$D$29,0,10*ROW('Water Data'!D162)))</f>
        <v/>
      </c>
      <c r="BV168" s="277" t="str">
        <f ca="true">+IF(OFFSET('Water Data'!$E$27,0,10*ROW('Water Data'!E162))="","",OFFSET('Water Data'!$E$27,0,10*ROW('Water Data'!E162)))</f>
        <v/>
      </c>
      <c r="BW168" s="277" t="str">
        <f ca="true">+IF(OFFSET('Water Data'!$E$28,0,10*ROW('Water Data'!E162))="","",OFFSET('Water Data'!$E$28,0,10*ROW('Water Data'!E162)))</f>
        <v/>
      </c>
      <c r="BX168" s="277" t="str">
        <f ca="true">+IF(OFFSET('Water Data'!$E$29,0,10*ROW('Water Data'!E162))="","",OFFSET('Water Data'!$E$29,0,10*ROW('Water Data'!E162)))</f>
        <v/>
      </c>
      <c r="BY168" s="277" t="str">
        <f ca="true">+IF(OFFSET('Water Data'!$F$27,0,10*ROW('Water Data'!F162))="","",OFFSET('Water Data'!$F$27,0,10*ROW('Water Data'!F162)))</f>
        <v/>
      </c>
      <c r="BZ168" s="277" t="str">
        <f ca="true">+IF(OFFSET('Water Data'!$F$28,0,10*ROW('Water Data'!F162))="","",OFFSET('Water Data'!$F$28,0,10*ROW('Water Data'!F162)))</f>
        <v/>
      </c>
      <c r="CA168" s="277" t="str">
        <f ca="true">+IF(OFFSET('Water Data'!$F$29,0,10*ROW('Water Data'!F162))="","",OFFSET('Water Data'!$F$29,0,10*ROW('Water Data'!F162)))</f>
        <v/>
      </c>
      <c r="CB168" s="277" t="str">
        <f ca="true">+IF(OFFSET('Water Data'!$G$27,0,10*ROW('Water Data'!G162))="","",OFFSET('Water Data'!$G$27,0,10*ROW('Water Data'!G162)))</f>
        <v/>
      </c>
      <c r="CC168" s="277" t="str">
        <f ca="true">+IF(OFFSET('Water Data'!$G$28,0,10*ROW('Water Data'!G162))="","",OFFSET('Water Data'!$G$28,0,10*ROW('Water Data'!G162)))</f>
        <v/>
      </c>
      <c r="CD168" s="277" t="str">
        <f ca="true">+IF(OFFSET('Water Data'!$G$29,0,10*ROW('Water Data'!G162))="","",OFFSET('Water Data'!$G$29,0,10*ROW('Water Data'!G162)))</f>
        <v/>
      </c>
      <c r="CE168" s="277" t="str">
        <f ca="true">+IF(OFFSET('Water Data'!$H$27,0,10*ROW('Water Data'!H162))="","",OFFSET('Water Data'!$H$27,0,10*ROW('Water Data'!H162)))</f>
        <v/>
      </c>
      <c r="CF168" s="277" t="str">
        <f ca="true">+IF(OFFSET('Water Data'!$H$28,0,10*ROW('Water Data'!H162))="","",OFFSET('Water Data'!$H$28,0,10*ROW('Water Data'!H162)))</f>
        <v/>
      </c>
      <c r="CG168" s="277" t="str">
        <f ca="true">+IF(OFFSET('Water Data'!$H$29,0,10*ROW('Water Data'!H162))="","",OFFSET('Water Data'!$H$29,0,10*ROW('Water Data'!H162)))</f>
        <v/>
      </c>
      <c r="CH168" s="277" t="str">
        <f ca="true">+IF(OFFSET('Water Data'!$I$27,0,10*ROW('Water Data'!I162))="","",OFFSET('Water Data'!$I$27,0,10*ROW('Water Data'!I162)))</f>
        <v/>
      </c>
      <c r="CI168" s="277" t="str">
        <f ca="true">+IF(OFFSET('Water Data'!$I$28,0,10*ROW('Water Data'!I162))="","",OFFSET('Water Data'!$I$28,0,10*ROW('Water Data'!I162)))</f>
        <v/>
      </c>
      <c r="CJ168" s="277" t="str">
        <f ca="true">+IF(OFFSET('Water Data'!$I$29,0,10*ROW('Water Data'!I162))="","",OFFSET('Water Data'!$I$29,0,10*ROW('Water Data'!I162)))</f>
        <v/>
      </c>
      <c r="CK168" s="277" t="str">
        <f ca="true">+IF(OFFSET('Sanitation Data'!$D$28,0,10*ROW('Sanitation Data'!D162))="","",OFFSET('Sanitation Data'!$D$28,0,10*ROW('Sanitation Data'!D162)))</f>
        <v/>
      </c>
      <c r="CL168" s="277" t="str">
        <f ca="true">+IF(OFFSET('Sanitation Data'!$D$29,0,10*ROW('Sanitation Data'!D162))="","",OFFSET('Sanitation Data'!$D$29,0,10*ROW('Sanitation Data'!D162)))</f>
        <v/>
      </c>
      <c r="CM168" s="277" t="str">
        <f ca="true">+IF(OFFSET('Sanitation Data'!$D$30,0,10*ROW('Sanitation Data'!D162))="","",OFFSET('Sanitation Data'!$D$30,0,10*ROW('Sanitation Data'!D162)))</f>
        <v/>
      </c>
      <c r="CN168" s="277" t="str">
        <f ca="true">+IF(OFFSET('Sanitation Data'!$D$31,0,10*ROW('Sanitation Data'!D162))="","",OFFSET('Sanitation Data'!$D$31,0,10*ROW('Sanitation Data'!D162)))</f>
        <v/>
      </c>
      <c r="CO168" s="277" t="str">
        <f ca="true">+IF(OFFSET('Sanitation Data'!$D$32,0,10*ROW('Sanitation Data'!D162))="","",OFFSET('Sanitation Data'!$D$32,0,10*ROW('Sanitation Data'!D162)))</f>
        <v/>
      </c>
      <c r="CP168" s="277" t="str">
        <f ca="true">+IF(OFFSET('Sanitation Data'!$E$28,0,10*ROW('Sanitation Data'!E162))="","",OFFSET('Sanitation Data'!$E$28,0,10*ROW('Sanitation Data'!E162)))</f>
        <v/>
      </c>
      <c r="CQ168" s="277" t="str">
        <f ca="true">+IF(OFFSET('Sanitation Data'!$E$29,0,10*ROW('Sanitation Data'!E162))="","",OFFSET('Sanitation Data'!$E$29,0,10*ROW('Sanitation Data'!E162)))</f>
        <v/>
      </c>
      <c r="CR168" s="277" t="str">
        <f ca="true">+IF(OFFSET('Sanitation Data'!$E$30,0,10*ROW('Sanitation Data'!E162))="","",OFFSET('Sanitation Data'!$E$30,0,10*ROW('Sanitation Data'!E162)))</f>
        <v/>
      </c>
      <c r="CS168" s="277" t="str">
        <f ca="true">+IF(OFFSET('Sanitation Data'!$E$31,0,10*ROW('Sanitation Data'!E162))="","",OFFSET('Sanitation Data'!$E$31,0,10*ROW('Sanitation Data'!E162)))</f>
        <v/>
      </c>
      <c r="CT168" s="277" t="str">
        <f ca="true">+IF(OFFSET('Sanitation Data'!$E$32,0,10*ROW('Sanitation Data'!E162))="","",OFFSET('Sanitation Data'!$E$32,0,10*ROW('Sanitation Data'!E162)))</f>
        <v/>
      </c>
      <c r="CU168" s="277" t="str">
        <f ca="true">+IF(OFFSET('Sanitation Data'!$F$28,0,10*ROW('Sanitation Data'!F162))="","",OFFSET('Sanitation Data'!$F$28,0,10*ROW('Sanitation Data'!F162)))</f>
        <v/>
      </c>
      <c r="CV168" s="277" t="str">
        <f ca="true">+IF(OFFSET('Sanitation Data'!$F$29,0,10*ROW('Sanitation Data'!F162))="","",OFFSET('Sanitation Data'!$F$29,0,10*ROW('Sanitation Data'!F162)))</f>
        <v/>
      </c>
      <c r="CW168" s="277" t="str">
        <f ca="true">+IF(OFFSET('Sanitation Data'!$F$30,0,10*ROW('Sanitation Data'!F162))="","",OFFSET('Sanitation Data'!$F$30,0,10*ROW('Sanitation Data'!F162)))</f>
        <v/>
      </c>
      <c r="CX168" s="277" t="str">
        <f ca="true">+IF(OFFSET('Sanitation Data'!$F$31,0,10*ROW('Sanitation Data'!F162))="","",OFFSET('Sanitation Data'!$F$31,0,10*ROW('Sanitation Data'!F162)))</f>
        <v/>
      </c>
      <c r="CY168" s="277" t="str">
        <f ca="true">+IF(OFFSET('Sanitation Data'!$F$32,0,10*ROW('Sanitation Data'!F162))="","",OFFSET('Sanitation Data'!$F$32,0,10*ROW('Sanitation Data'!F162)))</f>
        <v/>
      </c>
      <c r="CZ168" s="277" t="str">
        <f ca="true">+IF(OFFSET('Sanitation Data'!$G$28,0,10*ROW('Sanitation Data'!G162))="","",OFFSET('Sanitation Data'!$G$28,0,10*ROW('Sanitation Data'!G162)))</f>
        <v/>
      </c>
      <c r="DA168" s="277" t="str">
        <f ca="true">+IF(OFFSET('Sanitation Data'!$G$29,0,10*ROW('Sanitation Data'!G162))="","",OFFSET('Sanitation Data'!$G$29,0,10*ROW('Sanitation Data'!G162)))</f>
        <v/>
      </c>
      <c r="DB168" s="277" t="str">
        <f ca="true">+IF(OFFSET('Sanitation Data'!$G$30,0,10*ROW('Sanitation Data'!G162))="","",OFFSET('Sanitation Data'!$G$30,0,10*ROW('Sanitation Data'!G162)))</f>
        <v/>
      </c>
      <c r="DC168" s="277" t="str">
        <f ca="true">+IF(OFFSET('Sanitation Data'!$G$31,0,10*ROW('Sanitation Data'!G162))="","",OFFSET('Sanitation Data'!$G$31,0,10*ROW('Sanitation Data'!G162)))</f>
        <v/>
      </c>
      <c r="DD168" s="277" t="str">
        <f ca="true">+IF(OFFSET('Sanitation Data'!$G$32,0,10*ROW('Sanitation Data'!G162))="","",OFFSET('Sanitation Data'!$G$32,0,10*ROW('Sanitation Data'!G162)))</f>
        <v/>
      </c>
      <c r="DE168" s="277" t="str">
        <f ca="true">+IF(OFFSET('Sanitation Data'!$H$28,0,10*ROW('Sanitation Data'!H162))="","",OFFSET('Sanitation Data'!$H$28,0,10*ROW('Sanitation Data'!H162)))</f>
        <v/>
      </c>
      <c r="DF168" s="277" t="str">
        <f ca="true">+IF(OFFSET('Sanitation Data'!$H$29,0,10*ROW('Sanitation Data'!H162))="","",OFFSET('Sanitation Data'!$H$29,0,10*ROW('Sanitation Data'!H162)))</f>
        <v/>
      </c>
      <c r="DG168" s="277" t="str">
        <f ca="true">+IF(OFFSET('Sanitation Data'!$H$30,0,10*ROW('Sanitation Data'!H162))="","",OFFSET('Sanitation Data'!$H$30,0,10*ROW('Sanitation Data'!H162)))</f>
        <v/>
      </c>
      <c r="DH168" s="277" t="str">
        <f ca="true">+IF(OFFSET('Sanitation Data'!$H$31,0,10*ROW('Sanitation Data'!H162))="","",OFFSET('Sanitation Data'!$H$31,0,10*ROW('Sanitation Data'!H162)))</f>
        <v/>
      </c>
      <c r="DI168" s="277" t="str">
        <f ca="true">+IF(OFFSET('Sanitation Data'!$H$32,0,10*ROW('Sanitation Data'!H162))="","",OFFSET('Sanitation Data'!$H$32,0,10*ROW('Sanitation Data'!H162)))</f>
        <v/>
      </c>
      <c r="DJ168" s="277" t="str">
        <f ca="true">+IF(OFFSET('Sanitation Data'!$I$28,0,10*ROW('Sanitation Data'!I162))="","",OFFSET('Sanitation Data'!$I$28,0,10*ROW('Sanitation Data'!I162)))</f>
        <v/>
      </c>
      <c r="DK168" s="277" t="str">
        <f ca="true">+IF(OFFSET('Sanitation Data'!$I$29,0,10*ROW('Sanitation Data'!I162))="","",OFFSET('Sanitation Data'!$I$29,0,10*ROW('Sanitation Data'!I162)))</f>
        <v/>
      </c>
      <c r="DL168" s="277" t="str">
        <f ca="true">+IF(OFFSET('Sanitation Data'!$I$30,0,10*ROW('Sanitation Data'!I162))="","",OFFSET('Sanitation Data'!$I$30,0,10*ROW('Sanitation Data'!I162)))</f>
        <v/>
      </c>
      <c r="DM168" s="277" t="str">
        <f ca="true">+IF(OFFSET('Sanitation Data'!$I$31,0,10*ROW('Sanitation Data'!I162))="","",OFFSET('Sanitation Data'!$I$31,0,10*ROW('Sanitation Data'!I162)))</f>
        <v/>
      </c>
      <c r="DN168" s="277" t="str">
        <f ca="true">+IF(OFFSET('Sanitation Data'!$I$32,0,10*ROW('Sanitation Data'!I162))="","",OFFSET('Sanitation Data'!$I$32,0,10*ROW('Sanitation Data'!I162)))</f>
        <v/>
      </c>
      <c r="DO168" s="277" t="str">
        <f ca="true">+IF(OFFSET('Hygiene Data'!$D$11,0,10*ROW('Hygiene Data'!D162))="","",OFFSET('Hygiene Data'!$D$11,0,10*ROW('Hygiene Data'!D162)))</f>
        <v/>
      </c>
      <c r="DP168" s="277" t="str">
        <f ca="true">+IF(OFFSET('Hygiene Data'!$D$12,0,10*ROW('Hygiene Data'!D162))="","",OFFSET('Hygiene Data'!$D$12,0,10*ROW('Hygiene Data'!D162)))</f>
        <v/>
      </c>
      <c r="DQ168" s="277" t="str">
        <f ca="true">+IF(OFFSET('Hygiene Data'!$D$13,0,10*ROW('Hygiene Data'!D162))="","",OFFSET('Hygiene Data'!$D$13,0,10*ROW('Hygiene Data'!D162)))</f>
        <v/>
      </c>
      <c r="DR168" s="277" t="str">
        <f ca="true">+IF(OFFSET('Hygiene Data'!$E$11,0,10*ROW('Hygiene Data'!E162))="","",OFFSET('Hygiene Data'!$E$11,0,10*ROW('Hygiene Data'!E162)))</f>
        <v/>
      </c>
      <c r="DS168" s="277" t="str">
        <f ca="true">+IF(OFFSET('Hygiene Data'!$E$12,0,10*ROW('Hygiene Data'!E162))="","",OFFSET('Hygiene Data'!$E$12,0,10*ROW('Hygiene Data'!E162)))</f>
        <v/>
      </c>
      <c r="DT168" s="277" t="str">
        <f ca="true">+IF(OFFSET('Hygiene Data'!$E$13,0,10*ROW('Hygiene Data'!E162))="","",OFFSET('Hygiene Data'!$E$13,0,10*ROW('Hygiene Data'!E162)))</f>
        <v/>
      </c>
      <c r="DU168" s="277" t="str">
        <f ca="true">+IF(OFFSET('Hygiene Data'!$F$11,0,10*ROW('Hygiene Data'!F162))="","",OFFSET('Hygiene Data'!$F$11,0,10*ROW('Hygiene Data'!F162)))</f>
        <v/>
      </c>
      <c r="DV168" s="277" t="str">
        <f ca="true">+IF(OFFSET('Hygiene Data'!$F$12,0,10*ROW('Hygiene Data'!F162))="","",OFFSET('Hygiene Data'!$F$12,0,10*ROW('Hygiene Data'!F162)))</f>
        <v/>
      </c>
      <c r="DW168" s="277" t="str">
        <f ca="true">+IF(OFFSET('Hygiene Data'!$F$13,0,10*ROW('Hygiene Data'!F162))="","",OFFSET('Hygiene Data'!$F$13,0,10*ROW('Hygiene Data'!F162)))</f>
        <v/>
      </c>
      <c r="DX168" s="277" t="str">
        <f ca="true">+IF(OFFSET('Hygiene Data'!$G$11,0,10*ROW('Hygiene Data'!G162))="","",OFFSET('Hygiene Data'!$G$11,0,10*ROW('Hygiene Data'!G162)))</f>
        <v/>
      </c>
      <c r="DY168" s="277" t="str">
        <f ca="true">+IF(OFFSET('Hygiene Data'!$G$12,0,10*ROW('Hygiene Data'!G162))="","",OFFSET('Hygiene Data'!$G$12,0,10*ROW('Hygiene Data'!G162)))</f>
        <v/>
      </c>
      <c r="DZ168" s="277" t="str">
        <f ca="true">+IF(OFFSET('Hygiene Data'!$G$13,0,10*ROW('Hygiene Data'!G162))="","",OFFSET('Hygiene Data'!$G$13,0,10*ROW('Hygiene Data'!G162)))</f>
        <v/>
      </c>
      <c r="EA168" s="277" t="str">
        <f ca="true">+IF(OFFSET('Hygiene Data'!$H$11,0,10*ROW('Hygiene Data'!H162))="","",OFFSET('Hygiene Data'!$H$11,0,10*ROW('Hygiene Data'!H162)))</f>
        <v/>
      </c>
      <c r="EB168" s="277" t="str">
        <f ca="true">+IF(OFFSET('Hygiene Data'!$H$12,0,10*ROW('Hygiene Data'!H162))="","",OFFSET('Hygiene Data'!$H$12,0,10*ROW('Hygiene Data'!H162)))</f>
        <v/>
      </c>
      <c r="EC168" s="277" t="str">
        <f ca="true">+IF(OFFSET('Hygiene Data'!$H$13,0,10*ROW('Hygiene Data'!H162))="","",OFFSET('Hygiene Data'!$H$13,0,10*ROW('Hygiene Data'!H162)))</f>
        <v/>
      </c>
      <c r="ED168" s="277" t="str">
        <f ca="true">+IF(OFFSET('Hygiene Data'!$I$11,0,10*ROW('Hygiene Data'!I162))="","",OFFSET('Hygiene Data'!$I$11,0,10*ROW('Hygiene Data'!I162)))</f>
        <v/>
      </c>
      <c r="EE168" s="277" t="str">
        <f ca="true">+IF(OFFSET('Hygiene Data'!$I$12,0,10*ROW('Hygiene Data'!I162))="","",OFFSET('Hygiene Data'!$I$12,0,10*ROW('Hygiene Data'!I162)))</f>
        <v/>
      </c>
      <c r="EF168" s="277"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3"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7"/>
      <c r="BS169" s="277" t="str">
        <f ca="true">+IF(OFFSET('Water Data'!$D$27,0,10*ROW('Water Data'!D163))="","",OFFSET('Water Data'!$D$27,0,10*ROW('Water Data'!D163)))</f>
        <v/>
      </c>
      <c r="BT169" s="277" t="str">
        <f ca="true">+IF(OFFSET('Water Data'!$D$28,0,10*ROW('Water Data'!D163))="","",OFFSET('Water Data'!$D$28,0,10*ROW('Water Data'!D163)))</f>
        <v/>
      </c>
      <c r="BU169" s="277" t="str">
        <f ca="true">+IF(OFFSET('Water Data'!$D$29,0,10*ROW('Water Data'!D163))="","",OFFSET('Water Data'!$D$29,0,10*ROW('Water Data'!D163)))</f>
        <v/>
      </c>
      <c r="BV169" s="277" t="str">
        <f ca="true">+IF(OFFSET('Water Data'!$E$27,0,10*ROW('Water Data'!E163))="","",OFFSET('Water Data'!$E$27,0,10*ROW('Water Data'!E163)))</f>
        <v/>
      </c>
      <c r="BW169" s="277" t="str">
        <f ca="true">+IF(OFFSET('Water Data'!$E$28,0,10*ROW('Water Data'!E163))="","",OFFSET('Water Data'!$E$28,0,10*ROW('Water Data'!E163)))</f>
        <v/>
      </c>
      <c r="BX169" s="277" t="str">
        <f ca="true">+IF(OFFSET('Water Data'!$E$29,0,10*ROW('Water Data'!E163))="","",OFFSET('Water Data'!$E$29,0,10*ROW('Water Data'!E163)))</f>
        <v/>
      </c>
      <c r="BY169" s="277" t="str">
        <f ca="true">+IF(OFFSET('Water Data'!$F$27,0,10*ROW('Water Data'!F163))="","",OFFSET('Water Data'!$F$27,0,10*ROW('Water Data'!F163)))</f>
        <v/>
      </c>
      <c r="BZ169" s="277" t="str">
        <f ca="true">+IF(OFFSET('Water Data'!$F$28,0,10*ROW('Water Data'!F163))="","",OFFSET('Water Data'!$F$28,0,10*ROW('Water Data'!F163)))</f>
        <v/>
      </c>
      <c r="CA169" s="277" t="str">
        <f ca="true">+IF(OFFSET('Water Data'!$F$29,0,10*ROW('Water Data'!F163))="","",OFFSET('Water Data'!$F$29,0,10*ROW('Water Data'!F163)))</f>
        <v/>
      </c>
      <c r="CB169" s="277" t="str">
        <f ca="true">+IF(OFFSET('Water Data'!$G$27,0,10*ROW('Water Data'!G163))="","",OFFSET('Water Data'!$G$27,0,10*ROW('Water Data'!G163)))</f>
        <v/>
      </c>
      <c r="CC169" s="277" t="str">
        <f ca="true">+IF(OFFSET('Water Data'!$G$28,0,10*ROW('Water Data'!G163))="","",OFFSET('Water Data'!$G$28,0,10*ROW('Water Data'!G163)))</f>
        <v/>
      </c>
      <c r="CD169" s="277" t="str">
        <f ca="true">+IF(OFFSET('Water Data'!$G$29,0,10*ROW('Water Data'!G163))="","",OFFSET('Water Data'!$G$29,0,10*ROW('Water Data'!G163)))</f>
        <v/>
      </c>
      <c r="CE169" s="277" t="str">
        <f ca="true">+IF(OFFSET('Water Data'!$H$27,0,10*ROW('Water Data'!H163))="","",OFFSET('Water Data'!$H$27,0,10*ROW('Water Data'!H163)))</f>
        <v/>
      </c>
      <c r="CF169" s="277" t="str">
        <f ca="true">+IF(OFFSET('Water Data'!$H$28,0,10*ROW('Water Data'!H163))="","",OFFSET('Water Data'!$H$28,0,10*ROW('Water Data'!H163)))</f>
        <v/>
      </c>
      <c r="CG169" s="277" t="str">
        <f ca="true">+IF(OFFSET('Water Data'!$H$29,0,10*ROW('Water Data'!H163))="","",OFFSET('Water Data'!$H$29,0,10*ROW('Water Data'!H163)))</f>
        <v/>
      </c>
      <c r="CH169" s="277" t="str">
        <f ca="true">+IF(OFFSET('Water Data'!$I$27,0,10*ROW('Water Data'!I163))="","",OFFSET('Water Data'!$I$27,0,10*ROW('Water Data'!I163)))</f>
        <v/>
      </c>
      <c r="CI169" s="277" t="str">
        <f ca="true">+IF(OFFSET('Water Data'!$I$28,0,10*ROW('Water Data'!I163))="","",OFFSET('Water Data'!$I$28,0,10*ROW('Water Data'!I163)))</f>
        <v/>
      </c>
      <c r="CJ169" s="277" t="str">
        <f ca="true">+IF(OFFSET('Water Data'!$I$29,0,10*ROW('Water Data'!I163))="","",OFFSET('Water Data'!$I$29,0,10*ROW('Water Data'!I163)))</f>
        <v/>
      </c>
      <c r="CK169" s="277" t="str">
        <f ca="true">+IF(OFFSET('Sanitation Data'!$D$28,0,10*ROW('Sanitation Data'!D163))="","",OFFSET('Sanitation Data'!$D$28,0,10*ROW('Sanitation Data'!D163)))</f>
        <v/>
      </c>
      <c r="CL169" s="277" t="str">
        <f ca="true">+IF(OFFSET('Sanitation Data'!$D$29,0,10*ROW('Sanitation Data'!D163))="","",OFFSET('Sanitation Data'!$D$29,0,10*ROW('Sanitation Data'!D163)))</f>
        <v/>
      </c>
      <c r="CM169" s="277" t="str">
        <f ca="true">+IF(OFFSET('Sanitation Data'!$D$30,0,10*ROW('Sanitation Data'!D163))="","",OFFSET('Sanitation Data'!$D$30,0,10*ROW('Sanitation Data'!D163)))</f>
        <v/>
      </c>
      <c r="CN169" s="277" t="str">
        <f ca="true">+IF(OFFSET('Sanitation Data'!$D$31,0,10*ROW('Sanitation Data'!D163))="","",OFFSET('Sanitation Data'!$D$31,0,10*ROW('Sanitation Data'!D163)))</f>
        <v/>
      </c>
      <c r="CO169" s="277" t="str">
        <f ca="true">+IF(OFFSET('Sanitation Data'!$D$32,0,10*ROW('Sanitation Data'!D163))="","",OFFSET('Sanitation Data'!$D$32,0,10*ROW('Sanitation Data'!D163)))</f>
        <v/>
      </c>
      <c r="CP169" s="277" t="str">
        <f ca="true">+IF(OFFSET('Sanitation Data'!$E$28,0,10*ROW('Sanitation Data'!E163))="","",OFFSET('Sanitation Data'!$E$28,0,10*ROW('Sanitation Data'!E163)))</f>
        <v/>
      </c>
      <c r="CQ169" s="277" t="str">
        <f ca="true">+IF(OFFSET('Sanitation Data'!$E$29,0,10*ROW('Sanitation Data'!E163))="","",OFFSET('Sanitation Data'!$E$29,0,10*ROW('Sanitation Data'!E163)))</f>
        <v/>
      </c>
      <c r="CR169" s="277" t="str">
        <f ca="true">+IF(OFFSET('Sanitation Data'!$E$30,0,10*ROW('Sanitation Data'!E163))="","",OFFSET('Sanitation Data'!$E$30,0,10*ROW('Sanitation Data'!E163)))</f>
        <v/>
      </c>
      <c r="CS169" s="277" t="str">
        <f ca="true">+IF(OFFSET('Sanitation Data'!$E$31,0,10*ROW('Sanitation Data'!E163))="","",OFFSET('Sanitation Data'!$E$31,0,10*ROW('Sanitation Data'!E163)))</f>
        <v/>
      </c>
      <c r="CT169" s="277" t="str">
        <f ca="true">+IF(OFFSET('Sanitation Data'!$E$32,0,10*ROW('Sanitation Data'!E163))="","",OFFSET('Sanitation Data'!$E$32,0,10*ROW('Sanitation Data'!E163)))</f>
        <v/>
      </c>
      <c r="CU169" s="277" t="str">
        <f ca="true">+IF(OFFSET('Sanitation Data'!$F$28,0,10*ROW('Sanitation Data'!F163))="","",OFFSET('Sanitation Data'!$F$28,0,10*ROW('Sanitation Data'!F163)))</f>
        <v/>
      </c>
      <c r="CV169" s="277" t="str">
        <f ca="true">+IF(OFFSET('Sanitation Data'!$F$29,0,10*ROW('Sanitation Data'!F163))="","",OFFSET('Sanitation Data'!$F$29,0,10*ROW('Sanitation Data'!F163)))</f>
        <v/>
      </c>
      <c r="CW169" s="277" t="str">
        <f ca="true">+IF(OFFSET('Sanitation Data'!$F$30,0,10*ROW('Sanitation Data'!F163))="","",OFFSET('Sanitation Data'!$F$30,0,10*ROW('Sanitation Data'!F163)))</f>
        <v/>
      </c>
      <c r="CX169" s="277" t="str">
        <f ca="true">+IF(OFFSET('Sanitation Data'!$F$31,0,10*ROW('Sanitation Data'!F163))="","",OFFSET('Sanitation Data'!$F$31,0,10*ROW('Sanitation Data'!F163)))</f>
        <v/>
      </c>
      <c r="CY169" s="277" t="str">
        <f ca="true">+IF(OFFSET('Sanitation Data'!$F$32,0,10*ROW('Sanitation Data'!F163))="","",OFFSET('Sanitation Data'!$F$32,0,10*ROW('Sanitation Data'!F163)))</f>
        <v/>
      </c>
      <c r="CZ169" s="277" t="str">
        <f ca="true">+IF(OFFSET('Sanitation Data'!$G$28,0,10*ROW('Sanitation Data'!G163))="","",OFFSET('Sanitation Data'!$G$28,0,10*ROW('Sanitation Data'!G163)))</f>
        <v/>
      </c>
      <c r="DA169" s="277" t="str">
        <f ca="true">+IF(OFFSET('Sanitation Data'!$G$29,0,10*ROW('Sanitation Data'!G163))="","",OFFSET('Sanitation Data'!$G$29,0,10*ROW('Sanitation Data'!G163)))</f>
        <v/>
      </c>
      <c r="DB169" s="277" t="str">
        <f ca="true">+IF(OFFSET('Sanitation Data'!$G$30,0,10*ROW('Sanitation Data'!G163))="","",OFFSET('Sanitation Data'!$G$30,0,10*ROW('Sanitation Data'!G163)))</f>
        <v/>
      </c>
      <c r="DC169" s="277" t="str">
        <f ca="true">+IF(OFFSET('Sanitation Data'!$G$31,0,10*ROW('Sanitation Data'!G163))="","",OFFSET('Sanitation Data'!$G$31,0,10*ROW('Sanitation Data'!G163)))</f>
        <v/>
      </c>
      <c r="DD169" s="277" t="str">
        <f ca="true">+IF(OFFSET('Sanitation Data'!$G$32,0,10*ROW('Sanitation Data'!G163))="","",OFFSET('Sanitation Data'!$G$32,0,10*ROW('Sanitation Data'!G163)))</f>
        <v/>
      </c>
      <c r="DE169" s="277" t="str">
        <f ca="true">+IF(OFFSET('Sanitation Data'!$H$28,0,10*ROW('Sanitation Data'!H163))="","",OFFSET('Sanitation Data'!$H$28,0,10*ROW('Sanitation Data'!H163)))</f>
        <v/>
      </c>
      <c r="DF169" s="277" t="str">
        <f ca="true">+IF(OFFSET('Sanitation Data'!$H$29,0,10*ROW('Sanitation Data'!H163))="","",OFFSET('Sanitation Data'!$H$29,0,10*ROW('Sanitation Data'!H163)))</f>
        <v/>
      </c>
      <c r="DG169" s="277" t="str">
        <f ca="true">+IF(OFFSET('Sanitation Data'!$H$30,0,10*ROW('Sanitation Data'!H163))="","",OFFSET('Sanitation Data'!$H$30,0,10*ROW('Sanitation Data'!H163)))</f>
        <v/>
      </c>
      <c r="DH169" s="277" t="str">
        <f ca="true">+IF(OFFSET('Sanitation Data'!$H$31,0,10*ROW('Sanitation Data'!H163))="","",OFFSET('Sanitation Data'!$H$31,0,10*ROW('Sanitation Data'!H163)))</f>
        <v/>
      </c>
      <c r="DI169" s="277" t="str">
        <f ca="true">+IF(OFFSET('Sanitation Data'!$H$32,0,10*ROW('Sanitation Data'!H163))="","",OFFSET('Sanitation Data'!$H$32,0,10*ROW('Sanitation Data'!H163)))</f>
        <v/>
      </c>
      <c r="DJ169" s="277" t="str">
        <f ca="true">+IF(OFFSET('Sanitation Data'!$I$28,0,10*ROW('Sanitation Data'!I163))="","",OFFSET('Sanitation Data'!$I$28,0,10*ROW('Sanitation Data'!I163)))</f>
        <v/>
      </c>
      <c r="DK169" s="277" t="str">
        <f ca="true">+IF(OFFSET('Sanitation Data'!$I$29,0,10*ROW('Sanitation Data'!I163))="","",OFFSET('Sanitation Data'!$I$29,0,10*ROW('Sanitation Data'!I163)))</f>
        <v/>
      </c>
      <c r="DL169" s="277" t="str">
        <f ca="true">+IF(OFFSET('Sanitation Data'!$I$30,0,10*ROW('Sanitation Data'!I163))="","",OFFSET('Sanitation Data'!$I$30,0,10*ROW('Sanitation Data'!I163)))</f>
        <v/>
      </c>
      <c r="DM169" s="277" t="str">
        <f ca="true">+IF(OFFSET('Sanitation Data'!$I$31,0,10*ROW('Sanitation Data'!I163))="","",OFFSET('Sanitation Data'!$I$31,0,10*ROW('Sanitation Data'!I163)))</f>
        <v/>
      </c>
      <c r="DN169" s="277" t="str">
        <f ca="true">+IF(OFFSET('Sanitation Data'!$I$32,0,10*ROW('Sanitation Data'!I163))="","",OFFSET('Sanitation Data'!$I$32,0,10*ROW('Sanitation Data'!I163)))</f>
        <v/>
      </c>
      <c r="DO169" s="277" t="str">
        <f ca="true">+IF(OFFSET('Hygiene Data'!$D$11,0,10*ROW('Hygiene Data'!D163))="","",OFFSET('Hygiene Data'!$D$11,0,10*ROW('Hygiene Data'!D163)))</f>
        <v/>
      </c>
      <c r="DP169" s="277" t="str">
        <f ca="true">+IF(OFFSET('Hygiene Data'!$D$12,0,10*ROW('Hygiene Data'!D163))="","",OFFSET('Hygiene Data'!$D$12,0,10*ROW('Hygiene Data'!D163)))</f>
        <v/>
      </c>
      <c r="DQ169" s="277" t="str">
        <f ca="true">+IF(OFFSET('Hygiene Data'!$D$13,0,10*ROW('Hygiene Data'!D163))="","",OFFSET('Hygiene Data'!$D$13,0,10*ROW('Hygiene Data'!D163)))</f>
        <v/>
      </c>
      <c r="DR169" s="277" t="str">
        <f ca="true">+IF(OFFSET('Hygiene Data'!$E$11,0,10*ROW('Hygiene Data'!E163))="","",OFFSET('Hygiene Data'!$E$11,0,10*ROW('Hygiene Data'!E163)))</f>
        <v/>
      </c>
      <c r="DS169" s="277" t="str">
        <f ca="true">+IF(OFFSET('Hygiene Data'!$E$12,0,10*ROW('Hygiene Data'!E163))="","",OFFSET('Hygiene Data'!$E$12,0,10*ROW('Hygiene Data'!E163)))</f>
        <v/>
      </c>
      <c r="DT169" s="277" t="str">
        <f ca="true">+IF(OFFSET('Hygiene Data'!$E$13,0,10*ROW('Hygiene Data'!E163))="","",OFFSET('Hygiene Data'!$E$13,0,10*ROW('Hygiene Data'!E163)))</f>
        <v/>
      </c>
      <c r="DU169" s="277" t="str">
        <f ca="true">+IF(OFFSET('Hygiene Data'!$F$11,0,10*ROW('Hygiene Data'!F163))="","",OFFSET('Hygiene Data'!$F$11,0,10*ROW('Hygiene Data'!F163)))</f>
        <v/>
      </c>
      <c r="DV169" s="277" t="str">
        <f ca="true">+IF(OFFSET('Hygiene Data'!$F$12,0,10*ROW('Hygiene Data'!F163))="","",OFFSET('Hygiene Data'!$F$12,0,10*ROW('Hygiene Data'!F163)))</f>
        <v/>
      </c>
      <c r="DW169" s="277" t="str">
        <f ca="true">+IF(OFFSET('Hygiene Data'!$F$13,0,10*ROW('Hygiene Data'!F163))="","",OFFSET('Hygiene Data'!$F$13,0,10*ROW('Hygiene Data'!F163)))</f>
        <v/>
      </c>
      <c r="DX169" s="277" t="str">
        <f ca="true">+IF(OFFSET('Hygiene Data'!$G$11,0,10*ROW('Hygiene Data'!G163))="","",OFFSET('Hygiene Data'!$G$11,0,10*ROW('Hygiene Data'!G163)))</f>
        <v/>
      </c>
      <c r="DY169" s="277" t="str">
        <f ca="true">+IF(OFFSET('Hygiene Data'!$G$12,0,10*ROW('Hygiene Data'!G163))="","",OFFSET('Hygiene Data'!$G$12,0,10*ROW('Hygiene Data'!G163)))</f>
        <v/>
      </c>
      <c r="DZ169" s="277" t="str">
        <f ca="true">+IF(OFFSET('Hygiene Data'!$G$13,0,10*ROW('Hygiene Data'!G163))="","",OFFSET('Hygiene Data'!$G$13,0,10*ROW('Hygiene Data'!G163)))</f>
        <v/>
      </c>
      <c r="EA169" s="277" t="str">
        <f ca="true">+IF(OFFSET('Hygiene Data'!$H$11,0,10*ROW('Hygiene Data'!H163))="","",OFFSET('Hygiene Data'!$H$11,0,10*ROW('Hygiene Data'!H163)))</f>
        <v/>
      </c>
      <c r="EB169" s="277" t="str">
        <f ca="true">+IF(OFFSET('Hygiene Data'!$H$12,0,10*ROW('Hygiene Data'!H163))="","",OFFSET('Hygiene Data'!$H$12,0,10*ROW('Hygiene Data'!H163)))</f>
        <v/>
      </c>
      <c r="EC169" s="277" t="str">
        <f ca="true">+IF(OFFSET('Hygiene Data'!$H$13,0,10*ROW('Hygiene Data'!H163))="","",OFFSET('Hygiene Data'!$H$13,0,10*ROW('Hygiene Data'!H163)))</f>
        <v/>
      </c>
      <c r="ED169" s="277" t="str">
        <f ca="true">+IF(OFFSET('Hygiene Data'!$I$11,0,10*ROW('Hygiene Data'!I163))="","",OFFSET('Hygiene Data'!$I$11,0,10*ROW('Hygiene Data'!I163)))</f>
        <v/>
      </c>
      <c r="EE169" s="277" t="str">
        <f ca="true">+IF(OFFSET('Hygiene Data'!$I$12,0,10*ROW('Hygiene Data'!I163))="","",OFFSET('Hygiene Data'!$I$12,0,10*ROW('Hygiene Data'!I163)))</f>
        <v/>
      </c>
      <c r="EF169" s="277"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3"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7"/>
      <c r="BS170" s="277" t="str">
        <f ca="true">+IF(OFFSET('Water Data'!$D$27,0,10*ROW('Water Data'!D164))="","",OFFSET('Water Data'!$D$27,0,10*ROW('Water Data'!D164)))</f>
        <v/>
      </c>
      <c r="BT170" s="277" t="str">
        <f ca="true">+IF(OFFSET('Water Data'!$D$28,0,10*ROW('Water Data'!D164))="","",OFFSET('Water Data'!$D$28,0,10*ROW('Water Data'!D164)))</f>
        <v/>
      </c>
      <c r="BU170" s="277" t="str">
        <f ca="true">+IF(OFFSET('Water Data'!$D$29,0,10*ROW('Water Data'!D164))="","",OFFSET('Water Data'!$D$29,0,10*ROW('Water Data'!D164)))</f>
        <v/>
      </c>
      <c r="BV170" s="277" t="str">
        <f ca="true">+IF(OFFSET('Water Data'!$E$27,0,10*ROW('Water Data'!E164))="","",OFFSET('Water Data'!$E$27,0,10*ROW('Water Data'!E164)))</f>
        <v/>
      </c>
      <c r="BW170" s="277" t="str">
        <f ca="true">+IF(OFFSET('Water Data'!$E$28,0,10*ROW('Water Data'!E164))="","",OFFSET('Water Data'!$E$28,0,10*ROW('Water Data'!E164)))</f>
        <v/>
      </c>
      <c r="BX170" s="277" t="str">
        <f ca="true">+IF(OFFSET('Water Data'!$E$29,0,10*ROW('Water Data'!E164))="","",OFFSET('Water Data'!$E$29,0,10*ROW('Water Data'!E164)))</f>
        <v/>
      </c>
      <c r="BY170" s="277" t="str">
        <f ca="true">+IF(OFFSET('Water Data'!$F$27,0,10*ROW('Water Data'!F164))="","",OFFSET('Water Data'!$F$27,0,10*ROW('Water Data'!F164)))</f>
        <v/>
      </c>
      <c r="BZ170" s="277" t="str">
        <f ca="true">+IF(OFFSET('Water Data'!$F$28,0,10*ROW('Water Data'!F164))="","",OFFSET('Water Data'!$F$28,0,10*ROW('Water Data'!F164)))</f>
        <v/>
      </c>
      <c r="CA170" s="277" t="str">
        <f ca="true">+IF(OFFSET('Water Data'!$F$29,0,10*ROW('Water Data'!F164))="","",OFFSET('Water Data'!$F$29,0,10*ROW('Water Data'!F164)))</f>
        <v/>
      </c>
      <c r="CB170" s="277" t="str">
        <f ca="true">+IF(OFFSET('Water Data'!$G$27,0,10*ROW('Water Data'!G164))="","",OFFSET('Water Data'!$G$27,0,10*ROW('Water Data'!G164)))</f>
        <v/>
      </c>
      <c r="CC170" s="277" t="str">
        <f ca="true">+IF(OFFSET('Water Data'!$G$28,0,10*ROW('Water Data'!G164))="","",OFFSET('Water Data'!$G$28,0,10*ROW('Water Data'!G164)))</f>
        <v/>
      </c>
      <c r="CD170" s="277" t="str">
        <f ca="true">+IF(OFFSET('Water Data'!$G$29,0,10*ROW('Water Data'!G164))="","",OFFSET('Water Data'!$G$29,0,10*ROW('Water Data'!G164)))</f>
        <v/>
      </c>
      <c r="CE170" s="277" t="str">
        <f ca="true">+IF(OFFSET('Water Data'!$H$27,0,10*ROW('Water Data'!H164))="","",OFFSET('Water Data'!$H$27,0,10*ROW('Water Data'!H164)))</f>
        <v/>
      </c>
      <c r="CF170" s="277" t="str">
        <f ca="true">+IF(OFFSET('Water Data'!$H$28,0,10*ROW('Water Data'!H164))="","",OFFSET('Water Data'!$H$28,0,10*ROW('Water Data'!H164)))</f>
        <v/>
      </c>
      <c r="CG170" s="277" t="str">
        <f ca="true">+IF(OFFSET('Water Data'!$H$29,0,10*ROW('Water Data'!H164))="","",OFFSET('Water Data'!$H$29,0,10*ROW('Water Data'!H164)))</f>
        <v/>
      </c>
      <c r="CH170" s="277" t="str">
        <f ca="true">+IF(OFFSET('Water Data'!$I$27,0,10*ROW('Water Data'!I164))="","",OFFSET('Water Data'!$I$27,0,10*ROW('Water Data'!I164)))</f>
        <v/>
      </c>
      <c r="CI170" s="277" t="str">
        <f ca="true">+IF(OFFSET('Water Data'!$I$28,0,10*ROW('Water Data'!I164))="","",OFFSET('Water Data'!$I$28,0,10*ROW('Water Data'!I164)))</f>
        <v/>
      </c>
      <c r="CJ170" s="277" t="str">
        <f ca="true">+IF(OFFSET('Water Data'!$I$29,0,10*ROW('Water Data'!I164))="","",OFFSET('Water Data'!$I$29,0,10*ROW('Water Data'!I164)))</f>
        <v/>
      </c>
      <c r="CK170" s="277" t="str">
        <f ca="true">+IF(OFFSET('Sanitation Data'!$D$28,0,10*ROW('Sanitation Data'!D164))="","",OFFSET('Sanitation Data'!$D$28,0,10*ROW('Sanitation Data'!D164)))</f>
        <v/>
      </c>
      <c r="CL170" s="277" t="str">
        <f ca="true">+IF(OFFSET('Sanitation Data'!$D$29,0,10*ROW('Sanitation Data'!D164))="","",OFFSET('Sanitation Data'!$D$29,0,10*ROW('Sanitation Data'!D164)))</f>
        <v/>
      </c>
      <c r="CM170" s="277" t="str">
        <f ca="true">+IF(OFFSET('Sanitation Data'!$D$30,0,10*ROW('Sanitation Data'!D164))="","",OFFSET('Sanitation Data'!$D$30,0,10*ROW('Sanitation Data'!D164)))</f>
        <v/>
      </c>
      <c r="CN170" s="277" t="str">
        <f ca="true">+IF(OFFSET('Sanitation Data'!$D$31,0,10*ROW('Sanitation Data'!D164))="","",OFFSET('Sanitation Data'!$D$31,0,10*ROW('Sanitation Data'!D164)))</f>
        <v/>
      </c>
      <c r="CO170" s="277" t="str">
        <f ca="true">+IF(OFFSET('Sanitation Data'!$D$32,0,10*ROW('Sanitation Data'!D164))="","",OFFSET('Sanitation Data'!$D$32,0,10*ROW('Sanitation Data'!D164)))</f>
        <v/>
      </c>
      <c r="CP170" s="277" t="str">
        <f ca="true">+IF(OFFSET('Sanitation Data'!$E$28,0,10*ROW('Sanitation Data'!E164))="","",OFFSET('Sanitation Data'!$E$28,0,10*ROW('Sanitation Data'!E164)))</f>
        <v/>
      </c>
      <c r="CQ170" s="277" t="str">
        <f ca="true">+IF(OFFSET('Sanitation Data'!$E$29,0,10*ROW('Sanitation Data'!E164))="","",OFFSET('Sanitation Data'!$E$29,0,10*ROW('Sanitation Data'!E164)))</f>
        <v/>
      </c>
      <c r="CR170" s="277" t="str">
        <f ca="true">+IF(OFFSET('Sanitation Data'!$E$30,0,10*ROW('Sanitation Data'!E164))="","",OFFSET('Sanitation Data'!$E$30,0,10*ROW('Sanitation Data'!E164)))</f>
        <v/>
      </c>
      <c r="CS170" s="277" t="str">
        <f ca="true">+IF(OFFSET('Sanitation Data'!$E$31,0,10*ROW('Sanitation Data'!E164))="","",OFFSET('Sanitation Data'!$E$31,0,10*ROW('Sanitation Data'!E164)))</f>
        <v/>
      </c>
      <c r="CT170" s="277" t="str">
        <f ca="true">+IF(OFFSET('Sanitation Data'!$E$32,0,10*ROW('Sanitation Data'!E164))="","",OFFSET('Sanitation Data'!$E$32,0,10*ROW('Sanitation Data'!E164)))</f>
        <v/>
      </c>
      <c r="CU170" s="277" t="str">
        <f ca="true">+IF(OFFSET('Sanitation Data'!$F$28,0,10*ROW('Sanitation Data'!F164))="","",OFFSET('Sanitation Data'!$F$28,0,10*ROW('Sanitation Data'!F164)))</f>
        <v/>
      </c>
      <c r="CV170" s="277" t="str">
        <f ca="true">+IF(OFFSET('Sanitation Data'!$F$29,0,10*ROW('Sanitation Data'!F164))="","",OFFSET('Sanitation Data'!$F$29,0,10*ROW('Sanitation Data'!F164)))</f>
        <v/>
      </c>
      <c r="CW170" s="277" t="str">
        <f ca="true">+IF(OFFSET('Sanitation Data'!$F$30,0,10*ROW('Sanitation Data'!F164))="","",OFFSET('Sanitation Data'!$F$30,0,10*ROW('Sanitation Data'!F164)))</f>
        <v/>
      </c>
      <c r="CX170" s="277" t="str">
        <f ca="true">+IF(OFFSET('Sanitation Data'!$F$31,0,10*ROW('Sanitation Data'!F164))="","",OFFSET('Sanitation Data'!$F$31,0,10*ROW('Sanitation Data'!F164)))</f>
        <v/>
      </c>
      <c r="CY170" s="277" t="str">
        <f ca="true">+IF(OFFSET('Sanitation Data'!$F$32,0,10*ROW('Sanitation Data'!F164))="","",OFFSET('Sanitation Data'!$F$32,0,10*ROW('Sanitation Data'!F164)))</f>
        <v/>
      </c>
      <c r="CZ170" s="277" t="str">
        <f ca="true">+IF(OFFSET('Sanitation Data'!$G$28,0,10*ROW('Sanitation Data'!G164))="","",OFFSET('Sanitation Data'!$G$28,0,10*ROW('Sanitation Data'!G164)))</f>
        <v/>
      </c>
      <c r="DA170" s="277" t="str">
        <f ca="true">+IF(OFFSET('Sanitation Data'!$G$29,0,10*ROW('Sanitation Data'!G164))="","",OFFSET('Sanitation Data'!$G$29,0,10*ROW('Sanitation Data'!G164)))</f>
        <v/>
      </c>
      <c r="DB170" s="277" t="str">
        <f ca="true">+IF(OFFSET('Sanitation Data'!$G$30,0,10*ROW('Sanitation Data'!G164))="","",OFFSET('Sanitation Data'!$G$30,0,10*ROW('Sanitation Data'!G164)))</f>
        <v/>
      </c>
      <c r="DC170" s="277" t="str">
        <f ca="true">+IF(OFFSET('Sanitation Data'!$G$31,0,10*ROW('Sanitation Data'!G164))="","",OFFSET('Sanitation Data'!$G$31,0,10*ROW('Sanitation Data'!G164)))</f>
        <v/>
      </c>
      <c r="DD170" s="277" t="str">
        <f ca="true">+IF(OFFSET('Sanitation Data'!$G$32,0,10*ROW('Sanitation Data'!G164))="","",OFFSET('Sanitation Data'!$G$32,0,10*ROW('Sanitation Data'!G164)))</f>
        <v/>
      </c>
      <c r="DE170" s="277" t="str">
        <f ca="true">+IF(OFFSET('Sanitation Data'!$H$28,0,10*ROW('Sanitation Data'!H164))="","",OFFSET('Sanitation Data'!$H$28,0,10*ROW('Sanitation Data'!H164)))</f>
        <v/>
      </c>
      <c r="DF170" s="277" t="str">
        <f ca="true">+IF(OFFSET('Sanitation Data'!$H$29,0,10*ROW('Sanitation Data'!H164))="","",OFFSET('Sanitation Data'!$H$29,0,10*ROW('Sanitation Data'!H164)))</f>
        <v/>
      </c>
      <c r="DG170" s="277" t="str">
        <f ca="true">+IF(OFFSET('Sanitation Data'!$H$30,0,10*ROW('Sanitation Data'!H164))="","",OFFSET('Sanitation Data'!$H$30,0,10*ROW('Sanitation Data'!H164)))</f>
        <v/>
      </c>
      <c r="DH170" s="277" t="str">
        <f ca="true">+IF(OFFSET('Sanitation Data'!$H$31,0,10*ROW('Sanitation Data'!H164))="","",OFFSET('Sanitation Data'!$H$31,0,10*ROW('Sanitation Data'!H164)))</f>
        <v/>
      </c>
      <c r="DI170" s="277" t="str">
        <f ca="true">+IF(OFFSET('Sanitation Data'!$H$32,0,10*ROW('Sanitation Data'!H164))="","",OFFSET('Sanitation Data'!$H$32,0,10*ROW('Sanitation Data'!H164)))</f>
        <v/>
      </c>
      <c r="DJ170" s="277" t="str">
        <f ca="true">+IF(OFFSET('Sanitation Data'!$I$28,0,10*ROW('Sanitation Data'!I164))="","",OFFSET('Sanitation Data'!$I$28,0,10*ROW('Sanitation Data'!I164)))</f>
        <v/>
      </c>
      <c r="DK170" s="277" t="str">
        <f ca="true">+IF(OFFSET('Sanitation Data'!$I$29,0,10*ROW('Sanitation Data'!I164))="","",OFFSET('Sanitation Data'!$I$29,0,10*ROW('Sanitation Data'!I164)))</f>
        <v/>
      </c>
      <c r="DL170" s="277" t="str">
        <f ca="true">+IF(OFFSET('Sanitation Data'!$I$30,0,10*ROW('Sanitation Data'!I164))="","",OFFSET('Sanitation Data'!$I$30,0,10*ROW('Sanitation Data'!I164)))</f>
        <v/>
      </c>
      <c r="DM170" s="277" t="str">
        <f ca="true">+IF(OFFSET('Sanitation Data'!$I$31,0,10*ROW('Sanitation Data'!I164))="","",OFFSET('Sanitation Data'!$I$31,0,10*ROW('Sanitation Data'!I164)))</f>
        <v/>
      </c>
      <c r="DN170" s="277" t="str">
        <f ca="true">+IF(OFFSET('Sanitation Data'!$I$32,0,10*ROW('Sanitation Data'!I164))="","",OFFSET('Sanitation Data'!$I$32,0,10*ROW('Sanitation Data'!I164)))</f>
        <v/>
      </c>
      <c r="DO170" s="277" t="str">
        <f ca="true">+IF(OFFSET('Hygiene Data'!$D$11,0,10*ROW('Hygiene Data'!D164))="","",OFFSET('Hygiene Data'!$D$11,0,10*ROW('Hygiene Data'!D164)))</f>
        <v/>
      </c>
      <c r="DP170" s="277" t="str">
        <f ca="true">+IF(OFFSET('Hygiene Data'!$D$12,0,10*ROW('Hygiene Data'!D164))="","",OFFSET('Hygiene Data'!$D$12,0,10*ROW('Hygiene Data'!D164)))</f>
        <v/>
      </c>
      <c r="DQ170" s="277" t="str">
        <f ca="true">+IF(OFFSET('Hygiene Data'!$D$13,0,10*ROW('Hygiene Data'!D164))="","",OFFSET('Hygiene Data'!$D$13,0,10*ROW('Hygiene Data'!D164)))</f>
        <v/>
      </c>
      <c r="DR170" s="277" t="str">
        <f ca="true">+IF(OFFSET('Hygiene Data'!$E$11,0,10*ROW('Hygiene Data'!E164))="","",OFFSET('Hygiene Data'!$E$11,0,10*ROW('Hygiene Data'!E164)))</f>
        <v/>
      </c>
      <c r="DS170" s="277" t="str">
        <f ca="true">+IF(OFFSET('Hygiene Data'!$E$12,0,10*ROW('Hygiene Data'!E164))="","",OFFSET('Hygiene Data'!$E$12,0,10*ROW('Hygiene Data'!E164)))</f>
        <v/>
      </c>
      <c r="DT170" s="277" t="str">
        <f ca="true">+IF(OFFSET('Hygiene Data'!$E$13,0,10*ROW('Hygiene Data'!E164))="","",OFFSET('Hygiene Data'!$E$13,0,10*ROW('Hygiene Data'!E164)))</f>
        <v/>
      </c>
      <c r="DU170" s="277" t="str">
        <f ca="true">+IF(OFFSET('Hygiene Data'!$F$11,0,10*ROW('Hygiene Data'!F164))="","",OFFSET('Hygiene Data'!$F$11,0,10*ROW('Hygiene Data'!F164)))</f>
        <v/>
      </c>
      <c r="DV170" s="277" t="str">
        <f ca="true">+IF(OFFSET('Hygiene Data'!$F$12,0,10*ROW('Hygiene Data'!F164))="","",OFFSET('Hygiene Data'!$F$12,0,10*ROW('Hygiene Data'!F164)))</f>
        <v/>
      </c>
      <c r="DW170" s="277" t="str">
        <f ca="true">+IF(OFFSET('Hygiene Data'!$F$13,0,10*ROW('Hygiene Data'!F164))="","",OFFSET('Hygiene Data'!$F$13,0,10*ROW('Hygiene Data'!F164)))</f>
        <v/>
      </c>
      <c r="DX170" s="277" t="str">
        <f ca="true">+IF(OFFSET('Hygiene Data'!$G$11,0,10*ROW('Hygiene Data'!G164))="","",OFFSET('Hygiene Data'!$G$11,0,10*ROW('Hygiene Data'!G164)))</f>
        <v/>
      </c>
      <c r="DY170" s="277" t="str">
        <f ca="true">+IF(OFFSET('Hygiene Data'!$G$12,0,10*ROW('Hygiene Data'!G164))="","",OFFSET('Hygiene Data'!$G$12,0,10*ROW('Hygiene Data'!G164)))</f>
        <v/>
      </c>
      <c r="DZ170" s="277" t="str">
        <f ca="true">+IF(OFFSET('Hygiene Data'!$G$13,0,10*ROW('Hygiene Data'!G164))="","",OFFSET('Hygiene Data'!$G$13,0,10*ROW('Hygiene Data'!G164)))</f>
        <v/>
      </c>
      <c r="EA170" s="277" t="str">
        <f ca="true">+IF(OFFSET('Hygiene Data'!$H$11,0,10*ROW('Hygiene Data'!H164))="","",OFFSET('Hygiene Data'!$H$11,0,10*ROW('Hygiene Data'!H164)))</f>
        <v/>
      </c>
      <c r="EB170" s="277" t="str">
        <f ca="true">+IF(OFFSET('Hygiene Data'!$H$12,0,10*ROW('Hygiene Data'!H164))="","",OFFSET('Hygiene Data'!$H$12,0,10*ROW('Hygiene Data'!H164)))</f>
        <v/>
      </c>
      <c r="EC170" s="277" t="str">
        <f ca="true">+IF(OFFSET('Hygiene Data'!$H$13,0,10*ROW('Hygiene Data'!H164))="","",OFFSET('Hygiene Data'!$H$13,0,10*ROW('Hygiene Data'!H164)))</f>
        <v/>
      </c>
      <c r="ED170" s="277" t="str">
        <f ca="true">+IF(OFFSET('Hygiene Data'!$I$11,0,10*ROW('Hygiene Data'!I164))="","",OFFSET('Hygiene Data'!$I$11,0,10*ROW('Hygiene Data'!I164)))</f>
        <v/>
      </c>
      <c r="EE170" s="277" t="str">
        <f ca="true">+IF(OFFSET('Hygiene Data'!$I$12,0,10*ROW('Hygiene Data'!I164))="","",OFFSET('Hygiene Data'!$I$12,0,10*ROW('Hygiene Data'!I164)))</f>
        <v/>
      </c>
      <c r="EF170" s="277"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3"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7"/>
      <c r="BS171" s="277" t="str">
        <f ca="true">+IF(OFFSET('Water Data'!$D$27,0,10*ROW('Water Data'!D165))="","",OFFSET('Water Data'!$D$27,0,10*ROW('Water Data'!D165)))</f>
        <v/>
      </c>
      <c r="BT171" s="277" t="str">
        <f ca="true">+IF(OFFSET('Water Data'!$D$28,0,10*ROW('Water Data'!D165))="","",OFFSET('Water Data'!$D$28,0,10*ROW('Water Data'!D165)))</f>
        <v/>
      </c>
      <c r="BU171" s="277" t="str">
        <f ca="true">+IF(OFFSET('Water Data'!$D$29,0,10*ROW('Water Data'!D165))="","",OFFSET('Water Data'!$D$29,0,10*ROW('Water Data'!D165)))</f>
        <v/>
      </c>
      <c r="BV171" s="277" t="str">
        <f ca="true">+IF(OFFSET('Water Data'!$E$27,0,10*ROW('Water Data'!E165))="","",OFFSET('Water Data'!$E$27,0,10*ROW('Water Data'!E165)))</f>
        <v/>
      </c>
      <c r="BW171" s="277" t="str">
        <f ca="true">+IF(OFFSET('Water Data'!$E$28,0,10*ROW('Water Data'!E165))="","",OFFSET('Water Data'!$E$28,0,10*ROW('Water Data'!E165)))</f>
        <v/>
      </c>
      <c r="BX171" s="277" t="str">
        <f ca="true">+IF(OFFSET('Water Data'!$E$29,0,10*ROW('Water Data'!E165))="","",OFFSET('Water Data'!$E$29,0,10*ROW('Water Data'!E165)))</f>
        <v/>
      </c>
      <c r="BY171" s="277" t="str">
        <f ca="true">+IF(OFFSET('Water Data'!$F$27,0,10*ROW('Water Data'!F165))="","",OFFSET('Water Data'!$F$27,0,10*ROW('Water Data'!F165)))</f>
        <v/>
      </c>
      <c r="BZ171" s="277" t="str">
        <f ca="true">+IF(OFFSET('Water Data'!$F$28,0,10*ROW('Water Data'!F165))="","",OFFSET('Water Data'!$F$28,0,10*ROW('Water Data'!F165)))</f>
        <v/>
      </c>
      <c r="CA171" s="277" t="str">
        <f ca="true">+IF(OFFSET('Water Data'!$F$29,0,10*ROW('Water Data'!F165))="","",OFFSET('Water Data'!$F$29,0,10*ROW('Water Data'!F165)))</f>
        <v/>
      </c>
      <c r="CB171" s="277" t="str">
        <f ca="true">+IF(OFFSET('Water Data'!$G$27,0,10*ROW('Water Data'!G165))="","",OFFSET('Water Data'!$G$27,0,10*ROW('Water Data'!G165)))</f>
        <v/>
      </c>
      <c r="CC171" s="277" t="str">
        <f ca="true">+IF(OFFSET('Water Data'!$G$28,0,10*ROW('Water Data'!G165))="","",OFFSET('Water Data'!$G$28,0,10*ROW('Water Data'!G165)))</f>
        <v/>
      </c>
      <c r="CD171" s="277" t="str">
        <f ca="true">+IF(OFFSET('Water Data'!$G$29,0,10*ROW('Water Data'!G165))="","",OFFSET('Water Data'!$G$29,0,10*ROW('Water Data'!G165)))</f>
        <v/>
      </c>
      <c r="CE171" s="277" t="str">
        <f ca="true">+IF(OFFSET('Water Data'!$H$27,0,10*ROW('Water Data'!H165))="","",OFFSET('Water Data'!$H$27,0,10*ROW('Water Data'!H165)))</f>
        <v/>
      </c>
      <c r="CF171" s="277" t="str">
        <f ca="true">+IF(OFFSET('Water Data'!$H$28,0,10*ROW('Water Data'!H165))="","",OFFSET('Water Data'!$H$28,0,10*ROW('Water Data'!H165)))</f>
        <v/>
      </c>
      <c r="CG171" s="277" t="str">
        <f ca="true">+IF(OFFSET('Water Data'!$H$29,0,10*ROW('Water Data'!H165))="","",OFFSET('Water Data'!$H$29,0,10*ROW('Water Data'!H165)))</f>
        <v/>
      </c>
      <c r="CH171" s="277" t="str">
        <f ca="true">+IF(OFFSET('Water Data'!$I$27,0,10*ROW('Water Data'!I165))="","",OFFSET('Water Data'!$I$27,0,10*ROW('Water Data'!I165)))</f>
        <v/>
      </c>
      <c r="CI171" s="277" t="str">
        <f ca="true">+IF(OFFSET('Water Data'!$I$28,0,10*ROW('Water Data'!I165))="","",OFFSET('Water Data'!$I$28,0,10*ROW('Water Data'!I165)))</f>
        <v/>
      </c>
      <c r="CJ171" s="277" t="str">
        <f ca="true">+IF(OFFSET('Water Data'!$I$29,0,10*ROW('Water Data'!I165))="","",OFFSET('Water Data'!$I$29,0,10*ROW('Water Data'!I165)))</f>
        <v/>
      </c>
      <c r="CK171" s="277" t="str">
        <f ca="true">+IF(OFFSET('Sanitation Data'!$D$28,0,10*ROW('Sanitation Data'!D165))="","",OFFSET('Sanitation Data'!$D$28,0,10*ROW('Sanitation Data'!D165)))</f>
        <v/>
      </c>
      <c r="CL171" s="277" t="str">
        <f ca="true">+IF(OFFSET('Sanitation Data'!$D$29,0,10*ROW('Sanitation Data'!D165))="","",OFFSET('Sanitation Data'!$D$29,0,10*ROW('Sanitation Data'!D165)))</f>
        <v/>
      </c>
      <c r="CM171" s="277" t="str">
        <f ca="true">+IF(OFFSET('Sanitation Data'!$D$30,0,10*ROW('Sanitation Data'!D165))="","",OFFSET('Sanitation Data'!$D$30,0,10*ROW('Sanitation Data'!D165)))</f>
        <v/>
      </c>
      <c r="CN171" s="277" t="str">
        <f ca="true">+IF(OFFSET('Sanitation Data'!$D$31,0,10*ROW('Sanitation Data'!D165))="","",OFFSET('Sanitation Data'!$D$31,0,10*ROW('Sanitation Data'!D165)))</f>
        <v/>
      </c>
      <c r="CO171" s="277" t="str">
        <f ca="true">+IF(OFFSET('Sanitation Data'!$D$32,0,10*ROW('Sanitation Data'!D165))="","",OFFSET('Sanitation Data'!$D$32,0,10*ROW('Sanitation Data'!D165)))</f>
        <v/>
      </c>
      <c r="CP171" s="277" t="str">
        <f ca="true">+IF(OFFSET('Sanitation Data'!$E$28,0,10*ROW('Sanitation Data'!E165))="","",OFFSET('Sanitation Data'!$E$28,0,10*ROW('Sanitation Data'!E165)))</f>
        <v/>
      </c>
      <c r="CQ171" s="277" t="str">
        <f ca="true">+IF(OFFSET('Sanitation Data'!$E$29,0,10*ROW('Sanitation Data'!E165))="","",OFFSET('Sanitation Data'!$E$29,0,10*ROW('Sanitation Data'!E165)))</f>
        <v/>
      </c>
      <c r="CR171" s="277" t="str">
        <f ca="true">+IF(OFFSET('Sanitation Data'!$E$30,0,10*ROW('Sanitation Data'!E165))="","",OFFSET('Sanitation Data'!$E$30,0,10*ROW('Sanitation Data'!E165)))</f>
        <v/>
      </c>
      <c r="CS171" s="277" t="str">
        <f ca="true">+IF(OFFSET('Sanitation Data'!$E$31,0,10*ROW('Sanitation Data'!E165))="","",OFFSET('Sanitation Data'!$E$31,0,10*ROW('Sanitation Data'!E165)))</f>
        <v/>
      </c>
      <c r="CT171" s="277" t="str">
        <f ca="true">+IF(OFFSET('Sanitation Data'!$E$32,0,10*ROW('Sanitation Data'!E165))="","",OFFSET('Sanitation Data'!$E$32,0,10*ROW('Sanitation Data'!E165)))</f>
        <v/>
      </c>
      <c r="CU171" s="277" t="str">
        <f ca="true">+IF(OFFSET('Sanitation Data'!$F$28,0,10*ROW('Sanitation Data'!F165))="","",OFFSET('Sanitation Data'!$F$28,0,10*ROW('Sanitation Data'!F165)))</f>
        <v/>
      </c>
      <c r="CV171" s="277" t="str">
        <f ca="true">+IF(OFFSET('Sanitation Data'!$F$29,0,10*ROW('Sanitation Data'!F165))="","",OFFSET('Sanitation Data'!$F$29,0,10*ROW('Sanitation Data'!F165)))</f>
        <v/>
      </c>
      <c r="CW171" s="277" t="str">
        <f ca="true">+IF(OFFSET('Sanitation Data'!$F$30,0,10*ROW('Sanitation Data'!F165))="","",OFFSET('Sanitation Data'!$F$30,0,10*ROW('Sanitation Data'!F165)))</f>
        <v/>
      </c>
      <c r="CX171" s="277" t="str">
        <f ca="true">+IF(OFFSET('Sanitation Data'!$F$31,0,10*ROW('Sanitation Data'!F165))="","",OFFSET('Sanitation Data'!$F$31,0,10*ROW('Sanitation Data'!F165)))</f>
        <v/>
      </c>
      <c r="CY171" s="277" t="str">
        <f ca="true">+IF(OFFSET('Sanitation Data'!$F$32,0,10*ROW('Sanitation Data'!F165))="","",OFFSET('Sanitation Data'!$F$32,0,10*ROW('Sanitation Data'!F165)))</f>
        <v/>
      </c>
      <c r="CZ171" s="277" t="str">
        <f ca="true">+IF(OFFSET('Sanitation Data'!$G$28,0,10*ROW('Sanitation Data'!G165))="","",OFFSET('Sanitation Data'!$G$28,0,10*ROW('Sanitation Data'!G165)))</f>
        <v/>
      </c>
      <c r="DA171" s="277" t="str">
        <f ca="true">+IF(OFFSET('Sanitation Data'!$G$29,0,10*ROW('Sanitation Data'!G165))="","",OFFSET('Sanitation Data'!$G$29,0,10*ROW('Sanitation Data'!G165)))</f>
        <v/>
      </c>
      <c r="DB171" s="277" t="str">
        <f ca="true">+IF(OFFSET('Sanitation Data'!$G$30,0,10*ROW('Sanitation Data'!G165))="","",OFFSET('Sanitation Data'!$G$30,0,10*ROW('Sanitation Data'!G165)))</f>
        <v/>
      </c>
      <c r="DC171" s="277" t="str">
        <f ca="true">+IF(OFFSET('Sanitation Data'!$G$31,0,10*ROW('Sanitation Data'!G165))="","",OFFSET('Sanitation Data'!$G$31,0,10*ROW('Sanitation Data'!G165)))</f>
        <v/>
      </c>
      <c r="DD171" s="277" t="str">
        <f ca="true">+IF(OFFSET('Sanitation Data'!$G$32,0,10*ROW('Sanitation Data'!G165))="","",OFFSET('Sanitation Data'!$G$32,0,10*ROW('Sanitation Data'!G165)))</f>
        <v/>
      </c>
      <c r="DE171" s="277" t="str">
        <f ca="true">+IF(OFFSET('Sanitation Data'!$H$28,0,10*ROW('Sanitation Data'!H165))="","",OFFSET('Sanitation Data'!$H$28,0,10*ROW('Sanitation Data'!H165)))</f>
        <v/>
      </c>
      <c r="DF171" s="277" t="str">
        <f ca="true">+IF(OFFSET('Sanitation Data'!$H$29,0,10*ROW('Sanitation Data'!H165))="","",OFFSET('Sanitation Data'!$H$29,0,10*ROW('Sanitation Data'!H165)))</f>
        <v/>
      </c>
      <c r="DG171" s="277" t="str">
        <f ca="true">+IF(OFFSET('Sanitation Data'!$H$30,0,10*ROW('Sanitation Data'!H165))="","",OFFSET('Sanitation Data'!$H$30,0,10*ROW('Sanitation Data'!H165)))</f>
        <v/>
      </c>
      <c r="DH171" s="277" t="str">
        <f ca="true">+IF(OFFSET('Sanitation Data'!$H$31,0,10*ROW('Sanitation Data'!H165))="","",OFFSET('Sanitation Data'!$H$31,0,10*ROW('Sanitation Data'!H165)))</f>
        <v/>
      </c>
      <c r="DI171" s="277" t="str">
        <f ca="true">+IF(OFFSET('Sanitation Data'!$H$32,0,10*ROW('Sanitation Data'!H165))="","",OFFSET('Sanitation Data'!$H$32,0,10*ROW('Sanitation Data'!H165)))</f>
        <v/>
      </c>
      <c r="DJ171" s="277" t="str">
        <f ca="true">+IF(OFFSET('Sanitation Data'!$I$28,0,10*ROW('Sanitation Data'!I165))="","",OFFSET('Sanitation Data'!$I$28,0,10*ROW('Sanitation Data'!I165)))</f>
        <v/>
      </c>
      <c r="DK171" s="277" t="str">
        <f ca="true">+IF(OFFSET('Sanitation Data'!$I$29,0,10*ROW('Sanitation Data'!I165))="","",OFFSET('Sanitation Data'!$I$29,0,10*ROW('Sanitation Data'!I165)))</f>
        <v/>
      </c>
      <c r="DL171" s="277" t="str">
        <f ca="true">+IF(OFFSET('Sanitation Data'!$I$30,0,10*ROW('Sanitation Data'!I165))="","",OFFSET('Sanitation Data'!$I$30,0,10*ROW('Sanitation Data'!I165)))</f>
        <v/>
      </c>
      <c r="DM171" s="277" t="str">
        <f ca="true">+IF(OFFSET('Sanitation Data'!$I$31,0,10*ROW('Sanitation Data'!I165))="","",OFFSET('Sanitation Data'!$I$31,0,10*ROW('Sanitation Data'!I165)))</f>
        <v/>
      </c>
      <c r="DN171" s="277" t="str">
        <f ca="true">+IF(OFFSET('Sanitation Data'!$I$32,0,10*ROW('Sanitation Data'!I165))="","",OFFSET('Sanitation Data'!$I$32,0,10*ROW('Sanitation Data'!I165)))</f>
        <v/>
      </c>
      <c r="DO171" s="277" t="str">
        <f ca="true">+IF(OFFSET('Hygiene Data'!$D$11,0,10*ROW('Hygiene Data'!D165))="","",OFFSET('Hygiene Data'!$D$11,0,10*ROW('Hygiene Data'!D165)))</f>
        <v/>
      </c>
      <c r="DP171" s="277" t="str">
        <f ca="true">+IF(OFFSET('Hygiene Data'!$D$12,0,10*ROW('Hygiene Data'!D165))="","",OFFSET('Hygiene Data'!$D$12,0,10*ROW('Hygiene Data'!D165)))</f>
        <v/>
      </c>
      <c r="DQ171" s="277" t="str">
        <f ca="true">+IF(OFFSET('Hygiene Data'!$D$13,0,10*ROW('Hygiene Data'!D165))="","",OFFSET('Hygiene Data'!$D$13,0,10*ROW('Hygiene Data'!D165)))</f>
        <v/>
      </c>
      <c r="DR171" s="277" t="str">
        <f ca="true">+IF(OFFSET('Hygiene Data'!$E$11,0,10*ROW('Hygiene Data'!E165))="","",OFFSET('Hygiene Data'!$E$11,0,10*ROW('Hygiene Data'!E165)))</f>
        <v/>
      </c>
      <c r="DS171" s="277" t="str">
        <f ca="true">+IF(OFFSET('Hygiene Data'!$E$12,0,10*ROW('Hygiene Data'!E165))="","",OFFSET('Hygiene Data'!$E$12,0,10*ROW('Hygiene Data'!E165)))</f>
        <v/>
      </c>
      <c r="DT171" s="277" t="str">
        <f ca="true">+IF(OFFSET('Hygiene Data'!$E$13,0,10*ROW('Hygiene Data'!E165))="","",OFFSET('Hygiene Data'!$E$13,0,10*ROW('Hygiene Data'!E165)))</f>
        <v/>
      </c>
      <c r="DU171" s="277" t="str">
        <f ca="true">+IF(OFFSET('Hygiene Data'!$F$11,0,10*ROW('Hygiene Data'!F165))="","",OFFSET('Hygiene Data'!$F$11,0,10*ROW('Hygiene Data'!F165)))</f>
        <v/>
      </c>
      <c r="DV171" s="277" t="str">
        <f ca="true">+IF(OFFSET('Hygiene Data'!$F$12,0,10*ROW('Hygiene Data'!F165))="","",OFFSET('Hygiene Data'!$F$12,0,10*ROW('Hygiene Data'!F165)))</f>
        <v/>
      </c>
      <c r="DW171" s="277" t="str">
        <f ca="true">+IF(OFFSET('Hygiene Data'!$F$13,0,10*ROW('Hygiene Data'!F165))="","",OFFSET('Hygiene Data'!$F$13,0,10*ROW('Hygiene Data'!F165)))</f>
        <v/>
      </c>
      <c r="DX171" s="277" t="str">
        <f ca="true">+IF(OFFSET('Hygiene Data'!$G$11,0,10*ROW('Hygiene Data'!G165))="","",OFFSET('Hygiene Data'!$G$11,0,10*ROW('Hygiene Data'!G165)))</f>
        <v/>
      </c>
      <c r="DY171" s="277" t="str">
        <f ca="true">+IF(OFFSET('Hygiene Data'!$G$12,0,10*ROW('Hygiene Data'!G165))="","",OFFSET('Hygiene Data'!$G$12,0,10*ROW('Hygiene Data'!G165)))</f>
        <v/>
      </c>
      <c r="DZ171" s="277" t="str">
        <f ca="true">+IF(OFFSET('Hygiene Data'!$G$13,0,10*ROW('Hygiene Data'!G165))="","",OFFSET('Hygiene Data'!$G$13,0,10*ROW('Hygiene Data'!G165)))</f>
        <v/>
      </c>
      <c r="EA171" s="277" t="str">
        <f ca="true">+IF(OFFSET('Hygiene Data'!$H$11,0,10*ROW('Hygiene Data'!H165))="","",OFFSET('Hygiene Data'!$H$11,0,10*ROW('Hygiene Data'!H165)))</f>
        <v/>
      </c>
      <c r="EB171" s="277" t="str">
        <f ca="true">+IF(OFFSET('Hygiene Data'!$H$12,0,10*ROW('Hygiene Data'!H165))="","",OFFSET('Hygiene Data'!$H$12,0,10*ROW('Hygiene Data'!H165)))</f>
        <v/>
      </c>
      <c r="EC171" s="277" t="str">
        <f ca="true">+IF(OFFSET('Hygiene Data'!$H$13,0,10*ROW('Hygiene Data'!H165))="","",OFFSET('Hygiene Data'!$H$13,0,10*ROW('Hygiene Data'!H165)))</f>
        <v/>
      </c>
      <c r="ED171" s="277" t="str">
        <f ca="true">+IF(OFFSET('Hygiene Data'!$I$11,0,10*ROW('Hygiene Data'!I165))="","",OFFSET('Hygiene Data'!$I$11,0,10*ROW('Hygiene Data'!I165)))</f>
        <v/>
      </c>
      <c r="EE171" s="277" t="str">
        <f ca="true">+IF(OFFSET('Hygiene Data'!$I$12,0,10*ROW('Hygiene Data'!I165))="","",OFFSET('Hygiene Data'!$I$12,0,10*ROW('Hygiene Data'!I165)))</f>
        <v/>
      </c>
      <c r="EF171" s="277"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3"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7"/>
      <c r="BS172" s="277" t="str">
        <f ca="true">+IF(OFFSET('Water Data'!$D$27,0,10*ROW('Water Data'!D166))="","",OFFSET('Water Data'!$D$27,0,10*ROW('Water Data'!D166)))</f>
        <v/>
      </c>
      <c r="BT172" s="277" t="str">
        <f ca="true">+IF(OFFSET('Water Data'!$D$28,0,10*ROW('Water Data'!D166))="","",OFFSET('Water Data'!$D$28,0,10*ROW('Water Data'!D166)))</f>
        <v/>
      </c>
      <c r="BU172" s="277" t="str">
        <f ca="true">+IF(OFFSET('Water Data'!$D$29,0,10*ROW('Water Data'!D166))="","",OFFSET('Water Data'!$D$29,0,10*ROW('Water Data'!D166)))</f>
        <v/>
      </c>
      <c r="BV172" s="277" t="str">
        <f ca="true">+IF(OFFSET('Water Data'!$E$27,0,10*ROW('Water Data'!E166))="","",OFFSET('Water Data'!$E$27,0,10*ROW('Water Data'!E166)))</f>
        <v/>
      </c>
      <c r="BW172" s="277" t="str">
        <f ca="true">+IF(OFFSET('Water Data'!$E$28,0,10*ROW('Water Data'!E166))="","",OFFSET('Water Data'!$E$28,0,10*ROW('Water Data'!E166)))</f>
        <v/>
      </c>
      <c r="BX172" s="277" t="str">
        <f ca="true">+IF(OFFSET('Water Data'!$E$29,0,10*ROW('Water Data'!E166))="","",OFFSET('Water Data'!$E$29,0,10*ROW('Water Data'!E166)))</f>
        <v/>
      </c>
      <c r="BY172" s="277" t="str">
        <f ca="true">+IF(OFFSET('Water Data'!$F$27,0,10*ROW('Water Data'!F166))="","",OFFSET('Water Data'!$F$27,0,10*ROW('Water Data'!F166)))</f>
        <v/>
      </c>
      <c r="BZ172" s="277" t="str">
        <f ca="true">+IF(OFFSET('Water Data'!$F$28,0,10*ROW('Water Data'!F166))="","",OFFSET('Water Data'!$F$28,0,10*ROW('Water Data'!F166)))</f>
        <v/>
      </c>
      <c r="CA172" s="277" t="str">
        <f ca="true">+IF(OFFSET('Water Data'!$F$29,0,10*ROW('Water Data'!F166))="","",OFFSET('Water Data'!$F$29,0,10*ROW('Water Data'!F166)))</f>
        <v/>
      </c>
      <c r="CB172" s="277" t="str">
        <f ca="true">+IF(OFFSET('Water Data'!$G$27,0,10*ROW('Water Data'!G166))="","",OFFSET('Water Data'!$G$27,0,10*ROW('Water Data'!G166)))</f>
        <v/>
      </c>
      <c r="CC172" s="277" t="str">
        <f ca="true">+IF(OFFSET('Water Data'!$G$28,0,10*ROW('Water Data'!G166))="","",OFFSET('Water Data'!$G$28,0,10*ROW('Water Data'!G166)))</f>
        <v/>
      </c>
      <c r="CD172" s="277" t="str">
        <f ca="true">+IF(OFFSET('Water Data'!$G$29,0,10*ROW('Water Data'!G166))="","",OFFSET('Water Data'!$G$29,0,10*ROW('Water Data'!G166)))</f>
        <v/>
      </c>
      <c r="CE172" s="277" t="str">
        <f ca="true">+IF(OFFSET('Water Data'!$H$27,0,10*ROW('Water Data'!H166))="","",OFFSET('Water Data'!$H$27,0,10*ROW('Water Data'!H166)))</f>
        <v/>
      </c>
      <c r="CF172" s="277" t="str">
        <f ca="true">+IF(OFFSET('Water Data'!$H$28,0,10*ROW('Water Data'!H166))="","",OFFSET('Water Data'!$H$28,0,10*ROW('Water Data'!H166)))</f>
        <v/>
      </c>
      <c r="CG172" s="277" t="str">
        <f ca="true">+IF(OFFSET('Water Data'!$H$29,0,10*ROW('Water Data'!H166))="","",OFFSET('Water Data'!$H$29,0,10*ROW('Water Data'!H166)))</f>
        <v/>
      </c>
      <c r="CH172" s="277" t="str">
        <f ca="true">+IF(OFFSET('Water Data'!$I$27,0,10*ROW('Water Data'!I166))="","",OFFSET('Water Data'!$I$27,0,10*ROW('Water Data'!I166)))</f>
        <v/>
      </c>
      <c r="CI172" s="277" t="str">
        <f ca="true">+IF(OFFSET('Water Data'!$I$28,0,10*ROW('Water Data'!I166))="","",OFFSET('Water Data'!$I$28,0,10*ROW('Water Data'!I166)))</f>
        <v/>
      </c>
      <c r="CJ172" s="277" t="str">
        <f ca="true">+IF(OFFSET('Water Data'!$I$29,0,10*ROW('Water Data'!I166))="","",OFFSET('Water Data'!$I$29,0,10*ROW('Water Data'!I166)))</f>
        <v/>
      </c>
      <c r="CK172" s="277" t="str">
        <f ca="true">+IF(OFFSET('Sanitation Data'!$D$28,0,10*ROW('Sanitation Data'!D166))="","",OFFSET('Sanitation Data'!$D$28,0,10*ROW('Sanitation Data'!D166)))</f>
        <v/>
      </c>
      <c r="CL172" s="277" t="str">
        <f ca="true">+IF(OFFSET('Sanitation Data'!$D$29,0,10*ROW('Sanitation Data'!D166))="","",OFFSET('Sanitation Data'!$D$29,0,10*ROW('Sanitation Data'!D166)))</f>
        <v/>
      </c>
      <c r="CM172" s="277" t="str">
        <f ca="true">+IF(OFFSET('Sanitation Data'!$D$30,0,10*ROW('Sanitation Data'!D166))="","",OFFSET('Sanitation Data'!$D$30,0,10*ROW('Sanitation Data'!D166)))</f>
        <v/>
      </c>
      <c r="CN172" s="277" t="str">
        <f ca="true">+IF(OFFSET('Sanitation Data'!$D$31,0,10*ROW('Sanitation Data'!D166))="","",OFFSET('Sanitation Data'!$D$31,0,10*ROW('Sanitation Data'!D166)))</f>
        <v/>
      </c>
      <c r="CO172" s="277" t="str">
        <f ca="true">+IF(OFFSET('Sanitation Data'!$D$32,0,10*ROW('Sanitation Data'!D166))="","",OFFSET('Sanitation Data'!$D$32,0,10*ROW('Sanitation Data'!D166)))</f>
        <v/>
      </c>
      <c r="CP172" s="277" t="str">
        <f ca="true">+IF(OFFSET('Sanitation Data'!$E$28,0,10*ROW('Sanitation Data'!E166))="","",OFFSET('Sanitation Data'!$E$28,0,10*ROW('Sanitation Data'!E166)))</f>
        <v/>
      </c>
      <c r="CQ172" s="277" t="str">
        <f ca="true">+IF(OFFSET('Sanitation Data'!$E$29,0,10*ROW('Sanitation Data'!E166))="","",OFFSET('Sanitation Data'!$E$29,0,10*ROW('Sanitation Data'!E166)))</f>
        <v/>
      </c>
      <c r="CR172" s="277" t="str">
        <f ca="true">+IF(OFFSET('Sanitation Data'!$E$30,0,10*ROW('Sanitation Data'!E166))="","",OFFSET('Sanitation Data'!$E$30,0,10*ROW('Sanitation Data'!E166)))</f>
        <v/>
      </c>
      <c r="CS172" s="277" t="str">
        <f ca="true">+IF(OFFSET('Sanitation Data'!$E$31,0,10*ROW('Sanitation Data'!E166))="","",OFFSET('Sanitation Data'!$E$31,0,10*ROW('Sanitation Data'!E166)))</f>
        <v/>
      </c>
      <c r="CT172" s="277" t="str">
        <f ca="true">+IF(OFFSET('Sanitation Data'!$E$32,0,10*ROW('Sanitation Data'!E166))="","",OFFSET('Sanitation Data'!$E$32,0,10*ROW('Sanitation Data'!E166)))</f>
        <v/>
      </c>
      <c r="CU172" s="277" t="str">
        <f ca="true">+IF(OFFSET('Sanitation Data'!$F$28,0,10*ROW('Sanitation Data'!F166))="","",OFFSET('Sanitation Data'!$F$28,0,10*ROW('Sanitation Data'!F166)))</f>
        <v/>
      </c>
      <c r="CV172" s="277" t="str">
        <f ca="true">+IF(OFFSET('Sanitation Data'!$F$29,0,10*ROW('Sanitation Data'!F166))="","",OFFSET('Sanitation Data'!$F$29,0,10*ROW('Sanitation Data'!F166)))</f>
        <v/>
      </c>
      <c r="CW172" s="277" t="str">
        <f ca="true">+IF(OFFSET('Sanitation Data'!$F$30,0,10*ROW('Sanitation Data'!F166))="","",OFFSET('Sanitation Data'!$F$30,0,10*ROW('Sanitation Data'!F166)))</f>
        <v/>
      </c>
      <c r="CX172" s="277" t="str">
        <f ca="true">+IF(OFFSET('Sanitation Data'!$F$31,0,10*ROW('Sanitation Data'!F166))="","",OFFSET('Sanitation Data'!$F$31,0,10*ROW('Sanitation Data'!F166)))</f>
        <v/>
      </c>
      <c r="CY172" s="277" t="str">
        <f ca="true">+IF(OFFSET('Sanitation Data'!$F$32,0,10*ROW('Sanitation Data'!F166))="","",OFFSET('Sanitation Data'!$F$32,0,10*ROW('Sanitation Data'!F166)))</f>
        <v/>
      </c>
      <c r="CZ172" s="277" t="str">
        <f ca="true">+IF(OFFSET('Sanitation Data'!$G$28,0,10*ROW('Sanitation Data'!G166))="","",OFFSET('Sanitation Data'!$G$28,0,10*ROW('Sanitation Data'!G166)))</f>
        <v/>
      </c>
      <c r="DA172" s="277" t="str">
        <f ca="true">+IF(OFFSET('Sanitation Data'!$G$29,0,10*ROW('Sanitation Data'!G166))="","",OFFSET('Sanitation Data'!$G$29,0,10*ROW('Sanitation Data'!G166)))</f>
        <v/>
      </c>
      <c r="DB172" s="277" t="str">
        <f ca="true">+IF(OFFSET('Sanitation Data'!$G$30,0,10*ROW('Sanitation Data'!G166))="","",OFFSET('Sanitation Data'!$G$30,0,10*ROW('Sanitation Data'!G166)))</f>
        <v/>
      </c>
      <c r="DC172" s="277" t="str">
        <f ca="true">+IF(OFFSET('Sanitation Data'!$G$31,0,10*ROW('Sanitation Data'!G166))="","",OFFSET('Sanitation Data'!$G$31,0,10*ROW('Sanitation Data'!G166)))</f>
        <v/>
      </c>
      <c r="DD172" s="277" t="str">
        <f ca="true">+IF(OFFSET('Sanitation Data'!$G$32,0,10*ROW('Sanitation Data'!G166))="","",OFFSET('Sanitation Data'!$G$32,0,10*ROW('Sanitation Data'!G166)))</f>
        <v/>
      </c>
      <c r="DE172" s="277" t="str">
        <f ca="true">+IF(OFFSET('Sanitation Data'!$H$28,0,10*ROW('Sanitation Data'!H166))="","",OFFSET('Sanitation Data'!$H$28,0,10*ROW('Sanitation Data'!H166)))</f>
        <v/>
      </c>
      <c r="DF172" s="277" t="str">
        <f ca="true">+IF(OFFSET('Sanitation Data'!$H$29,0,10*ROW('Sanitation Data'!H166))="","",OFFSET('Sanitation Data'!$H$29,0,10*ROW('Sanitation Data'!H166)))</f>
        <v/>
      </c>
      <c r="DG172" s="277" t="str">
        <f ca="true">+IF(OFFSET('Sanitation Data'!$H$30,0,10*ROW('Sanitation Data'!H166))="","",OFFSET('Sanitation Data'!$H$30,0,10*ROW('Sanitation Data'!H166)))</f>
        <v/>
      </c>
      <c r="DH172" s="277" t="str">
        <f ca="true">+IF(OFFSET('Sanitation Data'!$H$31,0,10*ROW('Sanitation Data'!H166))="","",OFFSET('Sanitation Data'!$H$31,0,10*ROW('Sanitation Data'!H166)))</f>
        <v/>
      </c>
      <c r="DI172" s="277" t="str">
        <f ca="true">+IF(OFFSET('Sanitation Data'!$H$32,0,10*ROW('Sanitation Data'!H166))="","",OFFSET('Sanitation Data'!$H$32,0,10*ROW('Sanitation Data'!H166)))</f>
        <v/>
      </c>
      <c r="DJ172" s="277" t="str">
        <f ca="true">+IF(OFFSET('Sanitation Data'!$I$28,0,10*ROW('Sanitation Data'!I166))="","",OFFSET('Sanitation Data'!$I$28,0,10*ROW('Sanitation Data'!I166)))</f>
        <v/>
      </c>
      <c r="DK172" s="277" t="str">
        <f ca="true">+IF(OFFSET('Sanitation Data'!$I$29,0,10*ROW('Sanitation Data'!I166))="","",OFFSET('Sanitation Data'!$I$29,0,10*ROW('Sanitation Data'!I166)))</f>
        <v/>
      </c>
      <c r="DL172" s="277" t="str">
        <f ca="true">+IF(OFFSET('Sanitation Data'!$I$30,0,10*ROW('Sanitation Data'!I166))="","",OFFSET('Sanitation Data'!$I$30,0,10*ROW('Sanitation Data'!I166)))</f>
        <v/>
      </c>
      <c r="DM172" s="277" t="str">
        <f ca="true">+IF(OFFSET('Sanitation Data'!$I$31,0,10*ROW('Sanitation Data'!I166))="","",OFFSET('Sanitation Data'!$I$31,0,10*ROW('Sanitation Data'!I166)))</f>
        <v/>
      </c>
      <c r="DN172" s="277" t="str">
        <f ca="true">+IF(OFFSET('Sanitation Data'!$I$32,0,10*ROW('Sanitation Data'!I166))="","",OFFSET('Sanitation Data'!$I$32,0,10*ROW('Sanitation Data'!I166)))</f>
        <v/>
      </c>
      <c r="DO172" s="277" t="str">
        <f ca="true">+IF(OFFSET('Hygiene Data'!$D$11,0,10*ROW('Hygiene Data'!D166))="","",OFFSET('Hygiene Data'!$D$11,0,10*ROW('Hygiene Data'!D166)))</f>
        <v/>
      </c>
      <c r="DP172" s="277" t="str">
        <f ca="true">+IF(OFFSET('Hygiene Data'!$D$12,0,10*ROW('Hygiene Data'!D166))="","",OFFSET('Hygiene Data'!$D$12,0,10*ROW('Hygiene Data'!D166)))</f>
        <v/>
      </c>
      <c r="DQ172" s="277" t="str">
        <f ca="true">+IF(OFFSET('Hygiene Data'!$D$13,0,10*ROW('Hygiene Data'!D166))="","",OFFSET('Hygiene Data'!$D$13,0,10*ROW('Hygiene Data'!D166)))</f>
        <v/>
      </c>
      <c r="DR172" s="277" t="str">
        <f ca="true">+IF(OFFSET('Hygiene Data'!$E$11,0,10*ROW('Hygiene Data'!E166))="","",OFFSET('Hygiene Data'!$E$11,0,10*ROW('Hygiene Data'!E166)))</f>
        <v/>
      </c>
      <c r="DS172" s="277" t="str">
        <f ca="true">+IF(OFFSET('Hygiene Data'!$E$12,0,10*ROW('Hygiene Data'!E166))="","",OFFSET('Hygiene Data'!$E$12,0,10*ROW('Hygiene Data'!E166)))</f>
        <v/>
      </c>
      <c r="DT172" s="277" t="str">
        <f ca="true">+IF(OFFSET('Hygiene Data'!$E$13,0,10*ROW('Hygiene Data'!E166))="","",OFFSET('Hygiene Data'!$E$13,0,10*ROW('Hygiene Data'!E166)))</f>
        <v/>
      </c>
      <c r="DU172" s="277" t="str">
        <f ca="true">+IF(OFFSET('Hygiene Data'!$F$11,0,10*ROW('Hygiene Data'!F166))="","",OFFSET('Hygiene Data'!$F$11,0,10*ROW('Hygiene Data'!F166)))</f>
        <v/>
      </c>
      <c r="DV172" s="277" t="str">
        <f ca="true">+IF(OFFSET('Hygiene Data'!$F$12,0,10*ROW('Hygiene Data'!F166))="","",OFFSET('Hygiene Data'!$F$12,0,10*ROW('Hygiene Data'!F166)))</f>
        <v/>
      </c>
      <c r="DW172" s="277" t="str">
        <f ca="true">+IF(OFFSET('Hygiene Data'!$F$13,0,10*ROW('Hygiene Data'!F166))="","",OFFSET('Hygiene Data'!$F$13,0,10*ROW('Hygiene Data'!F166)))</f>
        <v/>
      </c>
      <c r="DX172" s="277" t="str">
        <f ca="true">+IF(OFFSET('Hygiene Data'!$G$11,0,10*ROW('Hygiene Data'!G166))="","",OFFSET('Hygiene Data'!$G$11,0,10*ROW('Hygiene Data'!G166)))</f>
        <v/>
      </c>
      <c r="DY172" s="277" t="str">
        <f ca="true">+IF(OFFSET('Hygiene Data'!$G$12,0,10*ROW('Hygiene Data'!G166))="","",OFFSET('Hygiene Data'!$G$12,0,10*ROW('Hygiene Data'!G166)))</f>
        <v/>
      </c>
      <c r="DZ172" s="277" t="str">
        <f ca="true">+IF(OFFSET('Hygiene Data'!$G$13,0,10*ROW('Hygiene Data'!G166))="","",OFFSET('Hygiene Data'!$G$13,0,10*ROW('Hygiene Data'!G166)))</f>
        <v/>
      </c>
      <c r="EA172" s="277" t="str">
        <f ca="true">+IF(OFFSET('Hygiene Data'!$H$11,0,10*ROW('Hygiene Data'!H166))="","",OFFSET('Hygiene Data'!$H$11,0,10*ROW('Hygiene Data'!H166)))</f>
        <v/>
      </c>
      <c r="EB172" s="277" t="str">
        <f ca="true">+IF(OFFSET('Hygiene Data'!$H$12,0,10*ROW('Hygiene Data'!H166))="","",OFFSET('Hygiene Data'!$H$12,0,10*ROW('Hygiene Data'!H166)))</f>
        <v/>
      </c>
      <c r="EC172" s="277" t="str">
        <f ca="true">+IF(OFFSET('Hygiene Data'!$H$13,0,10*ROW('Hygiene Data'!H166))="","",OFFSET('Hygiene Data'!$H$13,0,10*ROW('Hygiene Data'!H166)))</f>
        <v/>
      </c>
      <c r="ED172" s="277" t="str">
        <f ca="true">+IF(OFFSET('Hygiene Data'!$I$11,0,10*ROW('Hygiene Data'!I166))="","",OFFSET('Hygiene Data'!$I$11,0,10*ROW('Hygiene Data'!I166)))</f>
        <v/>
      </c>
      <c r="EE172" s="277" t="str">
        <f ca="true">+IF(OFFSET('Hygiene Data'!$I$12,0,10*ROW('Hygiene Data'!I166))="","",OFFSET('Hygiene Data'!$I$12,0,10*ROW('Hygiene Data'!I166)))</f>
        <v/>
      </c>
      <c r="EF172" s="277"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3"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7"/>
      <c r="BS173" s="277" t="str">
        <f ca="true">+IF(OFFSET('Water Data'!$D$27,0,10*ROW('Water Data'!D167))="","",OFFSET('Water Data'!$D$27,0,10*ROW('Water Data'!D167)))</f>
        <v/>
      </c>
      <c r="BT173" s="277" t="str">
        <f ca="true">+IF(OFFSET('Water Data'!$D$28,0,10*ROW('Water Data'!D167))="","",OFFSET('Water Data'!$D$28,0,10*ROW('Water Data'!D167)))</f>
        <v/>
      </c>
      <c r="BU173" s="277" t="str">
        <f ca="true">+IF(OFFSET('Water Data'!$D$29,0,10*ROW('Water Data'!D167))="","",OFFSET('Water Data'!$D$29,0,10*ROW('Water Data'!D167)))</f>
        <v/>
      </c>
      <c r="BV173" s="277" t="str">
        <f ca="true">+IF(OFFSET('Water Data'!$E$27,0,10*ROW('Water Data'!E167))="","",OFFSET('Water Data'!$E$27,0,10*ROW('Water Data'!E167)))</f>
        <v/>
      </c>
      <c r="BW173" s="277" t="str">
        <f ca="true">+IF(OFFSET('Water Data'!$E$28,0,10*ROW('Water Data'!E167))="","",OFFSET('Water Data'!$E$28,0,10*ROW('Water Data'!E167)))</f>
        <v/>
      </c>
      <c r="BX173" s="277" t="str">
        <f ca="true">+IF(OFFSET('Water Data'!$E$29,0,10*ROW('Water Data'!E167))="","",OFFSET('Water Data'!$E$29,0,10*ROW('Water Data'!E167)))</f>
        <v/>
      </c>
      <c r="BY173" s="277" t="str">
        <f ca="true">+IF(OFFSET('Water Data'!$F$27,0,10*ROW('Water Data'!F167))="","",OFFSET('Water Data'!$F$27,0,10*ROW('Water Data'!F167)))</f>
        <v/>
      </c>
      <c r="BZ173" s="277" t="str">
        <f ca="true">+IF(OFFSET('Water Data'!$F$28,0,10*ROW('Water Data'!F167))="","",OFFSET('Water Data'!$F$28,0,10*ROW('Water Data'!F167)))</f>
        <v/>
      </c>
      <c r="CA173" s="277" t="str">
        <f ca="true">+IF(OFFSET('Water Data'!$F$29,0,10*ROW('Water Data'!F167))="","",OFFSET('Water Data'!$F$29,0,10*ROW('Water Data'!F167)))</f>
        <v/>
      </c>
      <c r="CB173" s="277" t="str">
        <f ca="true">+IF(OFFSET('Water Data'!$G$27,0,10*ROW('Water Data'!G167))="","",OFFSET('Water Data'!$G$27,0,10*ROW('Water Data'!G167)))</f>
        <v/>
      </c>
      <c r="CC173" s="277" t="str">
        <f ca="true">+IF(OFFSET('Water Data'!$G$28,0,10*ROW('Water Data'!G167))="","",OFFSET('Water Data'!$G$28,0,10*ROW('Water Data'!G167)))</f>
        <v/>
      </c>
      <c r="CD173" s="277" t="str">
        <f ca="true">+IF(OFFSET('Water Data'!$G$29,0,10*ROW('Water Data'!G167))="","",OFFSET('Water Data'!$G$29,0,10*ROW('Water Data'!G167)))</f>
        <v/>
      </c>
      <c r="CE173" s="277" t="str">
        <f ca="true">+IF(OFFSET('Water Data'!$H$27,0,10*ROW('Water Data'!H167))="","",OFFSET('Water Data'!$H$27,0,10*ROW('Water Data'!H167)))</f>
        <v/>
      </c>
      <c r="CF173" s="277" t="str">
        <f ca="true">+IF(OFFSET('Water Data'!$H$28,0,10*ROW('Water Data'!H167))="","",OFFSET('Water Data'!$H$28,0,10*ROW('Water Data'!H167)))</f>
        <v/>
      </c>
      <c r="CG173" s="277" t="str">
        <f ca="true">+IF(OFFSET('Water Data'!$H$29,0,10*ROW('Water Data'!H167))="","",OFFSET('Water Data'!$H$29,0,10*ROW('Water Data'!H167)))</f>
        <v/>
      </c>
      <c r="CH173" s="277" t="str">
        <f ca="true">+IF(OFFSET('Water Data'!$I$27,0,10*ROW('Water Data'!I167))="","",OFFSET('Water Data'!$I$27,0,10*ROW('Water Data'!I167)))</f>
        <v/>
      </c>
      <c r="CI173" s="277" t="str">
        <f ca="true">+IF(OFFSET('Water Data'!$I$28,0,10*ROW('Water Data'!I167))="","",OFFSET('Water Data'!$I$28,0,10*ROW('Water Data'!I167)))</f>
        <v/>
      </c>
      <c r="CJ173" s="277" t="str">
        <f ca="true">+IF(OFFSET('Water Data'!$I$29,0,10*ROW('Water Data'!I167))="","",OFFSET('Water Data'!$I$29,0,10*ROW('Water Data'!I167)))</f>
        <v/>
      </c>
      <c r="CK173" s="277" t="str">
        <f ca="true">+IF(OFFSET('Sanitation Data'!$D$28,0,10*ROW('Sanitation Data'!D167))="","",OFFSET('Sanitation Data'!$D$28,0,10*ROW('Sanitation Data'!D167)))</f>
        <v/>
      </c>
      <c r="CL173" s="277" t="str">
        <f ca="true">+IF(OFFSET('Sanitation Data'!$D$29,0,10*ROW('Sanitation Data'!D167))="","",OFFSET('Sanitation Data'!$D$29,0,10*ROW('Sanitation Data'!D167)))</f>
        <v/>
      </c>
      <c r="CM173" s="277" t="str">
        <f ca="true">+IF(OFFSET('Sanitation Data'!$D$30,0,10*ROW('Sanitation Data'!D167))="","",OFFSET('Sanitation Data'!$D$30,0,10*ROW('Sanitation Data'!D167)))</f>
        <v/>
      </c>
      <c r="CN173" s="277" t="str">
        <f ca="true">+IF(OFFSET('Sanitation Data'!$D$31,0,10*ROW('Sanitation Data'!D167))="","",OFFSET('Sanitation Data'!$D$31,0,10*ROW('Sanitation Data'!D167)))</f>
        <v/>
      </c>
      <c r="CO173" s="277" t="str">
        <f ca="true">+IF(OFFSET('Sanitation Data'!$D$32,0,10*ROW('Sanitation Data'!D167))="","",OFFSET('Sanitation Data'!$D$32,0,10*ROW('Sanitation Data'!D167)))</f>
        <v/>
      </c>
      <c r="CP173" s="277" t="str">
        <f ca="true">+IF(OFFSET('Sanitation Data'!$E$28,0,10*ROW('Sanitation Data'!E167))="","",OFFSET('Sanitation Data'!$E$28,0,10*ROW('Sanitation Data'!E167)))</f>
        <v/>
      </c>
      <c r="CQ173" s="277" t="str">
        <f ca="true">+IF(OFFSET('Sanitation Data'!$E$29,0,10*ROW('Sanitation Data'!E167))="","",OFFSET('Sanitation Data'!$E$29,0,10*ROW('Sanitation Data'!E167)))</f>
        <v/>
      </c>
      <c r="CR173" s="277" t="str">
        <f ca="true">+IF(OFFSET('Sanitation Data'!$E$30,0,10*ROW('Sanitation Data'!E167))="","",OFFSET('Sanitation Data'!$E$30,0,10*ROW('Sanitation Data'!E167)))</f>
        <v/>
      </c>
      <c r="CS173" s="277" t="str">
        <f ca="true">+IF(OFFSET('Sanitation Data'!$E$31,0,10*ROW('Sanitation Data'!E167))="","",OFFSET('Sanitation Data'!$E$31,0,10*ROW('Sanitation Data'!E167)))</f>
        <v/>
      </c>
      <c r="CT173" s="277" t="str">
        <f ca="true">+IF(OFFSET('Sanitation Data'!$E$32,0,10*ROW('Sanitation Data'!E167))="","",OFFSET('Sanitation Data'!$E$32,0,10*ROW('Sanitation Data'!E167)))</f>
        <v/>
      </c>
      <c r="CU173" s="277" t="str">
        <f ca="true">+IF(OFFSET('Sanitation Data'!$F$28,0,10*ROW('Sanitation Data'!F167))="","",OFFSET('Sanitation Data'!$F$28,0,10*ROW('Sanitation Data'!F167)))</f>
        <v/>
      </c>
      <c r="CV173" s="277" t="str">
        <f ca="true">+IF(OFFSET('Sanitation Data'!$F$29,0,10*ROW('Sanitation Data'!F167))="","",OFFSET('Sanitation Data'!$F$29,0,10*ROW('Sanitation Data'!F167)))</f>
        <v/>
      </c>
      <c r="CW173" s="277" t="str">
        <f ca="true">+IF(OFFSET('Sanitation Data'!$F$30,0,10*ROW('Sanitation Data'!F167))="","",OFFSET('Sanitation Data'!$F$30,0,10*ROW('Sanitation Data'!F167)))</f>
        <v/>
      </c>
      <c r="CX173" s="277" t="str">
        <f ca="true">+IF(OFFSET('Sanitation Data'!$F$31,0,10*ROW('Sanitation Data'!F167))="","",OFFSET('Sanitation Data'!$F$31,0,10*ROW('Sanitation Data'!F167)))</f>
        <v/>
      </c>
      <c r="CY173" s="277" t="str">
        <f ca="true">+IF(OFFSET('Sanitation Data'!$F$32,0,10*ROW('Sanitation Data'!F167))="","",OFFSET('Sanitation Data'!$F$32,0,10*ROW('Sanitation Data'!F167)))</f>
        <v/>
      </c>
      <c r="CZ173" s="277" t="str">
        <f ca="true">+IF(OFFSET('Sanitation Data'!$G$28,0,10*ROW('Sanitation Data'!G167))="","",OFFSET('Sanitation Data'!$G$28,0,10*ROW('Sanitation Data'!G167)))</f>
        <v/>
      </c>
      <c r="DA173" s="277" t="str">
        <f ca="true">+IF(OFFSET('Sanitation Data'!$G$29,0,10*ROW('Sanitation Data'!G167))="","",OFFSET('Sanitation Data'!$G$29,0,10*ROW('Sanitation Data'!G167)))</f>
        <v/>
      </c>
      <c r="DB173" s="277" t="str">
        <f ca="true">+IF(OFFSET('Sanitation Data'!$G$30,0,10*ROW('Sanitation Data'!G167))="","",OFFSET('Sanitation Data'!$G$30,0,10*ROW('Sanitation Data'!G167)))</f>
        <v/>
      </c>
      <c r="DC173" s="277" t="str">
        <f ca="true">+IF(OFFSET('Sanitation Data'!$G$31,0,10*ROW('Sanitation Data'!G167))="","",OFFSET('Sanitation Data'!$G$31,0,10*ROW('Sanitation Data'!G167)))</f>
        <v/>
      </c>
      <c r="DD173" s="277" t="str">
        <f ca="true">+IF(OFFSET('Sanitation Data'!$G$32,0,10*ROW('Sanitation Data'!G167))="","",OFFSET('Sanitation Data'!$G$32,0,10*ROW('Sanitation Data'!G167)))</f>
        <v/>
      </c>
      <c r="DE173" s="277" t="str">
        <f ca="true">+IF(OFFSET('Sanitation Data'!$H$28,0,10*ROW('Sanitation Data'!H167))="","",OFFSET('Sanitation Data'!$H$28,0,10*ROW('Sanitation Data'!H167)))</f>
        <v/>
      </c>
      <c r="DF173" s="277" t="str">
        <f ca="true">+IF(OFFSET('Sanitation Data'!$H$29,0,10*ROW('Sanitation Data'!H167))="","",OFFSET('Sanitation Data'!$H$29,0,10*ROW('Sanitation Data'!H167)))</f>
        <v/>
      </c>
      <c r="DG173" s="277" t="str">
        <f ca="true">+IF(OFFSET('Sanitation Data'!$H$30,0,10*ROW('Sanitation Data'!H167))="","",OFFSET('Sanitation Data'!$H$30,0,10*ROW('Sanitation Data'!H167)))</f>
        <v/>
      </c>
      <c r="DH173" s="277" t="str">
        <f ca="true">+IF(OFFSET('Sanitation Data'!$H$31,0,10*ROW('Sanitation Data'!H167))="","",OFFSET('Sanitation Data'!$H$31,0,10*ROW('Sanitation Data'!H167)))</f>
        <v/>
      </c>
      <c r="DI173" s="277" t="str">
        <f ca="true">+IF(OFFSET('Sanitation Data'!$H$32,0,10*ROW('Sanitation Data'!H167))="","",OFFSET('Sanitation Data'!$H$32,0,10*ROW('Sanitation Data'!H167)))</f>
        <v/>
      </c>
      <c r="DJ173" s="277" t="str">
        <f ca="true">+IF(OFFSET('Sanitation Data'!$I$28,0,10*ROW('Sanitation Data'!I167))="","",OFFSET('Sanitation Data'!$I$28,0,10*ROW('Sanitation Data'!I167)))</f>
        <v/>
      </c>
      <c r="DK173" s="277" t="str">
        <f ca="true">+IF(OFFSET('Sanitation Data'!$I$29,0,10*ROW('Sanitation Data'!I167))="","",OFFSET('Sanitation Data'!$I$29,0,10*ROW('Sanitation Data'!I167)))</f>
        <v/>
      </c>
      <c r="DL173" s="277" t="str">
        <f ca="true">+IF(OFFSET('Sanitation Data'!$I$30,0,10*ROW('Sanitation Data'!I167))="","",OFFSET('Sanitation Data'!$I$30,0,10*ROW('Sanitation Data'!I167)))</f>
        <v/>
      </c>
      <c r="DM173" s="277" t="str">
        <f ca="true">+IF(OFFSET('Sanitation Data'!$I$31,0,10*ROW('Sanitation Data'!I167))="","",OFFSET('Sanitation Data'!$I$31,0,10*ROW('Sanitation Data'!I167)))</f>
        <v/>
      </c>
      <c r="DN173" s="277" t="str">
        <f ca="true">+IF(OFFSET('Sanitation Data'!$I$32,0,10*ROW('Sanitation Data'!I167))="","",OFFSET('Sanitation Data'!$I$32,0,10*ROW('Sanitation Data'!I167)))</f>
        <v/>
      </c>
      <c r="DO173" s="277" t="str">
        <f ca="true">+IF(OFFSET('Hygiene Data'!$D$11,0,10*ROW('Hygiene Data'!D167))="","",OFFSET('Hygiene Data'!$D$11,0,10*ROW('Hygiene Data'!D167)))</f>
        <v/>
      </c>
      <c r="DP173" s="277" t="str">
        <f ca="true">+IF(OFFSET('Hygiene Data'!$D$12,0,10*ROW('Hygiene Data'!D167))="","",OFFSET('Hygiene Data'!$D$12,0,10*ROW('Hygiene Data'!D167)))</f>
        <v/>
      </c>
      <c r="DQ173" s="277" t="str">
        <f ca="true">+IF(OFFSET('Hygiene Data'!$D$13,0,10*ROW('Hygiene Data'!D167))="","",OFFSET('Hygiene Data'!$D$13,0,10*ROW('Hygiene Data'!D167)))</f>
        <v/>
      </c>
      <c r="DR173" s="277" t="str">
        <f ca="true">+IF(OFFSET('Hygiene Data'!$E$11,0,10*ROW('Hygiene Data'!E167))="","",OFFSET('Hygiene Data'!$E$11,0,10*ROW('Hygiene Data'!E167)))</f>
        <v/>
      </c>
      <c r="DS173" s="277" t="str">
        <f ca="true">+IF(OFFSET('Hygiene Data'!$E$12,0,10*ROW('Hygiene Data'!E167))="","",OFFSET('Hygiene Data'!$E$12,0,10*ROW('Hygiene Data'!E167)))</f>
        <v/>
      </c>
      <c r="DT173" s="277" t="str">
        <f ca="true">+IF(OFFSET('Hygiene Data'!$E$13,0,10*ROW('Hygiene Data'!E167))="","",OFFSET('Hygiene Data'!$E$13,0,10*ROW('Hygiene Data'!E167)))</f>
        <v/>
      </c>
      <c r="DU173" s="277" t="str">
        <f ca="true">+IF(OFFSET('Hygiene Data'!$F$11,0,10*ROW('Hygiene Data'!F167))="","",OFFSET('Hygiene Data'!$F$11,0,10*ROW('Hygiene Data'!F167)))</f>
        <v/>
      </c>
      <c r="DV173" s="277" t="str">
        <f ca="true">+IF(OFFSET('Hygiene Data'!$F$12,0,10*ROW('Hygiene Data'!F167))="","",OFFSET('Hygiene Data'!$F$12,0,10*ROW('Hygiene Data'!F167)))</f>
        <v/>
      </c>
      <c r="DW173" s="277" t="str">
        <f ca="true">+IF(OFFSET('Hygiene Data'!$F$13,0,10*ROW('Hygiene Data'!F167))="","",OFFSET('Hygiene Data'!$F$13,0,10*ROW('Hygiene Data'!F167)))</f>
        <v/>
      </c>
      <c r="DX173" s="277" t="str">
        <f ca="true">+IF(OFFSET('Hygiene Data'!$G$11,0,10*ROW('Hygiene Data'!G167))="","",OFFSET('Hygiene Data'!$G$11,0,10*ROW('Hygiene Data'!G167)))</f>
        <v/>
      </c>
      <c r="DY173" s="277" t="str">
        <f ca="true">+IF(OFFSET('Hygiene Data'!$G$12,0,10*ROW('Hygiene Data'!G167))="","",OFFSET('Hygiene Data'!$G$12,0,10*ROW('Hygiene Data'!G167)))</f>
        <v/>
      </c>
      <c r="DZ173" s="277" t="str">
        <f ca="true">+IF(OFFSET('Hygiene Data'!$G$13,0,10*ROW('Hygiene Data'!G167))="","",OFFSET('Hygiene Data'!$G$13,0,10*ROW('Hygiene Data'!G167)))</f>
        <v/>
      </c>
      <c r="EA173" s="277" t="str">
        <f ca="true">+IF(OFFSET('Hygiene Data'!$H$11,0,10*ROW('Hygiene Data'!H167))="","",OFFSET('Hygiene Data'!$H$11,0,10*ROW('Hygiene Data'!H167)))</f>
        <v/>
      </c>
      <c r="EB173" s="277" t="str">
        <f ca="true">+IF(OFFSET('Hygiene Data'!$H$12,0,10*ROW('Hygiene Data'!H167))="","",OFFSET('Hygiene Data'!$H$12,0,10*ROW('Hygiene Data'!H167)))</f>
        <v/>
      </c>
      <c r="EC173" s="277" t="str">
        <f ca="true">+IF(OFFSET('Hygiene Data'!$H$13,0,10*ROW('Hygiene Data'!H167))="","",OFFSET('Hygiene Data'!$H$13,0,10*ROW('Hygiene Data'!H167)))</f>
        <v/>
      </c>
      <c r="ED173" s="277" t="str">
        <f ca="true">+IF(OFFSET('Hygiene Data'!$I$11,0,10*ROW('Hygiene Data'!I167))="","",OFFSET('Hygiene Data'!$I$11,0,10*ROW('Hygiene Data'!I167)))</f>
        <v/>
      </c>
      <c r="EE173" s="277" t="str">
        <f ca="true">+IF(OFFSET('Hygiene Data'!$I$12,0,10*ROW('Hygiene Data'!I167))="","",OFFSET('Hygiene Data'!$I$12,0,10*ROW('Hygiene Data'!I167)))</f>
        <v/>
      </c>
      <c r="EF173" s="277"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3"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7"/>
      <c r="BS174" s="277" t="str">
        <f ca="true">+IF(OFFSET('Water Data'!$D$27,0,10*ROW('Water Data'!D168))="","",OFFSET('Water Data'!$D$27,0,10*ROW('Water Data'!D168)))</f>
        <v/>
      </c>
      <c r="BT174" s="277" t="str">
        <f ca="true">+IF(OFFSET('Water Data'!$D$28,0,10*ROW('Water Data'!D168))="","",OFFSET('Water Data'!$D$28,0,10*ROW('Water Data'!D168)))</f>
        <v/>
      </c>
      <c r="BU174" s="277" t="str">
        <f ca="true">+IF(OFFSET('Water Data'!$D$29,0,10*ROW('Water Data'!D168))="","",OFFSET('Water Data'!$D$29,0,10*ROW('Water Data'!D168)))</f>
        <v/>
      </c>
      <c r="BV174" s="277" t="str">
        <f ca="true">+IF(OFFSET('Water Data'!$E$27,0,10*ROW('Water Data'!E168))="","",OFFSET('Water Data'!$E$27,0,10*ROW('Water Data'!E168)))</f>
        <v/>
      </c>
      <c r="BW174" s="277" t="str">
        <f ca="true">+IF(OFFSET('Water Data'!$E$28,0,10*ROW('Water Data'!E168))="","",OFFSET('Water Data'!$E$28,0,10*ROW('Water Data'!E168)))</f>
        <v/>
      </c>
      <c r="BX174" s="277" t="str">
        <f ca="true">+IF(OFFSET('Water Data'!$E$29,0,10*ROW('Water Data'!E168))="","",OFFSET('Water Data'!$E$29,0,10*ROW('Water Data'!E168)))</f>
        <v/>
      </c>
      <c r="BY174" s="277" t="str">
        <f ca="true">+IF(OFFSET('Water Data'!$F$27,0,10*ROW('Water Data'!F168))="","",OFFSET('Water Data'!$F$27,0,10*ROW('Water Data'!F168)))</f>
        <v/>
      </c>
      <c r="BZ174" s="277" t="str">
        <f ca="true">+IF(OFFSET('Water Data'!$F$28,0,10*ROW('Water Data'!F168))="","",OFFSET('Water Data'!$F$28,0,10*ROW('Water Data'!F168)))</f>
        <v/>
      </c>
      <c r="CA174" s="277" t="str">
        <f ca="true">+IF(OFFSET('Water Data'!$F$29,0,10*ROW('Water Data'!F168))="","",OFFSET('Water Data'!$F$29,0,10*ROW('Water Data'!F168)))</f>
        <v/>
      </c>
      <c r="CB174" s="277" t="str">
        <f ca="true">+IF(OFFSET('Water Data'!$G$27,0,10*ROW('Water Data'!G168))="","",OFFSET('Water Data'!$G$27,0,10*ROW('Water Data'!G168)))</f>
        <v/>
      </c>
      <c r="CC174" s="277" t="str">
        <f ca="true">+IF(OFFSET('Water Data'!$G$28,0,10*ROW('Water Data'!G168))="","",OFFSET('Water Data'!$G$28,0,10*ROW('Water Data'!G168)))</f>
        <v/>
      </c>
      <c r="CD174" s="277" t="str">
        <f ca="true">+IF(OFFSET('Water Data'!$G$29,0,10*ROW('Water Data'!G168))="","",OFFSET('Water Data'!$G$29,0,10*ROW('Water Data'!G168)))</f>
        <v/>
      </c>
      <c r="CE174" s="277" t="str">
        <f ca="true">+IF(OFFSET('Water Data'!$H$27,0,10*ROW('Water Data'!H168))="","",OFFSET('Water Data'!$H$27,0,10*ROW('Water Data'!H168)))</f>
        <v/>
      </c>
      <c r="CF174" s="277" t="str">
        <f ca="true">+IF(OFFSET('Water Data'!$H$28,0,10*ROW('Water Data'!H168))="","",OFFSET('Water Data'!$H$28,0,10*ROW('Water Data'!H168)))</f>
        <v/>
      </c>
      <c r="CG174" s="277" t="str">
        <f ca="true">+IF(OFFSET('Water Data'!$H$29,0,10*ROW('Water Data'!H168))="","",OFFSET('Water Data'!$H$29,0,10*ROW('Water Data'!H168)))</f>
        <v/>
      </c>
      <c r="CH174" s="277" t="str">
        <f ca="true">+IF(OFFSET('Water Data'!$I$27,0,10*ROW('Water Data'!I168))="","",OFFSET('Water Data'!$I$27,0,10*ROW('Water Data'!I168)))</f>
        <v/>
      </c>
      <c r="CI174" s="277" t="str">
        <f ca="true">+IF(OFFSET('Water Data'!$I$28,0,10*ROW('Water Data'!I168))="","",OFFSET('Water Data'!$I$28,0,10*ROW('Water Data'!I168)))</f>
        <v/>
      </c>
      <c r="CJ174" s="277" t="str">
        <f ca="true">+IF(OFFSET('Water Data'!$I$29,0,10*ROW('Water Data'!I168))="","",OFFSET('Water Data'!$I$29,0,10*ROW('Water Data'!I168)))</f>
        <v/>
      </c>
      <c r="CK174" s="277" t="str">
        <f ca="true">+IF(OFFSET('Sanitation Data'!$D$28,0,10*ROW('Sanitation Data'!D168))="","",OFFSET('Sanitation Data'!$D$28,0,10*ROW('Sanitation Data'!D168)))</f>
        <v/>
      </c>
      <c r="CL174" s="277" t="str">
        <f ca="true">+IF(OFFSET('Sanitation Data'!$D$29,0,10*ROW('Sanitation Data'!D168))="","",OFFSET('Sanitation Data'!$D$29,0,10*ROW('Sanitation Data'!D168)))</f>
        <v/>
      </c>
      <c r="CM174" s="277" t="str">
        <f ca="true">+IF(OFFSET('Sanitation Data'!$D$30,0,10*ROW('Sanitation Data'!D168))="","",OFFSET('Sanitation Data'!$D$30,0,10*ROW('Sanitation Data'!D168)))</f>
        <v/>
      </c>
      <c r="CN174" s="277" t="str">
        <f ca="true">+IF(OFFSET('Sanitation Data'!$D$31,0,10*ROW('Sanitation Data'!D168))="","",OFFSET('Sanitation Data'!$D$31,0,10*ROW('Sanitation Data'!D168)))</f>
        <v/>
      </c>
      <c r="CO174" s="277" t="str">
        <f ca="true">+IF(OFFSET('Sanitation Data'!$D$32,0,10*ROW('Sanitation Data'!D168))="","",OFFSET('Sanitation Data'!$D$32,0,10*ROW('Sanitation Data'!D168)))</f>
        <v/>
      </c>
      <c r="CP174" s="277" t="str">
        <f ca="true">+IF(OFFSET('Sanitation Data'!$E$28,0,10*ROW('Sanitation Data'!E168))="","",OFFSET('Sanitation Data'!$E$28,0,10*ROW('Sanitation Data'!E168)))</f>
        <v/>
      </c>
      <c r="CQ174" s="277" t="str">
        <f ca="true">+IF(OFFSET('Sanitation Data'!$E$29,0,10*ROW('Sanitation Data'!E168))="","",OFFSET('Sanitation Data'!$E$29,0,10*ROW('Sanitation Data'!E168)))</f>
        <v/>
      </c>
      <c r="CR174" s="277" t="str">
        <f ca="true">+IF(OFFSET('Sanitation Data'!$E$30,0,10*ROW('Sanitation Data'!E168))="","",OFFSET('Sanitation Data'!$E$30,0,10*ROW('Sanitation Data'!E168)))</f>
        <v/>
      </c>
      <c r="CS174" s="277" t="str">
        <f ca="true">+IF(OFFSET('Sanitation Data'!$E$31,0,10*ROW('Sanitation Data'!E168))="","",OFFSET('Sanitation Data'!$E$31,0,10*ROW('Sanitation Data'!E168)))</f>
        <v/>
      </c>
      <c r="CT174" s="277" t="str">
        <f ca="true">+IF(OFFSET('Sanitation Data'!$E$32,0,10*ROW('Sanitation Data'!E168))="","",OFFSET('Sanitation Data'!$E$32,0,10*ROW('Sanitation Data'!E168)))</f>
        <v/>
      </c>
      <c r="CU174" s="277" t="str">
        <f ca="true">+IF(OFFSET('Sanitation Data'!$F$28,0,10*ROW('Sanitation Data'!F168))="","",OFFSET('Sanitation Data'!$F$28,0,10*ROW('Sanitation Data'!F168)))</f>
        <v/>
      </c>
      <c r="CV174" s="277" t="str">
        <f ca="true">+IF(OFFSET('Sanitation Data'!$F$29,0,10*ROW('Sanitation Data'!F168))="","",OFFSET('Sanitation Data'!$F$29,0,10*ROW('Sanitation Data'!F168)))</f>
        <v/>
      </c>
      <c r="CW174" s="277" t="str">
        <f ca="true">+IF(OFFSET('Sanitation Data'!$F$30,0,10*ROW('Sanitation Data'!F168))="","",OFFSET('Sanitation Data'!$F$30,0,10*ROW('Sanitation Data'!F168)))</f>
        <v/>
      </c>
      <c r="CX174" s="277" t="str">
        <f ca="true">+IF(OFFSET('Sanitation Data'!$F$31,0,10*ROW('Sanitation Data'!F168))="","",OFFSET('Sanitation Data'!$F$31,0,10*ROW('Sanitation Data'!F168)))</f>
        <v/>
      </c>
      <c r="CY174" s="277" t="str">
        <f ca="true">+IF(OFFSET('Sanitation Data'!$F$32,0,10*ROW('Sanitation Data'!F168))="","",OFFSET('Sanitation Data'!$F$32,0,10*ROW('Sanitation Data'!F168)))</f>
        <v/>
      </c>
      <c r="CZ174" s="277" t="str">
        <f ca="true">+IF(OFFSET('Sanitation Data'!$G$28,0,10*ROW('Sanitation Data'!G168))="","",OFFSET('Sanitation Data'!$G$28,0,10*ROW('Sanitation Data'!G168)))</f>
        <v/>
      </c>
      <c r="DA174" s="277" t="str">
        <f ca="true">+IF(OFFSET('Sanitation Data'!$G$29,0,10*ROW('Sanitation Data'!G168))="","",OFFSET('Sanitation Data'!$G$29,0,10*ROW('Sanitation Data'!G168)))</f>
        <v/>
      </c>
      <c r="DB174" s="277" t="str">
        <f ca="true">+IF(OFFSET('Sanitation Data'!$G$30,0,10*ROW('Sanitation Data'!G168))="","",OFFSET('Sanitation Data'!$G$30,0,10*ROW('Sanitation Data'!G168)))</f>
        <v/>
      </c>
      <c r="DC174" s="277" t="str">
        <f ca="true">+IF(OFFSET('Sanitation Data'!$G$31,0,10*ROW('Sanitation Data'!G168))="","",OFFSET('Sanitation Data'!$G$31,0,10*ROW('Sanitation Data'!G168)))</f>
        <v/>
      </c>
      <c r="DD174" s="277" t="str">
        <f ca="true">+IF(OFFSET('Sanitation Data'!$G$32,0,10*ROW('Sanitation Data'!G168))="","",OFFSET('Sanitation Data'!$G$32,0,10*ROW('Sanitation Data'!G168)))</f>
        <v/>
      </c>
      <c r="DE174" s="277" t="str">
        <f ca="true">+IF(OFFSET('Sanitation Data'!$H$28,0,10*ROW('Sanitation Data'!H168))="","",OFFSET('Sanitation Data'!$H$28,0,10*ROW('Sanitation Data'!H168)))</f>
        <v/>
      </c>
      <c r="DF174" s="277" t="str">
        <f ca="true">+IF(OFFSET('Sanitation Data'!$H$29,0,10*ROW('Sanitation Data'!H168))="","",OFFSET('Sanitation Data'!$H$29,0,10*ROW('Sanitation Data'!H168)))</f>
        <v/>
      </c>
      <c r="DG174" s="277" t="str">
        <f ca="true">+IF(OFFSET('Sanitation Data'!$H$30,0,10*ROW('Sanitation Data'!H168))="","",OFFSET('Sanitation Data'!$H$30,0,10*ROW('Sanitation Data'!H168)))</f>
        <v/>
      </c>
      <c r="DH174" s="277" t="str">
        <f ca="true">+IF(OFFSET('Sanitation Data'!$H$31,0,10*ROW('Sanitation Data'!H168))="","",OFFSET('Sanitation Data'!$H$31,0,10*ROW('Sanitation Data'!H168)))</f>
        <v/>
      </c>
      <c r="DI174" s="277" t="str">
        <f ca="true">+IF(OFFSET('Sanitation Data'!$H$32,0,10*ROW('Sanitation Data'!H168))="","",OFFSET('Sanitation Data'!$H$32,0,10*ROW('Sanitation Data'!H168)))</f>
        <v/>
      </c>
      <c r="DJ174" s="277" t="str">
        <f ca="true">+IF(OFFSET('Sanitation Data'!$I$28,0,10*ROW('Sanitation Data'!I168))="","",OFFSET('Sanitation Data'!$I$28,0,10*ROW('Sanitation Data'!I168)))</f>
        <v/>
      </c>
      <c r="DK174" s="277" t="str">
        <f ca="true">+IF(OFFSET('Sanitation Data'!$I$29,0,10*ROW('Sanitation Data'!I168))="","",OFFSET('Sanitation Data'!$I$29,0,10*ROW('Sanitation Data'!I168)))</f>
        <v/>
      </c>
      <c r="DL174" s="277" t="str">
        <f ca="true">+IF(OFFSET('Sanitation Data'!$I$30,0,10*ROW('Sanitation Data'!I168))="","",OFFSET('Sanitation Data'!$I$30,0,10*ROW('Sanitation Data'!I168)))</f>
        <v/>
      </c>
      <c r="DM174" s="277" t="str">
        <f ca="true">+IF(OFFSET('Sanitation Data'!$I$31,0,10*ROW('Sanitation Data'!I168))="","",OFFSET('Sanitation Data'!$I$31,0,10*ROW('Sanitation Data'!I168)))</f>
        <v/>
      </c>
      <c r="DN174" s="277" t="str">
        <f ca="true">+IF(OFFSET('Sanitation Data'!$I$32,0,10*ROW('Sanitation Data'!I168))="","",OFFSET('Sanitation Data'!$I$32,0,10*ROW('Sanitation Data'!I168)))</f>
        <v/>
      </c>
      <c r="DO174" s="277" t="str">
        <f ca="true">+IF(OFFSET('Hygiene Data'!$D$11,0,10*ROW('Hygiene Data'!D168))="","",OFFSET('Hygiene Data'!$D$11,0,10*ROW('Hygiene Data'!D168)))</f>
        <v/>
      </c>
      <c r="DP174" s="277" t="str">
        <f ca="true">+IF(OFFSET('Hygiene Data'!$D$12,0,10*ROW('Hygiene Data'!D168))="","",OFFSET('Hygiene Data'!$D$12,0,10*ROW('Hygiene Data'!D168)))</f>
        <v/>
      </c>
      <c r="DQ174" s="277" t="str">
        <f ca="true">+IF(OFFSET('Hygiene Data'!$D$13,0,10*ROW('Hygiene Data'!D168))="","",OFFSET('Hygiene Data'!$D$13,0,10*ROW('Hygiene Data'!D168)))</f>
        <v/>
      </c>
      <c r="DR174" s="277" t="str">
        <f ca="true">+IF(OFFSET('Hygiene Data'!$E$11,0,10*ROW('Hygiene Data'!E168))="","",OFFSET('Hygiene Data'!$E$11,0,10*ROW('Hygiene Data'!E168)))</f>
        <v/>
      </c>
      <c r="DS174" s="277" t="str">
        <f ca="true">+IF(OFFSET('Hygiene Data'!$E$12,0,10*ROW('Hygiene Data'!E168))="","",OFFSET('Hygiene Data'!$E$12,0,10*ROW('Hygiene Data'!E168)))</f>
        <v/>
      </c>
      <c r="DT174" s="277" t="str">
        <f ca="true">+IF(OFFSET('Hygiene Data'!$E$13,0,10*ROW('Hygiene Data'!E168))="","",OFFSET('Hygiene Data'!$E$13,0,10*ROW('Hygiene Data'!E168)))</f>
        <v/>
      </c>
      <c r="DU174" s="277" t="str">
        <f ca="true">+IF(OFFSET('Hygiene Data'!$F$11,0,10*ROW('Hygiene Data'!F168))="","",OFFSET('Hygiene Data'!$F$11,0,10*ROW('Hygiene Data'!F168)))</f>
        <v/>
      </c>
      <c r="DV174" s="277" t="str">
        <f ca="true">+IF(OFFSET('Hygiene Data'!$F$12,0,10*ROW('Hygiene Data'!F168))="","",OFFSET('Hygiene Data'!$F$12,0,10*ROW('Hygiene Data'!F168)))</f>
        <v/>
      </c>
      <c r="DW174" s="277" t="str">
        <f ca="true">+IF(OFFSET('Hygiene Data'!$F$13,0,10*ROW('Hygiene Data'!F168))="","",OFFSET('Hygiene Data'!$F$13,0,10*ROW('Hygiene Data'!F168)))</f>
        <v/>
      </c>
      <c r="DX174" s="277" t="str">
        <f ca="true">+IF(OFFSET('Hygiene Data'!$G$11,0,10*ROW('Hygiene Data'!G168))="","",OFFSET('Hygiene Data'!$G$11,0,10*ROW('Hygiene Data'!G168)))</f>
        <v/>
      </c>
      <c r="DY174" s="277" t="str">
        <f ca="true">+IF(OFFSET('Hygiene Data'!$G$12,0,10*ROW('Hygiene Data'!G168))="","",OFFSET('Hygiene Data'!$G$12,0,10*ROW('Hygiene Data'!G168)))</f>
        <v/>
      </c>
      <c r="DZ174" s="277" t="str">
        <f ca="true">+IF(OFFSET('Hygiene Data'!$G$13,0,10*ROW('Hygiene Data'!G168))="","",OFFSET('Hygiene Data'!$G$13,0,10*ROW('Hygiene Data'!G168)))</f>
        <v/>
      </c>
      <c r="EA174" s="277" t="str">
        <f ca="true">+IF(OFFSET('Hygiene Data'!$H$11,0,10*ROW('Hygiene Data'!H168))="","",OFFSET('Hygiene Data'!$H$11,0,10*ROW('Hygiene Data'!H168)))</f>
        <v/>
      </c>
      <c r="EB174" s="277" t="str">
        <f ca="true">+IF(OFFSET('Hygiene Data'!$H$12,0,10*ROW('Hygiene Data'!H168))="","",OFFSET('Hygiene Data'!$H$12,0,10*ROW('Hygiene Data'!H168)))</f>
        <v/>
      </c>
      <c r="EC174" s="277" t="str">
        <f ca="true">+IF(OFFSET('Hygiene Data'!$H$13,0,10*ROW('Hygiene Data'!H168))="","",OFFSET('Hygiene Data'!$H$13,0,10*ROW('Hygiene Data'!H168)))</f>
        <v/>
      </c>
      <c r="ED174" s="277" t="str">
        <f ca="true">+IF(OFFSET('Hygiene Data'!$I$11,0,10*ROW('Hygiene Data'!I168))="","",OFFSET('Hygiene Data'!$I$11,0,10*ROW('Hygiene Data'!I168)))</f>
        <v/>
      </c>
      <c r="EE174" s="277" t="str">
        <f ca="true">+IF(OFFSET('Hygiene Data'!$I$12,0,10*ROW('Hygiene Data'!I168))="","",OFFSET('Hygiene Data'!$I$12,0,10*ROW('Hygiene Data'!I168)))</f>
        <v/>
      </c>
      <c r="EF174" s="277"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3"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7"/>
      <c r="BS175" s="277" t="str">
        <f ca="true">+IF(OFFSET('Water Data'!$D$27,0,10*ROW('Water Data'!D169))="","",OFFSET('Water Data'!$D$27,0,10*ROW('Water Data'!D169)))</f>
        <v/>
      </c>
      <c r="BT175" s="277" t="str">
        <f ca="true">+IF(OFFSET('Water Data'!$D$28,0,10*ROW('Water Data'!D169))="","",OFFSET('Water Data'!$D$28,0,10*ROW('Water Data'!D169)))</f>
        <v/>
      </c>
      <c r="BU175" s="277" t="str">
        <f ca="true">+IF(OFFSET('Water Data'!$D$29,0,10*ROW('Water Data'!D169))="","",OFFSET('Water Data'!$D$29,0,10*ROW('Water Data'!D169)))</f>
        <v/>
      </c>
      <c r="BV175" s="277" t="str">
        <f ca="true">+IF(OFFSET('Water Data'!$E$27,0,10*ROW('Water Data'!E169))="","",OFFSET('Water Data'!$E$27,0,10*ROW('Water Data'!E169)))</f>
        <v/>
      </c>
      <c r="BW175" s="277" t="str">
        <f ca="true">+IF(OFFSET('Water Data'!$E$28,0,10*ROW('Water Data'!E169))="","",OFFSET('Water Data'!$E$28,0,10*ROW('Water Data'!E169)))</f>
        <v/>
      </c>
      <c r="BX175" s="277" t="str">
        <f ca="true">+IF(OFFSET('Water Data'!$E$29,0,10*ROW('Water Data'!E169))="","",OFFSET('Water Data'!$E$29,0,10*ROW('Water Data'!E169)))</f>
        <v/>
      </c>
      <c r="BY175" s="277" t="str">
        <f ca="true">+IF(OFFSET('Water Data'!$F$27,0,10*ROW('Water Data'!F169))="","",OFFSET('Water Data'!$F$27,0,10*ROW('Water Data'!F169)))</f>
        <v/>
      </c>
      <c r="BZ175" s="277" t="str">
        <f ca="true">+IF(OFFSET('Water Data'!$F$28,0,10*ROW('Water Data'!F169))="","",OFFSET('Water Data'!$F$28,0,10*ROW('Water Data'!F169)))</f>
        <v/>
      </c>
      <c r="CA175" s="277" t="str">
        <f ca="true">+IF(OFFSET('Water Data'!$F$29,0,10*ROW('Water Data'!F169))="","",OFFSET('Water Data'!$F$29,0,10*ROW('Water Data'!F169)))</f>
        <v/>
      </c>
      <c r="CB175" s="277" t="str">
        <f ca="true">+IF(OFFSET('Water Data'!$G$27,0,10*ROW('Water Data'!G169))="","",OFFSET('Water Data'!$G$27,0,10*ROW('Water Data'!G169)))</f>
        <v/>
      </c>
      <c r="CC175" s="277" t="str">
        <f ca="true">+IF(OFFSET('Water Data'!$G$28,0,10*ROW('Water Data'!G169))="","",OFFSET('Water Data'!$G$28,0,10*ROW('Water Data'!G169)))</f>
        <v/>
      </c>
      <c r="CD175" s="277" t="str">
        <f ca="true">+IF(OFFSET('Water Data'!$G$29,0,10*ROW('Water Data'!G169))="","",OFFSET('Water Data'!$G$29,0,10*ROW('Water Data'!G169)))</f>
        <v/>
      </c>
      <c r="CE175" s="277" t="str">
        <f ca="true">+IF(OFFSET('Water Data'!$H$27,0,10*ROW('Water Data'!H169))="","",OFFSET('Water Data'!$H$27,0,10*ROW('Water Data'!H169)))</f>
        <v/>
      </c>
      <c r="CF175" s="277" t="str">
        <f ca="true">+IF(OFFSET('Water Data'!$H$28,0,10*ROW('Water Data'!H169))="","",OFFSET('Water Data'!$H$28,0,10*ROW('Water Data'!H169)))</f>
        <v/>
      </c>
      <c r="CG175" s="277" t="str">
        <f ca="true">+IF(OFFSET('Water Data'!$H$29,0,10*ROW('Water Data'!H169))="","",OFFSET('Water Data'!$H$29,0,10*ROW('Water Data'!H169)))</f>
        <v/>
      </c>
      <c r="CH175" s="277" t="str">
        <f ca="true">+IF(OFFSET('Water Data'!$I$27,0,10*ROW('Water Data'!I169))="","",OFFSET('Water Data'!$I$27,0,10*ROW('Water Data'!I169)))</f>
        <v/>
      </c>
      <c r="CI175" s="277" t="str">
        <f ca="true">+IF(OFFSET('Water Data'!$I$28,0,10*ROW('Water Data'!I169))="","",OFFSET('Water Data'!$I$28,0,10*ROW('Water Data'!I169)))</f>
        <v/>
      </c>
      <c r="CJ175" s="277" t="str">
        <f ca="true">+IF(OFFSET('Water Data'!$I$29,0,10*ROW('Water Data'!I169))="","",OFFSET('Water Data'!$I$29,0,10*ROW('Water Data'!I169)))</f>
        <v/>
      </c>
      <c r="CK175" s="277" t="str">
        <f ca="true">+IF(OFFSET('Sanitation Data'!$D$28,0,10*ROW('Sanitation Data'!D169))="","",OFFSET('Sanitation Data'!$D$28,0,10*ROW('Sanitation Data'!D169)))</f>
        <v/>
      </c>
      <c r="CL175" s="277" t="str">
        <f ca="true">+IF(OFFSET('Sanitation Data'!$D$29,0,10*ROW('Sanitation Data'!D169))="","",OFFSET('Sanitation Data'!$D$29,0,10*ROW('Sanitation Data'!D169)))</f>
        <v/>
      </c>
      <c r="CM175" s="277" t="str">
        <f ca="true">+IF(OFFSET('Sanitation Data'!$D$30,0,10*ROW('Sanitation Data'!D169))="","",OFFSET('Sanitation Data'!$D$30,0,10*ROW('Sanitation Data'!D169)))</f>
        <v/>
      </c>
      <c r="CN175" s="277" t="str">
        <f ca="true">+IF(OFFSET('Sanitation Data'!$D$31,0,10*ROW('Sanitation Data'!D169))="","",OFFSET('Sanitation Data'!$D$31,0,10*ROW('Sanitation Data'!D169)))</f>
        <v/>
      </c>
      <c r="CO175" s="277" t="str">
        <f ca="true">+IF(OFFSET('Sanitation Data'!$D$32,0,10*ROW('Sanitation Data'!D169))="","",OFFSET('Sanitation Data'!$D$32,0,10*ROW('Sanitation Data'!D169)))</f>
        <v/>
      </c>
      <c r="CP175" s="277" t="str">
        <f ca="true">+IF(OFFSET('Sanitation Data'!$E$28,0,10*ROW('Sanitation Data'!E169))="","",OFFSET('Sanitation Data'!$E$28,0,10*ROW('Sanitation Data'!E169)))</f>
        <v/>
      </c>
      <c r="CQ175" s="277" t="str">
        <f ca="true">+IF(OFFSET('Sanitation Data'!$E$29,0,10*ROW('Sanitation Data'!E169))="","",OFFSET('Sanitation Data'!$E$29,0,10*ROW('Sanitation Data'!E169)))</f>
        <v/>
      </c>
      <c r="CR175" s="277" t="str">
        <f ca="true">+IF(OFFSET('Sanitation Data'!$E$30,0,10*ROW('Sanitation Data'!E169))="","",OFFSET('Sanitation Data'!$E$30,0,10*ROW('Sanitation Data'!E169)))</f>
        <v/>
      </c>
      <c r="CS175" s="277" t="str">
        <f ca="true">+IF(OFFSET('Sanitation Data'!$E$31,0,10*ROW('Sanitation Data'!E169))="","",OFFSET('Sanitation Data'!$E$31,0,10*ROW('Sanitation Data'!E169)))</f>
        <v/>
      </c>
      <c r="CT175" s="277" t="str">
        <f ca="true">+IF(OFFSET('Sanitation Data'!$E$32,0,10*ROW('Sanitation Data'!E169))="","",OFFSET('Sanitation Data'!$E$32,0,10*ROW('Sanitation Data'!E169)))</f>
        <v/>
      </c>
      <c r="CU175" s="277" t="str">
        <f ca="true">+IF(OFFSET('Sanitation Data'!$F$28,0,10*ROW('Sanitation Data'!F169))="","",OFFSET('Sanitation Data'!$F$28,0,10*ROW('Sanitation Data'!F169)))</f>
        <v/>
      </c>
      <c r="CV175" s="277" t="str">
        <f ca="true">+IF(OFFSET('Sanitation Data'!$F$29,0,10*ROW('Sanitation Data'!F169))="","",OFFSET('Sanitation Data'!$F$29,0,10*ROW('Sanitation Data'!F169)))</f>
        <v/>
      </c>
      <c r="CW175" s="277" t="str">
        <f ca="true">+IF(OFFSET('Sanitation Data'!$F$30,0,10*ROW('Sanitation Data'!F169))="","",OFFSET('Sanitation Data'!$F$30,0,10*ROW('Sanitation Data'!F169)))</f>
        <v/>
      </c>
      <c r="CX175" s="277" t="str">
        <f ca="true">+IF(OFFSET('Sanitation Data'!$F$31,0,10*ROW('Sanitation Data'!F169))="","",OFFSET('Sanitation Data'!$F$31,0,10*ROW('Sanitation Data'!F169)))</f>
        <v/>
      </c>
      <c r="CY175" s="277" t="str">
        <f ca="true">+IF(OFFSET('Sanitation Data'!$F$32,0,10*ROW('Sanitation Data'!F169))="","",OFFSET('Sanitation Data'!$F$32,0,10*ROW('Sanitation Data'!F169)))</f>
        <v/>
      </c>
      <c r="CZ175" s="277" t="str">
        <f ca="true">+IF(OFFSET('Sanitation Data'!$G$28,0,10*ROW('Sanitation Data'!G169))="","",OFFSET('Sanitation Data'!$G$28,0,10*ROW('Sanitation Data'!G169)))</f>
        <v/>
      </c>
      <c r="DA175" s="277" t="str">
        <f ca="true">+IF(OFFSET('Sanitation Data'!$G$29,0,10*ROW('Sanitation Data'!G169))="","",OFFSET('Sanitation Data'!$G$29,0,10*ROW('Sanitation Data'!G169)))</f>
        <v/>
      </c>
      <c r="DB175" s="277" t="str">
        <f ca="true">+IF(OFFSET('Sanitation Data'!$G$30,0,10*ROW('Sanitation Data'!G169))="","",OFFSET('Sanitation Data'!$G$30,0,10*ROW('Sanitation Data'!G169)))</f>
        <v/>
      </c>
      <c r="DC175" s="277" t="str">
        <f ca="true">+IF(OFFSET('Sanitation Data'!$G$31,0,10*ROW('Sanitation Data'!G169))="","",OFFSET('Sanitation Data'!$G$31,0,10*ROW('Sanitation Data'!G169)))</f>
        <v/>
      </c>
      <c r="DD175" s="277" t="str">
        <f ca="true">+IF(OFFSET('Sanitation Data'!$G$32,0,10*ROW('Sanitation Data'!G169))="","",OFFSET('Sanitation Data'!$G$32,0,10*ROW('Sanitation Data'!G169)))</f>
        <v/>
      </c>
      <c r="DE175" s="277" t="str">
        <f ca="true">+IF(OFFSET('Sanitation Data'!$H$28,0,10*ROW('Sanitation Data'!H169))="","",OFFSET('Sanitation Data'!$H$28,0,10*ROW('Sanitation Data'!H169)))</f>
        <v/>
      </c>
      <c r="DF175" s="277" t="str">
        <f ca="true">+IF(OFFSET('Sanitation Data'!$H$29,0,10*ROW('Sanitation Data'!H169))="","",OFFSET('Sanitation Data'!$H$29,0,10*ROW('Sanitation Data'!H169)))</f>
        <v/>
      </c>
      <c r="DG175" s="277" t="str">
        <f ca="true">+IF(OFFSET('Sanitation Data'!$H$30,0,10*ROW('Sanitation Data'!H169))="","",OFFSET('Sanitation Data'!$H$30,0,10*ROW('Sanitation Data'!H169)))</f>
        <v/>
      </c>
      <c r="DH175" s="277" t="str">
        <f ca="true">+IF(OFFSET('Sanitation Data'!$H$31,0,10*ROW('Sanitation Data'!H169))="","",OFFSET('Sanitation Data'!$H$31,0,10*ROW('Sanitation Data'!H169)))</f>
        <v/>
      </c>
      <c r="DI175" s="277" t="str">
        <f ca="true">+IF(OFFSET('Sanitation Data'!$H$32,0,10*ROW('Sanitation Data'!H169))="","",OFFSET('Sanitation Data'!$H$32,0,10*ROW('Sanitation Data'!H169)))</f>
        <v/>
      </c>
      <c r="DJ175" s="277" t="str">
        <f ca="true">+IF(OFFSET('Sanitation Data'!$I$28,0,10*ROW('Sanitation Data'!I169))="","",OFFSET('Sanitation Data'!$I$28,0,10*ROW('Sanitation Data'!I169)))</f>
        <v/>
      </c>
      <c r="DK175" s="277" t="str">
        <f ca="true">+IF(OFFSET('Sanitation Data'!$I$29,0,10*ROW('Sanitation Data'!I169))="","",OFFSET('Sanitation Data'!$I$29,0,10*ROW('Sanitation Data'!I169)))</f>
        <v/>
      </c>
      <c r="DL175" s="277" t="str">
        <f ca="true">+IF(OFFSET('Sanitation Data'!$I$30,0,10*ROW('Sanitation Data'!I169))="","",OFFSET('Sanitation Data'!$I$30,0,10*ROW('Sanitation Data'!I169)))</f>
        <v/>
      </c>
      <c r="DM175" s="277" t="str">
        <f ca="true">+IF(OFFSET('Sanitation Data'!$I$31,0,10*ROW('Sanitation Data'!I169))="","",OFFSET('Sanitation Data'!$I$31,0,10*ROW('Sanitation Data'!I169)))</f>
        <v/>
      </c>
      <c r="DN175" s="277" t="str">
        <f ca="true">+IF(OFFSET('Sanitation Data'!$I$32,0,10*ROW('Sanitation Data'!I169))="","",OFFSET('Sanitation Data'!$I$32,0,10*ROW('Sanitation Data'!I169)))</f>
        <v/>
      </c>
      <c r="DO175" s="277" t="str">
        <f ca="true">+IF(OFFSET('Hygiene Data'!$D$11,0,10*ROW('Hygiene Data'!D169))="","",OFFSET('Hygiene Data'!$D$11,0,10*ROW('Hygiene Data'!D169)))</f>
        <v/>
      </c>
      <c r="DP175" s="277" t="str">
        <f ca="true">+IF(OFFSET('Hygiene Data'!$D$12,0,10*ROW('Hygiene Data'!D169))="","",OFFSET('Hygiene Data'!$D$12,0,10*ROW('Hygiene Data'!D169)))</f>
        <v/>
      </c>
      <c r="DQ175" s="277" t="str">
        <f ca="true">+IF(OFFSET('Hygiene Data'!$D$13,0,10*ROW('Hygiene Data'!D169))="","",OFFSET('Hygiene Data'!$D$13,0,10*ROW('Hygiene Data'!D169)))</f>
        <v/>
      </c>
      <c r="DR175" s="277" t="str">
        <f ca="true">+IF(OFFSET('Hygiene Data'!$E$11,0,10*ROW('Hygiene Data'!E169))="","",OFFSET('Hygiene Data'!$E$11,0,10*ROW('Hygiene Data'!E169)))</f>
        <v/>
      </c>
      <c r="DS175" s="277" t="str">
        <f ca="true">+IF(OFFSET('Hygiene Data'!$E$12,0,10*ROW('Hygiene Data'!E169))="","",OFFSET('Hygiene Data'!$E$12,0,10*ROW('Hygiene Data'!E169)))</f>
        <v/>
      </c>
      <c r="DT175" s="277" t="str">
        <f ca="true">+IF(OFFSET('Hygiene Data'!$E$13,0,10*ROW('Hygiene Data'!E169))="","",OFFSET('Hygiene Data'!$E$13,0,10*ROW('Hygiene Data'!E169)))</f>
        <v/>
      </c>
      <c r="DU175" s="277" t="str">
        <f ca="true">+IF(OFFSET('Hygiene Data'!$F$11,0,10*ROW('Hygiene Data'!F169))="","",OFFSET('Hygiene Data'!$F$11,0,10*ROW('Hygiene Data'!F169)))</f>
        <v/>
      </c>
      <c r="DV175" s="277" t="str">
        <f ca="true">+IF(OFFSET('Hygiene Data'!$F$12,0,10*ROW('Hygiene Data'!F169))="","",OFFSET('Hygiene Data'!$F$12,0,10*ROW('Hygiene Data'!F169)))</f>
        <v/>
      </c>
      <c r="DW175" s="277" t="str">
        <f ca="true">+IF(OFFSET('Hygiene Data'!$F$13,0,10*ROW('Hygiene Data'!F169))="","",OFFSET('Hygiene Data'!$F$13,0,10*ROW('Hygiene Data'!F169)))</f>
        <v/>
      </c>
      <c r="DX175" s="277" t="str">
        <f ca="true">+IF(OFFSET('Hygiene Data'!$G$11,0,10*ROW('Hygiene Data'!G169))="","",OFFSET('Hygiene Data'!$G$11,0,10*ROW('Hygiene Data'!G169)))</f>
        <v/>
      </c>
      <c r="DY175" s="277" t="str">
        <f ca="true">+IF(OFFSET('Hygiene Data'!$G$12,0,10*ROW('Hygiene Data'!G169))="","",OFFSET('Hygiene Data'!$G$12,0,10*ROW('Hygiene Data'!G169)))</f>
        <v/>
      </c>
      <c r="DZ175" s="277" t="str">
        <f ca="true">+IF(OFFSET('Hygiene Data'!$G$13,0,10*ROW('Hygiene Data'!G169))="","",OFFSET('Hygiene Data'!$G$13,0,10*ROW('Hygiene Data'!G169)))</f>
        <v/>
      </c>
      <c r="EA175" s="277" t="str">
        <f ca="true">+IF(OFFSET('Hygiene Data'!$H$11,0,10*ROW('Hygiene Data'!H169))="","",OFFSET('Hygiene Data'!$H$11,0,10*ROW('Hygiene Data'!H169)))</f>
        <v/>
      </c>
      <c r="EB175" s="277" t="str">
        <f ca="true">+IF(OFFSET('Hygiene Data'!$H$12,0,10*ROW('Hygiene Data'!H169))="","",OFFSET('Hygiene Data'!$H$12,0,10*ROW('Hygiene Data'!H169)))</f>
        <v/>
      </c>
      <c r="EC175" s="277" t="str">
        <f ca="true">+IF(OFFSET('Hygiene Data'!$H$13,0,10*ROW('Hygiene Data'!H169))="","",OFFSET('Hygiene Data'!$H$13,0,10*ROW('Hygiene Data'!H169)))</f>
        <v/>
      </c>
      <c r="ED175" s="277" t="str">
        <f ca="true">+IF(OFFSET('Hygiene Data'!$I$11,0,10*ROW('Hygiene Data'!I169))="","",OFFSET('Hygiene Data'!$I$11,0,10*ROW('Hygiene Data'!I169)))</f>
        <v/>
      </c>
      <c r="EE175" s="277" t="str">
        <f ca="true">+IF(OFFSET('Hygiene Data'!$I$12,0,10*ROW('Hygiene Data'!I169))="","",OFFSET('Hygiene Data'!$I$12,0,10*ROW('Hygiene Data'!I169)))</f>
        <v/>
      </c>
      <c r="EF175" s="277"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3"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7"/>
      <c r="BS176" s="277" t="str">
        <f ca="true">+IF(OFFSET('Water Data'!$D$27,0,10*ROW('Water Data'!D170))="","",OFFSET('Water Data'!$D$27,0,10*ROW('Water Data'!D170)))</f>
        <v/>
      </c>
      <c r="BT176" s="277" t="str">
        <f ca="true">+IF(OFFSET('Water Data'!$D$28,0,10*ROW('Water Data'!D170))="","",OFFSET('Water Data'!$D$28,0,10*ROW('Water Data'!D170)))</f>
        <v/>
      </c>
      <c r="BU176" s="277" t="str">
        <f ca="true">+IF(OFFSET('Water Data'!$D$29,0,10*ROW('Water Data'!D170))="","",OFFSET('Water Data'!$D$29,0,10*ROW('Water Data'!D170)))</f>
        <v/>
      </c>
      <c r="BV176" s="277" t="str">
        <f ca="true">+IF(OFFSET('Water Data'!$E$27,0,10*ROW('Water Data'!E170))="","",OFFSET('Water Data'!$E$27,0,10*ROW('Water Data'!E170)))</f>
        <v/>
      </c>
      <c r="BW176" s="277" t="str">
        <f ca="true">+IF(OFFSET('Water Data'!$E$28,0,10*ROW('Water Data'!E170))="","",OFFSET('Water Data'!$E$28,0,10*ROW('Water Data'!E170)))</f>
        <v/>
      </c>
      <c r="BX176" s="277" t="str">
        <f ca="true">+IF(OFFSET('Water Data'!$E$29,0,10*ROW('Water Data'!E170))="","",OFFSET('Water Data'!$E$29,0,10*ROW('Water Data'!E170)))</f>
        <v/>
      </c>
      <c r="BY176" s="277" t="str">
        <f ca="true">+IF(OFFSET('Water Data'!$F$27,0,10*ROW('Water Data'!F170))="","",OFFSET('Water Data'!$F$27,0,10*ROW('Water Data'!F170)))</f>
        <v/>
      </c>
      <c r="BZ176" s="277" t="str">
        <f ca="true">+IF(OFFSET('Water Data'!$F$28,0,10*ROW('Water Data'!F170))="","",OFFSET('Water Data'!$F$28,0,10*ROW('Water Data'!F170)))</f>
        <v/>
      </c>
      <c r="CA176" s="277" t="str">
        <f ca="true">+IF(OFFSET('Water Data'!$F$29,0,10*ROW('Water Data'!F170))="","",OFFSET('Water Data'!$F$29,0,10*ROW('Water Data'!F170)))</f>
        <v/>
      </c>
      <c r="CB176" s="277" t="str">
        <f ca="true">+IF(OFFSET('Water Data'!$G$27,0,10*ROW('Water Data'!G170))="","",OFFSET('Water Data'!$G$27,0,10*ROW('Water Data'!G170)))</f>
        <v/>
      </c>
      <c r="CC176" s="277" t="str">
        <f ca="true">+IF(OFFSET('Water Data'!$G$28,0,10*ROW('Water Data'!G170))="","",OFFSET('Water Data'!$G$28,0,10*ROW('Water Data'!G170)))</f>
        <v/>
      </c>
      <c r="CD176" s="277" t="str">
        <f ca="true">+IF(OFFSET('Water Data'!$G$29,0,10*ROW('Water Data'!G170))="","",OFFSET('Water Data'!$G$29,0,10*ROW('Water Data'!G170)))</f>
        <v/>
      </c>
      <c r="CE176" s="277" t="str">
        <f ca="true">+IF(OFFSET('Water Data'!$H$27,0,10*ROW('Water Data'!H170))="","",OFFSET('Water Data'!$H$27,0,10*ROW('Water Data'!H170)))</f>
        <v/>
      </c>
      <c r="CF176" s="277" t="str">
        <f ca="true">+IF(OFFSET('Water Data'!$H$28,0,10*ROW('Water Data'!H170))="","",OFFSET('Water Data'!$H$28,0,10*ROW('Water Data'!H170)))</f>
        <v/>
      </c>
      <c r="CG176" s="277" t="str">
        <f ca="true">+IF(OFFSET('Water Data'!$H$29,0,10*ROW('Water Data'!H170))="","",OFFSET('Water Data'!$H$29,0,10*ROW('Water Data'!H170)))</f>
        <v/>
      </c>
      <c r="CH176" s="277" t="str">
        <f ca="true">+IF(OFFSET('Water Data'!$I$27,0,10*ROW('Water Data'!I170))="","",OFFSET('Water Data'!$I$27,0,10*ROW('Water Data'!I170)))</f>
        <v/>
      </c>
      <c r="CI176" s="277" t="str">
        <f ca="true">+IF(OFFSET('Water Data'!$I$28,0,10*ROW('Water Data'!I170))="","",OFFSET('Water Data'!$I$28,0,10*ROW('Water Data'!I170)))</f>
        <v/>
      </c>
      <c r="CJ176" s="277" t="str">
        <f ca="true">+IF(OFFSET('Water Data'!$I$29,0,10*ROW('Water Data'!I170))="","",OFFSET('Water Data'!$I$29,0,10*ROW('Water Data'!I170)))</f>
        <v/>
      </c>
      <c r="CK176" s="277" t="str">
        <f ca="true">+IF(OFFSET('Sanitation Data'!$D$28,0,10*ROW('Sanitation Data'!D170))="","",OFFSET('Sanitation Data'!$D$28,0,10*ROW('Sanitation Data'!D170)))</f>
        <v/>
      </c>
      <c r="CL176" s="277" t="str">
        <f ca="true">+IF(OFFSET('Sanitation Data'!$D$29,0,10*ROW('Sanitation Data'!D170))="","",OFFSET('Sanitation Data'!$D$29,0,10*ROW('Sanitation Data'!D170)))</f>
        <v/>
      </c>
      <c r="CM176" s="277" t="str">
        <f ca="true">+IF(OFFSET('Sanitation Data'!$D$30,0,10*ROW('Sanitation Data'!D170))="","",OFFSET('Sanitation Data'!$D$30,0,10*ROW('Sanitation Data'!D170)))</f>
        <v/>
      </c>
      <c r="CN176" s="277" t="str">
        <f ca="true">+IF(OFFSET('Sanitation Data'!$D$31,0,10*ROW('Sanitation Data'!D170))="","",OFFSET('Sanitation Data'!$D$31,0,10*ROW('Sanitation Data'!D170)))</f>
        <v/>
      </c>
      <c r="CO176" s="277" t="str">
        <f ca="true">+IF(OFFSET('Sanitation Data'!$D$32,0,10*ROW('Sanitation Data'!D170))="","",OFFSET('Sanitation Data'!$D$32,0,10*ROW('Sanitation Data'!D170)))</f>
        <v/>
      </c>
      <c r="CP176" s="277" t="str">
        <f ca="true">+IF(OFFSET('Sanitation Data'!$E$28,0,10*ROW('Sanitation Data'!E170))="","",OFFSET('Sanitation Data'!$E$28,0,10*ROW('Sanitation Data'!E170)))</f>
        <v/>
      </c>
      <c r="CQ176" s="277" t="str">
        <f ca="true">+IF(OFFSET('Sanitation Data'!$E$29,0,10*ROW('Sanitation Data'!E170))="","",OFFSET('Sanitation Data'!$E$29,0,10*ROW('Sanitation Data'!E170)))</f>
        <v/>
      </c>
      <c r="CR176" s="277" t="str">
        <f ca="true">+IF(OFFSET('Sanitation Data'!$E$30,0,10*ROW('Sanitation Data'!E170))="","",OFFSET('Sanitation Data'!$E$30,0,10*ROW('Sanitation Data'!E170)))</f>
        <v/>
      </c>
      <c r="CS176" s="277" t="str">
        <f ca="true">+IF(OFFSET('Sanitation Data'!$E$31,0,10*ROW('Sanitation Data'!E170))="","",OFFSET('Sanitation Data'!$E$31,0,10*ROW('Sanitation Data'!E170)))</f>
        <v/>
      </c>
      <c r="CT176" s="277" t="str">
        <f ca="true">+IF(OFFSET('Sanitation Data'!$E$32,0,10*ROW('Sanitation Data'!E170))="","",OFFSET('Sanitation Data'!$E$32,0,10*ROW('Sanitation Data'!E170)))</f>
        <v/>
      </c>
      <c r="CU176" s="277" t="str">
        <f ca="true">+IF(OFFSET('Sanitation Data'!$F$28,0,10*ROW('Sanitation Data'!F170))="","",OFFSET('Sanitation Data'!$F$28,0,10*ROW('Sanitation Data'!F170)))</f>
        <v/>
      </c>
      <c r="CV176" s="277" t="str">
        <f ca="true">+IF(OFFSET('Sanitation Data'!$F$29,0,10*ROW('Sanitation Data'!F170))="","",OFFSET('Sanitation Data'!$F$29,0,10*ROW('Sanitation Data'!F170)))</f>
        <v/>
      </c>
      <c r="CW176" s="277" t="str">
        <f ca="true">+IF(OFFSET('Sanitation Data'!$F$30,0,10*ROW('Sanitation Data'!F170))="","",OFFSET('Sanitation Data'!$F$30,0,10*ROW('Sanitation Data'!F170)))</f>
        <v/>
      </c>
      <c r="CX176" s="277" t="str">
        <f ca="true">+IF(OFFSET('Sanitation Data'!$F$31,0,10*ROW('Sanitation Data'!F170))="","",OFFSET('Sanitation Data'!$F$31,0,10*ROW('Sanitation Data'!F170)))</f>
        <v/>
      </c>
      <c r="CY176" s="277" t="str">
        <f ca="true">+IF(OFFSET('Sanitation Data'!$F$32,0,10*ROW('Sanitation Data'!F170))="","",OFFSET('Sanitation Data'!$F$32,0,10*ROW('Sanitation Data'!F170)))</f>
        <v/>
      </c>
      <c r="CZ176" s="277" t="str">
        <f ca="true">+IF(OFFSET('Sanitation Data'!$G$28,0,10*ROW('Sanitation Data'!G170))="","",OFFSET('Sanitation Data'!$G$28,0,10*ROW('Sanitation Data'!G170)))</f>
        <v/>
      </c>
      <c r="DA176" s="277" t="str">
        <f ca="true">+IF(OFFSET('Sanitation Data'!$G$29,0,10*ROW('Sanitation Data'!G170))="","",OFFSET('Sanitation Data'!$G$29,0,10*ROW('Sanitation Data'!G170)))</f>
        <v/>
      </c>
      <c r="DB176" s="277" t="str">
        <f ca="true">+IF(OFFSET('Sanitation Data'!$G$30,0,10*ROW('Sanitation Data'!G170))="","",OFFSET('Sanitation Data'!$G$30,0,10*ROW('Sanitation Data'!G170)))</f>
        <v/>
      </c>
      <c r="DC176" s="277" t="str">
        <f ca="true">+IF(OFFSET('Sanitation Data'!$G$31,0,10*ROW('Sanitation Data'!G170))="","",OFFSET('Sanitation Data'!$G$31,0,10*ROW('Sanitation Data'!G170)))</f>
        <v/>
      </c>
      <c r="DD176" s="277" t="str">
        <f ca="true">+IF(OFFSET('Sanitation Data'!$G$32,0,10*ROW('Sanitation Data'!G170))="","",OFFSET('Sanitation Data'!$G$32,0,10*ROW('Sanitation Data'!G170)))</f>
        <v/>
      </c>
      <c r="DE176" s="277" t="str">
        <f ca="true">+IF(OFFSET('Sanitation Data'!$H$28,0,10*ROW('Sanitation Data'!H170))="","",OFFSET('Sanitation Data'!$H$28,0,10*ROW('Sanitation Data'!H170)))</f>
        <v/>
      </c>
      <c r="DF176" s="277" t="str">
        <f ca="true">+IF(OFFSET('Sanitation Data'!$H$29,0,10*ROW('Sanitation Data'!H170))="","",OFFSET('Sanitation Data'!$H$29,0,10*ROW('Sanitation Data'!H170)))</f>
        <v/>
      </c>
      <c r="DG176" s="277" t="str">
        <f ca="true">+IF(OFFSET('Sanitation Data'!$H$30,0,10*ROW('Sanitation Data'!H170))="","",OFFSET('Sanitation Data'!$H$30,0,10*ROW('Sanitation Data'!H170)))</f>
        <v/>
      </c>
      <c r="DH176" s="277" t="str">
        <f ca="true">+IF(OFFSET('Sanitation Data'!$H$31,0,10*ROW('Sanitation Data'!H170))="","",OFFSET('Sanitation Data'!$H$31,0,10*ROW('Sanitation Data'!H170)))</f>
        <v/>
      </c>
      <c r="DI176" s="277" t="str">
        <f ca="true">+IF(OFFSET('Sanitation Data'!$H$32,0,10*ROW('Sanitation Data'!H170))="","",OFFSET('Sanitation Data'!$H$32,0,10*ROW('Sanitation Data'!H170)))</f>
        <v/>
      </c>
      <c r="DJ176" s="277" t="str">
        <f ca="true">+IF(OFFSET('Sanitation Data'!$I$28,0,10*ROW('Sanitation Data'!I170))="","",OFFSET('Sanitation Data'!$I$28,0,10*ROW('Sanitation Data'!I170)))</f>
        <v/>
      </c>
      <c r="DK176" s="277" t="str">
        <f ca="true">+IF(OFFSET('Sanitation Data'!$I$29,0,10*ROW('Sanitation Data'!I170))="","",OFFSET('Sanitation Data'!$I$29,0,10*ROW('Sanitation Data'!I170)))</f>
        <v/>
      </c>
      <c r="DL176" s="277" t="str">
        <f ca="true">+IF(OFFSET('Sanitation Data'!$I$30,0,10*ROW('Sanitation Data'!I170))="","",OFFSET('Sanitation Data'!$I$30,0,10*ROW('Sanitation Data'!I170)))</f>
        <v/>
      </c>
      <c r="DM176" s="277" t="str">
        <f ca="true">+IF(OFFSET('Sanitation Data'!$I$31,0,10*ROW('Sanitation Data'!I170))="","",OFFSET('Sanitation Data'!$I$31,0,10*ROW('Sanitation Data'!I170)))</f>
        <v/>
      </c>
      <c r="DN176" s="277" t="str">
        <f ca="true">+IF(OFFSET('Sanitation Data'!$I$32,0,10*ROW('Sanitation Data'!I170))="","",OFFSET('Sanitation Data'!$I$32,0,10*ROW('Sanitation Data'!I170)))</f>
        <v/>
      </c>
      <c r="DO176" s="277" t="str">
        <f ca="true">+IF(OFFSET('Hygiene Data'!$D$11,0,10*ROW('Hygiene Data'!D170))="","",OFFSET('Hygiene Data'!$D$11,0,10*ROW('Hygiene Data'!D170)))</f>
        <v/>
      </c>
      <c r="DP176" s="277" t="str">
        <f ca="true">+IF(OFFSET('Hygiene Data'!$D$12,0,10*ROW('Hygiene Data'!D170))="","",OFFSET('Hygiene Data'!$D$12,0,10*ROW('Hygiene Data'!D170)))</f>
        <v/>
      </c>
      <c r="DQ176" s="277" t="str">
        <f ca="true">+IF(OFFSET('Hygiene Data'!$D$13,0,10*ROW('Hygiene Data'!D170))="","",OFFSET('Hygiene Data'!$D$13,0,10*ROW('Hygiene Data'!D170)))</f>
        <v/>
      </c>
      <c r="DR176" s="277" t="str">
        <f ca="true">+IF(OFFSET('Hygiene Data'!$E$11,0,10*ROW('Hygiene Data'!E170))="","",OFFSET('Hygiene Data'!$E$11,0,10*ROW('Hygiene Data'!E170)))</f>
        <v/>
      </c>
      <c r="DS176" s="277" t="str">
        <f ca="true">+IF(OFFSET('Hygiene Data'!$E$12,0,10*ROW('Hygiene Data'!E170))="","",OFFSET('Hygiene Data'!$E$12,0,10*ROW('Hygiene Data'!E170)))</f>
        <v/>
      </c>
      <c r="DT176" s="277" t="str">
        <f ca="true">+IF(OFFSET('Hygiene Data'!$E$13,0,10*ROW('Hygiene Data'!E170))="","",OFFSET('Hygiene Data'!$E$13,0,10*ROW('Hygiene Data'!E170)))</f>
        <v/>
      </c>
      <c r="DU176" s="277" t="str">
        <f ca="true">+IF(OFFSET('Hygiene Data'!$F$11,0,10*ROW('Hygiene Data'!F170))="","",OFFSET('Hygiene Data'!$F$11,0,10*ROW('Hygiene Data'!F170)))</f>
        <v/>
      </c>
      <c r="DV176" s="277" t="str">
        <f ca="true">+IF(OFFSET('Hygiene Data'!$F$12,0,10*ROW('Hygiene Data'!F170))="","",OFFSET('Hygiene Data'!$F$12,0,10*ROW('Hygiene Data'!F170)))</f>
        <v/>
      </c>
      <c r="DW176" s="277" t="str">
        <f ca="true">+IF(OFFSET('Hygiene Data'!$F$13,0,10*ROW('Hygiene Data'!F170))="","",OFFSET('Hygiene Data'!$F$13,0,10*ROW('Hygiene Data'!F170)))</f>
        <v/>
      </c>
      <c r="DX176" s="277" t="str">
        <f ca="true">+IF(OFFSET('Hygiene Data'!$G$11,0,10*ROW('Hygiene Data'!G170))="","",OFFSET('Hygiene Data'!$G$11,0,10*ROW('Hygiene Data'!G170)))</f>
        <v/>
      </c>
      <c r="DY176" s="277" t="str">
        <f ca="true">+IF(OFFSET('Hygiene Data'!$G$12,0,10*ROW('Hygiene Data'!G170))="","",OFFSET('Hygiene Data'!$G$12,0,10*ROW('Hygiene Data'!G170)))</f>
        <v/>
      </c>
      <c r="DZ176" s="277" t="str">
        <f ca="true">+IF(OFFSET('Hygiene Data'!$G$13,0,10*ROW('Hygiene Data'!G170))="","",OFFSET('Hygiene Data'!$G$13,0,10*ROW('Hygiene Data'!G170)))</f>
        <v/>
      </c>
      <c r="EA176" s="277" t="str">
        <f ca="true">+IF(OFFSET('Hygiene Data'!$H$11,0,10*ROW('Hygiene Data'!H170))="","",OFFSET('Hygiene Data'!$H$11,0,10*ROW('Hygiene Data'!H170)))</f>
        <v/>
      </c>
      <c r="EB176" s="277" t="str">
        <f ca="true">+IF(OFFSET('Hygiene Data'!$H$12,0,10*ROW('Hygiene Data'!H170))="","",OFFSET('Hygiene Data'!$H$12,0,10*ROW('Hygiene Data'!H170)))</f>
        <v/>
      </c>
      <c r="EC176" s="277" t="str">
        <f ca="true">+IF(OFFSET('Hygiene Data'!$H$13,0,10*ROW('Hygiene Data'!H170))="","",OFFSET('Hygiene Data'!$H$13,0,10*ROW('Hygiene Data'!H170)))</f>
        <v/>
      </c>
      <c r="ED176" s="277" t="str">
        <f ca="true">+IF(OFFSET('Hygiene Data'!$I$11,0,10*ROW('Hygiene Data'!I170))="","",OFFSET('Hygiene Data'!$I$11,0,10*ROW('Hygiene Data'!I170)))</f>
        <v/>
      </c>
      <c r="EE176" s="277" t="str">
        <f ca="true">+IF(OFFSET('Hygiene Data'!$I$12,0,10*ROW('Hygiene Data'!I170))="","",OFFSET('Hygiene Data'!$I$12,0,10*ROW('Hygiene Data'!I170)))</f>
        <v/>
      </c>
      <c r="EF176" s="277"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3"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7"/>
      <c r="BS177" s="277" t="str">
        <f ca="true">+IF(OFFSET('Water Data'!$D$27,0,10*ROW('Water Data'!D171))="","",OFFSET('Water Data'!$D$27,0,10*ROW('Water Data'!D171)))</f>
        <v/>
      </c>
      <c r="BT177" s="277" t="str">
        <f ca="true">+IF(OFFSET('Water Data'!$D$28,0,10*ROW('Water Data'!D171))="","",OFFSET('Water Data'!$D$28,0,10*ROW('Water Data'!D171)))</f>
        <v/>
      </c>
      <c r="BU177" s="277" t="str">
        <f ca="true">+IF(OFFSET('Water Data'!$D$29,0,10*ROW('Water Data'!D171))="","",OFFSET('Water Data'!$D$29,0,10*ROW('Water Data'!D171)))</f>
        <v/>
      </c>
      <c r="BV177" s="277" t="str">
        <f ca="true">+IF(OFFSET('Water Data'!$E$27,0,10*ROW('Water Data'!E171))="","",OFFSET('Water Data'!$E$27,0,10*ROW('Water Data'!E171)))</f>
        <v/>
      </c>
      <c r="BW177" s="277" t="str">
        <f ca="true">+IF(OFFSET('Water Data'!$E$28,0,10*ROW('Water Data'!E171))="","",OFFSET('Water Data'!$E$28,0,10*ROW('Water Data'!E171)))</f>
        <v/>
      </c>
      <c r="BX177" s="277" t="str">
        <f ca="true">+IF(OFFSET('Water Data'!$E$29,0,10*ROW('Water Data'!E171))="","",OFFSET('Water Data'!$E$29,0,10*ROW('Water Data'!E171)))</f>
        <v/>
      </c>
      <c r="BY177" s="277" t="str">
        <f ca="true">+IF(OFFSET('Water Data'!$F$27,0,10*ROW('Water Data'!F171))="","",OFFSET('Water Data'!$F$27,0,10*ROW('Water Data'!F171)))</f>
        <v/>
      </c>
      <c r="BZ177" s="277" t="str">
        <f ca="true">+IF(OFFSET('Water Data'!$F$28,0,10*ROW('Water Data'!F171))="","",OFFSET('Water Data'!$F$28,0,10*ROW('Water Data'!F171)))</f>
        <v/>
      </c>
      <c r="CA177" s="277" t="str">
        <f ca="true">+IF(OFFSET('Water Data'!$F$29,0,10*ROW('Water Data'!F171))="","",OFFSET('Water Data'!$F$29,0,10*ROW('Water Data'!F171)))</f>
        <v/>
      </c>
      <c r="CB177" s="277" t="str">
        <f ca="true">+IF(OFFSET('Water Data'!$G$27,0,10*ROW('Water Data'!G171))="","",OFFSET('Water Data'!$G$27,0,10*ROW('Water Data'!G171)))</f>
        <v/>
      </c>
      <c r="CC177" s="277" t="str">
        <f ca="true">+IF(OFFSET('Water Data'!$G$28,0,10*ROW('Water Data'!G171))="","",OFFSET('Water Data'!$G$28,0,10*ROW('Water Data'!G171)))</f>
        <v/>
      </c>
      <c r="CD177" s="277" t="str">
        <f ca="true">+IF(OFFSET('Water Data'!$G$29,0,10*ROW('Water Data'!G171))="","",OFFSET('Water Data'!$G$29,0,10*ROW('Water Data'!G171)))</f>
        <v/>
      </c>
      <c r="CE177" s="277" t="str">
        <f ca="true">+IF(OFFSET('Water Data'!$H$27,0,10*ROW('Water Data'!H171))="","",OFFSET('Water Data'!$H$27,0,10*ROW('Water Data'!H171)))</f>
        <v/>
      </c>
      <c r="CF177" s="277" t="str">
        <f ca="true">+IF(OFFSET('Water Data'!$H$28,0,10*ROW('Water Data'!H171))="","",OFFSET('Water Data'!$H$28,0,10*ROW('Water Data'!H171)))</f>
        <v/>
      </c>
      <c r="CG177" s="277" t="str">
        <f ca="true">+IF(OFFSET('Water Data'!$H$29,0,10*ROW('Water Data'!H171))="","",OFFSET('Water Data'!$H$29,0,10*ROW('Water Data'!H171)))</f>
        <v/>
      </c>
      <c r="CH177" s="277" t="str">
        <f ca="true">+IF(OFFSET('Water Data'!$I$27,0,10*ROW('Water Data'!I171))="","",OFFSET('Water Data'!$I$27,0,10*ROW('Water Data'!I171)))</f>
        <v/>
      </c>
      <c r="CI177" s="277" t="str">
        <f ca="true">+IF(OFFSET('Water Data'!$I$28,0,10*ROW('Water Data'!I171))="","",OFFSET('Water Data'!$I$28,0,10*ROW('Water Data'!I171)))</f>
        <v/>
      </c>
      <c r="CJ177" s="277" t="str">
        <f ca="true">+IF(OFFSET('Water Data'!$I$29,0,10*ROW('Water Data'!I171))="","",OFFSET('Water Data'!$I$29,0,10*ROW('Water Data'!I171)))</f>
        <v/>
      </c>
      <c r="CK177" s="277" t="str">
        <f ca="true">+IF(OFFSET('Sanitation Data'!$D$28,0,10*ROW('Sanitation Data'!D171))="","",OFFSET('Sanitation Data'!$D$28,0,10*ROW('Sanitation Data'!D171)))</f>
        <v/>
      </c>
      <c r="CL177" s="277" t="str">
        <f ca="true">+IF(OFFSET('Sanitation Data'!$D$29,0,10*ROW('Sanitation Data'!D171))="","",OFFSET('Sanitation Data'!$D$29,0,10*ROW('Sanitation Data'!D171)))</f>
        <v/>
      </c>
      <c r="CM177" s="277" t="str">
        <f ca="true">+IF(OFFSET('Sanitation Data'!$D$30,0,10*ROW('Sanitation Data'!D171))="","",OFFSET('Sanitation Data'!$D$30,0,10*ROW('Sanitation Data'!D171)))</f>
        <v/>
      </c>
      <c r="CN177" s="277" t="str">
        <f ca="true">+IF(OFFSET('Sanitation Data'!$D$31,0,10*ROW('Sanitation Data'!D171))="","",OFFSET('Sanitation Data'!$D$31,0,10*ROW('Sanitation Data'!D171)))</f>
        <v/>
      </c>
      <c r="CO177" s="277" t="str">
        <f ca="true">+IF(OFFSET('Sanitation Data'!$D$32,0,10*ROW('Sanitation Data'!D171))="","",OFFSET('Sanitation Data'!$D$32,0,10*ROW('Sanitation Data'!D171)))</f>
        <v/>
      </c>
      <c r="CP177" s="277" t="str">
        <f ca="true">+IF(OFFSET('Sanitation Data'!$E$28,0,10*ROW('Sanitation Data'!E171))="","",OFFSET('Sanitation Data'!$E$28,0,10*ROW('Sanitation Data'!E171)))</f>
        <v/>
      </c>
      <c r="CQ177" s="277" t="str">
        <f ca="true">+IF(OFFSET('Sanitation Data'!$E$29,0,10*ROW('Sanitation Data'!E171))="","",OFFSET('Sanitation Data'!$E$29,0,10*ROW('Sanitation Data'!E171)))</f>
        <v/>
      </c>
      <c r="CR177" s="277" t="str">
        <f ca="true">+IF(OFFSET('Sanitation Data'!$E$30,0,10*ROW('Sanitation Data'!E171))="","",OFFSET('Sanitation Data'!$E$30,0,10*ROW('Sanitation Data'!E171)))</f>
        <v/>
      </c>
      <c r="CS177" s="277" t="str">
        <f ca="true">+IF(OFFSET('Sanitation Data'!$E$31,0,10*ROW('Sanitation Data'!E171))="","",OFFSET('Sanitation Data'!$E$31,0,10*ROW('Sanitation Data'!E171)))</f>
        <v/>
      </c>
      <c r="CT177" s="277" t="str">
        <f ca="true">+IF(OFFSET('Sanitation Data'!$E$32,0,10*ROW('Sanitation Data'!E171))="","",OFFSET('Sanitation Data'!$E$32,0,10*ROW('Sanitation Data'!E171)))</f>
        <v/>
      </c>
      <c r="CU177" s="277" t="str">
        <f ca="true">+IF(OFFSET('Sanitation Data'!$F$28,0,10*ROW('Sanitation Data'!F171))="","",OFFSET('Sanitation Data'!$F$28,0,10*ROW('Sanitation Data'!F171)))</f>
        <v/>
      </c>
      <c r="CV177" s="277" t="str">
        <f ca="true">+IF(OFFSET('Sanitation Data'!$F$29,0,10*ROW('Sanitation Data'!F171))="","",OFFSET('Sanitation Data'!$F$29,0,10*ROW('Sanitation Data'!F171)))</f>
        <v/>
      </c>
      <c r="CW177" s="277" t="str">
        <f ca="true">+IF(OFFSET('Sanitation Data'!$F$30,0,10*ROW('Sanitation Data'!F171))="","",OFFSET('Sanitation Data'!$F$30,0,10*ROW('Sanitation Data'!F171)))</f>
        <v/>
      </c>
      <c r="CX177" s="277" t="str">
        <f ca="true">+IF(OFFSET('Sanitation Data'!$F$31,0,10*ROW('Sanitation Data'!F171))="","",OFFSET('Sanitation Data'!$F$31,0,10*ROW('Sanitation Data'!F171)))</f>
        <v/>
      </c>
      <c r="CY177" s="277" t="str">
        <f ca="true">+IF(OFFSET('Sanitation Data'!$F$32,0,10*ROW('Sanitation Data'!F171))="","",OFFSET('Sanitation Data'!$F$32,0,10*ROW('Sanitation Data'!F171)))</f>
        <v/>
      </c>
      <c r="CZ177" s="277" t="str">
        <f ca="true">+IF(OFFSET('Sanitation Data'!$G$28,0,10*ROW('Sanitation Data'!G171))="","",OFFSET('Sanitation Data'!$G$28,0,10*ROW('Sanitation Data'!G171)))</f>
        <v/>
      </c>
      <c r="DA177" s="277" t="str">
        <f ca="true">+IF(OFFSET('Sanitation Data'!$G$29,0,10*ROW('Sanitation Data'!G171))="","",OFFSET('Sanitation Data'!$G$29,0,10*ROW('Sanitation Data'!G171)))</f>
        <v/>
      </c>
      <c r="DB177" s="277" t="str">
        <f ca="true">+IF(OFFSET('Sanitation Data'!$G$30,0,10*ROW('Sanitation Data'!G171))="","",OFFSET('Sanitation Data'!$G$30,0,10*ROW('Sanitation Data'!G171)))</f>
        <v/>
      </c>
      <c r="DC177" s="277" t="str">
        <f ca="true">+IF(OFFSET('Sanitation Data'!$G$31,0,10*ROW('Sanitation Data'!G171))="","",OFFSET('Sanitation Data'!$G$31,0,10*ROW('Sanitation Data'!G171)))</f>
        <v/>
      </c>
      <c r="DD177" s="277" t="str">
        <f ca="true">+IF(OFFSET('Sanitation Data'!$G$32,0,10*ROW('Sanitation Data'!G171))="","",OFFSET('Sanitation Data'!$G$32,0,10*ROW('Sanitation Data'!G171)))</f>
        <v/>
      </c>
      <c r="DE177" s="277" t="str">
        <f ca="true">+IF(OFFSET('Sanitation Data'!$H$28,0,10*ROW('Sanitation Data'!H171))="","",OFFSET('Sanitation Data'!$H$28,0,10*ROW('Sanitation Data'!H171)))</f>
        <v/>
      </c>
      <c r="DF177" s="277" t="str">
        <f ca="true">+IF(OFFSET('Sanitation Data'!$H$29,0,10*ROW('Sanitation Data'!H171))="","",OFFSET('Sanitation Data'!$H$29,0,10*ROW('Sanitation Data'!H171)))</f>
        <v/>
      </c>
      <c r="DG177" s="277" t="str">
        <f ca="true">+IF(OFFSET('Sanitation Data'!$H$30,0,10*ROW('Sanitation Data'!H171))="","",OFFSET('Sanitation Data'!$H$30,0,10*ROW('Sanitation Data'!H171)))</f>
        <v/>
      </c>
      <c r="DH177" s="277" t="str">
        <f ca="true">+IF(OFFSET('Sanitation Data'!$H$31,0,10*ROW('Sanitation Data'!H171))="","",OFFSET('Sanitation Data'!$H$31,0,10*ROW('Sanitation Data'!H171)))</f>
        <v/>
      </c>
      <c r="DI177" s="277" t="str">
        <f ca="true">+IF(OFFSET('Sanitation Data'!$H$32,0,10*ROW('Sanitation Data'!H171))="","",OFFSET('Sanitation Data'!$H$32,0,10*ROW('Sanitation Data'!H171)))</f>
        <v/>
      </c>
      <c r="DJ177" s="277" t="str">
        <f ca="true">+IF(OFFSET('Sanitation Data'!$I$28,0,10*ROW('Sanitation Data'!I171))="","",OFFSET('Sanitation Data'!$I$28,0,10*ROW('Sanitation Data'!I171)))</f>
        <v/>
      </c>
      <c r="DK177" s="277" t="str">
        <f ca="true">+IF(OFFSET('Sanitation Data'!$I$29,0,10*ROW('Sanitation Data'!I171))="","",OFFSET('Sanitation Data'!$I$29,0,10*ROW('Sanitation Data'!I171)))</f>
        <v/>
      </c>
      <c r="DL177" s="277" t="str">
        <f ca="true">+IF(OFFSET('Sanitation Data'!$I$30,0,10*ROW('Sanitation Data'!I171))="","",OFFSET('Sanitation Data'!$I$30,0,10*ROW('Sanitation Data'!I171)))</f>
        <v/>
      </c>
      <c r="DM177" s="277" t="str">
        <f ca="true">+IF(OFFSET('Sanitation Data'!$I$31,0,10*ROW('Sanitation Data'!I171))="","",OFFSET('Sanitation Data'!$I$31,0,10*ROW('Sanitation Data'!I171)))</f>
        <v/>
      </c>
      <c r="DN177" s="277" t="str">
        <f ca="true">+IF(OFFSET('Sanitation Data'!$I$32,0,10*ROW('Sanitation Data'!I171))="","",OFFSET('Sanitation Data'!$I$32,0,10*ROW('Sanitation Data'!I171)))</f>
        <v/>
      </c>
      <c r="DO177" s="277" t="str">
        <f ca="true">+IF(OFFSET('Hygiene Data'!$D$11,0,10*ROW('Hygiene Data'!D171))="","",OFFSET('Hygiene Data'!$D$11,0,10*ROW('Hygiene Data'!D171)))</f>
        <v/>
      </c>
      <c r="DP177" s="277" t="str">
        <f ca="true">+IF(OFFSET('Hygiene Data'!$D$12,0,10*ROW('Hygiene Data'!D171))="","",OFFSET('Hygiene Data'!$D$12,0,10*ROW('Hygiene Data'!D171)))</f>
        <v/>
      </c>
      <c r="DQ177" s="277" t="str">
        <f ca="true">+IF(OFFSET('Hygiene Data'!$D$13,0,10*ROW('Hygiene Data'!D171))="","",OFFSET('Hygiene Data'!$D$13,0,10*ROW('Hygiene Data'!D171)))</f>
        <v/>
      </c>
      <c r="DR177" s="277" t="str">
        <f ca="true">+IF(OFFSET('Hygiene Data'!$E$11,0,10*ROW('Hygiene Data'!E171))="","",OFFSET('Hygiene Data'!$E$11,0,10*ROW('Hygiene Data'!E171)))</f>
        <v/>
      </c>
      <c r="DS177" s="277" t="str">
        <f ca="true">+IF(OFFSET('Hygiene Data'!$E$12,0,10*ROW('Hygiene Data'!E171))="","",OFFSET('Hygiene Data'!$E$12,0,10*ROW('Hygiene Data'!E171)))</f>
        <v/>
      </c>
      <c r="DT177" s="277" t="str">
        <f ca="true">+IF(OFFSET('Hygiene Data'!$E$13,0,10*ROW('Hygiene Data'!E171))="","",OFFSET('Hygiene Data'!$E$13,0,10*ROW('Hygiene Data'!E171)))</f>
        <v/>
      </c>
      <c r="DU177" s="277" t="str">
        <f ca="true">+IF(OFFSET('Hygiene Data'!$F$11,0,10*ROW('Hygiene Data'!F171))="","",OFFSET('Hygiene Data'!$F$11,0,10*ROW('Hygiene Data'!F171)))</f>
        <v/>
      </c>
      <c r="DV177" s="277" t="str">
        <f ca="true">+IF(OFFSET('Hygiene Data'!$F$12,0,10*ROW('Hygiene Data'!F171))="","",OFFSET('Hygiene Data'!$F$12,0,10*ROW('Hygiene Data'!F171)))</f>
        <v/>
      </c>
      <c r="DW177" s="277" t="str">
        <f ca="true">+IF(OFFSET('Hygiene Data'!$F$13,0,10*ROW('Hygiene Data'!F171))="","",OFFSET('Hygiene Data'!$F$13,0,10*ROW('Hygiene Data'!F171)))</f>
        <v/>
      </c>
      <c r="DX177" s="277" t="str">
        <f ca="true">+IF(OFFSET('Hygiene Data'!$G$11,0,10*ROW('Hygiene Data'!G171))="","",OFFSET('Hygiene Data'!$G$11,0,10*ROW('Hygiene Data'!G171)))</f>
        <v/>
      </c>
      <c r="DY177" s="277" t="str">
        <f ca="true">+IF(OFFSET('Hygiene Data'!$G$12,0,10*ROW('Hygiene Data'!G171))="","",OFFSET('Hygiene Data'!$G$12,0,10*ROW('Hygiene Data'!G171)))</f>
        <v/>
      </c>
      <c r="DZ177" s="277" t="str">
        <f ca="true">+IF(OFFSET('Hygiene Data'!$G$13,0,10*ROW('Hygiene Data'!G171))="","",OFFSET('Hygiene Data'!$G$13,0,10*ROW('Hygiene Data'!G171)))</f>
        <v/>
      </c>
      <c r="EA177" s="277" t="str">
        <f ca="true">+IF(OFFSET('Hygiene Data'!$H$11,0,10*ROW('Hygiene Data'!H171))="","",OFFSET('Hygiene Data'!$H$11,0,10*ROW('Hygiene Data'!H171)))</f>
        <v/>
      </c>
      <c r="EB177" s="277" t="str">
        <f ca="true">+IF(OFFSET('Hygiene Data'!$H$12,0,10*ROW('Hygiene Data'!H171))="","",OFFSET('Hygiene Data'!$H$12,0,10*ROW('Hygiene Data'!H171)))</f>
        <v/>
      </c>
      <c r="EC177" s="277" t="str">
        <f ca="true">+IF(OFFSET('Hygiene Data'!$H$13,0,10*ROW('Hygiene Data'!H171))="","",OFFSET('Hygiene Data'!$H$13,0,10*ROW('Hygiene Data'!H171)))</f>
        <v/>
      </c>
      <c r="ED177" s="277" t="str">
        <f ca="true">+IF(OFFSET('Hygiene Data'!$I$11,0,10*ROW('Hygiene Data'!I171))="","",OFFSET('Hygiene Data'!$I$11,0,10*ROW('Hygiene Data'!I171)))</f>
        <v/>
      </c>
      <c r="EE177" s="277" t="str">
        <f ca="true">+IF(OFFSET('Hygiene Data'!$I$12,0,10*ROW('Hygiene Data'!I171))="","",OFFSET('Hygiene Data'!$I$12,0,10*ROW('Hygiene Data'!I171)))</f>
        <v/>
      </c>
      <c r="EF177" s="277"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3"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7"/>
      <c r="BS178" s="277" t="str">
        <f ca="true">+IF(OFFSET('Water Data'!$D$27,0,10*ROW('Water Data'!D172))="","",OFFSET('Water Data'!$D$27,0,10*ROW('Water Data'!D172)))</f>
        <v/>
      </c>
      <c r="BT178" s="277" t="str">
        <f ca="true">+IF(OFFSET('Water Data'!$D$28,0,10*ROW('Water Data'!D172))="","",OFFSET('Water Data'!$D$28,0,10*ROW('Water Data'!D172)))</f>
        <v/>
      </c>
      <c r="BU178" s="277" t="str">
        <f ca="true">+IF(OFFSET('Water Data'!$D$29,0,10*ROW('Water Data'!D172))="","",OFFSET('Water Data'!$D$29,0,10*ROW('Water Data'!D172)))</f>
        <v/>
      </c>
      <c r="BV178" s="277" t="str">
        <f ca="true">+IF(OFFSET('Water Data'!$E$27,0,10*ROW('Water Data'!E172))="","",OFFSET('Water Data'!$E$27,0,10*ROW('Water Data'!E172)))</f>
        <v/>
      </c>
      <c r="BW178" s="277" t="str">
        <f ca="true">+IF(OFFSET('Water Data'!$E$28,0,10*ROW('Water Data'!E172))="","",OFFSET('Water Data'!$E$28,0,10*ROW('Water Data'!E172)))</f>
        <v/>
      </c>
      <c r="BX178" s="277" t="str">
        <f ca="true">+IF(OFFSET('Water Data'!$E$29,0,10*ROW('Water Data'!E172))="","",OFFSET('Water Data'!$E$29,0,10*ROW('Water Data'!E172)))</f>
        <v/>
      </c>
      <c r="BY178" s="277" t="str">
        <f ca="true">+IF(OFFSET('Water Data'!$F$27,0,10*ROW('Water Data'!F172))="","",OFFSET('Water Data'!$F$27,0,10*ROW('Water Data'!F172)))</f>
        <v/>
      </c>
      <c r="BZ178" s="277" t="str">
        <f ca="true">+IF(OFFSET('Water Data'!$F$28,0,10*ROW('Water Data'!F172))="","",OFFSET('Water Data'!$F$28,0,10*ROW('Water Data'!F172)))</f>
        <v/>
      </c>
      <c r="CA178" s="277" t="str">
        <f ca="true">+IF(OFFSET('Water Data'!$F$29,0,10*ROW('Water Data'!F172))="","",OFFSET('Water Data'!$F$29,0,10*ROW('Water Data'!F172)))</f>
        <v/>
      </c>
      <c r="CB178" s="277" t="str">
        <f ca="true">+IF(OFFSET('Water Data'!$G$27,0,10*ROW('Water Data'!G172))="","",OFFSET('Water Data'!$G$27,0,10*ROW('Water Data'!G172)))</f>
        <v/>
      </c>
      <c r="CC178" s="277" t="str">
        <f ca="true">+IF(OFFSET('Water Data'!$G$28,0,10*ROW('Water Data'!G172))="","",OFFSET('Water Data'!$G$28,0,10*ROW('Water Data'!G172)))</f>
        <v/>
      </c>
      <c r="CD178" s="277" t="str">
        <f ca="true">+IF(OFFSET('Water Data'!$G$29,0,10*ROW('Water Data'!G172))="","",OFFSET('Water Data'!$G$29,0,10*ROW('Water Data'!G172)))</f>
        <v/>
      </c>
      <c r="CE178" s="277" t="str">
        <f ca="true">+IF(OFFSET('Water Data'!$H$27,0,10*ROW('Water Data'!H172))="","",OFFSET('Water Data'!$H$27,0,10*ROW('Water Data'!H172)))</f>
        <v/>
      </c>
      <c r="CF178" s="277" t="str">
        <f ca="true">+IF(OFFSET('Water Data'!$H$28,0,10*ROW('Water Data'!H172))="","",OFFSET('Water Data'!$H$28,0,10*ROW('Water Data'!H172)))</f>
        <v/>
      </c>
      <c r="CG178" s="277" t="str">
        <f ca="true">+IF(OFFSET('Water Data'!$H$29,0,10*ROW('Water Data'!H172))="","",OFFSET('Water Data'!$H$29,0,10*ROW('Water Data'!H172)))</f>
        <v/>
      </c>
      <c r="CH178" s="277" t="str">
        <f ca="true">+IF(OFFSET('Water Data'!$I$27,0,10*ROW('Water Data'!I172))="","",OFFSET('Water Data'!$I$27,0,10*ROW('Water Data'!I172)))</f>
        <v/>
      </c>
      <c r="CI178" s="277" t="str">
        <f ca="true">+IF(OFFSET('Water Data'!$I$28,0,10*ROW('Water Data'!I172))="","",OFFSET('Water Data'!$I$28,0,10*ROW('Water Data'!I172)))</f>
        <v/>
      </c>
      <c r="CJ178" s="277" t="str">
        <f ca="true">+IF(OFFSET('Water Data'!$I$29,0,10*ROW('Water Data'!I172))="","",OFFSET('Water Data'!$I$29,0,10*ROW('Water Data'!I172)))</f>
        <v/>
      </c>
      <c r="CK178" s="277" t="str">
        <f ca="true">+IF(OFFSET('Sanitation Data'!$D$28,0,10*ROW('Sanitation Data'!D172))="","",OFFSET('Sanitation Data'!$D$28,0,10*ROW('Sanitation Data'!D172)))</f>
        <v/>
      </c>
      <c r="CL178" s="277" t="str">
        <f ca="true">+IF(OFFSET('Sanitation Data'!$D$29,0,10*ROW('Sanitation Data'!D172))="","",OFFSET('Sanitation Data'!$D$29,0,10*ROW('Sanitation Data'!D172)))</f>
        <v/>
      </c>
      <c r="CM178" s="277" t="str">
        <f ca="true">+IF(OFFSET('Sanitation Data'!$D$30,0,10*ROW('Sanitation Data'!D172))="","",OFFSET('Sanitation Data'!$D$30,0,10*ROW('Sanitation Data'!D172)))</f>
        <v/>
      </c>
      <c r="CN178" s="277" t="str">
        <f ca="true">+IF(OFFSET('Sanitation Data'!$D$31,0,10*ROW('Sanitation Data'!D172))="","",OFFSET('Sanitation Data'!$D$31,0,10*ROW('Sanitation Data'!D172)))</f>
        <v/>
      </c>
      <c r="CO178" s="277" t="str">
        <f ca="true">+IF(OFFSET('Sanitation Data'!$D$32,0,10*ROW('Sanitation Data'!D172))="","",OFFSET('Sanitation Data'!$D$32,0,10*ROW('Sanitation Data'!D172)))</f>
        <v/>
      </c>
      <c r="CP178" s="277" t="str">
        <f ca="true">+IF(OFFSET('Sanitation Data'!$E$28,0,10*ROW('Sanitation Data'!E172))="","",OFFSET('Sanitation Data'!$E$28,0,10*ROW('Sanitation Data'!E172)))</f>
        <v/>
      </c>
      <c r="CQ178" s="277" t="str">
        <f ca="true">+IF(OFFSET('Sanitation Data'!$E$29,0,10*ROW('Sanitation Data'!E172))="","",OFFSET('Sanitation Data'!$E$29,0,10*ROW('Sanitation Data'!E172)))</f>
        <v/>
      </c>
      <c r="CR178" s="277" t="str">
        <f ca="true">+IF(OFFSET('Sanitation Data'!$E$30,0,10*ROW('Sanitation Data'!E172))="","",OFFSET('Sanitation Data'!$E$30,0,10*ROW('Sanitation Data'!E172)))</f>
        <v/>
      </c>
      <c r="CS178" s="277" t="str">
        <f ca="true">+IF(OFFSET('Sanitation Data'!$E$31,0,10*ROW('Sanitation Data'!E172))="","",OFFSET('Sanitation Data'!$E$31,0,10*ROW('Sanitation Data'!E172)))</f>
        <v/>
      </c>
      <c r="CT178" s="277" t="str">
        <f ca="true">+IF(OFFSET('Sanitation Data'!$E$32,0,10*ROW('Sanitation Data'!E172))="","",OFFSET('Sanitation Data'!$E$32,0,10*ROW('Sanitation Data'!E172)))</f>
        <v/>
      </c>
      <c r="CU178" s="277" t="str">
        <f ca="true">+IF(OFFSET('Sanitation Data'!$F$28,0,10*ROW('Sanitation Data'!F172))="","",OFFSET('Sanitation Data'!$F$28,0,10*ROW('Sanitation Data'!F172)))</f>
        <v/>
      </c>
      <c r="CV178" s="277" t="str">
        <f ca="true">+IF(OFFSET('Sanitation Data'!$F$29,0,10*ROW('Sanitation Data'!F172))="","",OFFSET('Sanitation Data'!$F$29,0,10*ROW('Sanitation Data'!F172)))</f>
        <v/>
      </c>
      <c r="CW178" s="277" t="str">
        <f ca="true">+IF(OFFSET('Sanitation Data'!$F$30,0,10*ROW('Sanitation Data'!F172))="","",OFFSET('Sanitation Data'!$F$30,0,10*ROW('Sanitation Data'!F172)))</f>
        <v/>
      </c>
      <c r="CX178" s="277" t="str">
        <f ca="true">+IF(OFFSET('Sanitation Data'!$F$31,0,10*ROW('Sanitation Data'!F172))="","",OFFSET('Sanitation Data'!$F$31,0,10*ROW('Sanitation Data'!F172)))</f>
        <v/>
      </c>
      <c r="CY178" s="277" t="str">
        <f ca="true">+IF(OFFSET('Sanitation Data'!$F$32,0,10*ROW('Sanitation Data'!F172))="","",OFFSET('Sanitation Data'!$F$32,0,10*ROW('Sanitation Data'!F172)))</f>
        <v/>
      </c>
      <c r="CZ178" s="277" t="str">
        <f ca="true">+IF(OFFSET('Sanitation Data'!$G$28,0,10*ROW('Sanitation Data'!G172))="","",OFFSET('Sanitation Data'!$G$28,0,10*ROW('Sanitation Data'!G172)))</f>
        <v/>
      </c>
      <c r="DA178" s="277" t="str">
        <f ca="true">+IF(OFFSET('Sanitation Data'!$G$29,0,10*ROW('Sanitation Data'!G172))="","",OFFSET('Sanitation Data'!$G$29,0,10*ROW('Sanitation Data'!G172)))</f>
        <v/>
      </c>
      <c r="DB178" s="277" t="str">
        <f ca="true">+IF(OFFSET('Sanitation Data'!$G$30,0,10*ROW('Sanitation Data'!G172))="","",OFFSET('Sanitation Data'!$G$30,0,10*ROW('Sanitation Data'!G172)))</f>
        <v/>
      </c>
      <c r="DC178" s="277" t="str">
        <f ca="true">+IF(OFFSET('Sanitation Data'!$G$31,0,10*ROW('Sanitation Data'!G172))="","",OFFSET('Sanitation Data'!$G$31,0,10*ROW('Sanitation Data'!G172)))</f>
        <v/>
      </c>
      <c r="DD178" s="277" t="str">
        <f ca="true">+IF(OFFSET('Sanitation Data'!$G$32,0,10*ROW('Sanitation Data'!G172))="","",OFFSET('Sanitation Data'!$G$32,0,10*ROW('Sanitation Data'!G172)))</f>
        <v/>
      </c>
      <c r="DE178" s="277" t="str">
        <f ca="true">+IF(OFFSET('Sanitation Data'!$H$28,0,10*ROW('Sanitation Data'!H172))="","",OFFSET('Sanitation Data'!$H$28,0,10*ROW('Sanitation Data'!H172)))</f>
        <v/>
      </c>
      <c r="DF178" s="277" t="str">
        <f ca="true">+IF(OFFSET('Sanitation Data'!$H$29,0,10*ROW('Sanitation Data'!H172))="","",OFFSET('Sanitation Data'!$H$29,0,10*ROW('Sanitation Data'!H172)))</f>
        <v/>
      </c>
      <c r="DG178" s="277" t="str">
        <f ca="true">+IF(OFFSET('Sanitation Data'!$H$30,0,10*ROW('Sanitation Data'!H172))="","",OFFSET('Sanitation Data'!$H$30,0,10*ROW('Sanitation Data'!H172)))</f>
        <v/>
      </c>
      <c r="DH178" s="277" t="str">
        <f ca="true">+IF(OFFSET('Sanitation Data'!$H$31,0,10*ROW('Sanitation Data'!H172))="","",OFFSET('Sanitation Data'!$H$31,0,10*ROW('Sanitation Data'!H172)))</f>
        <v/>
      </c>
      <c r="DI178" s="277" t="str">
        <f ca="true">+IF(OFFSET('Sanitation Data'!$H$32,0,10*ROW('Sanitation Data'!H172))="","",OFFSET('Sanitation Data'!$H$32,0,10*ROW('Sanitation Data'!H172)))</f>
        <v/>
      </c>
      <c r="DJ178" s="277" t="str">
        <f ca="true">+IF(OFFSET('Sanitation Data'!$I$28,0,10*ROW('Sanitation Data'!I172))="","",OFFSET('Sanitation Data'!$I$28,0,10*ROW('Sanitation Data'!I172)))</f>
        <v/>
      </c>
      <c r="DK178" s="277" t="str">
        <f ca="true">+IF(OFFSET('Sanitation Data'!$I$29,0,10*ROW('Sanitation Data'!I172))="","",OFFSET('Sanitation Data'!$I$29,0,10*ROW('Sanitation Data'!I172)))</f>
        <v/>
      </c>
      <c r="DL178" s="277" t="str">
        <f ca="true">+IF(OFFSET('Sanitation Data'!$I$30,0,10*ROW('Sanitation Data'!I172))="","",OFFSET('Sanitation Data'!$I$30,0,10*ROW('Sanitation Data'!I172)))</f>
        <v/>
      </c>
      <c r="DM178" s="277" t="str">
        <f ca="true">+IF(OFFSET('Sanitation Data'!$I$31,0,10*ROW('Sanitation Data'!I172))="","",OFFSET('Sanitation Data'!$I$31,0,10*ROW('Sanitation Data'!I172)))</f>
        <v/>
      </c>
      <c r="DN178" s="277" t="str">
        <f ca="true">+IF(OFFSET('Sanitation Data'!$I$32,0,10*ROW('Sanitation Data'!I172))="","",OFFSET('Sanitation Data'!$I$32,0,10*ROW('Sanitation Data'!I172)))</f>
        <v/>
      </c>
      <c r="DO178" s="277" t="str">
        <f ca="true">+IF(OFFSET('Hygiene Data'!$D$11,0,10*ROW('Hygiene Data'!D172))="","",OFFSET('Hygiene Data'!$D$11,0,10*ROW('Hygiene Data'!D172)))</f>
        <v/>
      </c>
      <c r="DP178" s="277" t="str">
        <f ca="true">+IF(OFFSET('Hygiene Data'!$D$12,0,10*ROW('Hygiene Data'!D172))="","",OFFSET('Hygiene Data'!$D$12,0,10*ROW('Hygiene Data'!D172)))</f>
        <v/>
      </c>
      <c r="DQ178" s="277" t="str">
        <f ca="true">+IF(OFFSET('Hygiene Data'!$D$13,0,10*ROW('Hygiene Data'!D172))="","",OFFSET('Hygiene Data'!$D$13,0,10*ROW('Hygiene Data'!D172)))</f>
        <v/>
      </c>
      <c r="DR178" s="277" t="str">
        <f ca="true">+IF(OFFSET('Hygiene Data'!$E$11,0,10*ROW('Hygiene Data'!E172))="","",OFFSET('Hygiene Data'!$E$11,0,10*ROW('Hygiene Data'!E172)))</f>
        <v/>
      </c>
      <c r="DS178" s="277" t="str">
        <f ca="true">+IF(OFFSET('Hygiene Data'!$E$12,0,10*ROW('Hygiene Data'!E172))="","",OFFSET('Hygiene Data'!$E$12,0,10*ROW('Hygiene Data'!E172)))</f>
        <v/>
      </c>
      <c r="DT178" s="277" t="str">
        <f ca="true">+IF(OFFSET('Hygiene Data'!$E$13,0,10*ROW('Hygiene Data'!E172))="","",OFFSET('Hygiene Data'!$E$13,0,10*ROW('Hygiene Data'!E172)))</f>
        <v/>
      </c>
      <c r="DU178" s="277" t="str">
        <f ca="true">+IF(OFFSET('Hygiene Data'!$F$11,0,10*ROW('Hygiene Data'!F172))="","",OFFSET('Hygiene Data'!$F$11,0,10*ROW('Hygiene Data'!F172)))</f>
        <v/>
      </c>
      <c r="DV178" s="277" t="str">
        <f ca="true">+IF(OFFSET('Hygiene Data'!$F$12,0,10*ROW('Hygiene Data'!F172))="","",OFFSET('Hygiene Data'!$F$12,0,10*ROW('Hygiene Data'!F172)))</f>
        <v/>
      </c>
      <c r="DW178" s="277" t="str">
        <f ca="true">+IF(OFFSET('Hygiene Data'!$F$13,0,10*ROW('Hygiene Data'!F172))="","",OFFSET('Hygiene Data'!$F$13,0,10*ROW('Hygiene Data'!F172)))</f>
        <v/>
      </c>
      <c r="DX178" s="277" t="str">
        <f ca="true">+IF(OFFSET('Hygiene Data'!$G$11,0,10*ROW('Hygiene Data'!G172))="","",OFFSET('Hygiene Data'!$G$11,0,10*ROW('Hygiene Data'!G172)))</f>
        <v/>
      </c>
      <c r="DY178" s="277" t="str">
        <f ca="true">+IF(OFFSET('Hygiene Data'!$G$12,0,10*ROW('Hygiene Data'!G172))="","",OFFSET('Hygiene Data'!$G$12,0,10*ROW('Hygiene Data'!G172)))</f>
        <v/>
      </c>
      <c r="DZ178" s="277" t="str">
        <f ca="true">+IF(OFFSET('Hygiene Data'!$G$13,0,10*ROW('Hygiene Data'!G172))="","",OFFSET('Hygiene Data'!$G$13,0,10*ROW('Hygiene Data'!G172)))</f>
        <v/>
      </c>
      <c r="EA178" s="277" t="str">
        <f ca="true">+IF(OFFSET('Hygiene Data'!$H$11,0,10*ROW('Hygiene Data'!H172))="","",OFFSET('Hygiene Data'!$H$11,0,10*ROW('Hygiene Data'!H172)))</f>
        <v/>
      </c>
      <c r="EB178" s="277" t="str">
        <f ca="true">+IF(OFFSET('Hygiene Data'!$H$12,0,10*ROW('Hygiene Data'!H172))="","",OFFSET('Hygiene Data'!$H$12,0,10*ROW('Hygiene Data'!H172)))</f>
        <v/>
      </c>
      <c r="EC178" s="277" t="str">
        <f ca="true">+IF(OFFSET('Hygiene Data'!$H$13,0,10*ROW('Hygiene Data'!H172))="","",OFFSET('Hygiene Data'!$H$13,0,10*ROW('Hygiene Data'!H172)))</f>
        <v/>
      </c>
      <c r="ED178" s="277" t="str">
        <f ca="true">+IF(OFFSET('Hygiene Data'!$I$11,0,10*ROW('Hygiene Data'!I172))="","",OFFSET('Hygiene Data'!$I$11,0,10*ROW('Hygiene Data'!I172)))</f>
        <v/>
      </c>
      <c r="EE178" s="277" t="str">
        <f ca="true">+IF(OFFSET('Hygiene Data'!$I$12,0,10*ROW('Hygiene Data'!I172))="","",OFFSET('Hygiene Data'!$I$12,0,10*ROW('Hygiene Data'!I172)))</f>
        <v/>
      </c>
      <c r="EF178" s="277"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3"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7"/>
      <c r="BS179" s="277" t="str">
        <f ca="true">+IF(OFFSET('Water Data'!$D$27,0,10*ROW('Water Data'!D173))="","",OFFSET('Water Data'!$D$27,0,10*ROW('Water Data'!D173)))</f>
        <v/>
      </c>
      <c r="BT179" s="277" t="str">
        <f ca="true">+IF(OFFSET('Water Data'!$D$28,0,10*ROW('Water Data'!D173))="","",OFFSET('Water Data'!$D$28,0,10*ROW('Water Data'!D173)))</f>
        <v/>
      </c>
      <c r="BU179" s="277" t="str">
        <f ca="true">+IF(OFFSET('Water Data'!$D$29,0,10*ROW('Water Data'!D173))="","",OFFSET('Water Data'!$D$29,0,10*ROW('Water Data'!D173)))</f>
        <v/>
      </c>
      <c r="BV179" s="277" t="str">
        <f ca="true">+IF(OFFSET('Water Data'!$E$27,0,10*ROW('Water Data'!E173))="","",OFFSET('Water Data'!$E$27,0,10*ROW('Water Data'!E173)))</f>
        <v/>
      </c>
      <c r="BW179" s="277" t="str">
        <f ca="true">+IF(OFFSET('Water Data'!$E$28,0,10*ROW('Water Data'!E173))="","",OFFSET('Water Data'!$E$28,0,10*ROW('Water Data'!E173)))</f>
        <v/>
      </c>
      <c r="BX179" s="277" t="str">
        <f ca="true">+IF(OFFSET('Water Data'!$E$29,0,10*ROW('Water Data'!E173))="","",OFFSET('Water Data'!$E$29,0,10*ROW('Water Data'!E173)))</f>
        <v/>
      </c>
      <c r="BY179" s="277" t="str">
        <f ca="true">+IF(OFFSET('Water Data'!$F$27,0,10*ROW('Water Data'!F173))="","",OFFSET('Water Data'!$F$27,0,10*ROW('Water Data'!F173)))</f>
        <v/>
      </c>
      <c r="BZ179" s="277" t="str">
        <f ca="true">+IF(OFFSET('Water Data'!$F$28,0,10*ROW('Water Data'!F173))="","",OFFSET('Water Data'!$F$28,0,10*ROW('Water Data'!F173)))</f>
        <v/>
      </c>
      <c r="CA179" s="277" t="str">
        <f ca="true">+IF(OFFSET('Water Data'!$F$29,0,10*ROW('Water Data'!F173))="","",OFFSET('Water Data'!$F$29,0,10*ROW('Water Data'!F173)))</f>
        <v/>
      </c>
      <c r="CB179" s="277" t="str">
        <f ca="true">+IF(OFFSET('Water Data'!$G$27,0,10*ROW('Water Data'!G173))="","",OFFSET('Water Data'!$G$27,0,10*ROW('Water Data'!G173)))</f>
        <v/>
      </c>
      <c r="CC179" s="277" t="str">
        <f ca="true">+IF(OFFSET('Water Data'!$G$28,0,10*ROW('Water Data'!G173))="","",OFFSET('Water Data'!$G$28,0,10*ROW('Water Data'!G173)))</f>
        <v/>
      </c>
      <c r="CD179" s="277" t="str">
        <f ca="true">+IF(OFFSET('Water Data'!$G$29,0,10*ROW('Water Data'!G173))="","",OFFSET('Water Data'!$G$29,0,10*ROW('Water Data'!G173)))</f>
        <v/>
      </c>
      <c r="CE179" s="277" t="str">
        <f ca="true">+IF(OFFSET('Water Data'!$H$27,0,10*ROW('Water Data'!H173))="","",OFFSET('Water Data'!$H$27,0,10*ROW('Water Data'!H173)))</f>
        <v/>
      </c>
      <c r="CF179" s="277" t="str">
        <f ca="true">+IF(OFFSET('Water Data'!$H$28,0,10*ROW('Water Data'!H173))="","",OFFSET('Water Data'!$H$28,0,10*ROW('Water Data'!H173)))</f>
        <v/>
      </c>
      <c r="CG179" s="277" t="str">
        <f ca="true">+IF(OFFSET('Water Data'!$H$29,0,10*ROW('Water Data'!H173))="","",OFFSET('Water Data'!$H$29,0,10*ROW('Water Data'!H173)))</f>
        <v/>
      </c>
      <c r="CH179" s="277" t="str">
        <f ca="true">+IF(OFFSET('Water Data'!$I$27,0,10*ROW('Water Data'!I173))="","",OFFSET('Water Data'!$I$27,0,10*ROW('Water Data'!I173)))</f>
        <v/>
      </c>
      <c r="CI179" s="277" t="str">
        <f ca="true">+IF(OFFSET('Water Data'!$I$28,0,10*ROW('Water Data'!I173))="","",OFFSET('Water Data'!$I$28,0,10*ROW('Water Data'!I173)))</f>
        <v/>
      </c>
      <c r="CJ179" s="277" t="str">
        <f ca="true">+IF(OFFSET('Water Data'!$I$29,0,10*ROW('Water Data'!I173))="","",OFFSET('Water Data'!$I$29,0,10*ROW('Water Data'!I173)))</f>
        <v/>
      </c>
      <c r="CK179" s="277" t="str">
        <f ca="true">+IF(OFFSET('Sanitation Data'!$D$28,0,10*ROW('Sanitation Data'!D173))="","",OFFSET('Sanitation Data'!$D$28,0,10*ROW('Sanitation Data'!D173)))</f>
        <v/>
      </c>
      <c r="CL179" s="277" t="str">
        <f ca="true">+IF(OFFSET('Sanitation Data'!$D$29,0,10*ROW('Sanitation Data'!D173))="","",OFFSET('Sanitation Data'!$D$29,0,10*ROW('Sanitation Data'!D173)))</f>
        <v/>
      </c>
      <c r="CM179" s="277" t="str">
        <f ca="true">+IF(OFFSET('Sanitation Data'!$D$30,0,10*ROW('Sanitation Data'!D173))="","",OFFSET('Sanitation Data'!$D$30,0,10*ROW('Sanitation Data'!D173)))</f>
        <v/>
      </c>
      <c r="CN179" s="277" t="str">
        <f ca="true">+IF(OFFSET('Sanitation Data'!$D$31,0,10*ROW('Sanitation Data'!D173))="","",OFFSET('Sanitation Data'!$D$31,0,10*ROW('Sanitation Data'!D173)))</f>
        <v/>
      </c>
      <c r="CO179" s="277" t="str">
        <f ca="true">+IF(OFFSET('Sanitation Data'!$D$32,0,10*ROW('Sanitation Data'!D173))="","",OFFSET('Sanitation Data'!$D$32,0,10*ROW('Sanitation Data'!D173)))</f>
        <v/>
      </c>
      <c r="CP179" s="277" t="str">
        <f ca="true">+IF(OFFSET('Sanitation Data'!$E$28,0,10*ROW('Sanitation Data'!E173))="","",OFFSET('Sanitation Data'!$E$28,0,10*ROW('Sanitation Data'!E173)))</f>
        <v/>
      </c>
      <c r="CQ179" s="277" t="str">
        <f ca="true">+IF(OFFSET('Sanitation Data'!$E$29,0,10*ROW('Sanitation Data'!E173))="","",OFFSET('Sanitation Data'!$E$29,0,10*ROW('Sanitation Data'!E173)))</f>
        <v/>
      </c>
      <c r="CR179" s="277" t="str">
        <f ca="true">+IF(OFFSET('Sanitation Data'!$E$30,0,10*ROW('Sanitation Data'!E173))="","",OFFSET('Sanitation Data'!$E$30,0,10*ROW('Sanitation Data'!E173)))</f>
        <v/>
      </c>
      <c r="CS179" s="277" t="str">
        <f ca="true">+IF(OFFSET('Sanitation Data'!$E$31,0,10*ROW('Sanitation Data'!E173))="","",OFFSET('Sanitation Data'!$E$31,0,10*ROW('Sanitation Data'!E173)))</f>
        <v/>
      </c>
      <c r="CT179" s="277" t="str">
        <f ca="true">+IF(OFFSET('Sanitation Data'!$E$32,0,10*ROW('Sanitation Data'!E173))="","",OFFSET('Sanitation Data'!$E$32,0,10*ROW('Sanitation Data'!E173)))</f>
        <v/>
      </c>
      <c r="CU179" s="277" t="str">
        <f ca="true">+IF(OFFSET('Sanitation Data'!$F$28,0,10*ROW('Sanitation Data'!F173))="","",OFFSET('Sanitation Data'!$F$28,0,10*ROW('Sanitation Data'!F173)))</f>
        <v/>
      </c>
      <c r="CV179" s="277" t="str">
        <f ca="true">+IF(OFFSET('Sanitation Data'!$F$29,0,10*ROW('Sanitation Data'!F173))="","",OFFSET('Sanitation Data'!$F$29,0,10*ROW('Sanitation Data'!F173)))</f>
        <v/>
      </c>
      <c r="CW179" s="277" t="str">
        <f ca="true">+IF(OFFSET('Sanitation Data'!$F$30,0,10*ROW('Sanitation Data'!F173))="","",OFFSET('Sanitation Data'!$F$30,0,10*ROW('Sanitation Data'!F173)))</f>
        <v/>
      </c>
      <c r="CX179" s="277" t="str">
        <f ca="true">+IF(OFFSET('Sanitation Data'!$F$31,0,10*ROW('Sanitation Data'!F173))="","",OFFSET('Sanitation Data'!$F$31,0,10*ROW('Sanitation Data'!F173)))</f>
        <v/>
      </c>
      <c r="CY179" s="277" t="str">
        <f ca="true">+IF(OFFSET('Sanitation Data'!$F$32,0,10*ROW('Sanitation Data'!F173))="","",OFFSET('Sanitation Data'!$F$32,0,10*ROW('Sanitation Data'!F173)))</f>
        <v/>
      </c>
      <c r="CZ179" s="277" t="str">
        <f ca="true">+IF(OFFSET('Sanitation Data'!$G$28,0,10*ROW('Sanitation Data'!G173))="","",OFFSET('Sanitation Data'!$G$28,0,10*ROW('Sanitation Data'!G173)))</f>
        <v/>
      </c>
      <c r="DA179" s="277" t="str">
        <f ca="true">+IF(OFFSET('Sanitation Data'!$G$29,0,10*ROW('Sanitation Data'!G173))="","",OFFSET('Sanitation Data'!$G$29,0,10*ROW('Sanitation Data'!G173)))</f>
        <v/>
      </c>
      <c r="DB179" s="277" t="str">
        <f ca="true">+IF(OFFSET('Sanitation Data'!$G$30,0,10*ROW('Sanitation Data'!G173))="","",OFFSET('Sanitation Data'!$G$30,0,10*ROW('Sanitation Data'!G173)))</f>
        <v/>
      </c>
      <c r="DC179" s="277" t="str">
        <f ca="true">+IF(OFFSET('Sanitation Data'!$G$31,0,10*ROW('Sanitation Data'!G173))="","",OFFSET('Sanitation Data'!$G$31,0,10*ROW('Sanitation Data'!G173)))</f>
        <v/>
      </c>
      <c r="DD179" s="277" t="str">
        <f ca="true">+IF(OFFSET('Sanitation Data'!$G$32,0,10*ROW('Sanitation Data'!G173))="","",OFFSET('Sanitation Data'!$G$32,0,10*ROW('Sanitation Data'!G173)))</f>
        <v/>
      </c>
      <c r="DE179" s="277" t="str">
        <f ca="true">+IF(OFFSET('Sanitation Data'!$H$28,0,10*ROW('Sanitation Data'!H173))="","",OFFSET('Sanitation Data'!$H$28,0,10*ROW('Sanitation Data'!H173)))</f>
        <v/>
      </c>
      <c r="DF179" s="277" t="str">
        <f ca="true">+IF(OFFSET('Sanitation Data'!$H$29,0,10*ROW('Sanitation Data'!H173))="","",OFFSET('Sanitation Data'!$H$29,0,10*ROW('Sanitation Data'!H173)))</f>
        <v/>
      </c>
      <c r="DG179" s="277" t="str">
        <f ca="true">+IF(OFFSET('Sanitation Data'!$H$30,0,10*ROW('Sanitation Data'!H173))="","",OFFSET('Sanitation Data'!$H$30,0,10*ROW('Sanitation Data'!H173)))</f>
        <v/>
      </c>
      <c r="DH179" s="277" t="str">
        <f ca="true">+IF(OFFSET('Sanitation Data'!$H$31,0,10*ROW('Sanitation Data'!H173))="","",OFFSET('Sanitation Data'!$H$31,0,10*ROW('Sanitation Data'!H173)))</f>
        <v/>
      </c>
      <c r="DI179" s="277" t="str">
        <f ca="true">+IF(OFFSET('Sanitation Data'!$H$32,0,10*ROW('Sanitation Data'!H173))="","",OFFSET('Sanitation Data'!$H$32,0,10*ROW('Sanitation Data'!H173)))</f>
        <v/>
      </c>
      <c r="DJ179" s="277" t="str">
        <f ca="true">+IF(OFFSET('Sanitation Data'!$I$28,0,10*ROW('Sanitation Data'!I173))="","",OFFSET('Sanitation Data'!$I$28,0,10*ROW('Sanitation Data'!I173)))</f>
        <v/>
      </c>
      <c r="DK179" s="277" t="str">
        <f ca="true">+IF(OFFSET('Sanitation Data'!$I$29,0,10*ROW('Sanitation Data'!I173))="","",OFFSET('Sanitation Data'!$I$29,0,10*ROW('Sanitation Data'!I173)))</f>
        <v/>
      </c>
      <c r="DL179" s="277" t="str">
        <f ca="true">+IF(OFFSET('Sanitation Data'!$I$30,0,10*ROW('Sanitation Data'!I173))="","",OFFSET('Sanitation Data'!$I$30,0,10*ROW('Sanitation Data'!I173)))</f>
        <v/>
      </c>
      <c r="DM179" s="277" t="str">
        <f ca="true">+IF(OFFSET('Sanitation Data'!$I$31,0,10*ROW('Sanitation Data'!I173))="","",OFFSET('Sanitation Data'!$I$31,0,10*ROW('Sanitation Data'!I173)))</f>
        <v/>
      </c>
      <c r="DN179" s="277" t="str">
        <f ca="true">+IF(OFFSET('Sanitation Data'!$I$32,0,10*ROW('Sanitation Data'!I173))="","",OFFSET('Sanitation Data'!$I$32,0,10*ROW('Sanitation Data'!I173)))</f>
        <v/>
      </c>
      <c r="DO179" s="277" t="str">
        <f ca="true">+IF(OFFSET('Hygiene Data'!$D$11,0,10*ROW('Hygiene Data'!D173))="","",OFFSET('Hygiene Data'!$D$11,0,10*ROW('Hygiene Data'!D173)))</f>
        <v/>
      </c>
      <c r="DP179" s="277" t="str">
        <f ca="true">+IF(OFFSET('Hygiene Data'!$D$12,0,10*ROW('Hygiene Data'!D173))="","",OFFSET('Hygiene Data'!$D$12,0,10*ROW('Hygiene Data'!D173)))</f>
        <v/>
      </c>
      <c r="DQ179" s="277" t="str">
        <f ca="true">+IF(OFFSET('Hygiene Data'!$D$13,0,10*ROW('Hygiene Data'!D173))="","",OFFSET('Hygiene Data'!$D$13,0,10*ROW('Hygiene Data'!D173)))</f>
        <v/>
      </c>
      <c r="DR179" s="277" t="str">
        <f ca="true">+IF(OFFSET('Hygiene Data'!$E$11,0,10*ROW('Hygiene Data'!E173))="","",OFFSET('Hygiene Data'!$E$11,0,10*ROW('Hygiene Data'!E173)))</f>
        <v/>
      </c>
      <c r="DS179" s="277" t="str">
        <f ca="true">+IF(OFFSET('Hygiene Data'!$E$12,0,10*ROW('Hygiene Data'!E173))="","",OFFSET('Hygiene Data'!$E$12,0,10*ROW('Hygiene Data'!E173)))</f>
        <v/>
      </c>
      <c r="DT179" s="277" t="str">
        <f ca="true">+IF(OFFSET('Hygiene Data'!$E$13,0,10*ROW('Hygiene Data'!E173))="","",OFFSET('Hygiene Data'!$E$13,0,10*ROW('Hygiene Data'!E173)))</f>
        <v/>
      </c>
      <c r="DU179" s="277" t="str">
        <f ca="true">+IF(OFFSET('Hygiene Data'!$F$11,0,10*ROW('Hygiene Data'!F173))="","",OFFSET('Hygiene Data'!$F$11,0,10*ROW('Hygiene Data'!F173)))</f>
        <v/>
      </c>
      <c r="DV179" s="277" t="str">
        <f ca="true">+IF(OFFSET('Hygiene Data'!$F$12,0,10*ROW('Hygiene Data'!F173))="","",OFFSET('Hygiene Data'!$F$12,0,10*ROW('Hygiene Data'!F173)))</f>
        <v/>
      </c>
      <c r="DW179" s="277" t="str">
        <f ca="true">+IF(OFFSET('Hygiene Data'!$F$13,0,10*ROW('Hygiene Data'!F173))="","",OFFSET('Hygiene Data'!$F$13,0,10*ROW('Hygiene Data'!F173)))</f>
        <v/>
      </c>
      <c r="DX179" s="277" t="str">
        <f ca="true">+IF(OFFSET('Hygiene Data'!$G$11,0,10*ROW('Hygiene Data'!G173))="","",OFFSET('Hygiene Data'!$G$11,0,10*ROW('Hygiene Data'!G173)))</f>
        <v/>
      </c>
      <c r="DY179" s="277" t="str">
        <f ca="true">+IF(OFFSET('Hygiene Data'!$G$12,0,10*ROW('Hygiene Data'!G173))="","",OFFSET('Hygiene Data'!$G$12,0,10*ROW('Hygiene Data'!G173)))</f>
        <v/>
      </c>
      <c r="DZ179" s="277" t="str">
        <f ca="true">+IF(OFFSET('Hygiene Data'!$G$13,0,10*ROW('Hygiene Data'!G173))="","",OFFSET('Hygiene Data'!$G$13,0,10*ROW('Hygiene Data'!G173)))</f>
        <v/>
      </c>
      <c r="EA179" s="277" t="str">
        <f ca="true">+IF(OFFSET('Hygiene Data'!$H$11,0,10*ROW('Hygiene Data'!H173))="","",OFFSET('Hygiene Data'!$H$11,0,10*ROW('Hygiene Data'!H173)))</f>
        <v/>
      </c>
      <c r="EB179" s="277" t="str">
        <f ca="true">+IF(OFFSET('Hygiene Data'!$H$12,0,10*ROW('Hygiene Data'!H173))="","",OFFSET('Hygiene Data'!$H$12,0,10*ROW('Hygiene Data'!H173)))</f>
        <v/>
      </c>
      <c r="EC179" s="277" t="str">
        <f ca="true">+IF(OFFSET('Hygiene Data'!$H$13,0,10*ROW('Hygiene Data'!H173))="","",OFFSET('Hygiene Data'!$H$13,0,10*ROW('Hygiene Data'!H173)))</f>
        <v/>
      </c>
      <c r="ED179" s="277" t="str">
        <f ca="true">+IF(OFFSET('Hygiene Data'!$I$11,0,10*ROW('Hygiene Data'!I173))="","",OFFSET('Hygiene Data'!$I$11,0,10*ROW('Hygiene Data'!I173)))</f>
        <v/>
      </c>
      <c r="EE179" s="277" t="str">
        <f ca="true">+IF(OFFSET('Hygiene Data'!$I$12,0,10*ROW('Hygiene Data'!I173))="","",OFFSET('Hygiene Data'!$I$12,0,10*ROW('Hygiene Data'!I173)))</f>
        <v/>
      </c>
      <c r="EF179" s="277"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3"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7"/>
      <c r="BS180" s="277" t="str">
        <f ca="true">+IF(OFFSET('Water Data'!$D$27,0,10*ROW('Water Data'!D174))="","",OFFSET('Water Data'!$D$27,0,10*ROW('Water Data'!D174)))</f>
        <v/>
      </c>
      <c r="BT180" s="277" t="str">
        <f ca="true">+IF(OFFSET('Water Data'!$D$28,0,10*ROW('Water Data'!D174))="","",OFFSET('Water Data'!$D$28,0,10*ROW('Water Data'!D174)))</f>
        <v/>
      </c>
      <c r="BU180" s="277" t="str">
        <f ca="true">+IF(OFFSET('Water Data'!$D$29,0,10*ROW('Water Data'!D174))="","",OFFSET('Water Data'!$D$29,0,10*ROW('Water Data'!D174)))</f>
        <v/>
      </c>
      <c r="BV180" s="277" t="str">
        <f ca="true">+IF(OFFSET('Water Data'!$E$27,0,10*ROW('Water Data'!E174))="","",OFFSET('Water Data'!$E$27,0,10*ROW('Water Data'!E174)))</f>
        <v/>
      </c>
      <c r="BW180" s="277" t="str">
        <f ca="true">+IF(OFFSET('Water Data'!$E$28,0,10*ROW('Water Data'!E174))="","",OFFSET('Water Data'!$E$28,0,10*ROW('Water Data'!E174)))</f>
        <v/>
      </c>
      <c r="BX180" s="277" t="str">
        <f ca="true">+IF(OFFSET('Water Data'!$E$29,0,10*ROW('Water Data'!E174))="","",OFFSET('Water Data'!$E$29,0,10*ROW('Water Data'!E174)))</f>
        <v/>
      </c>
      <c r="BY180" s="277" t="str">
        <f ca="true">+IF(OFFSET('Water Data'!$F$27,0,10*ROW('Water Data'!F174))="","",OFFSET('Water Data'!$F$27,0,10*ROW('Water Data'!F174)))</f>
        <v/>
      </c>
      <c r="BZ180" s="277" t="str">
        <f ca="true">+IF(OFFSET('Water Data'!$F$28,0,10*ROW('Water Data'!F174))="","",OFFSET('Water Data'!$F$28,0,10*ROW('Water Data'!F174)))</f>
        <v/>
      </c>
      <c r="CA180" s="277" t="str">
        <f ca="true">+IF(OFFSET('Water Data'!$F$29,0,10*ROW('Water Data'!F174))="","",OFFSET('Water Data'!$F$29,0,10*ROW('Water Data'!F174)))</f>
        <v/>
      </c>
      <c r="CB180" s="277" t="str">
        <f ca="true">+IF(OFFSET('Water Data'!$G$27,0,10*ROW('Water Data'!G174))="","",OFFSET('Water Data'!$G$27,0,10*ROW('Water Data'!G174)))</f>
        <v/>
      </c>
      <c r="CC180" s="277" t="str">
        <f ca="true">+IF(OFFSET('Water Data'!$G$28,0,10*ROW('Water Data'!G174))="","",OFFSET('Water Data'!$G$28,0,10*ROW('Water Data'!G174)))</f>
        <v/>
      </c>
      <c r="CD180" s="277" t="str">
        <f ca="true">+IF(OFFSET('Water Data'!$G$29,0,10*ROW('Water Data'!G174))="","",OFFSET('Water Data'!$G$29,0,10*ROW('Water Data'!G174)))</f>
        <v/>
      </c>
      <c r="CE180" s="277" t="str">
        <f ca="true">+IF(OFFSET('Water Data'!$H$27,0,10*ROW('Water Data'!H174))="","",OFFSET('Water Data'!$H$27,0,10*ROW('Water Data'!H174)))</f>
        <v/>
      </c>
      <c r="CF180" s="277" t="str">
        <f ca="true">+IF(OFFSET('Water Data'!$H$28,0,10*ROW('Water Data'!H174))="","",OFFSET('Water Data'!$H$28,0,10*ROW('Water Data'!H174)))</f>
        <v/>
      </c>
      <c r="CG180" s="277" t="str">
        <f ca="true">+IF(OFFSET('Water Data'!$H$29,0,10*ROW('Water Data'!H174))="","",OFFSET('Water Data'!$H$29,0,10*ROW('Water Data'!H174)))</f>
        <v/>
      </c>
      <c r="CH180" s="277" t="str">
        <f ca="true">+IF(OFFSET('Water Data'!$I$27,0,10*ROW('Water Data'!I174))="","",OFFSET('Water Data'!$I$27,0,10*ROW('Water Data'!I174)))</f>
        <v/>
      </c>
      <c r="CI180" s="277" t="str">
        <f ca="true">+IF(OFFSET('Water Data'!$I$28,0,10*ROW('Water Data'!I174))="","",OFFSET('Water Data'!$I$28,0,10*ROW('Water Data'!I174)))</f>
        <v/>
      </c>
      <c r="CJ180" s="277" t="str">
        <f ca="true">+IF(OFFSET('Water Data'!$I$29,0,10*ROW('Water Data'!I174))="","",OFFSET('Water Data'!$I$29,0,10*ROW('Water Data'!I174)))</f>
        <v/>
      </c>
      <c r="CK180" s="277" t="str">
        <f ca="true">+IF(OFFSET('Sanitation Data'!$D$28,0,10*ROW('Sanitation Data'!D174))="","",OFFSET('Sanitation Data'!$D$28,0,10*ROW('Sanitation Data'!D174)))</f>
        <v/>
      </c>
      <c r="CL180" s="277" t="str">
        <f ca="true">+IF(OFFSET('Sanitation Data'!$D$29,0,10*ROW('Sanitation Data'!D174))="","",OFFSET('Sanitation Data'!$D$29,0,10*ROW('Sanitation Data'!D174)))</f>
        <v/>
      </c>
      <c r="CM180" s="277" t="str">
        <f ca="true">+IF(OFFSET('Sanitation Data'!$D$30,0,10*ROW('Sanitation Data'!D174))="","",OFFSET('Sanitation Data'!$D$30,0,10*ROW('Sanitation Data'!D174)))</f>
        <v/>
      </c>
      <c r="CN180" s="277" t="str">
        <f ca="true">+IF(OFFSET('Sanitation Data'!$D$31,0,10*ROW('Sanitation Data'!D174))="","",OFFSET('Sanitation Data'!$D$31,0,10*ROW('Sanitation Data'!D174)))</f>
        <v/>
      </c>
      <c r="CO180" s="277" t="str">
        <f ca="true">+IF(OFFSET('Sanitation Data'!$D$32,0,10*ROW('Sanitation Data'!D174))="","",OFFSET('Sanitation Data'!$D$32,0,10*ROW('Sanitation Data'!D174)))</f>
        <v/>
      </c>
      <c r="CP180" s="277" t="str">
        <f ca="true">+IF(OFFSET('Sanitation Data'!$E$28,0,10*ROW('Sanitation Data'!E174))="","",OFFSET('Sanitation Data'!$E$28,0,10*ROW('Sanitation Data'!E174)))</f>
        <v/>
      </c>
      <c r="CQ180" s="277" t="str">
        <f ca="true">+IF(OFFSET('Sanitation Data'!$E$29,0,10*ROW('Sanitation Data'!E174))="","",OFFSET('Sanitation Data'!$E$29,0,10*ROW('Sanitation Data'!E174)))</f>
        <v/>
      </c>
      <c r="CR180" s="277" t="str">
        <f ca="true">+IF(OFFSET('Sanitation Data'!$E$30,0,10*ROW('Sanitation Data'!E174))="","",OFFSET('Sanitation Data'!$E$30,0,10*ROW('Sanitation Data'!E174)))</f>
        <v/>
      </c>
      <c r="CS180" s="277" t="str">
        <f ca="true">+IF(OFFSET('Sanitation Data'!$E$31,0,10*ROW('Sanitation Data'!E174))="","",OFFSET('Sanitation Data'!$E$31,0,10*ROW('Sanitation Data'!E174)))</f>
        <v/>
      </c>
      <c r="CT180" s="277" t="str">
        <f ca="true">+IF(OFFSET('Sanitation Data'!$E$32,0,10*ROW('Sanitation Data'!E174))="","",OFFSET('Sanitation Data'!$E$32,0,10*ROW('Sanitation Data'!E174)))</f>
        <v/>
      </c>
      <c r="CU180" s="277" t="str">
        <f ca="true">+IF(OFFSET('Sanitation Data'!$F$28,0,10*ROW('Sanitation Data'!F174))="","",OFFSET('Sanitation Data'!$F$28,0,10*ROW('Sanitation Data'!F174)))</f>
        <v/>
      </c>
      <c r="CV180" s="277" t="str">
        <f ca="true">+IF(OFFSET('Sanitation Data'!$F$29,0,10*ROW('Sanitation Data'!F174))="","",OFFSET('Sanitation Data'!$F$29,0,10*ROW('Sanitation Data'!F174)))</f>
        <v/>
      </c>
      <c r="CW180" s="277" t="str">
        <f ca="true">+IF(OFFSET('Sanitation Data'!$F$30,0,10*ROW('Sanitation Data'!F174))="","",OFFSET('Sanitation Data'!$F$30,0,10*ROW('Sanitation Data'!F174)))</f>
        <v/>
      </c>
      <c r="CX180" s="277" t="str">
        <f ca="true">+IF(OFFSET('Sanitation Data'!$F$31,0,10*ROW('Sanitation Data'!F174))="","",OFFSET('Sanitation Data'!$F$31,0,10*ROW('Sanitation Data'!F174)))</f>
        <v/>
      </c>
      <c r="CY180" s="277" t="str">
        <f ca="true">+IF(OFFSET('Sanitation Data'!$F$32,0,10*ROW('Sanitation Data'!F174))="","",OFFSET('Sanitation Data'!$F$32,0,10*ROW('Sanitation Data'!F174)))</f>
        <v/>
      </c>
      <c r="CZ180" s="277" t="str">
        <f ca="true">+IF(OFFSET('Sanitation Data'!$G$28,0,10*ROW('Sanitation Data'!G174))="","",OFFSET('Sanitation Data'!$G$28,0,10*ROW('Sanitation Data'!G174)))</f>
        <v/>
      </c>
      <c r="DA180" s="277" t="str">
        <f ca="true">+IF(OFFSET('Sanitation Data'!$G$29,0,10*ROW('Sanitation Data'!G174))="","",OFFSET('Sanitation Data'!$G$29,0,10*ROW('Sanitation Data'!G174)))</f>
        <v/>
      </c>
      <c r="DB180" s="277" t="str">
        <f ca="true">+IF(OFFSET('Sanitation Data'!$G$30,0,10*ROW('Sanitation Data'!G174))="","",OFFSET('Sanitation Data'!$G$30,0,10*ROW('Sanitation Data'!G174)))</f>
        <v/>
      </c>
      <c r="DC180" s="277" t="str">
        <f ca="true">+IF(OFFSET('Sanitation Data'!$G$31,0,10*ROW('Sanitation Data'!G174))="","",OFFSET('Sanitation Data'!$G$31,0,10*ROW('Sanitation Data'!G174)))</f>
        <v/>
      </c>
      <c r="DD180" s="277" t="str">
        <f ca="true">+IF(OFFSET('Sanitation Data'!$G$32,0,10*ROW('Sanitation Data'!G174))="","",OFFSET('Sanitation Data'!$G$32,0,10*ROW('Sanitation Data'!G174)))</f>
        <v/>
      </c>
      <c r="DE180" s="277" t="str">
        <f ca="true">+IF(OFFSET('Sanitation Data'!$H$28,0,10*ROW('Sanitation Data'!H174))="","",OFFSET('Sanitation Data'!$H$28,0,10*ROW('Sanitation Data'!H174)))</f>
        <v/>
      </c>
      <c r="DF180" s="277" t="str">
        <f ca="true">+IF(OFFSET('Sanitation Data'!$H$29,0,10*ROW('Sanitation Data'!H174))="","",OFFSET('Sanitation Data'!$H$29,0,10*ROW('Sanitation Data'!H174)))</f>
        <v/>
      </c>
      <c r="DG180" s="277" t="str">
        <f ca="true">+IF(OFFSET('Sanitation Data'!$H$30,0,10*ROW('Sanitation Data'!H174))="","",OFFSET('Sanitation Data'!$H$30,0,10*ROW('Sanitation Data'!H174)))</f>
        <v/>
      </c>
      <c r="DH180" s="277" t="str">
        <f ca="true">+IF(OFFSET('Sanitation Data'!$H$31,0,10*ROW('Sanitation Data'!H174))="","",OFFSET('Sanitation Data'!$H$31,0,10*ROW('Sanitation Data'!H174)))</f>
        <v/>
      </c>
      <c r="DI180" s="277" t="str">
        <f ca="true">+IF(OFFSET('Sanitation Data'!$H$32,0,10*ROW('Sanitation Data'!H174))="","",OFFSET('Sanitation Data'!$H$32,0,10*ROW('Sanitation Data'!H174)))</f>
        <v/>
      </c>
      <c r="DJ180" s="277" t="str">
        <f ca="true">+IF(OFFSET('Sanitation Data'!$I$28,0,10*ROW('Sanitation Data'!I174))="","",OFFSET('Sanitation Data'!$I$28,0,10*ROW('Sanitation Data'!I174)))</f>
        <v/>
      </c>
      <c r="DK180" s="277" t="str">
        <f ca="true">+IF(OFFSET('Sanitation Data'!$I$29,0,10*ROW('Sanitation Data'!I174))="","",OFFSET('Sanitation Data'!$I$29,0,10*ROW('Sanitation Data'!I174)))</f>
        <v/>
      </c>
      <c r="DL180" s="277" t="str">
        <f ca="true">+IF(OFFSET('Sanitation Data'!$I$30,0,10*ROW('Sanitation Data'!I174))="","",OFFSET('Sanitation Data'!$I$30,0,10*ROW('Sanitation Data'!I174)))</f>
        <v/>
      </c>
      <c r="DM180" s="277" t="str">
        <f ca="true">+IF(OFFSET('Sanitation Data'!$I$31,0,10*ROW('Sanitation Data'!I174))="","",OFFSET('Sanitation Data'!$I$31,0,10*ROW('Sanitation Data'!I174)))</f>
        <v/>
      </c>
      <c r="DN180" s="277" t="str">
        <f ca="true">+IF(OFFSET('Sanitation Data'!$I$32,0,10*ROW('Sanitation Data'!I174))="","",OFFSET('Sanitation Data'!$I$32,0,10*ROW('Sanitation Data'!I174)))</f>
        <v/>
      </c>
      <c r="DO180" s="277" t="str">
        <f ca="true">+IF(OFFSET('Hygiene Data'!$D$11,0,10*ROW('Hygiene Data'!D174))="","",OFFSET('Hygiene Data'!$D$11,0,10*ROW('Hygiene Data'!D174)))</f>
        <v/>
      </c>
      <c r="DP180" s="277" t="str">
        <f ca="true">+IF(OFFSET('Hygiene Data'!$D$12,0,10*ROW('Hygiene Data'!D174))="","",OFFSET('Hygiene Data'!$D$12,0,10*ROW('Hygiene Data'!D174)))</f>
        <v/>
      </c>
      <c r="DQ180" s="277" t="str">
        <f ca="true">+IF(OFFSET('Hygiene Data'!$D$13,0,10*ROW('Hygiene Data'!D174))="","",OFFSET('Hygiene Data'!$D$13,0,10*ROW('Hygiene Data'!D174)))</f>
        <v/>
      </c>
      <c r="DR180" s="277" t="str">
        <f ca="true">+IF(OFFSET('Hygiene Data'!$E$11,0,10*ROW('Hygiene Data'!E174))="","",OFFSET('Hygiene Data'!$E$11,0,10*ROW('Hygiene Data'!E174)))</f>
        <v/>
      </c>
      <c r="DS180" s="277" t="str">
        <f ca="true">+IF(OFFSET('Hygiene Data'!$E$12,0,10*ROW('Hygiene Data'!E174))="","",OFFSET('Hygiene Data'!$E$12,0,10*ROW('Hygiene Data'!E174)))</f>
        <v/>
      </c>
      <c r="DT180" s="277" t="str">
        <f ca="true">+IF(OFFSET('Hygiene Data'!$E$13,0,10*ROW('Hygiene Data'!E174))="","",OFFSET('Hygiene Data'!$E$13,0,10*ROW('Hygiene Data'!E174)))</f>
        <v/>
      </c>
      <c r="DU180" s="277" t="str">
        <f ca="true">+IF(OFFSET('Hygiene Data'!$F$11,0,10*ROW('Hygiene Data'!F174))="","",OFFSET('Hygiene Data'!$F$11,0,10*ROW('Hygiene Data'!F174)))</f>
        <v/>
      </c>
      <c r="DV180" s="277" t="str">
        <f ca="true">+IF(OFFSET('Hygiene Data'!$F$12,0,10*ROW('Hygiene Data'!F174))="","",OFFSET('Hygiene Data'!$F$12,0,10*ROW('Hygiene Data'!F174)))</f>
        <v/>
      </c>
      <c r="DW180" s="277" t="str">
        <f ca="true">+IF(OFFSET('Hygiene Data'!$F$13,0,10*ROW('Hygiene Data'!F174))="","",OFFSET('Hygiene Data'!$F$13,0,10*ROW('Hygiene Data'!F174)))</f>
        <v/>
      </c>
      <c r="DX180" s="277" t="str">
        <f ca="true">+IF(OFFSET('Hygiene Data'!$G$11,0,10*ROW('Hygiene Data'!G174))="","",OFFSET('Hygiene Data'!$G$11,0,10*ROW('Hygiene Data'!G174)))</f>
        <v/>
      </c>
      <c r="DY180" s="277" t="str">
        <f ca="true">+IF(OFFSET('Hygiene Data'!$G$12,0,10*ROW('Hygiene Data'!G174))="","",OFFSET('Hygiene Data'!$G$12,0,10*ROW('Hygiene Data'!G174)))</f>
        <v/>
      </c>
      <c r="DZ180" s="277" t="str">
        <f ca="true">+IF(OFFSET('Hygiene Data'!$G$13,0,10*ROW('Hygiene Data'!G174))="","",OFFSET('Hygiene Data'!$G$13,0,10*ROW('Hygiene Data'!G174)))</f>
        <v/>
      </c>
      <c r="EA180" s="277" t="str">
        <f ca="true">+IF(OFFSET('Hygiene Data'!$H$11,0,10*ROW('Hygiene Data'!H174))="","",OFFSET('Hygiene Data'!$H$11,0,10*ROW('Hygiene Data'!H174)))</f>
        <v/>
      </c>
      <c r="EB180" s="277" t="str">
        <f ca="true">+IF(OFFSET('Hygiene Data'!$H$12,0,10*ROW('Hygiene Data'!H174))="","",OFFSET('Hygiene Data'!$H$12,0,10*ROW('Hygiene Data'!H174)))</f>
        <v/>
      </c>
      <c r="EC180" s="277" t="str">
        <f ca="true">+IF(OFFSET('Hygiene Data'!$H$13,0,10*ROW('Hygiene Data'!H174))="","",OFFSET('Hygiene Data'!$H$13,0,10*ROW('Hygiene Data'!H174)))</f>
        <v/>
      </c>
      <c r="ED180" s="277" t="str">
        <f ca="true">+IF(OFFSET('Hygiene Data'!$I$11,0,10*ROW('Hygiene Data'!I174))="","",OFFSET('Hygiene Data'!$I$11,0,10*ROW('Hygiene Data'!I174)))</f>
        <v/>
      </c>
      <c r="EE180" s="277" t="str">
        <f ca="true">+IF(OFFSET('Hygiene Data'!$I$12,0,10*ROW('Hygiene Data'!I174))="","",OFFSET('Hygiene Data'!$I$12,0,10*ROW('Hygiene Data'!I174)))</f>
        <v/>
      </c>
      <c r="EF180" s="277"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3"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7"/>
      <c r="BS181" s="277" t="str">
        <f ca="true">+IF(OFFSET('Water Data'!$D$27,0,10*ROW('Water Data'!D175))="","",OFFSET('Water Data'!$D$27,0,10*ROW('Water Data'!D175)))</f>
        <v/>
      </c>
      <c r="BT181" s="277" t="str">
        <f ca="true">+IF(OFFSET('Water Data'!$D$28,0,10*ROW('Water Data'!D175))="","",OFFSET('Water Data'!$D$28,0,10*ROW('Water Data'!D175)))</f>
        <v/>
      </c>
      <c r="BU181" s="277" t="str">
        <f ca="true">+IF(OFFSET('Water Data'!$D$29,0,10*ROW('Water Data'!D175))="","",OFFSET('Water Data'!$D$29,0,10*ROW('Water Data'!D175)))</f>
        <v/>
      </c>
      <c r="BV181" s="277" t="str">
        <f ca="true">+IF(OFFSET('Water Data'!$E$27,0,10*ROW('Water Data'!E175))="","",OFFSET('Water Data'!$E$27,0,10*ROW('Water Data'!E175)))</f>
        <v/>
      </c>
      <c r="BW181" s="277" t="str">
        <f ca="true">+IF(OFFSET('Water Data'!$E$28,0,10*ROW('Water Data'!E175))="","",OFFSET('Water Data'!$E$28,0,10*ROW('Water Data'!E175)))</f>
        <v/>
      </c>
      <c r="BX181" s="277" t="str">
        <f ca="true">+IF(OFFSET('Water Data'!$E$29,0,10*ROW('Water Data'!E175))="","",OFFSET('Water Data'!$E$29,0,10*ROW('Water Data'!E175)))</f>
        <v/>
      </c>
      <c r="BY181" s="277" t="str">
        <f ca="true">+IF(OFFSET('Water Data'!$F$27,0,10*ROW('Water Data'!F175))="","",OFFSET('Water Data'!$F$27,0,10*ROW('Water Data'!F175)))</f>
        <v/>
      </c>
      <c r="BZ181" s="277" t="str">
        <f ca="true">+IF(OFFSET('Water Data'!$F$28,0,10*ROW('Water Data'!F175))="","",OFFSET('Water Data'!$F$28,0,10*ROW('Water Data'!F175)))</f>
        <v/>
      </c>
      <c r="CA181" s="277" t="str">
        <f ca="true">+IF(OFFSET('Water Data'!$F$29,0,10*ROW('Water Data'!F175))="","",OFFSET('Water Data'!$F$29,0,10*ROW('Water Data'!F175)))</f>
        <v/>
      </c>
      <c r="CB181" s="277" t="str">
        <f ca="true">+IF(OFFSET('Water Data'!$G$27,0,10*ROW('Water Data'!G175))="","",OFFSET('Water Data'!$G$27,0,10*ROW('Water Data'!G175)))</f>
        <v/>
      </c>
      <c r="CC181" s="277" t="str">
        <f ca="true">+IF(OFFSET('Water Data'!$G$28,0,10*ROW('Water Data'!G175))="","",OFFSET('Water Data'!$G$28,0,10*ROW('Water Data'!G175)))</f>
        <v/>
      </c>
      <c r="CD181" s="277" t="str">
        <f ca="true">+IF(OFFSET('Water Data'!$G$29,0,10*ROW('Water Data'!G175))="","",OFFSET('Water Data'!$G$29,0,10*ROW('Water Data'!G175)))</f>
        <v/>
      </c>
      <c r="CE181" s="277" t="str">
        <f ca="true">+IF(OFFSET('Water Data'!$H$27,0,10*ROW('Water Data'!H175))="","",OFFSET('Water Data'!$H$27,0,10*ROW('Water Data'!H175)))</f>
        <v/>
      </c>
      <c r="CF181" s="277" t="str">
        <f ca="true">+IF(OFFSET('Water Data'!$H$28,0,10*ROW('Water Data'!H175))="","",OFFSET('Water Data'!$H$28,0,10*ROW('Water Data'!H175)))</f>
        <v/>
      </c>
      <c r="CG181" s="277" t="str">
        <f ca="true">+IF(OFFSET('Water Data'!$H$29,0,10*ROW('Water Data'!H175))="","",OFFSET('Water Data'!$H$29,0,10*ROW('Water Data'!H175)))</f>
        <v/>
      </c>
      <c r="CH181" s="277" t="str">
        <f ca="true">+IF(OFFSET('Water Data'!$I$27,0,10*ROW('Water Data'!I175))="","",OFFSET('Water Data'!$I$27,0,10*ROW('Water Data'!I175)))</f>
        <v/>
      </c>
      <c r="CI181" s="277" t="str">
        <f ca="true">+IF(OFFSET('Water Data'!$I$28,0,10*ROW('Water Data'!I175))="","",OFFSET('Water Data'!$I$28,0,10*ROW('Water Data'!I175)))</f>
        <v/>
      </c>
      <c r="CJ181" s="277" t="str">
        <f ca="true">+IF(OFFSET('Water Data'!$I$29,0,10*ROW('Water Data'!I175))="","",OFFSET('Water Data'!$I$29,0,10*ROW('Water Data'!I175)))</f>
        <v/>
      </c>
      <c r="CK181" s="277" t="str">
        <f ca="true">+IF(OFFSET('Sanitation Data'!$D$28,0,10*ROW('Sanitation Data'!D175))="","",OFFSET('Sanitation Data'!$D$28,0,10*ROW('Sanitation Data'!D175)))</f>
        <v/>
      </c>
      <c r="CL181" s="277" t="str">
        <f ca="true">+IF(OFFSET('Sanitation Data'!$D$29,0,10*ROW('Sanitation Data'!D175))="","",OFFSET('Sanitation Data'!$D$29,0,10*ROW('Sanitation Data'!D175)))</f>
        <v/>
      </c>
      <c r="CM181" s="277" t="str">
        <f ca="true">+IF(OFFSET('Sanitation Data'!$D$30,0,10*ROW('Sanitation Data'!D175))="","",OFFSET('Sanitation Data'!$D$30,0,10*ROW('Sanitation Data'!D175)))</f>
        <v/>
      </c>
      <c r="CN181" s="277" t="str">
        <f ca="true">+IF(OFFSET('Sanitation Data'!$D$31,0,10*ROW('Sanitation Data'!D175))="","",OFFSET('Sanitation Data'!$D$31,0,10*ROW('Sanitation Data'!D175)))</f>
        <v/>
      </c>
      <c r="CO181" s="277" t="str">
        <f ca="true">+IF(OFFSET('Sanitation Data'!$D$32,0,10*ROW('Sanitation Data'!D175))="","",OFFSET('Sanitation Data'!$D$32,0,10*ROW('Sanitation Data'!D175)))</f>
        <v/>
      </c>
      <c r="CP181" s="277" t="str">
        <f ca="true">+IF(OFFSET('Sanitation Data'!$E$28,0,10*ROW('Sanitation Data'!E175))="","",OFFSET('Sanitation Data'!$E$28,0,10*ROW('Sanitation Data'!E175)))</f>
        <v/>
      </c>
      <c r="CQ181" s="277" t="str">
        <f ca="true">+IF(OFFSET('Sanitation Data'!$E$29,0,10*ROW('Sanitation Data'!E175))="","",OFFSET('Sanitation Data'!$E$29,0,10*ROW('Sanitation Data'!E175)))</f>
        <v/>
      </c>
      <c r="CR181" s="277" t="str">
        <f ca="true">+IF(OFFSET('Sanitation Data'!$E$30,0,10*ROW('Sanitation Data'!E175))="","",OFFSET('Sanitation Data'!$E$30,0,10*ROW('Sanitation Data'!E175)))</f>
        <v/>
      </c>
      <c r="CS181" s="277" t="str">
        <f ca="true">+IF(OFFSET('Sanitation Data'!$E$31,0,10*ROW('Sanitation Data'!E175))="","",OFFSET('Sanitation Data'!$E$31,0,10*ROW('Sanitation Data'!E175)))</f>
        <v/>
      </c>
      <c r="CT181" s="277" t="str">
        <f ca="true">+IF(OFFSET('Sanitation Data'!$E$32,0,10*ROW('Sanitation Data'!E175))="","",OFFSET('Sanitation Data'!$E$32,0,10*ROW('Sanitation Data'!E175)))</f>
        <v/>
      </c>
      <c r="CU181" s="277" t="str">
        <f ca="true">+IF(OFFSET('Sanitation Data'!$F$28,0,10*ROW('Sanitation Data'!F175))="","",OFFSET('Sanitation Data'!$F$28,0,10*ROW('Sanitation Data'!F175)))</f>
        <v/>
      </c>
      <c r="CV181" s="277" t="str">
        <f ca="true">+IF(OFFSET('Sanitation Data'!$F$29,0,10*ROW('Sanitation Data'!F175))="","",OFFSET('Sanitation Data'!$F$29,0,10*ROW('Sanitation Data'!F175)))</f>
        <v/>
      </c>
      <c r="CW181" s="277" t="str">
        <f ca="true">+IF(OFFSET('Sanitation Data'!$F$30,0,10*ROW('Sanitation Data'!F175))="","",OFFSET('Sanitation Data'!$F$30,0,10*ROW('Sanitation Data'!F175)))</f>
        <v/>
      </c>
      <c r="CX181" s="277" t="str">
        <f ca="true">+IF(OFFSET('Sanitation Data'!$F$31,0,10*ROW('Sanitation Data'!F175))="","",OFFSET('Sanitation Data'!$F$31,0,10*ROW('Sanitation Data'!F175)))</f>
        <v/>
      </c>
      <c r="CY181" s="277" t="str">
        <f ca="true">+IF(OFFSET('Sanitation Data'!$F$32,0,10*ROW('Sanitation Data'!F175))="","",OFFSET('Sanitation Data'!$F$32,0,10*ROW('Sanitation Data'!F175)))</f>
        <v/>
      </c>
      <c r="CZ181" s="277" t="str">
        <f ca="true">+IF(OFFSET('Sanitation Data'!$G$28,0,10*ROW('Sanitation Data'!G175))="","",OFFSET('Sanitation Data'!$G$28,0,10*ROW('Sanitation Data'!G175)))</f>
        <v/>
      </c>
      <c r="DA181" s="277" t="str">
        <f ca="true">+IF(OFFSET('Sanitation Data'!$G$29,0,10*ROW('Sanitation Data'!G175))="","",OFFSET('Sanitation Data'!$G$29,0,10*ROW('Sanitation Data'!G175)))</f>
        <v/>
      </c>
      <c r="DB181" s="277" t="str">
        <f ca="true">+IF(OFFSET('Sanitation Data'!$G$30,0,10*ROW('Sanitation Data'!G175))="","",OFFSET('Sanitation Data'!$G$30,0,10*ROW('Sanitation Data'!G175)))</f>
        <v/>
      </c>
      <c r="DC181" s="277" t="str">
        <f ca="true">+IF(OFFSET('Sanitation Data'!$G$31,0,10*ROW('Sanitation Data'!G175))="","",OFFSET('Sanitation Data'!$G$31,0,10*ROW('Sanitation Data'!G175)))</f>
        <v/>
      </c>
      <c r="DD181" s="277" t="str">
        <f ca="true">+IF(OFFSET('Sanitation Data'!$G$32,0,10*ROW('Sanitation Data'!G175))="","",OFFSET('Sanitation Data'!$G$32,0,10*ROW('Sanitation Data'!G175)))</f>
        <v/>
      </c>
      <c r="DE181" s="277" t="str">
        <f ca="true">+IF(OFFSET('Sanitation Data'!$H$28,0,10*ROW('Sanitation Data'!H175))="","",OFFSET('Sanitation Data'!$H$28,0,10*ROW('Sanitation Data'!H175)))</f>
        <v/>
      </c>
      <c r="DF181" s="277" t="str">
        <f ca="true">+IF(OFFSET('Sanitation Data'!$H$29,0,10*ROW('Sanitation Data'!H175))="","",OFFSET('Sanitation Data'!$H$29,0,10*ROW('Sanitation Data'!H175)))</f>
        <v/>
      </c>
      <c r="DG181" s="277" t="str">
        <f ca="true">+IF(OFFSET('Sanitation Data'!$H$30,0,10*ROW('Sanitation Data'!H175))="","",OFFSET('Sanitation Data'!$H$30,0,10*ROW('Sanitation Data'!H175)))</f>
        <v/>
      </c>
      <c r="DH181" s="277" t="str">
        <f ca="true">+IF(OFFSET('Sanitation Data'!$H$31,0,10*ROW('Sanitation Data'!H175))="","",OFFSET('Sanitation Data'!$H$31,0,10*ROW('Sanitation Data'!H175)))</f>
        <v/>
      </c>
      <c r="DI181" s="277" t="str">
        <f ca="true">+IF(OFFSET('Sanitation Data'!$H$32,0,10*ROW('Sanitation Data'!H175))="","",OFFSET('Sanitation Data'!$H$32,0,10*ROW('Sanitation Data'!H175)))</f>
        <v/>
      </c>
      <c r="DJ181" s="277" t="str">
        <f ca="true">+IF(OFFSET('Sanitation Data'!$I$28,0,10*ROW('Sanitation Data'!I175))="","",OFFSET('Sanitation Data'!$I$28,0,10*ROW('Sanitation Data'!I175)))</f>
        <v/>
      </c>
      <c r="DK181" s="277" t="str">
        <f ca="true">+IF(OFFSET('Sanitation Data'!$I$29,0,10*ROW('Sanitation Data'!I175))="","",OFFSET('Sanitation Data'!$I$29,0,10*ROW('Sanitation Data'!I175)))</f>
        <v/>
      </c>
      <c r="DL181" s="277" t="str">
        <f ca="true">+IF(OFFSET('Sanitation Data'!$I$30,0,10*ROW('Sanitation Data'!I175))="","",OFFSET('Sanitation Data'!$I$30,0,10*ROW('Sanitation Data'!I175)))</f>
        <v/>
      </c>
      <c r="DM181" s="277" t="str">
        <f ca="true">+IF(OFFSET('Sanitation Data'!$I$31,0,10*ROW('Sanitation Data'!I175))="","",OFFSET('Sanitation Data'!$I$31,0,10*ROW('Sanitation Data'!I175)))</f>
        <v/>
      </c>
      <c r="DN181" s="277" t="str">
        <f ca="true">+IF(OFFSET('Sanitation Data'!$I$32,0,10*ROW('Sanitation Data'!I175))="","",OFFSET('Sanitation Data'!$I$32,0,10*ROW('Sanitation Data'!I175)))</f>
        <v/>
      </c>
      <c r="DO181" s="277" t="str">
        <f ca="true">+IF(OFFSET('Hygiene Data'!$D$11,0,10*ROW('Hygiene Data'!D175))="","",OFFSET('Hygiene Data'!$D$11,0,10*ROW('Hygiene Data'!D175)))</f>
        <v/>
      </c>
      <c r="DP181" s="277" t="str">
        <f ca="true">+IF(OFFSET('Hygiene Data'!$D$12,0,10*ROW('Hygiene Data'!D175))="","",OFFSET('Hygiene Data'!$D$12,0,10*ROW('Hygiene Data'!D175)))</f>
        <v/>
      </c>
      <c r="DQ181" s="277" t="str">
        <f ca="true">+IF(OFFSET('Hygiene Data'!$D$13,0,10*ROW('Hygiene Data'!D175))="","",OFFSET('Hygiene Data'!$D$13,0,10*ROW('Hygiene Data'!D175)))</f>
        <v/>
      </c>
      <c r="DR181" s="277" t="str">
        <f ca="true">+IF(OFFSET('Hygiene Data'!$E$11,0,10*ROW('Hygiene Data'!E175))="","",OFFSET('Hygiene Data'!$E$11,0,10*ROW('Hygiene Data'!E175)))</f>
        <v/>
      </c>
      <c r="DS181" s="277" t="str">
        <f ca="true">+IF(OFFSET('Hygiene Data'!$E$12,0,10*ROW('Hygiene Data'!E175))="","",OFFSET('Hygiene Data'!$E$12,0,10*ROW('Hygiene Data'!E175)))</f>
        <v/>
      </c>
      <c r="DT181" s="277" t="str">
        <f ca="true">+IF(OFFSET('Hygiene Data'!$E$13,0,10*ROW('Hygiene Data'!E175))="","",OFFSET('Hygiene Data'!$E$13,0,10*ROW('Hygiene Data'!E175)))</f>
        <v/>
      </c>
      <c r="DU181" s="277" t="str">
        <f ca="true">+IF(OFFSET('Hygiene Data'!$F$11,0,10*ROW('Hygiene Data'!F175))="","",OFFSET('Hygiene Data'!$F$11,0,10*ROW('Hygiene Data'!F175)))</f>
        <v/>
      </c>
      <c r="DV181" s="277" t="str">
        <f ca="true">+IF(OFFSET('Hygiene Data'!$F$12,0,10*ROW('Hygiene Data'!F175))="","",OFFSET('Hygiene Data'!$F$12,0,10*ROW('Hygiene Data'!F175)))</f>
        <v/>
      </c>
      <c r="DW181" s="277" t="str">
        <f ca="true">+IF(OFFSET('Hygiene Data'!$F$13,0,10*ROW('Hygiene Data'!F175))="","",OFFSET('Hygiene Data'!$F$13,0,10*ROW('Hygiene Data'!F175)))</f>
        <v/>
      </c>
      <c r="DX181" s="277" t="str">
        <f ca="true">+IF(OFFSET('Hygiene Data'!$G$11,0,10*ROW('Hygiene Data'!G175))="","",OFFSET('Hygiene Data'!$G$11,0,10*ROW('Hygiene Data'!G175)))</f>
        <v/>
      </c>
      <c r="DY181" s="277" t="str">
        <f ca="true">+IF(OFFSET('Hygiene Data'!$G$12,0,10*ROW('Hygiene Data'!G175))="","",OFFSET('Hygiene Data'!$G$12,0,10*ROW('Hygiene Data'!G175)))</f>
        <v/>
      </c>
      <c r="DZ181" s="277" t="str">
        <f ca="true">+IF(OFFSET('Hygiene Data'!$G$13,0,10*ROW('Hygiene Data'!G175))="","",OFFSET('Hygiene Data'!$G$13,0,10*ROW('Hygiene Data'!G175)))</f>
        <v/>
      </c>
      <c r="EA181" s="277" t="str">
        <f ca="true">+IF(OFFSET('Hygiene Data'!$H$11,0,10*ROW('Hygiene Data'!H175))="","",OFFSET('Hygiene Data'!$H$11,0,10*ROW('Hygiene Data'!H175)))</f>
        <v/>
      </c>
      <c r="EB181" s="277" t="str">
        <f ca="true">+IF(OFFSET('Hygiene Data'!$H$12,0,10*ROW('Hygiene Data'!H175))="","",OFFSET('Hygiene Data'!$H$12,0,10*ROW('Hygiene Data'!H175)))</f>
        <v/>
      </c>
      <c r="EC181" s="277" t="str">
        <f ca="true">+IF(OFFSET('Hygiene Data'!$H$13,0,10*ROW('Hygiene Data'!H175))="","",OFFSET('Hygiene Data'!$H$13,0,10*ROW('Hygiene Data'!H175)))</f>
        <v/>
      </c>
      <c r="ED181" s="277" t="str">
        <f ca="true">+IF(OFFSET('Hygiene Data'!$I$11,0,10*ROW('Hygiene Data'!I175))="","",OFFSET('Hygiene Data'!$I$11,0,10*ROW('Hygiene Data'!I175)))</f>
        <v/>
      </c>
      <c r="EE181" s="277" t="str">
        <f ca="true">+IF(OFFSET('Hygiene Data'!$I$12,0,10*ROW('Hygiene Data'!I175))="","",OFFSET('Hygiene Data'!$I$12,0,10*ROW('Hygiene Data'!I175)))</f>
        <v/>
      </c>
      <c r="EF181" s="277"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3"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7"/>
      <c r="BS182" s="277" t="str">
        <f ca="true">+IF(OFFSET('Water Data'!$D$27,0,10*ROW('Water Data'!D176))="","",OFFSET('Water Data'!$D$27,0,10*ROW('Water Data'!D176)))</f>
        <v/>
      </c>
      <c r="BT182" s="277" t="str">
        <f ca="true">+IF(OFFSET('Water Data'!$D$28,0,10*ROW('Water Data'!D176))="","",OFFSET('Water Data'!$D$28,0,10*ROW('Water Data'!D176)))</f>
        <v/>
      </c>
      <c r="BU182" s="277" t="str">
        <f ca="true">+IF(OFFSET('Water Data'!$D$29,0,10*ROW('Water Data'!D176))="","",OFFSET('Water Data'!$D$29,0,10*ROW('Water Data'!D176)))</f>
        <v/>
      </c>
      <c r="BV182" s="277" t="str">
        <f ca="true">+IF(OFFSET('Water Data'!$E$27,0,10*ROW('Water Data'!E176))="","",OFFSET('Water Data'!$E$27,0,10*ROW('Water Data'!E176)))</f>
        <v/>
      </c>
      <c r="BW182" s="277" t="str">
        <f ca="true">+IF(OFFSET('Water Data'!$E$28,0,10*ROW('Water Data'!E176))="","",OFFSET('Water Data'!$E$28,0,10*ROW('Water Data'!E176)))</f>
        <v/>
      </c>
      <c r="BX182" s="277" t="str">
        <f ca="true">+IF(OFFSET('Water Data'!$E$29,0,10*ROW('Water Data'!E176))="","",OFFSET('Water Data'!$E$29,0,10*ROW('Water Data'!E176)))</f>
        <v/>
      </c>
      <c r="BY182" s="277" t="str">
        <f ca="true">+IF(OFFSET('Water Data'!$F$27,0,10*ROW('Water Data'!F176))="","",OFFSET('Water Data'!$F$27,0,10*ROW('Water Data'!F176)))</f>
        <v/>
      </c>
      <c r="BZ182" s="277" t="str">
        <f ca="true">+IF(OFFSET('Water Data'!$F$28,0,10*ROW('Water Data'!F176))="","",OFFSET('Water Data'!$F$28,0,10*ROW('Water Data'!F176)))</f>
        <v/>
      </c>
      <c r="CA182" s="277" t="str">
        <f ca="true">+IF(OFFSET('Water Data'!$F$29,0,10*ROW('Water Data'!F176))="","",OFFSET('Water Data'!$F$29,0,10*ROW('Water Data'!F176)))</f>
        <v/>
      </c>
      <c r="CB182" s="277" t="str">
        <f ca="true">+IF(OFFSET('Water Data'!$G$27,0,10*ROW('Water Data'!G176))="","",OFFSET('Water Data'!$G$27,0,10*ROW('Water Data'!G176)))</f>
        <v/>
      </c>
      <c r="CC182" s="277" t="str">
        <f ca="true">+IF(OFFSET('Water Data'!$G$28,0,10*ROW('Water Data'!G176))="","",OFFSET('Water Data'!$G$28,0,10*ROW('Water Data'!G176)))</f>
        <v/>
      </c>
      <c r="CD182" s="277" t="str">
        <f ca="true">+IF(OFFSET('Water Data'!$G$29,0,10*ROW('Water Data'!G176))="","",OFFSET('Water Data'!$G$29,0,10*ROW('Water Data'!G176)))</f>
        <v/>
      </c>
      <c r="CE182" s="277" t="str">
        <f ca="true">+IF(OFFSET('Water Data'!$H$27,0,10*ROW('Water Data'!H176))="","",OFFSET('Water Data'!$H$27,0,10*ROW('Water Data'!H176)))</f>
        <v/>
      </c>
      <c r="CF182" s="277" t="str">
        <f ca="true">+IF(OFFSET('Water Data'!$H$28,0,10*ROW('Water Data'!H176))="","",OFFSET('Water Data'!$H$28,0,10*ROW('Water Data'!H176)))</f>
        <v/>
      </c>
      <c r="CG182" s="277" t="str">
        <f ca="true">+IF(OFFSET('Water Data'!$H$29,0,10*ROW('Water Data'!H176))="","",OFFSET('Water Data'!$H$29,0,10*ROW('Water Data'!H176)))</f>
        <v/>
      </c>
      <c r="CH182" s="277" t="str">
        <f ca="true">+IF(OFFSET('Water Data'!$I$27,0,10*ROW('Water Data'!I176))="","",OFFSET('Water Data'!$I$27,0,10*ROW('Water Data'!I176)))</f>
        <v/>
      </c>
      <c r="CI182" s="277" t="str">
        <f ca="true">+IF(OFFSET('Water Data'!$I$28,0,10*ROW('Water Data'!I176))="","",OFFSET('Water Data'!$I$28,0,10*ROW('Water Data'!I176)))</f>
        <v/>
      </c>
      <c r="CJ182" s="277" t="str">
        <f ca="true">+IF(OFFSET('Water Data'!$I$29,0,10*ROW('Water Data'!I176))="","",OFFSET('Water Data'!$I$29,0,10*ROW('Water Data'!I176)))</f>
        <v/>
      </c>
      <c r="CK182" s="277" t="str">
        <f ca="true">+IF(OFFSET('Sanitation Data'!$D$28,0,10*ROW('Sanitation Data'!D176))="","",OFFSET('Sanitation Data'!$D$28,0,10*ROW('Sanitation Data'!D176)))</f>
        <v/>
      </c>
      <c r="CL182" s="277" t="str">
        <f ca="true">+IF(OFFSET('Sanitation Data'!$D$29,0,10*ROW('Sanitation Data'!D176))="","",OFFSET('Sanitation Data'!$D$29,0,10*ROW('Sanitation Data'!D176)))</f>
        <v/>
      </c>
      <c r="CM182" s="277" t="str">
        <f ca="true">+IF(OFFSET('Sanitation Data'!$D$30,0,10*ROW('Sanitation Data'!D176))="","",OFFSET('Sanitation Data'!$D$30,0,10*ROW('Sanitation Data'!D176)))</f>
        <v/>
      </c>
      <c r="CN182" s="277" t="str">
        <f ca="true">+IF(OFFSET('Sanitation Data'!$D$31,0,10*ROW('Sanitation Data'!D176))="","",OFFSET('Sanitation Data'!$D$31,0,10*ROW('Sanitation Data'!D176)))</f>
        <v/>
      </c>
      <c r="CO182" s="277" t="str">
        <f ca="true">+IF(OFFSET('Sanitation Data'!$D$32,0,10*ROW('Sanitation Data'!D176))="","",OFFSET('Sanitation Data'!$D$32,0,10*ROW('Sanitation Data'!D176)))</f>
        <v/>
      </c>
      <c r="CP182" s="277" t="str">
        <f ca="true">+IF(OFFSET('Sanitation Data'!$E$28,0,10*ROW('Sanitation Data'!E176))="","",OFFSET('Sanitation Data'!$E$28,0,10*ROW('Sanitation Data'!E176)))</f>
        <v/>
      </c>
      <c r="CQ182" s="277" t="str">
        <f ca="true">+IF(OFFSET('Sanitation Data'!$E$29,0,10*ROW('Sanitation Data'!E176))="","",OFFSET('Sanitation Data'!$E$29,0,10*ROW('Sanitation Data'!E176)))</f>
        <v/>
      </c>
      <c r="CR182" s="277" t="str">
        <f ca="true">+IF(OFFSET('Sanitation Data'!$E$30,0,10*ROW('Sanitation Data'!E176))="","",OFFSET('Sanitation Data'!$E$30,0,10*ROW('Sanitation Data'!E176)))</f>
        <v/>
      </c>
      <c r="CS182" s="277" t="str">
        <f ca="true">+IF(OFFSET('Sanitation Data'!$E$31,0,10*ROW('Sanitation Data'!E176))="","",OFFSET('Sanitation Data'!$E$31,0,10*ROW('Sanitation Data'!E176)))</f>
        <v/>
      </c>
      <c r="CT182" s="277" t="str">
        <f ca="true">+IF(OFFSET('Sanitation Data'!$E$32,0,10*ROW('Sanitation Data'!E176))="","",OFFSET('Sanitation Data'!$E$32,0,10*ROW('Sanitation Data'!E176)))</f>
        <v/>
      </c>
      <c r="CU182" s="277" t="str">
        <f ca="true">+IF(OFFSET('Sanitation Data'!$F$28,0,10*ROW('Sanitation Data'!F176))="","",OFFSET('Sanitation Data'!$F$28,0,10*ROW('Sanitation Data'!F176)))</f>
        <v/>
      </c>
      <c r="CV182" s="277" t="str">
        <f ca="true">+IF(OFFSET('Sanitation Data'!$F$29,0,10*ROW('Sanitation Data'!F176))="","",OFFSET('Sanitation Data'!$F$29,0,10*ROW('Sanitation Data'!F176)))</f>
        <v/>
      </c>
      <c r="CW182" s="277" t="str">
        <f ca="true">+IF(OFFSET('Sanitation Data'!$F$30,0,10*ROW('Sanitation Data'!F176))="","",OFFSET('Sanitation Data'!$F$30,0,10*ROW('Sanitation Data'!F176)))</f>
        <v/>
      </c>
      <c r="CX182" s="277" t="str">
        <f ca="true">+IF(OFFSET('Sanitation Data'!$F$31,0,10*ROW('Sanitation Data'!F176))="","",OFFSET('Sanitation Data'!$F$31,0,10*ROW('Sanitation Data'!F176)))</f>
        <v/>
      </c>
      <c r="CY182" s="277" t="str">
        <f ca="true">+IF(OFFSET('Sanitation Data'!$F$32,0,10*ROW('Sanitation Data'!F176))="","",OFFSET('Sanitation Data'!$F$32,0,10*ROW('Sanitation Data'!F176)))</f>
        <v/>
      </c>
      <c r="CZ182" s="277" t="str">
        <f ca="true">+IF(OFFSET('Sanitation Data'!$G$28,0,10*ROW('Sanitation Data'!G176))="","",OFFSET('Sanitation Data'!$G$28,0,10*ROW('Sanitation Data'!G176)))</f>
        <v/>
      </c>
      <c r="DA182" s="277" t="str">
        <f ca="true">+IF(OFFSET('Sanitation Data'!$G$29,0,10*ROW('Sanitation Data'!G176))="","",OFFSET('Sanitation Data'!$G$29,0,10*ROW('Sanitation Data'!G176)))</f>
        <v/>
      </c>
      <c r="DB182" s="277" t="str">
        <f ca="true">+IF(OFFSET('Sanitation Data'!$G$30,0,10*ROW('Sanitation Data'!G176))="","",OFFSET('Sanitation Data'!$G$30,0,10*ROW('Sanitation Data'!G176)))</f>
        <v/>
      </c>
      <c r="DC182" s="277" t="str">
        <f ca="true">+IF(OFFSET('Sanitation Data'!$G$31,0,10*ROW('Sanitation Data'!G176))="","",OFFSET('Sanitation Data'!$G$31,0,10*ROW('Sanitation Data'!G176)))</f>
        <v/>
      </c>
      <c r="DD182" s="277" t="str">
        <f ca="true">+IF(OFFSET('Sanitation Data'!$G$32,0,10*ROW('Sanitation Data'!G176))="","",OFFSET('Sanitation Data'!$G$32,0,10*ROW('Sanitation Data'!G176)))</f>
        <v/>
      </c>
      <c r="DE182" s="277" t="str">
        <f ca="true">+IF(OFFSET('Sanitation Data'!$H$28,0,10*ROW('Sanitation Data'!H176))="","",OFFSET('Sanitation Data'!$H$28,0,10*ROW('Sanitation Data'!H176)))</f>
        <v/>
      </c>
      <c r="DF182" s="277" t="str">
        <f ca="true">+IF(OFFSET('Sanitation Data'!$H$29,0,10*ROW('Sanitation Data'!H176))="","",OFFSET('Sanitation Data'!$H$29,0,10*ROW('Sanitation Data'!H176)))</f>
        <v/>
      </c>
      <c r="DG182" s="277" t="str">
        <f ca="true">+IF(OFFSET('Sanitation Data'!$H$30,0,10*ROW('Sanitation Data'!H176))="","",OFFSET('Sanitation Data'!$H$30,0,10*ROW('Sanitation Data'!H176)))</f>
        <v/>
      </c>
      <c r="DH182" s="277" t="str">
        <f ca="true">+IF(OFFSET('Sanitation Data'!$H$31,0,10*ROW('Sanitation Data'!H176))="","",OFFSET('Sanitation Data'!$H$31,0,10*ROW('Sanitation Data'!H176)))</f>
        <v/>
      </c>
      <c r="DI182" s="277" t="str">
        <f ca="true">+IF(OFFSET('Sanitation Data'!$H$32,0,10*ROW('Sanitation Data'!H176))="","",OFFSET('Sanitation Data'!$H$32,0,10*ROW('Sanitation Data'!H176)))</f>
        <v/>
      </c>
      <c r="DJ182" s="277" t="str">
        <f ca="true">+IF(OFFSET('Sanitation Data'!$I$28,0,10*ROW('Sanitation Data'!I176))="","",OFFSET('Sanitation Data'!$I$28,0,10*ROW('Sanitation Data'!I176)))</f>
        <v/>
      </c>
      <c r="DK182" s="277" t="str">
        <f ca="true">+IF(OFFSET('Sanitation Data'!$I$29,0,10*ROW('Sanitation Data'!I176))="","",OFFSET('Sanitation Data'!$I$29,0,10*ROW('Sanitation Data'!I176)))</f>
        <v/>
      </c>
      <c r="DL182" s="277" t="str">
        <f ca="true">+IF(OFFSET('Sanitation Data'!$I$30,0,10*ROW('Sanitation Data'!I176))="","",OFFSET('Sanitation Data'!$I$30,0,10*ROW('Sanitation Data'!I176)))</f>
        <v/>
      </c>
      <c r="DM182" s="277" t="str">
        <f ca="true">+IF(OFFSET('Sanitation Data'!$I$31,0,10*ROW('Sanitation Data'!I176))="","",OFFSET('Sanitation Data'!$I$31,0,10*ROW('Sanitation Data'!I176)))</f>
        <v/>
      </c>
      <c r="DN182" s="277" t="str">
        <f ca="true">+IF(OFFSET('Sanitation Data'!$I$32,0,10*ROW('Sanitation Data'!I176))="","",OFFSET('Sanitation Data'!$I$32,0,10*ROW('Sanitation Data'!I176)))</f>
        <v/>
      </c>
      <c r="DO182" s="277" t="str">
        <f ca="true">+IF(OFFSET('Hygiene Data'!$D$11,0,10*ROW('Hygiene Data'!D176))="","",OFFSET('Hygiene Data'!$D$11,0,10*ROW('Hygiene Data'!D176)))</f>
        <v/>
      </c>
      <c r="DP182" s="277" t="str">
        <f ca="true">+IF(OFFSET('Hygiene Data'!$D$12,0,10*ROW('Hygiene Data'!D176))="","",OFFSET('Hygiene Data'!$D$12,0,10*ROW('Hygiene Data'!D176)))</f>
        <v/>
      </c>
      <c r="DQ182" s="277" t="str">
        <f ca="true">+IF(OFFSET('Hygiene Data'!$D$13,0,10*ROW('Hygiene Data'!D176))="","",OFFSET('Hygiene Data'!$D$13,0,10*ROW('Hygiene Data'!D176)))</f>
        <v/>
      </c>
      <c r="DR182" s="277" t="str">
        <f ca="true">+IF(OFFSET('Hygiene Data'!$E$11,0,10*ROW('Hygiene Data'!E176))="","",OFFSET('Hygiene Data'!$E$11,0,10*ROW('Hygiene Data'!E176)))</f>
        <v/>
      </c>
      <c r="DS182" s="277" t="str">
        <f ca="true">+IF(OFFSET('Hygiene Data'!$E$12,0,10*ROW('Hygiene Data'!E176))="","",OFFSET('Hygiene Data'!$E$12,0,10*ROW('Hygiene Data'!E176)))</f>
        <v/>
      </c>
      <c r="DT182" s="277" t="str">
        <f ca="true">+IF(OFFSET('Hygiene Data'!$E$13,0,10*ROW('Hygiene Data'!E176))="","",OFFSET('Hygiene Data'!$E$13,0,10*ROW('Hygiene Data'!E176)))</f>
        <v/>
      </c>
      <c r="DU182" s="277" t="str">
        <f ca="true">+IF(OFFSET('Hygiene Data'!$F$11,0,10*ROW('Hygiene Data'!F176))="","",OFFSET('Hygiene Data'!$F$11,0,10*ROW('Hygiene Data'!F176)))</f>
        <v/>
      </c>
      <c r="DV182" s="277" t="str">
        <f ca="true">+IF(OFFSET('Hygiene Data'!$F$12,0,10*ROW('Hygiene Data'!F176))="","",OFFSET('Hygiene Data'!$F$12,0,10*ROW('Hygiene Data'!F176)))</f>
        <v/>
      </c>
      <c r="DW182" s="277" t="str">
        <f ca="true">+IF(OFFSET('Hygiene Data'!$F$13,0,10*ROW('Hygiene Data'!F176))="","",OFFSET('Hygiene Data'!$F$13,0,10*ROW('Hygiene Data'!F176)))</f>
        <v/>
      </c>
      <c r="DX182" s="277" t="str">
        <f ca="true">+IF(OFFSET('Hygiene Data'!$G$11,0,10*ROW('Hygiene Data'!G176))="","",OFFSET('Hygiene Data'!$G$11,0,10*ROW('Hygiene Data'!G176)))</f>
        <v/>
      </c>
      <c r="DY182" s="277" t="str">
        <f ca="true">+IF(OFFSET('Hygiene Data'!$G$12,0,10*ROW('Hygiene Data'!G176))="","",OFFSET('Hygiene Data'!$G$12,0,10*ROW('Hygiene Data'!G176)))</f>
        <v/>
      </c>
      <c r="DZ182" s="277" t="str">
        <f ca="true">+IF(OFFSET('Hygiene Data'!$G$13,0,10*ROW('Hygiene Data'!G176))="","",OFFSET('Hygiene Data'!$G$13,0,10*ROW('Hygiene Data'!G176)))</f>
        <v/>
      </c>
      <c r="EA182" s="277" t="str">
        <f ca="true">+IF(OFFSET('Hygiene Data'!$H$11,0,10*ROW('Hygiene Data'!H176))="","",OFFSET('Hygiene Data'!$H$11,0,10*ROW('Hygiene Data'!H176)))</f>
        <v/>
      </c>
      <c r="EB182" s="277" t="str">
        <f ca="true">+IF(OFFSET('Hygiene Data'!$H$12,0,10*ROW('Hygiene Data'!H176))="","",OFFSET('Hygiene Data'!$H$12,0,10*ROW('Hygiene Data'!H176)))</f>
        <v/>
      </c>
      <c r="EC182" s="277" t="str">
        <f ca="true">+IF(OFFSET('Hygiene Data'!$H$13,0,10*ROW('Hygiene Data'!H176))="","",OFFSET('Hygiene Data'!$H$13,0,10*ROW('Hygiene Data'!H176)))</f>
        <v/>
      </c>
      <c r="ED182" s="277" t="str">
        <f ca="true">+IF(OFFSET('Hygiene Data'!$I$11,0,10*ROW('Hygiene Data'!I176))="","",OFFSET('Hygiene Data'!$I$11,0,10*ROW('Hygiene Data'!I176)))</f>
        <v/>
      </c>
      <c r="EE182" s="277" t="str">
        <f ca="true">+IF(OFFSET('Hygiene Data'!$I$12,0,10*ROW('Hygiene Data'!I176))="","",OFFSET('Hygiene Data'!$I$12,0,10*ROW('Hygiene Data'!I176)))</f>
        <v/>
      </c>
      <c r="EF182" s="277"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3"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7"/>
      <c r="BS183" s="277" t="str">
        <f ca="true">+IF(OFFSET('Water Data'!$D$27,0,10*ROW('Water Data'!D177))="","",OFFSET('Water Data'!$D$27,0,10*ROW('Water Data'!D177)))</f>
        <v/>
      </c>
      <c r="BT183" s="277" t="str">
        <f ca="true">+IF(OFFSET('Water Data'!$D$28,0,10*ROW('Water Data'!D177))="","",OFFSET('Water Data'!$D$28,0,10*ROW('Water Data'!D177)))</f>
        <v/>
      </c>
      <c r="BU183" s="277" t="str">
        <f ca="true">+IF(OFFSET('Water Data'!$D$29,0,10*ROW('Water Data'!D177))="","",OFFSET('Water Data'!$D$29,0,10*ROW('Water Data'!D177)))</f>
        <v/>
      </c>
      <c r="BV183" s="277" t="str">
        <f ca="true">+IF(OFFSET('Water Data'!$E$27,0,10*ROW('Water Data'!E177))="","",OFFSET('Water Data'!$E$27,0,10*ROW('Water Data'!E177)))</f>
        <v/>
      </c>
      <c r="BW183" s="277" t="str">
        <f ca="true">+IF(OFFSET('Water Data'!$E$28,0,10*ROW('Water Data'!E177))="","",OFFSET('Water Data'!$E$28,0,10*ROW('Water Data'!E177)))</f>
        <v/>
      </c>
      <c r="BX183" s="277" t="str">
        <f ca="true">+IF(OFFSET('Water Data'!$E$29,0,10*ROW('Water Data'!E177))="","",OFFSET('Water Data'!$E$29,0,10*ROW('Water Data'!E177)))</f>
        <v/>
      </c>
      <c r="BY183" s="277" t="str">
        <f ca="true">+IF(OFFSET('Water Data'!$F$27,0,10*ROW('Water Data'!F177))="","",OFFSET('Water Data'!$F$27,0,10*ROW('Water Data'!F177)))</f>
        <v/>
      </c>
      <c r="BZ183" s="277" t="str">
        <f ca="true">+IF(OFFSET('Water Data'!$F$28,0,10*ROW('Water Data'!F177))="","",OFFSET('Water Data'!$F$28,0,10*ROW('Water Data'!F177)))</f>
        <v/>
      </c>
      <c r="CA183" s="277" t="str">
        <f ca="true">+IF(OFFSET('Water Data'!$F$29,0,10*ROW('Water Data'!F177))="","",OFFSET('Water Data'!$F$29,0,10*ROW('Water Data'!F177)))</f>
        <v/>
      </c>
      <c r="CB183" s="277" t="str">
        <f ca="true">+IF(OFFSET('Water Data'!$G$27,0,10*ROW('Water Data'!G177))="","",OFFSET('Water Data'!$G$27,0,10*ROW('Water Data'!G177)))</f>
        <v/>
      </c>
      <c r="CC183" s="277" t="str">
        <f ca="true">+IF(OFFSET('Water Data'!$G$28,0,10*ROW('Water Data'!G177))="","",OFFSET('Water Data'!$G$28,0,10*ROW('Water Data'!G177)))</f>
        <v/>
      </c>
      <c r="CD183" s="277" t="str">
        <f ca="true">+IF(OFFSET('Water Data'!$G$29,0,10*ROW('Water Data'!G177))="","",OFFSET('Water Data'!$G$29,0,10*ROW('Water Data'!G177)))</f>
        <v/>
      </c>
      <c r="CE183" s="277" t="str">
        <f ca="true">+IF(OFFSET('Water Data'!$H$27,0,10*ROW('Water Data'!H177))="","",OFFSET('Water Data'!$H$27,0,10*ROW('Water Data'!H177)))</f>
        <v/>
      </c>
      <c r="CF183" s="277" t="str">
        <f ca="true">+IF(OFFSET('Water Data'!$H$28,0,10*ROW('Water Data'!H177))="","",OFFSET('Water Data'!$H$28,0,10*ROW('Water Data'!H177)))</f>
        <v/>
      </c>
      <c r="CG183" s="277" t="str">
        <f ca="true">+IF(OFFSET('Water Data'!$H$29,0,10*ROW('Water Data'!H177))="","",OFFSET('Water Data'!$H$29,0,10*ROW('Water Data'!H177)))</f>
        <v/>
      </c>
      <c r="CH183" s="277" t="str">
        <f ca="true">+IF(OFFSET('Water Data'!$I$27,0,10*ROW('Water Data'!I177))="","",OFFSET('Water Data'!$I$27,0,10*ROW('Water Data'!I177)))</f>
        <v/>
      </c>
      <c r="CI183" s="277" t="str">
        <f ca="true">+IF(OFFSET('Water Data'!$I$28,0,10*ROW('Water Data'!I177))="","",OFFSET('Water Data'!$I$28,0,10*ROW('Water Data'!I177)))</f>
        <v/>
      </c>
      <c r="CJ183" s="277" t="str">
        <f ca="true">+IF(OFFSET('Water Data'!$I$29,0,10*ROW('Water Data'!I177))="","",OFFSET('Water Data'!$I$29,0,10*ROW('Water Data'!I177)))</f>
        <v/>
      </c>
      <c r="CK183" s="277" t="str">
        <f ca="true">+IF(OFFSET('Sanitation Data'!$D$28,0,10*ROW('Sanitation Data'!D177))="","",OFFSET('Sanitation Data'!$D$28,0,10*ROW('Sanitation Data'!D177)))</f>
        <v/>
      </c>
      <c r="CL183" s="277" t="str">
        <f ca="true">+IF(OFFSET('Sanitation Data'!$D$29,0,10*ROW('Sanitation Data'!D177))="","",OFFSET('Sanitation Data'!$D$29,0,10*ROW('Sanitation Data'!D177)))</f>
        <v/>
      </c>
      <c r="CM183" s="277" t="str">
        <f ca="true">+IF(OFFSET('Sanitation Data'!$D$30,0,10*ROW('Sanitation Data'!D177))="","",OFFSET('Sanitation Data'!$D$30,0,10*ROW('Sanitation Data'!D177)))</f>
        <v/>
      </c>
      <c r="CN183" s="277" t="str">
        <f ca="true">+IF(OFFSET('Sanitation Data'!$D$31,0,10*ROW('Sanitation Data'!D177))="","",OFFSET('Sanitation Data'!$D$31,0,10*ROW('Sanitation Data'!D177)))</f>
        <v/>
      </c>
      <c r="CO183" s="277" t="str">
        <f ca="true">+IF(OFFSET('Sanitation Data'!$D$32,0,10*ROW('Sanitation Data'!D177))="","",OFFSET('Sanitation Data'!$D$32,0,10*ROW('Sanitation Data'!D177)))</f>
        <v/>
      </c>
      <c r="CP183" s="277" t="str">
        <f ca="true">+IF(OFFSET('Sanitation Data'!$E$28,0,10*ROW('Sanitation Data'!E177))="","",OFFSET('Sanitation Data'!$E$28,0,10*ROW('Sanitation Data'!E177)))</f>
        <v/>
      </c>
      <c r="CQ183" s="277" t="str">
        <f ca="true">+IF(OFFSET('Sanitation Data'!$E$29,0,10*ROW('Sanitation Data'!E177))="","",OFFSET('Sanitation Data'!$E$29,0,10*ROW('Sanitation Data'!E177)))</f>
        <v/>
      </c>
      <c r="CR183" s="277" t="str">
        <f ca="true">+IF(OFFSET('Sanitation Data'!$E$30,0,10*ROW('Sanitation Data'!E177))="","",OFFSET('Sanitation Data'!$E$30,0,10*ROW('Sanitation Data'!E177)))</f>
        <v/>
      </c>
      <c r="CS183" s="277" t="str">
        <f ca="true">+IF(OFFSET('Sanitation Data'!$E$31,0,10*ROW('Sanitation Data'!E177))="","",OFFSET('Sanitation Data'!$E$31,0,10*ROW('Sanitation Data'!E177)))</f>
        <v/>
      </c>
      <c r="CT183" s="277" t="str">
        <f ca="true">+IF(OFFSET('Sanitation Data'!$E$32,0,10*ROW('Sanitation Data'!E177))="","",OFFSET('Sanitation Data'!$E$32,0,10*ROW('Sanitation Data'!E177)))</f>
        <v/>
      </c>
      <c r="CU183" s="277" t="str">
        <f ca="true">+IF(OFFSET('Sanitation Data'!$F$28,0,10*ROW('Sanitation Data'!F177))="","",OFFSET('Sanitation Data'!$F$28,0,10*ROW('Sanitation Data'!F177)))</f>
        <v/>
      </c>
      <c r="CV183" s="277" t="str">
        <f ca="true">+IF(OFFSET('Sanitation Data'!$F$29,0,10*ROW('Sanitation Data'!F177))="","",OFFSET('Sanitation Data'!$F$29,0,10*ROW('Sanitation Data'!F177)))</f>
        <v/>
      </c>
      <c r="CW183" s="277" t="str">
        <f ca="true">+IF(OFFSET('Sanitation Data'!$F$30,0,10*ROW('Sanitation Data'!F177))="","",OFFSET('Sanitation Data'!$F$30,0,10*ROW('Sanitation Data'!F177)))</f>
        <v/>
      </c>
      <c r="CX183" s="277" t="str">
        <f ca="true">+IF(OFFSET('Sanitation Data'!$F$31,0,10*ROW('Sanitation Data'!F177))="","",OFFSET('Sanitation Data'!$F$31,0,10*ROW('Sanitation Data'!F177)))</f>
        <v/>
      </c>
      <c r="CY183" s="277" t="str">
        <f ca="true">+IF(OFFSET('Sanitation Data'!$F$32,0,10*ROW('Sanitation Data'!F177))="","",OFFSET('Sanitation Data'!$F$32,0,10*ROW('Sanitation Data'!F177)))</f>
        <v/>
      </c>
      <c r="CZ183" s="277" t="str">
        <f ca="true">+IF(OFFSET('Sanitation Data'!$G$28,0,10*ROW('Sanitation Data'!G177))="","",OFFSET('Sanitation Data'!$G$28,0,10*ROW('Sanitation Data'!G177)))</f>
        <v/>
      </c>
      <c r="DA183" s="277" t="str">
        <f ca="true">+IF(OFFSET('Sanitation Data'!$G$29,0,10*ROW('Sanitation Data'!G177))="","",OFFSET('Sanitation Data'!$G$29,0,10*ROW('Sanitation Data'!G177)))</f>
        <v/>
      </c>
      <c r="DB183" s="277" t="str">
        <f ca="true">+IF(OFFSET('Sanitation Data'!$G$30,0,10*ROW('Sanitation Data'!G177))="","",OFFSET('Sanitation Data'!$G$30,0,10*ROW('Sanitation Data'!G177)))</f>
        <v/>
      </c>
      <c r="DC183" s="277" t="str">
        <f ca="true">+IF(OFFSET('Sanitation Data'!$G$31,0,10*ROW('Sanitation Data'!G177))="","",OFFSET('Sanitation Data'!$G$31,0,10*ROW('Sanitation Data'!G177)))</f>
        <v/>
      </c>
      <c r="DD183" s="277" t="str">
        <f ca="true">+IF(OFFSET('Sanitation Data'!$G$32,0,10*ROW('Sanitation Data'!G177))="","",OFFSET('Sanitation Data'!$G$32,0,10*ROW('Sanitation Data'!G177)))</f>
        <v/>
      </c>
      <c r="DE183" s="277" t="str">
        <f ca="true">+IF(OFFSET('Sanitation Data'!$H$28,0,10*ROW('Sanitation Data'!H177))="","",OFFSET('Sanitation Data'!$H$28,0,10*ROW('Sanitation Data'!H177)))</f>
        <v/>
      </c>
      <c r="DF183" s="277" t="str">
        <f ca="true">+IF(OFFSET('Sanitation Data'!$H$29,0,10*ROW('Sanitation Data'!H177))="","",OFFSET('Sanitation Data'!$H$29,0,10*ROW('Sanitation Data'!H177)))</f>
        <v/>
      </c>
      <c r="DG183" s="277" t="str">
        <f ca="true">+IF(OFFSET('Sanitation Data'!$H$30,0,10*ROW('Sanitation Data'!H177))="","",OFFSET('Sanitation Data'!$H$30,0,10*ROW('Sanitation Data'!H177)))</f>
        <v/>
      </c>
      <c r="DH183" s="277" t="str">
        <f ca="true">+IF(OFFSET('Sanitation Data'!$H$31,0,10*ROW('Sanitation Data'!H177))="","",OFFSET('Sanitation Data'!$H$31,0,10*ROW('Sanitation Data'!H177)))</f>
        <v/>
      </c>
      <c r="DI183" s="277" t="str">
        <f ca="true">+IF(OFFSET('Sanitation Data'!$H$32,0,10*ROW('Sanitation Data'!H177))="","",OFFSET('Sanitation Data'!$H$32,0,10*ROW('Sanitation Data'!H177)))</f>
        <v/>
      </c>
      <c r="DJ183" s="277" t="str">
        <f ca="true">+IF(OFFSET('Sanitation Data'!$I$28,0,10*ROW('Sanitation Data'!I177))="","",OFFSET('Sanitation Data'!$I$28,0,10*ROW('Sanitation Data'!I177)))</f>
        <v/>
      </c>
      <c r="DK183" s="277" t="str">
        <f ca="true">+IF(OFFSET('Sanitation Data'!$I$29,0,10*ROW('Sanitation Data'!I177))="","",OFFSET('Sanitation Data'!$I$29,0,10*ROW('Sanitation Data'!I177)))</f>
        <v/>
      </c>
      <c r="DL183" s="277" t="str">
        <f ca="true">+IF(OFFSET('Sanitation Data'!$I$30,0,10*ROW('Sanitation Data'!I177))="","",OFFSET('Sanitation Data'!$I$30,0,10*ROW('Sanitation Data'!I177)))</f>
        <v/>
      </c>
      <c r="DM183" s="277" t="str">
        <f ca="true">+IF(OFFSET('Sanitation Data'!$I$31,0,10*ROW('Sanitation Data'!I177))="","",OFFSET('Sanitation Data'!$I$31,0,10*ROW('Sanitation Data'!I177)))</f>
        <v/>
      </c>
      <c r="DN183" s="277" t="str">
        <f ca="true">+IF(OFFSET('Sanitation Data'!$I$32,0,10*ROW('Sanitation Data'!I177))="","",OFFSET('Sanitation Data'!$I$32,0,10*ROW('Sanitation Data'!I177)))</f>
        <v/>
      </c>
      <c r="DO183" s="277" t="str">
        <f ca="true">+IF(OFFSET('Hygiene Data'!$D$11,0,10*ROW('Hygiene Data'!D177))="","",OFFSET('Hygiene Data'!$D$11,0,10*ROW('Hygiene Data'!D177)))</f>
        <v/>
      </c>
      <c r="DP183" s="277" t="str">
        <f ca="true">+IF(OFFSET('Hygiene Data'!$D$12,0,10*ROW('Hygiene Data'!D177))="","",OFFSET('Hygiene Data'!$D$12,0,10*ROW('Hygiene Data'!D177)))</f>
        <v/>
      </c>
      <c r="DQ183" s="277" t="str">
        <f ca="true">+IF(OFFSET('Hygiene Data'!$D$13,0,10*ROW('Hygiene Data'!D177))="","",OFFSET('Hygiene Data'!$D$13,0,10*ROW('Hygiene Data'!D177)))</f>
        <v/>
      </c>
      <c r="DR183" s="277" t="str">
        <f ca="true">+IF(OFFSET('Hygiene Data'!$E$11,0,10*ROW('Hygiene Data'!E177))="","",OFFSET('Hygiene Data'!$E$11,0,10*ROW('Hygiene Data'!E177)))</f>
        <v/>
      </c>
      <c r="DS183" s="277" t="str">
        <f ca="true">+IF(OFFSET('Hygiene Data'!$E$12,0,10*ROW('Hygiene Data'!E177))="","",OFFSET('Hygiene Data'!$E$12,0,10*ROW('Hygiene Data'!E177)))</f>
        <v/>
      </c>
      <c r="DT183" s="277" t="str">
        <f ca="true">+IF(OFFSET('Hygiene Data'!$E$13,0,10*ROW('Hygiene Data'!E177))="","",OFFSET('Hygiene Data'!$E$13,0,10*ROW('Hygiene Data'!E177)))</f>
        <v/>
      </c>
      <c r="DU183" s="277" t="str">
        <f ca="true">+IF(OFFSET('Hygiene Data'!$F$11,0,10*ROW('Hygiene Data'!F177))="","",OFFSET('Hygiene Data'!$F$11,0,10*ROW('Hygiene Data'!F177)))</f>
        <v/>
      </c>
      <c r="DV183" s="277" t="str">
        <f ca="true">+IF(OFFSET('Hygiene Data'!$F$12,0,10*ROW('Hygiene Data'!F177))="","",OFFSET('Hygiene Data'!$F$12,0,10*ROW('Hygiene Data'!F177)))</f>
        <v/>
      </c>
      <c r="DW183" s="277" t="str">
        <f ca="true">+IF(OFFSET('Hygiene Data'!$F$13,0,10*ROW('Hygiene Data'!F177))="","",OFFSET('Hygiene Data'!$F$13,0,10*ROW('Hygiene Data'!F177)))</f>
        <v/>
      </c>
      <c r="DX183" s="277" t="str">
        <f ca="true">+IF(OFFSET('Hygiene Data'!$G$11,0,10*ROW('Hygiene Data'!G177))="","",OFFSET('Hygiene Data'!$G$11,0,10*ROW('Hygiene Data'!G177)))</f>
        <v/>
      </c>
      <c r="DY183" s="277" t="str">
        <f ca="true">+IF(OFFSET('Hygiene Data'!$G$12,0,10*ROW('Hygiene Data'!G177))="","",OFFSET('Hygiene Data'!$G$12,0,10*ROW('Hygiene Data'!G177)))</f>
        <v/>
      </c>
      <c r="DZ183" s="277" t="str">
        <f ca="true">+IF(OFFSET('Hygiene Data'!$G$13,0,10*ROW('Hygiene Data'!G177))="","",OFFSET('Hygiene Data'!$G$13,0,10*ROW('Hygiene Data'!G177)))</f>
        <v/>
      </c>
      <c r="EA183" s="277" t="str">
        <f ca="true">+IF(OFFSET('Hygiene Data'!$H$11,0,10*ROW('Hygiene Data'!H177))="","",OFFSET('Hygiene Data'!$H$11,0,10*ROW('Hygiene Data'!H177)))</f>
        <v/>
      </c>
      <c r="EB183" s="277" t="str">
        <f ca="true">+IF(OFFSET('Hygiene Data'!$H$12,0,10*ROW('Hygiene Data'!H177))="","",OFFSET('Hygiene Data'!$H$12,0,10*ROW('Hygiene Data'!H177)))</f>
        <v/>
      </c>
      <c r="EC183" s="277" t="str">
        <f ca="true">+IF(OFFSET('Hygiene Data'!$H$13,0,10*ROW('Hygiene Data'!H177))="","",OFFSET('Hygiene Data'!$H$13,0,10*ROW('Hygiene Data'!H177)))</f>
        <v/>
      </c>
      <c r="ED183" s="277" t="str">
        <f ca="true">+IF(OFFSET('Hygiene Data'!$I$11,0,10*ROW('Hygiene Data'!I177))="","",OFFSET('Hygiene Data'!$I$11,0,10*ROW('Hygiene Data'!I177)))</f>
        <v/>
      </c>
      <c r="EE183" s="277" t="str">
        <f ca="true">+IF(OFFSET('Hygiene Data'!$I$12,0,10*ROW('Hygiene Data'!I177))="","",OFFSET('Hygiene Data'!$I$12,0,10*ROW('Hygiene Data'!I177)))</f>
        <v/>
      </c>
      <c r="EF183" s="277"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3"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7"/>
      <c r="BS184" s="277" t="str">
        <f ca="true">+IF(OFFSET('Water Data'!$D$27,0,10*ROW('Water Data'!D178))="","",OFFSET('Water Data'!$D$27,0,10*ROW('Water Data'!D178)))</f>
        <v/>
      </c>
      <c r="BT184" s="277" t="str">
        <f ca="true">+IF(OFFSET('Water Data'!$D$28,0,10*ROW('Water Data'!D178))="","",OFFSET('Water Data'!$D$28,0,10*ROW('Water Data'!D178)))</f>
        <v/>
      </c>
      <c r="BU184" s="277" t="str">
        <f ca="true">+IF(OFFSET('Water Data'!$D$29,0,10*ROW('Water Data'!D178))="","",OFFSET('Water Data'!$D$29,0,10*ROW('Water Data'!D178)))</f>
        <v/>
      </c>
      <c r="BV184" s="277" t="str">
        <f ca="true">+IF(OFFSET('Water Data'!$E$27,0,10*ROW('Water Data'!E178))="","",OFFSET('Water Data'!$E$27,0,10*ROW('Water Data'!E178)))</f>
        <v/>
      </c>
      <c r="BW184" s="277" t="str">
        <f ca="true">+IF(OFFSET('Water Data'!$E$28,0,10*ROW('Water Data'!E178))="","",OFFSET('Water Data'!$E$28,0,10*ROW('Water Data'!E178)))</f>
        <v/>
      </c>
      <c r="BX184" s="277" t="str">
        <f ca="true">+IF(OFFSET('Water Data'!$E$29,0,10*ROW('Water Data'!E178))="","",OFFSET('Water Data'!$E$29,0,10*ROW('Water Data'!E178)))</f>
        <v/>
      </c>
      <c r="BY184" s="277" t="str">
        <f ca="true">+IF(OFFSET('Water Data'!$F$27,0,10*ROW('Water Data'!F178))="","",OFFSET('Water Data'!$F$27,0,10*ROW('Water Data'!F178)))</f>
        <v/>
      </c>
      <c r="BZ184" s="277" t="str">
        <f ca="true">+IF(OFFSET('Water Data'!$F$28,0,10*ROW('Water Data'!F178))="","",OFFSET('Water Data'!$F$28,0,10*ROW('Water Data'!F178)))</f>
        <v/>
      </c>
      <c r="CA184" s="277" t="str">
        <f ca="true">+IF(OFFSET('Water Data'!$F$29,0,10*ROW('Water Data'!F178))="","",OFFSET('Water Data'!$F$29,0,10*ROW('Water Data'!F178)))</f>
        <v/>
      </c>
      <c r="CB184" s="277" t="str">
        <f ca="true">+IF(OFFSET('Water Data'!$G$27,0,10*ROW('Water Data'!G178))="","",OFFSET('Water Data'!$G$27,0,10*ROW('Water Data'!G178)))</f>
        <v/>
      </c>
      <c r="CC184" s="277" t="str">
        <f ca="true">+IF(OFFSET('Water Data'!$G$28,0,10*ROW('Water Data'!G178))="","",OFFSET('Water Data'!$G$28,0,10*ROW('Water Data'!G178)))</f>
        <v/>
      </c>
      <c r="CD184" s="277" t="str">
        <f ca="true">+IF(OFFSET('Water Data'!$G$29,0,10*ROW('Water Data'!G178))="","",OFFSET('Water Data'!$G$29,0,10*ROW('Water Data'!G178)))</f>
        <v/>
      </c>
      <c r="CE184" s="277" t="str">
        <f ca="true">+IF(OFFSET('Water Data'!$H$27,0,10*ROW('Water Data'!H178))="","",OFFSET('Water Data'!$H$27,0,10*ROW('Water Data'!H178)))</f>
        <v/>
      </c>
      <c r="CF184" s="277" t="str">
        <f ca="true">+IF(OFFSET('Water Data'!$H$28,0,10*ROW('Water Data'!H178))="","",OFFSET('Water Data'!$H$28,0,10*ROW('Water Data'!H178)))</f>
        <v/>
      </c>
      <c r="CG184" s="277" t="str">
        <f ca="true">+IF(OFFSET('Water Data'!$H$29,0,10*ROW('Water Data'!H178))="","",OFFSET('Water Data'!$H$29,0,10*ROW('Water Data'!H178)))</f>
        <v/>
      </c>
      <c r="CH184" s="277" t="str">
        <f ca="true">+IF(OFFSET('Water Data'!$I$27,0,10*ROW('Water Data'!I178))="","",OFFSET('Water Data'!$I$27,0,10*ROW('Water Data'!I178)))</f>
        <v/>
      </c>
      <c r="CI184" s="277" t="str">
        <f ca="true">+IF(OFFSET('Water Data'!$I$28,0,10*ROW('Water Data'!I178))="","",OFFSET('Water Data'!$I$28,0,10*ROW('Water Data'!I178)))</f>
        <v/>
      </c>
      <c r="CJ184" s="277" t="str">
        <f ca="true">+IF(OFFSET('Water Data'!$I$29,0,10*ROW('Water Data'!I178))="","",OFFSET('Water Data'!$I$29,0,10*ROW('Water Data'!I178)))</f>
        <v/>
      </c>
      <c r="CK184" s="277" t="str">
        <f ca="true">+IF(OFFSET('Sanitation Data'!$D$28,0,10*ROW('Sanitation Data'!D178))="","",OFFSET('Sanitation Data'!$D$28,0,10*ROW('Sanitation Data'!D178)))</f>
        <v/>
      </c>
      <c r="CL184" s="277" t="str">
        <f ca="true">+IF(OFFSET('Sanitation Data'!$D$29,0,10*ROW('Sanitation Data'!D178))="","",OFFSET('Sanitation Data'!$D$29,0,10*ROW('Sanitation Data'!D178)))</f>
        <v/>
      </c>
      <c r="CM184" s="277" t="str">
        <f ca="true">+IF(OFFSET('Sanitation Data'!$D$30,0,10*ROW('Sanitation Data'!D178))="","",OFFSET('Sanitation Data'!$D$30,0,10*ROW('Sanitation Data'!D178)))</f>
        <v/>
      </c>
      <c r="CN184" s="277" t="str">
        <f ca="true">+IF(OFFSET('Sanitation Data'!$D$31,0,10*ROW('Sanitation Data'!D178))="","",OFFSET('Sanitation Data'!$D$31,0,10*ROW('Sanitation Data'!D178)))</f>
        <v/>
      </c>
      <c r="CO184" s="277" t="str">
        <f ca="true">+IF(OFFSET('Sanitation Data'!$D$32,0,10*ROW('Sanitation Data'!D178))="","",OFFSET('Sanitation Data'!$D$32,0,10*ROW('Sanitation Data'!D178)))</f>
        <v/>
      </c>
      <c r="CP184" s="277" t="str">
        <f ca="true">+IF(OFFSET('Sanitation Data'!$E$28,0,10*ROW('Sanitation Data'!E178))="","",OFFSET('Sanitation Data'!$E$28,0,10*ROW('Sanitation Data'!E178)))</f>
        <v/>
      </c>
      <c r="CQ184" s="277" t="str">
        <f ca="true">+IF(OFFSET('Sanitation Data'!$E$29,0,10*ROW('Sanitation Data'!E178))="","",OFFSET('Sanitation Data'!$E$29,0,10*ROW('Sanitation Data'!E178)))</f>
        <v/>
      </c>
      <c r="CR184" s="277" t="str">
        <f ca="true">+IF(OFFSET('Sanitation Data'!$E$30,0,10*ROW('Sanitation Data'!E178))="","",OFFSET('Sanitation Data'!$E$30,0,10*ROW('Sanitation Data'!E178)))</f>
        <v/>
      </c>
      <c r="CS184" s="277" t="str">
        <f ca="true">+IF(OFFSET('Sanitation Data'!$E$31,0,10*ROW('Sanitation Data'!E178))="","",OFFSET('Sanitation Data'!$E$31,0,10*ROW('Sanitation Data'!E178)))</f>
        <v/>
      </c>
      <c r="CT184" s="277" t="str">
        <f ca="true">+IF(OFFSET('Sanitation Data'!$E$32,0,10*ROW('Sanitation Data'!E178))="","",OFFSET('Sanitation Data'!$E$32,0,10*ROW('Sanitation Data'!E178)))</f>
        <v/>
      </c>
      <c r="CU184" s="277" t="str">
        <f ca="true">+IF(OFFSET('Sanitation Data'!$F$28,0,10*ROW('Sanitation Data'!F178))="","",OFFSET('Sanitation Data'!$F$28,0,10*ROW('Sanitation Data'!F178)))</f>
        <v/>
      </c>
      <c r="CV184" s="277" t="str">
        <f ca="true">+IF(OFFSET('Sanitation Data'!$F$29,0,10*ROW('Sanitation Data'!F178))="","",OFFSET('Sanitation Data'!$F$29,0,10*ROW('Sanitation Data'!F178)))</f>
        <v/>
      </c>
      <c r="CW184" s="277" t="str">
        <f ca="true">+IF(OFFSET('Sanitation Data'!$F$30,0,10*ROW('Sanitation Data'!F178))="","",OFFSET('Sanitation Data'!$F$30,0,10*ROW('Sanitation Data'!F178)))</f>
        <v/>
      </c>
      <c r="CX184" s="277" t="str">
        <f ca="true">+IF(OFFSET('Sanitation Data'!$F$31,0,10*ROW('Sanitation Data'!F178))="","",OFFSET('Sanitation Data'!$F$31,0,10*ROW('Sanitation Data'!F178)))</f>
        <v/>
      </c>
      <c r="CY184" s="277" t="str">
        <f ca="true">+IF(OFFSET('Sanitation Data'!$F$32,0,10*ROW('Sanitation Data'!F178))="","",OFFSET('Sanitation Data'!$F$32,0,10*ROW('Sanitation Data'!F178)))</f>
        <v/>
      </c>
      <c r="CZ184" s="277" t="str">
        <f ca="true">+IF(OFFSET('Sanitation Data'!$G$28,0,10*ROW('Sanitation Data'!G178))="","",OFFSET('Sanitation Data'!$G$28,0,10*ROW('Sanitation Data'!G178)))</f>
        <v/>
      </c>
      <c r="DA184" s="277" t="str">
        <f ca="true">+IF(OFFSET('Sanitation Data'!$G$29,0,10*ROW('Sanitation Data'!G178))="","",OFFSET('Sanitation Data'!$G$29,0,10*ROW('Sanitation Data'!G178)))</f>
        <v/>
      </c>
      <c r="DB184" s="277" t="str">
        <f ca="true">+IF(OFFSET('Sanitation Data'!$G$30,0,10*ROW('Sanitation Data'!G178))="","",OFFSET('Sanitation Data'!$G$30,0,10*ROW('Sanitation Data'!G178)))</f>
        <v/>
      </c>
      <c r="DC184" s="277" t="str">
        <f ca="true">+IF(OFFSET('Sanitation Data'!$G$31,0,10*ROW('Sanitation Data'!G178))="","",OFFSET('Sanitation Data'!$G$31,0,10*ROW('Sanitation Data'!G178)))</f>
        <v/>
      </c>
      <c r="DD184" s="277" t="str">
        <f ca="true">+IF(OFFSET('Sanitation Data'!$G$32,0,10*ROW('Sanitation Data'!G178))="","",OFFSET('Sanitation Data'!$G$32,0,10*ROW('Sanitation Data'!G178)))</f>
        <v/>
      </c>
      <c r="DE184" s="277" t="str">
        <f ca="true">+IF(OFFSET('Sanitation Data'!$H$28,0,10*ROW('Sanitation Data'!H178))="","",OFFSET('Sanitation Data'!$H$28,0,10*ROW('Sanitation Data'!H178)))</f>
        <v/>
      </c>
      <c r="DF184" s="277" t="str">
        <f ca="true">+IF(OFFSET('Sanitation Data'!$H$29,0,10*ROW('Sanitation Data'!H178))="","",OFFSET('Sanitation Data'!$H$29,0,10*ROW('Sanitation Data'!H178)))</f>
        <v/>
      </c>
      <c r="DG184" s="277" t="str">
        <f ca="true">+IF(OFFSET('Sanitation Data'!$H$30,0,10*ROW('Sanitation Data'!H178))="","",OFFSET('Sanitation Data'!$H$30,0,10*ROW('Sanitation Data'!H178)))</f>
        <v/>
      </c>
      <c r="DH184" s="277" t="str">
        <f ca="true">+IF(OFFSET('Sanitation Data'!$H$31,0,10*ROW('Sanitation Data'!H178))="","",OFFSET('Sanitation Data'!$H$31,0,10*ROW('Sanitation Data'!H178)))</f>
        <v/>
      </c>
      <c r="DI184" s="277" t="str">
        <f ca="true">+IF(OFFSET('Sanitation Data'!$H$32,0,10*ROW('Sanitation Data'!H178))="","",OFFSET('Sanitation Data'!$H$32,0,10*ROW('Sanitation Data'!H178)))</f>
        <v/>
      </c>
      <c r="DJ184" s="277" t="str">
        <f ca="true">+IF(OFFSET('Sanitation Data'!$I$28,0,10*ROW('Sanitation Data'!I178))="","",OFFSET('Sanitation Data'!$I$28,0,10*ROW('Sanitation Data'!I178)))</f>
        <v/>
      </c>
      <c r="DK184" s="277" t="str">
        <f ca="true">+IF(OFFSET('Sanitation Data'!$I$29,0,10*ROW('Sanitation Data'!I178))="","",OFFSET('Sanitation Data'!$I$29,0,10*ROW('Sanitation Data'!I178)))</f>
        <v/>
      </c>
      <c r="DL184" s="277" t="str">
        <f ca="true">+IF(OFFSET('Sanitation Data'!$I$30,0,10*ROW('Sanitation Data'!I178))="","",OFFSET('Sanitation Data'!$I$30,0,10*ROW('Sanitation Data'!I178)))</f>
        <v/>
      </c>
      <c r="DM184" s="277" t="str">
        <f ca="true">+IF(OFFSET('Sanitation Data'!$I$31,0,10*ROW('Sanitation Data'!I178))="","",OFFSET('Sanitation Data'!$I$31,0,10*ROW('Sanitation Data'!I178)))</f>
        <v/>
      </c>
      <c r="DN184" s="277" t="str">
        <f ca="true">+IF(OFFSET('Sanitation Data'!$I$32,0,10*ROW('Sanitation Data'!I178))="","",OFFSET('Sanitation Data'!$I$32,0,10*ROW('Sanitation Data'!I178)))</f>
        <v/>
      </c>
      <c r="DO184" s="277" t="str">
        <f ca="true">+IF(OFFSET('Hygiene Data'!$D$11,0,10*ROW('Hygiene Data'!D178))="","",OFFSET('Hygiene Data'!$D$11,0,10*ROW('Hygiene Data'!D178)))</f>
        <v/>
      </c>
      <c r="DP184" s="277" t="str">
        <f ca="true">+IF(OFFSET('Hygiene Data'!$D$12,0,10*ROW('Hygiene Data'!D178))="","",OFFSET('Hygiene Data'!$D$12,0,10*ROW('Hygiene Data'!D178)))</f>
        <v/>
      </c>
      <c r="DQ184" s="277" t="str">
        <f ca="true">+IF(OFFSET('Hygiene Data'!$D$13,0,10*ROW('Hygiene Data'!D178))="","",OFFSET('Hygiene Data'!$D$13,0,10*ROW('Hygiene Data'!D178)))</f>
        <v/>
      </c>
      <c r="DR184" s="277" t="str">
        <f ca="true">+IF(OFFSET('Hygiene Data'!$E$11,0,10*ROW('Hygiene Data'!E178))="","",OFFSET('Hygiene Data'!$E$11,0,10*ROW('Hygiene Data'!E178)))</f>
        <v/>
      </c>
      <c r="DS184" s="277" t="str">
        <f ca="true">+IF(OFFSET('Hygiene Data'!$E$12,0,10*ROW('Hygiene Data'!E178))="","",OFFSET('Hygiene Data'!$E$12,0,10*ROW('Hygiene Data'!E178)))</f>
        <v/>
      </c>
      <c r="DT184" s="277" t="str">
        <f ca="true">+IF(OFFSET('Hygiene Data'!$E$13,0,10*ROW('Hygiene Data'!E178))="","",OFFSET('Hygiene Data'!$E$13,0,10*ROW('Hygiene Data'!E178)))</f>
        <v/>
      </c>
      <c r="DU184" s="277" t="str">
        <f ca="true">+IF(OFFSET('Hygiene Data'!$F$11,0,10*ROW('Hygiene Data'!F178))="","",OFFSET('Hygiene Data'!$F$11,0,10*ROW('Hygiene Data'!F178)))</f>
        <v/>
      </c>
      <c r="DV184" s="277" t="str">
        <f ca="true">+IF(OFFSET('Hygiene Data'!$F$12,0,10*ROW('Hygiene Data'!F178))="","",OFFSET('Hygiene Data'!$F$12,0,10*ROW('Hygiene Data'!F178)))</f>
        <v/>
      </c>
      <c r="DW184" s="277" t="str">
        <f ca="true">+IF(OFFSET('Hygiene Data'!$F$13,0,10*ROW('Hygiene Data'!F178))="","",OFFSET('Hygiene Data'!$F$13,0,10*ROW('Hygiene Data'!F178)))</f>
        <v/>
      </c>
      <c r="DX184" s="277" t="str">
        <f ca="true">+IF(OFFSET('Hygiene Data'!$G$11,0,10*ROW('Hygiene Data'!G178))="","",OFFSET('Hygiene Data'!$G$11,0,10*ROW('Hygiene Data'!G178)))</f>
        <v/>
      </c>
      <c r="DY184" s="277" t="str">
        <f ca="true">+IF(OFFSET('Hygiene Data'!$G$12,0,10*ROW('Hygiene Data'!G178))="","",OFFSET('Hygiene Data'!$G$12,0,10*ROW('Hygiene Data'!G178)))</f>
        <v/>
      </c>
      <c r="DZ184" s="277" t="str">
        <f ca="true">+IF(OFFSET('Hygiene Data'!$G$13,0,10*ROW('Hygiene Data'!G178))="","",OFFSET('Hygiene Data'!$G$13,0,10*ROW('Hygiene Data'!G178)))</f>
        <v/>
      </c>
      <c r="EA184" s="277" t="str">
        <f ca="true">+IF(OFFSET('Hygiene Data'!$H$11,0,10*ROW('Hygiene Data'!H178))="","",OFFSET('Hygiene Data'!$H$11,0,10*ROW('Hygiene Data'!H178)))</f>
        <v/>
      </c>
      <c r="EB184" s="277" t="str">
        <f ca="true">+IF(OFFSET('Hygiene Data'!$H$12,0,10*ROW('Hygiene Data'!H178))="","",OFFSET('Hygiene Data'!$H$12,0,10*ROW('Hygiene Data'!H178)))</f>
        <v/>
      </c>
      <c r="EC184" s="277" t="str">
        <f ca="true">+IF(OFFSET('Hygiene Data'!$H$13,0,10*ROW('Hygiene Data'!H178))="","",OFFSET('Hygiene Data'!$H$13,0,10*ROW('Hygiene Data'!H178)))</f>
        <v/>
      </c>
      <c r="ED184" s="277" t="str">
        <f ca="true">+IF(OFFSET('Hygiene Data'!$I$11,0,10*ROW('Hygiene Data'!I178))="","",OFFSET('Hygiene Data'!$I$11,0,10*ROW('Hygiene Data'!I178)))</f>
        <v/>
      </c>
      <c r="EE184" s="277" t="str">
        <f ca="true">+IF(OFFSET('Hygiene Data'!$I$12,0,10*ROW('Hygiene Data'!I178))="","",OFFSET('Hygiene Data'!$I$12,0,10*ROW('Hygiene Data'!I178)))</f>
        <v/>
      </c>
      <c r="EF184" s="277"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3"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7"/>
      <c r="BS185" s="277" t="str">
        <f ca="true">+IF(OFFSET('Water Data'!$D$27,0,10*ROW('Water Data'!D179))="","",OFFSET('Water Data'!$D$27,0,10*ROW('Water Data'!D179)))</f>
        <v/>
      </c>
      <c r="BT185" s="277" t="str">
        <f ca="true">+IF(OFFSET('Water Data'!$D$28,0,10*ROW('Water Data'!D179))="","",OFFSET('Water Data'!$D$28,0,10*ROW('Water Data'!D179)))</f>
        <v/>
      </c>
      <c r="BU185" s="277" t="str">
        <f ca="true">+IF(OFFSET('Water Data'!$D$29,0,10*ROW('Water Data'!D179))="","",OFFSET('Water Data'!$D$29,0,10*ROW('Water Data'!D179)))</f>
        <v/>
      </c>
      <c r="BV185" s="277" t="str">
        <f ca="true">+IF(OFFSET('Water Data'!$E$27,0,10*ROW('Water Data'!E179))="","",OFFSET('Water Data'!$E$27,0,10*ROW('Water Data'!E179)))</f>
        <v/>
      </c>
      <c r="BW185" s="277" t="str">
        <f ca="true">+IF(OFFSET('Water Data'!$E$28,0,10*ROW('Water Data'!E179))="","",OFFSET('Water Data'!$E$28,0,10*ROW('Water Data'!E179)))</f>
        <v/>
      </c>
      <c r="BX185" s="277" t="str">
        <f ca="true">+IF(OFFSET('Water Data'!$E$29,0,10*ROW('Water Data'!E179))="","",OFFSET('Water Data'!$E$29,0,10*ROW('Water Data'!E179)))</f>
        <v/>
      </c>
      <c r="BY185" s="277" t="str">
        <f ca="true">+IF(OFFSET('Water Data'!$F$27,0,10*ROW('Water Data'!F179))="","",OFFSET('Water Data'!$F$27,0,10*ROW('Water Data'!F179)))</f>
        <v/>
      </c>
      <c r="BZ185" s="277" t="str">
        <f ca="true">+IF(OFFSET('Water Data'!$F$28,0,10*ROW('Water Data'!F179))="","",OFFSET('Water Data'!$F$28,0,10*ROW('Water Data'!F179)))</f>
        <v/>
      </c>
      <c r="CA185" s="277" t="str">
        <f ca="true">+IF(OFFSET('Water Data'!$F$29,0,10*ROW('Water Data'!F179))="","",OFFSET('Water Data'!$F$29,0,10*ROW('Water Data'!F179)))</f>
        <v/>
      </c>
      <c r="CB185" s="277" t="str">
        <f ca="true">+IF(OFFSET('Water Data'!$G$27,0,10*ROW('Water Data'!G179))="","",OFFSET('Water Data'!$G$27,0,10*ROW('Water Data'!G179)))</f>
        <v/>
      </c>
      <c r="CC185" s="277" t="str">
        <f ca="true">+IF(OFFSET('Water Data'!$G$28,0,10*ROW('Water Data'!G179))="","",OFFSET('Water Data'!$G$28,0,10*ROW('Water Data'!G179)))</f>
        <v/>
      </c>
      <c r="CD185" s="277" t="str">
        <f ca="true">+IF(OFFSET('Water Data'!$G$29,0,10*ROW('Water Data'!G179))="","",OFFSET('Water Data'!$G$29,0,10*ROW('Water Data'!G179)))</f>
        <v/>
      </c>
      <c r="CE185" s="277" t="str">
        <f ca="true">+IF(OFFSET('Water Data'!$H$27,0,10*ROW('Water Data'!H179))="","",OFFSET('Water Data'!$H$27,0,10*ROW('Water Data'!H179)))</f>
        <v/>
      </c>
      <c r="CF185" s="277" t="str">
        <f ca="true">+IF(OFFSET('Water Data'!$H$28,0,10*ROW('Water Data'!H179))="","",OFFSET('Water Data'!$H$28,0,10*ROW('Water Data'!H179)))</f>
        <v/>
      </c>
      <c r="CG185" s="277" t="str">
        <f ca="true">+IF(OFFSET('Water Data'!$H$29,0,10*ROW('Water Data'!H179))="","",OFFSET('Water Data'!$H$29,0,10*ROW('Water Data'!H179)))</f>
        <v/>
      </c>
      <c r="CH185" s="277" t="str">
        <f ca="true">+IF(OFFSET('Water Data'!$I$27,0,10*ROW('Water Data'!I179))="","",OFFSET('Water Data'!$I$27,0,10*ROW('Water Data'!I179)))</f>
        <v/>
      </c>
      <c r="CI185" s="277" t="str">
        <f ca="true">+IF(OFFSET('Water Data'!$I$28,0,10*ROW('Water Data'!I179))="","",OFFSET('Water Data'!$I$28,0,10*ROW('Water Data'!I179)))</f>
        <v/>
      </c>
      <c r="CJ185" s="277" t="str">
        <f ca="true">+IF(OFFSET('Water Data'!$I$29,0,10*ROW('Water Data'!I179))="","",OFFSET('Water Data'!$I$29,0,10*ROW('Water Data'!I179)))</f>
        <v/>
      </c>
      <c r="CK185" s="277" t="str">
        <f ca="true">+IF(OFFSET('Sanitation Data'!$D$28,0,10*ROW('Sanitation Data'!D179))="","",OFFSET('Sanitation Data'!$D$28,0,10*ROW('Sanitation Data'!D179)))</f>
        <v/>
      </c>
      <c r="CL185" s="277" t="str">
        <f ca="true">+IF(OFFSET('Sanitation Data'!$D$29,0,10*ROW('Sanitation Data'!D179))="","",OFFSET('Sanitation Data'!$D$29,0,10*ROW('Sanitation Data'!D179)))</f>
        <v/>
      </c>
      <c r="CM185" s="277" t="str">
        <f ca="true">+IF(OFFSET('Sanitation Data'!$D$30,0,10*ROW('Sanitation Data'!D179))="","",OFFSET('Sanitation Data'!$D$30,0,10*ROW('Sanitation Data'!D179)))</f>
        <v/>
      </c>
      <c r="CN185" s="277" t="str">
        <f ca="true">+IF(OFFSET('Sanitation Data'!$D$31,0,10*ROW('Sanitation Data'!D179))="","",OFFSET('Sanitation Data'!$D$31,0,10*ROW('Sanitation Data'!D179)))</f>
        <v/>
      </c>
      <c r="CO185" s="277" t="str">
        <f ca="true">+IF(OFFSET('Sanitation Data'!$D$32,0,10*ROW('Sanitation Data'!D179))="","",OFFSET('Sanitation Data'!$D$32,0,10*ROW('Sanitation Data'!D179)))</f>
        <v/>
      </c>
      <c r="CP185" s="277" t="str">
        <f ca="true">+IF(OFFSET('Sanitation Data'!$E$28,0,10*ROW('Sanitation Data'!E179))="","",OFFSET('Sanitation Data'!$E$28,0,10*ROW('Sanitation Data'!E179)))</f>
        <v/>
      </c>
      <c r="CQ185" s="277" t="str">
        <f ca="true">+IF(OFFSET('Sanitation Data'!$E$29,0,10*ROW('Sanitation Data'!E179))="","",OFFSET('Sanitation Data'!$E$29,0,10*ROW('Sanitation Data'!E179)))</f>
        <v/>
      </c>
      <c r="CR185" s="277" t="str">
        <f ca="true">+IF(OFFSET('Sanitation Data'!$E$30,0,10*ROW('Sanitation Data'!E179))="","",OFFSET('Sanitation Data'!$E$30,0,10*ROW('Sanitation Data'!E179)))</f>
        <v/>
      </c>
      <c r="CS185" s="277" t="str">
        <f ca="true">+IF(OFFSET('Sanitation Data'!$E$31,0,10*ROW('Sanitation Data'!E179))="","",OFFSET('Sanitation Data'!$E$31,0,10*ROW('Sanitation Data'!E179)))</f>
        <v/>
      </c>
      <c r="CT185" s="277" t="str">
        <f ca="true">+IF(OFFSET('Sanitation Data'!$E$32,0,10*ROW('Sanitation Data'!E179))="","",OFFSET('Sanitation Data'!$E$32,0,10*ROW('Sanitation Data'!E179)))</f>
        <v/>
      </c>
      <c r="CU185" s="277" t="str">
        <f ca="true">+IF(OFFSET('Sanitation Data'!$F$28,0,10*ROW('Sanitation Data'!F179))="","",OFFSET('Sanitation Data'!$F$28,0,10*ROW('Sanitation Data'!F179)))</f>
        <v/>
      </c>
      <c r="CV185" s="277" t="str">
        <f ca="true">+IF(OFFSET('Sanitation Data'!$F$29,0,10*ROW('Sanitation Data'!F179))="","",OFFSET('Sanitation Data'!$F$29,0,10*ROW('Sanitation Data'!F179)))</f>
        <v/>
      </c>
      <c r="CW185" s="277" t="str">
        <f ca="true">+IF(OFFSET('Sanitation Data'!$F$30,0,10*ROW('Sanitation Data'!F179))="","",OFFSET('Sanitation Data'!$F$30,0,10*ROW('Sanitation Data'!F179)))</f>
        <v/>
      </c>
      <c r="CX185" s="277" t="str">
        <f ca="true">+IF(OFFSET('Sanitation Data'!$F$31,0,10*ROW('Sanitation Data'!F179))="","",OFFSET('Sanitation Data'!$F$31,0,10*ROW('Sanitation Data'!F179)))</f>
        <v/>
      </c>
      <c r="CY185" s="277" t="str">
        <f ca="true">+IF(OFFSET('Sanitation Data'!$F$32,0,10*ROW('Sanitation Data'!F179))="","",OFFSET('Sanitation Data'!$F$32,0,10*ROW('Sanitation Data'!F179)))</f>
        <v/>
      </c>
      <c r="CZ185" s="277" t="str">
        <f ca="true">+IF(OFFSET('Sanitation Data'!$G$28,0,10*ROW('Sanitation Data'!G179))="","",OFFSET('Sanitation Data'!$G$28,0,10*ROW('Sanitation Data'!G179)))</f>
        <v/>
      </c>
      <c r="DA185" s="277" t="str">
        <f ca="true">+IF(OFFSET('Sanitation Data'!$G$29,0,10*ROW('Sanitation Data'!G179))="","",OFFSET('Sanitation Data'!$G$29,0,10*ROW('Sanitation Data'!G179)))</f>
        <v/>
      </c>
      <c r="DB185" s="277" t="str">
        <f ca="true">+IF(OFFSET('Sanitation Data'!$G$30,0,10*ROW('Sanitation Data'!G179))="","",OFFSET('Sanitation Data'!$G$30,0,10*ROW('Sanitation Data'!G179)))</f>
        <v/>
      </c>
      <c r="DC185" s="277" t="str">
        <f ca="true">+IF(OFFSET('Sanitation Data'!$G$31,0,10*ROW('Sanitation Data'!G179))="","",OFFSET('Sanitation Data'!$G$31,0,10*ROW('Sanitation Data'!G179)))</f>
        <v/>
      </c>
      <c r="DD185" s="277" t="str">
        <f ca="true">+IF(OFFSET('Sanitation Data'!$G$32,0,10*ROW('Sanitation Data'!G179))="","",OFFSET('Sanitation Data'!$G$32,0,10*ROW('Sanitation Data'!G179)))</f>
        <v/>
      </c>
      <c r="DE185" s="277" t="str">
        <f ca="true">+IF(OFFSET('Sanitation Data'!$H$28,0,10*ROW('Sanitation Data'!H179))="","",OFFSET('Sanitation Data'!$H$28,0,10*ROW('Sanitation Data'!H179)))</f>
        <v/>
      </c>
      <c r="DF185" s="277" t="str">
        <f ca="true">+IF(OFFSET('Sanitation Data'!$H$29,0,10*ROW('Sanitation Data'!H179))="","",OFFSET('Sanitation Data'!$H$29,0,10*ROW('Sanitation Data'!H179)))</f>
        <v/>
      </c>
      <c r="DG185" s="277" t="str">
        <f ca="true">+IF(OFFSET('Sanitation Data'!$H$30,0,10*ROW('Sanitation Data'!H179))="","",OFFSET('Sanitation Data'!$H$30,0,10*ROW('Sanitation Data'!H179)))</f>
        <v/>
      </c>
      <c r="DH185" s="277" t="str">
        <f ca="true">+IF(OFFSET('Sanitation Data'!$H$31,0,10*ROW('Sanitation Data'!H179))="","",OFFSET('Sanitation Data'!$H$31,0,10*ROW('Sanitation Data'!H179)))</f>
        <v/>
      </c>
      <c r="DI185" s="277" t="str">
        <f ca="true">+IF(OFFSET('Sanitation Data'!$H$32,0,10*ROW('Sanitation Data'!H179))="","",OFFSET('Sanitation Data'!$H$32,0,10*ROW('Sanitation Data'!H179)))</f>
        <v/>
      </c>
      <c r="DJ185" s="277" t="str">
        <f ca="true">+IF(OFFSET('Sanitation Data'!$I$28,0,10*ROW('Sanitation Data'!I179))="","",OFFSET('Sanitation Data'!$I$28,0,10*ROW('Sanitation Data'!I179)))</f>
        <v/>
      </c>
      <c r="DK185" s="277" t="str">
        <f ca="true">+IF(OFFSET('Sanitation Data'!$I$29,0,10*ROW('Sanitation Data'!I179))="","",OFFSET('Sanitation Data'!$I$29,0,10*ROW('Sanitation Data'!I179)))</f>
        <v/>
      </c>
      <c r="DL185" s="277" t="str">
        <f ca="true">+IF(OFFSET('Sanitation Data'!$I$30,0,10*ROW('Sanitation Data'!I179))="","",OFFSET('Sanitation Data'!$I$30,0,10*ROW('Sanitation Data'!I179)))</f>
        <v/>
      </c>
      <c r="DM185" s="277" t="str">
        <f ca="true">+IF(OFFSET('Sanitation Data'!$I$31,0,10*ROW('Sanitation Data'!I179))="","",OFFSET('Sanitation Data'!$I$31,0,10*ROW('Sanitation Data'!I179)))</f>
        <v/>
      </c>
      <c r="DN185" s="277" t="str">
        <f ca="true">+IF(OFFSET('Sanitation Data'!$I$32,0,10*ROW('Sanitation Data'!I179))="","",OFFSET('Sanitation Data'!$I$32,0,10*ROW('Sanitation Data'!I179)))</f>
        <v/>
      </c>
      <c r="DO185" s="277" t="str">
        <f ca="true">+IF(OFFSET('Hygiene Data'!$D$11,0,10*ROW('Hygiene Data'!D179))="","",OFFSET('Hygiene Data'!$D$11,0,10*ROW('Hygiene Data'!D179)))</f>
        <v/>
      </c>
      <c r="DP185" s="277" t="str">
        <f ca="true">+IF(OFFSET('Hygiene Data'!$D$12,0,10*ROW('Hygiene Data'!D179))="","",OFFSET('Hygiene Data'!$D$12,0,10*ROW('Hygiene Data'!D179)))</f>
        <v/>
      </c>
      <c r="DQ185" s="277" t="str">
        <f ca="true">+IF(OFFSET('Hygiene Data'!$D$13,0,10*ROW('Hygiene Data'!D179))="","",OFFSET('Hygiene Data'!$D$13,0,10*ROW('Hygiene Data'!D179)))</f>
        <v/>
      </c>
      <c r="DR185" s="277" t="str">
        <f ca="true">+IF(OFFSET('Hygiene Data'!$E$11,0,10*ROW('Hygiene Data'!E179))="","",OFFSET('Hygiene Data'!$E$11,0,10*ROW('Hygiene Data'!E179)))</f>
        <v/>
      </c>
      <c r="DS185" s="277" t="str">
        <f ca="true">+IF(OFFSET('Hygiene Data'!$E$12,0,10*ROW('Hygiene Data'!E179))="","",OFFSET('Hygiene Data'!$E$12,0,10*ROW('Hygiene Data'!E179)))</f>
        <v/>
      </c>
      <c r="DT185" s="277" t="str">
        <f ca="true">+IF(OFFSET('Hygiene Data'!$E$13,0,10*ROW('Hygiene Data'!E179))="","",OFFSET('Hygiene Data'!$E$13,0,10*ROW('Hygiene Data'!E179)))</f>
        <v/>
      </c>
      <c r="DU185" s="277" t="str">
        <f ca="true">+IF(OFFSET('Hygiene Data'!$F$11,0,10*ROW('Hygiene Data'!F179))="","",OFFSET('Hygiene Data'!$F$11,0,10*ROW('Hygiene Data'!F179)))</f>
        <v/>
      </c>
      <c r="DV185" s="277" t="str">
        <f ca="true">+IF(OFFSET('Hygiene Data'!$F$12,0,10*ROW('Hygiene Data'!F179))="","",OFFSET('Hygiene Data'!$F$12,0,10*ROW('Hygiene Data'!F179)))</f>
        <v/>
      </c>
      <c r="DW185" s="277" t="str">
        <f ca="true">+IF(OFFSET('Hygiene Data'!$F$13,0,10*ROW('Hygiene Data'!F179))="","",OFFSET('Hygiene Data'!$F$13,0,10*ROW('Hygiene Data'!F179)))</f>
        <v/>
      </c>
      <c r="DX185" s="277" t="str">
        <f ca="true">+IF(OFFSET('Hygiene Data'!$G$11,0,10*ROW('Hygiene Data'!G179))="","",OFFSET('Hygiene Data'!$G$11,0,10*ROW('Hygiene Data'!G179)))</f>
        <v/>
      </c>
      <c r="DY185" s="277" t="str">
        <f ca="true">+IF(OFFSET('Hygiene Data'!$G$12,0,10*ROW('Hygiene Data'!G179))="","",OFFSET('Hygiene Data'!$G$12,0,10*ROW('Hygiene Data'!G179)))</f>
        <v/>
      </c>
      <c r="DZ185" s="277" t="str">
        <f ca="true">+IF(OFFSET('Hygiene Data'!$G$13,0,10*ROW('Hygiene Data'!G179))="","",OFFSET('Hygiene Data'!$G$13,0,10*ROW('Hygiene Data'!G179)))</f>
        <v/>
      </c>
      <c r="EA185" s="277" t="str">
        <f ca="true">+IF(OFFSET('Hygiene Data'!$H$11,0,10*ROW('Hygiene Data'!H179))="","",OFFSET('Hygiene Data'!$H$11,0,10*ROW('Hygiene Data'!H179)))</f>
        <v/>
      </c>
      <c r="EB185" s="277" t="str">
        <f ca="true">+IF(OFFSET('Hygiene Data'!$H$12,0,10*ROW('Hygiene Data'!H179))="","",OFFSET('Hygiene Data'!$H$12,0,10*ROW('Hygiene Data'!H179)))</f>
        <v/>
      </c>
      <c r="EC185" s="277" t="str">
        <f ca="true">+IF(OFFSET('Hygiene Data'!$H$13,0,10*ROW('Hygiene Data'!H179))="","",OFFSET('Hygiene Data'!$H$13,0,10*ROW('Hygiene Data'!H179)))</f>
        <v/>
      </c>
      <c r="ED185" s="277" t="str">
        <f ca="true">+IF(OFFSET('Hygiene Data'!$I$11,0,10*ROW('Hygiene Data'!I179))="","",OFFSET('Hygiene Data'!$I$11,0,10*ROW('Hygiene Data'!I179)))</f>
        <v/>
      </c>
      <c r="EE185" s="277" t="str">
        <f ca="true">+IF(OFFSET('Hygiene Data'!$I$12,0,10*ROW('Hygiene Data'!I179))="","",OFFSET('Hygiene Data'!$I$12,0,10*ROW('Hygiene Data'!I179)))</f>
        <v/>
      </c>
      <c r="EF185" s="277"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3"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7"/>
      <c r="BS186" s="277" t="str">
        <f ca="true">+IF(OFFSET('Water Data'!$D$27,0,10*ROW('Water Data'!D180))="","",OFFSET('Water Data'!$D$27,0,10*ROW('Water Data'!D180)))</f>
        <v/>
      </c>
      <c r="BT186" s="277" t="str">
        <f ca="true">+IF(OFFSET('Water Data'!$D$28,0,10*ROW('Water Data'!D180))="","",OFFSET('Water Data'!$D$28,0,10*ROW('Water Data'!D180)))</f>
        <v/>
      </c>
      <c r="BU186" s="277" t="str">
        <f ca="true">+IF(OFFSET('Water Data'!$D$29,0,10*ROW('Water Data'!D180))="","",OFFSET('Water Data'!$D$29,0,10*ROW('Water Data'!D180)))</f>
        <v/>
      </c>
      <c r="BV186" s="277" t="str">
        <f ca="true">+IF(OFFSET('Water Data'!$E$27,0,10*ROW('Water Data'!E180))="","",OFFSET('Water Data'!$E$27,0,10*ROW('Water Data'!E180)))</f>
        <v/>
      </c>
      <c r="BW186" s="277" t="str">
        <f ca="true">+IF(OFFSET('Water Data'!$E$28,0,10*ROW('Water Data'!E180))="","",OFFSET('Water Data'!$E$28,0,10*ROW('Water Data'!E180)))</f>
        <v/>
      </c>
      <c r="BX186" s="277" t="str">
        <f ca="true">+IF(OFFSET('Water Data'!$E$29,0,10*ROW('Water Data'!E180))="","",OFFSET('Water Data'!$E$29,0,10*ROW('Water Data'!E180)))</f>
        <v/>
      </c>
      <c r="BY186" s="277" t="str">
        <f ca="true">+IF(OFFSET('Water Data'!$F$27,0,10*ROW('Water Data'!F180))="","",OFFSET('Water Data'!$F$27,0,10*ROW('Water Data'!F180)))</f>
        <v/>
      </c>
      <c r="BZ186" s="277" t="str">
        <f ca="true">+IF(OFFSET('Water Data'!$F$28,0,10*ROW('Water Data'!F180))="","",OFFSET('Water Data'!$F$28,0,10*ROW('Water Data'!F180)))</f>
        <v/>
      </c>
      <c r="CA186" s="277" t="str">
        <f ca="true">+IF(OFFSET('Water Data'!$F$29,0,10*ROW('Water Data'!F180))="","",OFFSET('Water Data'!$F$29,0,10*ROW('Water Data'!F180)))</f>
        <v/>
      </c>
      <c r="CB186" s="277" t="str">
        <f ca="true">+IF(OFFSET('Water Data'!$G$27,0,10*ROW('Water Data'!G180))="","",OFFSET('Water Data'!$G$27,0,10*ROW('Water Data'!G180)))</f>
        <v/>
      </c>
      <c r="CC186" s="277" t="str">
        <f ca="true">+IF(OFFSET('Water Data'!$G$28,0,10*ROW('Water Data'!G180))="","",OFFSET('Water Data'!$G$28,0,10*ROW('Water Data'!G180)))</f>
        <v/>
      </c>
      <c r="CD186" s="277" t="str">
        <f ca="true">+IF(OFFSET('Water Data'!$G$29,0,10*ROW('Water Data'!G180))="","",OFFSET('Water Data'!$G$29,0,10*ROW('Water Data'!G180)))</f>
        <v/>
      </c>
      <c r="CE186" s="277" t="str">
        <f ca="true">+IF(OFFSET('Water Data'!$H$27,0,10*ROW('Water Data'!H180))="","",OFFSET('Water Data'!$H$27,0,10*ROW('Water Data'!H180)))</f>
        <v/>
      </c>
      <c r="CF186" s="277" t="str">
        <f ca="true">+IF(OFFSET('Water Data'!$H$28,0,10*ROW('Water Data'!H180))="","",OFFSET('Water Data'!$H$28,0,10*ROW('Water Data'!H180)))</f>
        <v/>
      </c>
      <c r="CG186" s="277" t="str">
        <f ca="true">+IF(OFFSET('Water Data'!$H$29,0,10*ROW('Water Data'!H180))="","",OFFSET('Water Data'!$H$29,0,10*ROW('Water Data'!H180)))</f>
        <v/>
      </c>
      <c r="CH186" s="277" t="str">
        <f ca="true">+IF(OFFSET('Water Data'!$I$27,0,10*ROW('Water Data'!I180))="","",OFFSET('Water Data'!$I$27,0,10*ROW('Water Data'!I180)))</f>
        <v/>
      </c>
      <c r="CI186" s="277" t="str">
        <f ca="true">+IF(OFFSET('Water Data'!$I$28,0,10*ROW('Water Data'!I180))="","",OFFSET('Water Data'!$I$28,0,10*ROW('Water Data'!I180)))</f>
        <v/>
      </c>
      <c r="CJ186" s="277" t="str">
        <f ca="true">+IF(OFFSET('Water Data'!$I$29,0,10*ROW('Water Data'!I180))="","",OFFSET('Water Data'!$I$29,0,10*ROW('Water Data'!I180)))</f>
        <v/>
      </c>
      <c r="CK186" s="277" t="str">
        <f ca="true">+IF(OFFSET('Sanitation Data'!$D$28,0,10*ROW('Sanitation Data'!D180))="","",OFFSET('Sanitation Data'!$D$28,0,10*ROW('Sanitation Data'!D180)))</f>
        <v/>
      </c>
      <c r="CL186" s="277" t="str">
        <f ca="true">+IF(OFFSET('Sanitation Data'!$D$29,0,10*ROW('Sanitation Data'!D180))="","",OFFSET('Sanitation Data'!$D$29,0,10*ROW('Sanitation Data'!D180)))</f>
        <v/>
      </c>
      <c r="CM186" s="277" t="str">
        <f ca="true">+IF(OFFSET('Sanitation Data'!$D$30,0,10*ROW('Sanitation Data'!D180))="","",OFFSET('Sanitation Data'!$D$30,0,10*ROW('Sanitation Data'!D180)))</f>
        <v/>
      </c>
      <c r="CN186" s="277" t="str">
        <f ca="true">+IF(OFFSET('Sanitation Data'!$D$31,0,10*ROW('Sanitation Data'!D180))="","",OFFSET('Sanitation Data'!$D$31,0,10*ROW('Sanitation Data'!D180)))</f>
        <v/>
      </c>
      <c r="CO186" s="277" t="str">
        <f ca="true">+IF(OFFSET('Sanitation Data'!$D$32,0,10*ROW('Sanitation Data'!D180))="","",OFFSET('Sanitation Data'!$D$32,0,10*ROW('Sanitation Data'!D180)))</f>
        <v/>
      </c>
      <c r="CP186" s="277" t="str">
        <f ca="true">+IF(OFFSET('Sanitation Data'!$E$28,0,10*ROW('Sanitation Data'!E180))="","",OFFSET('Sanitation Data'!$E$28,0,10*ROW('Sanitation Data'!E180)))</f>
        <v/>
      </c>
      <c r="CQ186" s="277" t="str">
        <f ca="true">+IF(OFFSET('Sanitation Data'!$E$29,0,10*ROW('Sanitation Data'!E180))="","",OFFSET('Sanitation Data'!$E$29,0,10*ROW('Sanitation Data'!E180)))</f>
        <v/>
      </c>
      <c r="CR186" s="277" t="str">
        <f ca="true">+IF(OFFSET('Sanitation Data'!$E$30,0,10*ROW('Sanitation Data'!E180))="","",OFFSET('Sanitation Data'!$E$30,0,10*ROW('Sanitation Data'!E180)))</f>
        <v/>
      </c>
      <c r="CS186" s="277" t="str">
        <f ca="true">+IF(OFFSET('Sanitation Data'!$E$31,0,10*ROW('Sanitation Data'!E180))="","",OFFSET('Sanitation Data'!$E$31,0,10*ROW('Sanitation Data'!E180)))</f>
        <v/>
      </c>
      <c r="CT186" s="277" t="str">
        <f ca="true">+IF(OFFSET('Sanitation Data'!$E$32,0,10*ROW('Sanitation Data'!E180))="","",OFFSET('Sanitation Data'!$E$32,0,10*ROW('Sanitation Data'!E180)))</f>
        <v/>
      </c>
      <c r="CU186" s="277" t="str">
        <f ca="true">+IF(OFFSET('Sanitation Data'!$F$28,0,10*ROW('Sanitation Data'!F180))="","",OFFSET('Sanitation Data'!$F$28,0,10*ROW('Sanitation Data'!F180)))</f>
        <v/>
      </c>
      <c r="CV186" s="277" t="str">
        <f ca="true">+IF(OFFSET('Sanitation Data'!$F$29,0,10*ROW('Sanitation Data'!F180))="","",OFFSET('Sanitation Data'!$F$29,0,10*ROW('Sanitation Data'!F180)))</f>
        <v/>
      </c>
      <c r="CW186" s="277" t="str">
        <f ca="true">+IF(OFFSET('Sanitation Data'!$F$30,0,10*ROW('Sanitation Data'!F180))="","",OFFSET('Sanitation Data'!$F$30,0,10*ROW('Sanitation Data'!F180)))</f>
        <v/>
      </c>
      <c r="CX186" s="277" t="str">
        <f ca="true">+IF(OFFSET('Sanitation Data'!$F$31,0,10*ROW('Sanitation Data'!F180))="","",OFFSET('Sanitation Data'!$F$31,0,10*ROW('Sanitation Data'!F180)))</f>
        <v/>
      </c>
      <c r="CY186" s="277" t="str">
        <f ca="true">+IF(OFFSET('Sanitation Data'!$F$32,0,10*ROW('Sanitation Data'!F180))="","",OFFSET('Sanitation Data'!$F$32,0,10*ROW('Sanitation Data'!F180)))</f>
        <v/>
      </c>
      <c r="CZ186" s="277" t="str">
        <f ca="true">+IF(OFFSET('Sanitation Data'!$G$28,0,10*ROW('Sanitation Data'!G180))="","",OFFSET('Sanitation Data'!$G$28,0,10*ROW('Sanitation Data'!G180)))</f>
        <v/>
      </c>
      <c r="DA186" s="277" t="str">
        <f ca="true">+IF(OFFSET('Sanitation Data'!$G$29,0,10*ROW('Sanitation Data'!G180))="","",OFFSET('Sanitation Data'!$G$29,0,10*ROW('Sanitation Data'!G180)))</f>
        <v/>
      </c>
      <c r="DB186" s="277" t="str">
        <f ca="true">+IF(OFFSET('Sanitation Data'!$G$30,0,10*ROW('Sanitation Data'!G180))="","",OFFSET('Sanitation Data'!$G$30,0,10*ROW('Sanitation Data'!G180)))</f>
        <v/>
      </c>
      <c r="DC186" s="277" t="str">
        <f ca="true">+IF(OFFSET('Sanitation Data'!$G$31,0,10*ROW('Sanitation Data'!G180))="","",OFFSET('Sanitation Data'!$G$31,0,10*ROW('Sanitation Data'!G180)))</f>
        <v/>
      </c>
      <c r="DD186" s="277" t="str">
        <f ca="true">+IF(OFFSET('Sanitation Data'!$G$32,0,10*ROW('Sanitation Data'!G180))="","",OFFSET('Sanitation Data'!$G$32,0,10*ROW('Sanitation Data'!G180)))</f>
        <v/>
      </c>
      <c r="DE186" s="277" t="str">
        <f ca="true">+IF(OFFSET('Sanitation Data'!$H$28,0,10*ROW('Sanitation Data'!H180))="","",OFFSET('Sanitation Data'!$H$28,0,10*ROW('Sanitation Data'!H180)))</f>
        <v/>
      </c>
      <c r="DF186" s="277" t="str">
        <f ca="true">+IF(OFFSET('Sanitation Data'!$H$29,0,10*ROW('Sanitation Data'!H180))="","",OFFSET('Sanitation Data'!$H$29,0,10*ROW('Sanitation Data'!H180)))</f>
        <v/>
      </c>
      <c r="DG186" s="277" t="str">
        <f ca="true">+IF(OFFSET('Sanitation Data'!$H$30,0,10*ROW('Sanitation Data'!H180))="","",OFFSET('Sanitation Data'!$H$30,0,10*ROW('Sanitation Data'!H180)))</f>
        <v/>
      </c>
      <c r="DH186" s="277" t="str">
        <f ca="true">+IF(OFFSET('Sanitation Data'!$H$31,0,10*ROW('Sanitation Data'!H180))="","",OFFSET('Sanitation Data'!$H$31,0,10*ROW('Sanitation Data'!H180)))</f>
        <v/>
      </c>
      <c r="DI186" s="277" t="str">
        <f ca="true">+IF(OFFSET('Sanitation Data'!$H$32,0,10*ROW('Sanitation Data'!H180))="","",OFFSET('Sanitation Data'!$H$32,0,10*ROW('Sanitation Data'!H180)))</f>
        <v/>
      </c>
      <c r="DJ186" s="277" t="str">
        <f ca="true">+IF(OFFSET('Sanitation Data'!$I$28,0,10*ROW('Sanitation Data'!I180))="","",OFFSET('Sanitation Data'!$I$28,0,10*ROW('Sanitation Data'!I180)))</f>
        <v/>
      </c>
      <c r="DK186" s="277" t="str">
        <f ca="true">+IF(OFFSET('Sanitation Data'!$I$29,0,10*ROW('Sanitation Data'!I180))="","",OFFSET('Sanitation Data'!$I$29,0,10*ROW('Sanitation Data'!I180)))</f>
        <v/>
      </c>
      <c r="DL186" s="277" t="str">
        <f ca="true">+IF(OFFSET('Sanitation Data'!$I$30,0,10*ROW('Sanitation Data'!I180))="","",OFFSET('Sanitation Data'!$I$30,0,10*ROW('Sanitation Data'!I180)))</f>
        <v/>
      </c>
      <c r="DM186" s="277" t="str">
        <f ca="true">+IF(OFFSET('Sanitation Data'!$I$31,0,10*ROW('Sanitation Data'!I180))="","",OFFSET('Sanitation Data'!$I$31,0,10*ROW('Sanitation Data'!I180)))</f>
        <v/>
      </c>
      <c r="DN186" s="277" t="str">
        <f ca="true">+IF(OFFSET('Sanitation Data'!$I$32,0,10*ROW('Sanitation Data'!I180))="","",OFFSET('Sanitation Data'!$I$32,0,10*ROW('Sanitation Data'!I180)))</f>
        <v/>
      </c>
      <c r="DO186" s="277" t="str">
        <f ca="true">+IF(OFFSET('Hygiene Data'!$D$11,0,10*ROW('Hygiene Data'!D180))="","",OFFSET('Hygiene Data'!$D$11,0,10*ROW('Hygiene Data'!D180)))</f>
        <v/>
      </c>
      <c r="DP186" s="277" t="str">
        <f ca="true">+IF(OFFSET('Hygiene Data'!$D$12,0,10*ROW('Hygiene Data'!D180))="","",OFFSET('Hygiene Data'!$D$12,0,10*ROW('Hygiene Data'!D180)))</f>
        <v/>
      </c>
      <c r="DQ186" s="277" t="str">
        <f ca="true">+IF(OFFSET('Hygiene Data'!$D$13,0,10*ROW('Hygiene Data'!D180))="","",OFFSET('Hygiene Data'!$D$13,0,10*ROW('Hygiene Data'!D180)))</f>
        <v/>
      </c>
      <c r="DR186" s="277" t="str">
        <f ca="true">+IF(OFFSET('Hygiene Data'!$E$11,0,10*ROW('Hygiene Data'!E180))="","",OFFSET('Hygiene Data'!$E$11,0,10*ROW('Hygiene Data'!E180)))</f>
        <v/>
      </c>
      <c r="DS186" s="277" t="str">
        <f ca="true">+IF(OFFSET('Hygiene Data'!$E$12,0,10*ROW('Hygiene Data'!E180))="","",OFFSET('Hygiene Data'!$E$12,0,10*ROW('Hygiene Data'!E180)))</f>
        <v/>
      </c>
      <c r="DT186" s="277" t="str">
        <f ca="true">+IF(OFFSET('Hygiene Data'!$E$13,0,10*ROW('Hygiene Data'!E180))="","",OFFSET('Hygiene Data'!$E$13,0,10*ROW('Hygiene Data'!E180)))</f>
        <v/>
      </c>
      <c r="DU186" s="277" t="str">
        <f ca="true">+IF(OFFSET('Hygiene Data'!$F$11,0,10*ROW('Hygiene Data'!F180))="","",OFFSET('Hygiene Data'!$F$11,0,10*ROW('Hygiene Data'!F180)))</f>
        <v/>
      </c>
      <c r="DV186" s="277" t="str">
        <f ca="true">+IF(OFFSET('Hygiene Data'!$F$12,0,10*ROW('Hygiene Data'!F180))="","",OFFSET('Hygiene Data'!$F$12,0,10*ROW('Hygiene Data'!F180)))</f>
        <v/>
      </c>
      <c r="DW186" s="277" t="str">
        <f ca="true">+IF(OFFSET('Hygiene Data'!$F$13,0,10*ROW('Hygiene Data'!F180))="","",OFFSET('Hygiene Data'!$F$13,0,10*ROW('Hygiene Data'!F180)))</f>
        <v/>
      </c>
      <c r="DX186" s="277" t="str">
        <f ca="true">+IF(OFFSET('Hygiene Data'!$G$11,0,10*ROW('Hygiene Data'!G180))="","",OFFSET('Hygiene Data'!$G$11,0,10*ROW('Hygiene Data'!G180)))</f>
        <v/>
      </c>
      <c r="DY186" s="277" t="str">
        <f ca="true">+IF(OFFSET('Hygiene Data'!$G$12,0,10*ROW('Hygiene Data'!G180))="","",OFFSET('Hygiene Data'!$G$12,0,10*ROW('Hygiene Data'!G180)))</f>
        <v/>
      </c>
      <c r="DZ186" s="277" t="str">
        <f ca="true">+IF(OFFSET('Hygiene Data'!$G$13,0,10*ROW('Hygiene Data'!G180))="","",OFFSET('Hygiene Data'!$G$13,0,10*ROW('Hygiene Data'!G180)))</f>
        <v/>
      </c>
      <c r="EA186" s="277" t="str">
        <f ca="true">+IF(OFFSET('Hygiene Data'!$H$11,0,10*ROW('Hygiene Data'!H180))="","",OFFSET('Hygiene Data'!$H$11,0,10*ROW('Hygiene Data'!H180)))</f>
        <v/>
      </c>
      <c r="EB186" s="277" t="str">
        <f ca="true">+IF(OFFSET('Hygiene Data'!$H$12,0,10*ROW('Hygiene Data'!H180))="","",OFFSET('Hygiene Data'!$H$12,0,10*ROW('Hygiene Data'!H180)))</f>
        <v/>
      </c>
      <c r="EC186" s="277" t="str">
        <f ca="true">+IF(OFFSET('Hygiene Data'!$H$13,0,10*ROW('Hygiene Data'!H180))="","",OFFSET('Hygiene Data'!$H$13,0,10*ROW('Hygiene Data'!H180)))</f>
        <v/>
      </c>
      <c r="ED186" s="277" t="str">
        <f ca="true">+IF(OFFSET('Hygiene Data'!$I$11,0,10*ROW('Hygiene Data'!I180))="","",OFFSET('Hygiene Data'!$I$11,0,10*ROW('Hygiene Data'!I180)))</f>
        <v/>
      </c>
      <c r="EE186" s="277" t="str">
        <f ca="true">+IF(OFFSET('Hygiene Data'!$I$12,0,10*ROW('Hygiene Data'!I180))="","",OFFSET('Hygiene Data'!$I$12,0,10*ROW('Hygiene Data'!I180)))</f>
        <v/>
      </c>
      <c r="EF186" s="277"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3"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7"/>
      <c r="BS187" s="277" t="str">
        <f ca="true">+IF(OFFSET('Water Data'!$D$27,0,10*ROW('Water Data'!D181))="","",OFFSET('Water Data'!$D$27,0,10*ROW('Water Data'!D181)))</f>
        <v/>
      </c>
      <c r="BT187" s="277" t="str">
        <f ca="true">+IF(OFFSET('Water Data'!$D$28,0,10*ROW('Water Data'!D181))="","",OFFSET('Water Data'!$D$28,0,10*ROW('Water Data'!D181)))</f>
        <v/>
      </c>
      <c r="BU187" s="277" t="str">
        <f ca="true">+IF(OFFSET('Water Data'!$D$29,0,10*ROW('Water Data'!D181))="","",OFFSET('Water Data'!$D$29,0,10*ROW('Water Data'!D181)))</f>
        <v/>
      </c>
      <c r="BV187" s="277" t="str">
        <f ca="true">+IF(OFFSET('Water Data'!$E$27,0,10*ROW('Water Data'!E181))="","",OFFSET('Water Data'!$E$27,0,10*ROW('Water Data'!E181)))</f>
        <v/>
      </c>
      <c r="BW187" s="277" t="str">
        <f ca="true">+IF(OFFSET('Water Data'!$E$28,0,10*ROW('Water Data'!E181))="","",OFFSET('Water Data'!$E$28,0,10*ROW('Water Data'!E181)))</f>
        <v/>
      </c>
      <c r="BX187" s="277" t="str">
        <f ca="true">+IF(OFFSET('Water Data'!$E$29,0,10*ROW('Water Data'!E181))="","",OFFSET('Water Data'!$E$29,0,10*ROW('Water Data'!E181)))</f>
        <v/>
      </c>
      <c r="BY187" s="277" t="str">
        <f ca="true">+IF(OFFSET('Water Data'!$F$27,0,10*ROW('Water Data'!F181))="","",OFFSET('Water Data'!$F$27,0,10*ROW('Water Data'!F181)))</f>
        <v/>
      </c>
      <c r="BZ187" s="277" t="str">
        <f ca="true">+IF(OFFSET('Water Data'!$F$28,0,10*ROW('Water Data'!F181))="","",OFFSET('Water Data'!$F$28,0,10*ROW('Water Data'!F181)))</f>
        <v/>
      </c>
      <c r="CA187" s="277" t="str">
        <f ca="true">+IF(OFFSET('Water Data'!$F$29,0,10*ROW('Water Data'!F181))="","",OFFSET('Water Data'!$F$29,0,10*ROW('Water Data'!F181)))</f>
        <v/>
      </c>
      <c r="CB187" s="277" t="str">
        <f ca="true">+IF(OFFSET('Water Data'!$G$27,0,10*ROW('Water Data'!G181))="","",OFFSET('Water Data'!$G$27,0,10*ROW('Water Data'!G181)))</f>
        <v/>
      </c>
      <c r="CC187" s="277" t="str">
        <f ca="true">+IF(OFFSET('Water Data'!$G$28,0,10*ROW('Water Data'!G181))="","",OFFSET('Water Data'!$G$28,0,10*ROW('Water Data'!G181)))</f>
        <v/>
      </c>
      <c r="CD187" s="277" t="str">
        <f ca="true">+IF(OFFSET('Water Data'!$G$29,0,10*ROW('Water Data'!G181))="","",OFFSET('Water Data'!$G$29,0,10*ROW('Water Data'!G181)))</f>
        <v/>
      </c>
      <c r="CE187" s="277" t="str">
        <f ca="true">+IF(OFFSET('Water Data'!$H$27,0,10*ROW('Water Data'!H181))="","",OFFSET('Water Data'!$H$27,0,10*ROW('Water Data'!H181)))</f>
        <v/>
      </c>
      <c r="CF187" s="277" t="str">
        <f ca="true">+IF(OFFSET('Water Data'!$H$28,0,10*ROW('Water Data'!H181))="","",OFFSET('Water Data'!$H$28,0,10*ROW('Water Data'!H181)))</f>
        <v/>
      </c>
      <c r="CG187" s="277" t="str">
        <f ca="true">+IF(OFFSET('Water Data'!$H$29,0,10*ROW('Water Data'!H181))="","",OFFSET('Water Data'!$H$29,0,10*ROW('Water Data'!H181)))</f>
        <v/>
      </c>
      <c r="CH187" s="277" t="str">
        <f ca="true">+IF(OFFSET('Water Data'!$I$27,0,10*ROW('Water Data'!I181))="","",OFFSET('Water Data'!$I$27,0,10*ROW('Water Data'!I181)))</f>
        <v/>
      </c>
      <c r="CI187" s="277" t="str">
        <f ca="true">+IF(OFFSET('Water Data'!$I$28,0,10*ROW('Water Data'!I181))="","",OFFSET('Water Data'!$I$28,0,10*ROW('Water Data'!I181)))</f>
        <v/>
      </c>
      <c r="CJ187" s="277" t="str">
        <f ca="true">+IF(OFFSET('Water Data'!$I$29,0,10*ROW('Water Data'!I181))="","",OFFSET('Water Data'!$I$29,0,10*ROW('Water Data'!I181)))</f>
        <v/>
      </c>
      <c r="CK187" s="277" t="str">
        <f ca="true">+IF(OFFSET('Sanitation Data'!$D$28,0,10*ROW('Sanitation Data'!D181))="","",OFFSET('Sanitation Data'!$D$28,0,10*ROW('Sanitation Data'!D181)))</f>
        <v/>
      </c>
      <c r="CL187" s="277" t="str">
        <f ca="true">+IF(OFFSET('Sanitation Data'!$D$29,0,10*ROW('Sanitation Data'!D181))="","",OFFSET('Sanitation Data'!$D$29,0,10*ROW('Sanitation Data'!D181)))</f>
        <v/>
      </c>
      <c r="CM187" s="277" t="str">
        <f ca="true">+IF(OFFSET('Sanitation Data'!$D$30,0,10*ROW('Sanitation Data'!D181))="","",OFFSET('Sanitation Data'!$D$30,0,10*ROW('Sanitation Data'!D181)))</f>
        <v/>
      </c>
      <c r="CN187" s="277" t="str">
        <f ca="true">+IF(OFFSET('Sanitation Data'!$D$31,0,10*ROW('Sanitation Data'!D181))="","",OFFSET('Sanitation Data'!$D$31,0,10*ROW('Sanitation Data'!D181)))</f>
        <v/>
      </c>
      <c r="CO187" s="277" t="str">
        <f ca="true">+IF(OFFSET('Sanitation Data'!$D$32,0,10*ROW('Sanitation Data'!D181))="","",OFFSET('Sanitation Data'!$D$32,0,10*ROW('Sanitation Data'!D181)))</f>
        <v/>
      </c>
      <c r="CP187" s="277" t="str">
        <f ca="true">+IF(OFFSET('Sanitation Data'!$E$28,0,10*ROW('Sanitation Data'!E181))="","",OFFSET('Sanitation Data'!$E$28,0,10*ROW('Sanitation Data'!E181)))</f>
        <v/>
      </c>
      <c r="CQ187" s="277" t="str">
        <f ca="true">+IF(OFFSET('Sanitation Data'!$E$29,0,10*ROW('Sanitation Data'!E181))="","",OFFSET('Sanitation Data'!$E$29,0,10*ROW('Sanitation Data'!E181)))</f>
        <v/>
      </c>
      <c r="CR187" s="277" t="str">
        <f ca="true">+IF(OFFSET('Sanitation Data'!$E$30,0,10*ROW('Sanitation Data'!E181))="","",OFFSET('Sanitation Data'!$E$30,0,10*ROW('Sanitation Data'!E181)))</f>
        <v/>
      </c>
      <c r="CS187" s="277" t="str">
        <f ca="true">+IF(OFFSET('Sanitation Data'!$E$31,0,10*ROW('Sanitation Data'!E181))="","",OFFSET('Sanitation Data'!$E$31,0,10*ROW('Sanitation Data'!E181)))</f>
        <v/>
      </c>
      <c r="CT187" s="277" t="str">
        <f ca="true">+IF(OFFSET('Sanitation Data'!$E$32,0,10*ROW('Sanitation Data'!E181))="","",OFFSET('Sanitation Data'!$E$32,0,10*ROW('Sanitation Data'!E181)))</f>
        <v/>
      </c>
      <c r="CU187" s="277" t="str">
        <f ca="true">+IF(OFFSET('Sanitation Data'!$F$28,0,10*ROW('Sanitation Data'!F181))="","",OFFSET('Sanitation Data'!$F$28,0,10*ROW('Sanitation Data'!F181)))</f>
        <v/>
      </c>
      <c r="CV187" s="277" t="str">
        <f ca="true">+IF(OFFSET('Sanitation Data'!$F$29,0,10*ROW('Sanitation Data'!F181))="","",OFFSET('Sanitation Data'!$F$29,0,10*ROW('Sanitation Data'!F181)))</f>
        <v/>
      </c>
      <c r="CW187" s="277" t="str">
        <f ca="true">+IF(OFFSET('Sanitation Data'!$F$30,0,10*ROW('Sanitation Data'!F181))="","",OFFSET('Sanitation Data'!$F$30,0,10*ROW('Sanitation Data'!F181)))</f>
        <v/>
      </c>
      <c r="CX187" s="277" t="str">
        <f ca="true">+IF(OFFSET('Sanitation Data'!$F$31,0,10*ROW('Sanitation Data'!F181))="","",OFFSET('Sanitation Data'!$F$31,0,10*ROW('Sanitation Data'!F181)))</f>
        <v/>
      </c>
      <c r="CY187" s="277" t="str">
        <f ca="true">+IF(OFFSET('Sanitation Data'!$F$32,0,10*ROW('Sanitation Data'!F181))="","",OFFSET('Sanitation Data'!$F$32,0,10*ROW('Sanitation Data'!F181)))</f>
        <v/>
      </c>
      <c r="CZ187" s="277" t="str">
        <f ca="true">+IF(OFFSET('Sanitation Data'!$G$28,0,10*ROW('Sanitation Data'!G181))="","",OFFSET('Sanitation Data'!$G$28,0,10*ROW('Sanitation Data'!G181)))</f>
        <v/>
      </c>
      <c r="DA187" s="277" t="str">
        <f ca="true">+IF(OFFSET('Sanitation Data'!$G$29,0,10*ROW('Sanitation Data'!G181))="","",OFFSET('Sanitation Data'!$G$29,0,10*ROW('Sanitation Data'!G181)))</f>
        <v/>
      </c>
      <c r="DB187" s="277" t="str">
        <f ca="true">+IF(OFFSET('Sanitation Data'!$G$30,0,10*ROW('Sanitation Data'!G181))="","",OFFSET('Sanitation Data'!$G$30,0,10*ROW('Sanitation Data'!G181)))</f>
        <v/>
      </c>
      <c r="DC187" s="277" t="str">
        <f ca="true">+IF(OFFSET('Sanitation Data'!$G$31,0,10*ROW('Sanitation Data'!G181))="","",OFFSET('Sanitation Data'!$G$31,0,10*ROW('Sanitation Data'!G181)))</f>
        <v/>
      </c>
      <c r="DD187" s="277" t="str">
        <f ca="true">+IF(OFFSET('Sanitation Data'!$G$32,0,10*ROW('Sanitation Data'!G181))="","",OFFSET('Sanitation Data'!$G$32,0,10*ROW('Sanitation Data'!G181)))</f>
        <v/>
      </c>
      <c r="DE187" s="277" t="str">
        <f ca="true">+IF(OFFSET('Sanitation Data'!$H$28,0,10*ROW('Sanitation Data'!H181))="","",OFFSET('Sanitation Data'!$H$28,0,10*ROW('Sanitation Data'!H181)))</f>
        <v/>
      </c>
      <c r="DF187" s="277" t="str">
        <f ca="true">+IF(OFFSET('Sanitation Data'!$H$29,0,10*ROW('Sanitation Data'!H181))="","",OFFSET('Sanitation Data'!$H$29,0,10*ROW('Sanitation Data'!H181)))</f>
        <v/>
      </c>
      <c r="DG187" s="277" t="str">
        <f ca="true">+IF(OFFSET('Sanitation Data'!$H$30,0,10*ROW('Sanitation Data'!H181))="","",OFFSET('Sanitation Data'!$H$30,0,10*ROW('Sanitation Data'!H181)))</f>
        <v/>
      </c>
      <c r="DH187" s="277" t="str">
        <f ca="true">+IF(OFFSET('Sanitation Data'!$H$31,0,10*ROW('Sanitation Data'!H181))="","",OFFSET('Sanitation Data'!$H$31,0,10*ROW('Sanitation Data'!H181)))</f>
        <v/>
      </c>
      <c r="DI187" s="277" t="str">
        <f ca="true">+IF(OFFSET('Sanitation Data'!$H$32,0,10*ROW('Sanitation Data'!H181))="","",OFFSET('Sanitation Data'!$H$32,0,10*ROW('Sanitation Data'!H181)))</f>
        <v/>
      </c>
      <c r="DJ187" s="277" t="str">
        <f ca="true">+IF(OFFSET('Sanitation Data'!$I$28,0,10*ROW('Sanitation Data'!I181))="","",OFFSET('Sanitation Data'!$I$28,0,10*ROW('Sanitation Data'!I181)))</f>
        <v/>
      </c>
      <c r="DK187" s="277" t="str">
        <f ca="true">+IF(OFFSET('Sanitation Data'!$I$29,0,10*ROW('Sanitation Data'!I181))="","",OFFSET('Sanitation Data'!$I$29,0,10*ROW('Sanitation Data'!I181)))</f>
        <v/>
      </c>
      <c r="DL187" s="277" t="str">
        <f ca="true">+IF(OFFSET('Sanitation Data'!$I$30,0,10*ROW('Sanitation Data'!I181))="","",OFFSET('Sanitation Data'!$I$30,0,10*ROW('Sanitation Data'!I181)))</f>
        <v/>
      </c>
      <c r="DM187" s="277" t="str">
        <f ca="true">+IF(OFFSET('Sanitation Data'!$I$31,0,10*ROW('Sanitation Data'!I181))="","",OFFSET('Sanitation Data'!$I$31,0,10*ROW('Sanitation Data'!I181)))</f>
        <v/>
      </c>
      <c r="DN187" s="277" t="str">
        <f ca="true">+IF(OFFSET('Sanitation Data'!$I$32,0,10*ROW('Sanitation Data'!I181))="","",OFFSET('Sanitation Data'!$I$32,0,10*ROW('Sanitation Data'!I181)))</f>
        <v/>
      </c>
      <c r="DO187" s="277" t="str">
        <f ca="true">+IF(OFFSET('Hygiene Data'!$D$11,0,10*ROW('Hygiene Data'!D181))="","",OFFSET('Hygiene Data'!$D$11,0,10*ROW('Hygiene Data'!D181)))</f>
        <v/>
      </c>
      <c r="DP187" s="277" t="str">
        <f ca="true">+IF(OFFSET('Hygiene Data'!$D$12,0,10*ROW('Hygiene Data'!D181))="","",OFFSET('Hygiene Data'!$D$12,0,10*ROW('Hygiene Data'!D181)))</f>
        <v/>
      </c>
      <c r="DQ187" s="277" t="str">
        <f ca="true">+IF(OFFSET('Hygiene Data'!$D$13,0,10*ROW('Hygiene Data'!D181))="","",OFFSET('Hygiene Data'!$D$13,0,10*ROW('Hygiene Data'!D181)))</f>
        <v/>
      </c>
      <c r="DR187" s="277" t="str">
        <f ca="true">+IF(OFFSET('Hygiene Data'!$E$11,0,10*ROW('Hygiene Data'!E181))="","",OFFSET('Hygiene Data'!$E$11,0,10*ROW('Hygiene Data'!E181)))</f>
        <v/>
      </c>
      <c r="DS187" s="277" t="str">
        <f ca="true">+IF(OFFSET('Hygiene Data'!$E$12,0,10*ROW('Hygiene Data'!E181))="","",OFFSET('Hygiene Data'!$E$12,0,10*ROW('Hygiene Data'!E181)))</f>
        <v/>
      </c>
      <c r="DT187" s="277" t="str">
        <f ca="true">+IF(OFFSET('Hygiene Data'!$E$13,0,10*ROW('Hygiene Data'!E181))="","",OFFSET('Hygiene Data'!$E$13,0,10*ROW('Hygiene Data'!E181)))</f>
        <v/>
      </c>
      <c r="DU187" s="277" t="str">
        <f ca="true">+IF(OFFSET('Hygiene Data'!$F$11,0,10*ROW('Hygiene Data'!F181))="","",OFFSET('Hygiene Data'!$F$11,0,10*ROW('Hygiene Data'!F181)))</f>
        <v/>
      </c>
      <c r="DV187" s="277" t="str">
        <f ca="true">+IF(OFFSET('Hygiene Data'!$F$12,0,10*ROW('Hygiene Data'!F181))="","",OFFSET('Hygiene Data'!$F$12,0,10*ROW('Hygiene Data'!F181)))</f>
        <v/>
      </c>
      <c r="DW187" s="277" t="str">
        <f ca="true">+IF(OFFSET('Hygiene Data'!$F$13,0,10*ROW('Hygiene Data'!F181))="","",OFFSET('Hygiene Data'!$F$13,0,10*ROW('Hygiene Data'!F181)))</f>
        <v/>
      </c>
      <c r="DX187" s="277" t="str">
        <f ca="true">+IF(OFFSET('Hygiene Data'!$G$11,0,10*ROW('Hygiene Data'!G181))="","",OFFSET('Hygiene Data'!$G$11,0,10*ROW('Hygiene Data'!G181)))</f>
        <v/>
      </c>
      <c r="DY187" s="277" t="str">
        <f ca="true">+IF(OFFSET('Hygiene Data'!$G$12,0,10*ROW('Hygiene Data'!G181))="","",OFFSET('Hygiene Data'!$G$12,0,10*ROW('Hygiene Data'!G181)))</f>
        <v/>
      </c>
      <c r="DZ187" s="277" t="str">
        <f ca="true">+IF(OFFSET('Hygiene Data'!$G$13,0,10*ROW('Hygiene Data'!G181))="","",OFFSET('Hygiene Data'!$G$13,0,10*ROW('Hygiene Data'!G181)))</f>
        <v/>
      </c>
      <c r="EA187" s="277" t="str">
        <f ca="true">+IF(OFFSET('Hygiene Data'!$H$11,0,10*ROW('Hygiene Data'!H181))="","",OFFSET('Hygiene Data'!$H$11,0,10*ROW('Hygiene Data'!H181)))</f>
        <v/>
      </c>
      <c r="EB187" s="277" t="str">
        <f ca="true">+IF(OFFSET('Hygiene Data'!$H$12,0,10*ROW('Hygiene Data'!H181))="","",OFFSET('Hygiene Data'!$H$12,0,10*ROW('Hygiene Data'!H181)))</f>
        <v/>
      </c>
      <c r="EC187" s="277" t="str">
        <f ca="true">+IF(OFFSET('Hygiene Data'!$H$13,0,10*ROW('Hygiene Data'!H181))="","",OFFSET('Hygiene Data'!$H$13,0,10*ROW('Hygiene Data'!H181)))</f>
        <v/>
      </c>
      <c r="ED187" s="277" t="str">
        <f ca="true">+IF(OFFSET('Hygiene Data'!$I$11,0,10*ROW('Hygiene Data'!I181))="","",OFFSET('Hygiene Data'!$I$11,0,10*ROW('Hygiene Data'!I181)))</f>
        <v/>
      </c>
      <c r="EE187" s="277" t="str">
        <f ca="true">+IF(OFFSET('Hygiene Data'!$I$12,0,10*ROW('Hygiene Data'!I181))="","",OFFSET('Hygiene Data'!$I$12,0,10*ROW('Hygiene Data'!I181)))</f>
        <v/>
      </c>
      <c r="EF187" s="277"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3"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7"/>
      <c r="BS188" s="277" t="str">
        <f ca="true">+IF(OFFSET('Water Data'!$D$27,0,10*ROW('Water Data'!D182))="","",OFFSET('Water Data'!$D$27,0,10*ROW('Water Data'!D182)))</f>
        <v/>
      </c>
      <c r="BT188" s="277" t="str">
        <f ca="true">+IF(OFFSET('Water Data'!$D$28,0,10*ROW('Water Data'!D182))="","",OFFSET('Water Data'!$D$28,0,10*ROW('Water Data'!D182)))</f>
        <v/>
      </c>
      <c r="BU188" s="277" t="str">
        <f ca="true">+IF(OFFSET('Water Data'!$D$29,0,10*ROW('Water Data'!D182))="","",OFFSET('Water Data'!$D$29,0,10*ROW('Water Data'!D182)))</f>
        <v/>
      </c>
      <c r="BV188" s="277" t="str">
        <f ca="true">+IF(OFFSET('Water Data'!$E$27,0,10*ROW('Water Data'!E182))="","",OFFSET('Water Data'!$E$27,0,10*ROW('Water Data'!E182)))</f>
        <v/>
      </c>
      <c r="BW188" s="277" t="str">
        <f ca="true">+IF(OFFSET('Water Data'!$E$28,0,10*ROW('Water Data'!E182))="","",OFFSET('Water Data'!$E$28,0,10*ROW('Water Data'!E182)))</f>
        <v/>
      </c>
      <c r="BX188" s="277" t="str">
        <f ca="true">+IF(OFFSET('Water Data'!$E$29,0,10*ROW('Water Data'!E182))="","",OFFSET('Water Data'!$E$29,0,10*ROW('Water Data'!E182)))</f>
        <v/>
      </c>
      <c r="BY188" s="277" t="str">
        <f ca="true">+IF(OFFSET('Water Data'!$F$27,0,10*ROW('Water Data'!F182))="","",OFFSET('Water Data'!$F$27,0,10*ROW('Water Data'!F182)))</f>
        <v/>
      </c>
      <c r="BZ188" s="277" t="str">
        <f ca="true">+IF(OFFSET('Water Data'!$F$28,0,10*ROW('Water Data'!F182))="","",OFFSET('Water Data'!$F$28,0,10*ROW('Water Data'!F182)))</f>
        <v/>
      </c>
      <c r="CA188" s="277" t="str">
        <f ca="true">+IF(OFFSET('Water Data'!$F$29,0,10*ROW('Water Data'!F182))="","",OFFSET('Water Data'!$F$29,0,10*ROW('Water Data'!F182)))</f>
        <v/>
      </c>
      <c r="CB188" s="277" t="str">
        <f ca="true">+IF(OFFSET('Water Data'!$G$27,0,10*ROW('Water Data'!G182))="","",OFFSET('Water Data'!$G$27,0,10*ROW('Water Data'!G182)))</f>
        <v/>
      </c>
      <c r="CC188" s="277" t="str">
        <f ca="true">+IF(OFFSET('Water Data'!$G$28,0,10*ROW('Water Data'!G182))="","",OFFSET('Water Data'!$G$28,0,10*ROW('Water Data'!G182)))</f>
        <v/>
      </c>
      <c r="CD188" s="277" t="str">
        <f ca="true">+IF(OFFSET('Water Data'!$G$29,0,10*ROW('Water Data'!G182))="","",OFFSET('Water Data'!$G$29,0,10*ROW('Water Data'!G182)))</f>
        <v/>
      </c>
      <c r="CE188" s="277" t="str">
        <f ca="true">+IF(OFFSET('Water Data'!$H$27,0,10*ROW('Water Data'!H182))="","",OFFSET('Water Data'!$H$27,0,10*ROW('Water Data'!H182)))</f>
        <v/>
      </c>
      <c r="CF188" s="277" t="str">
        <f ca="true">+IF(OFFSET('Water Data'!$H$28,0,10*ROW('Water Data'!H182))="","",OFFSET('Water Data'!$H$28,0,10*ROW('Water Data'!H182)))</f>
        <v/>
      </c>
      <c r="CG188" s="277" t="str">
        <f ca="true">+IF(OFFSET('Water Data'!$H$29,0,10*ROW('Water Data'!H182))="","",OFFSET('Water Data'!$H$29,0,10*ROW('Water Data'!H182)))</f>
        <v/>
      </c>
      <c r="CH188" s="277" t="str">
        <f ca="true">+IF(OFFSET('Water Data'!$I$27,0,10*ROW('Water Data'!I182))="","",OFFSET('Water Data'!$I$27,0,10*ROW('Water Data'!I182)))</f>
        <v/>
      </c>
      <c r="CI188" s="277" t="str">
        <f ca="true">+IF(OFFSET('Water Data'!$I$28,0,10*ROW('Water Data'!I182))="","",OFFSET('Water Data'!$I$28,0,10*ROW('Water Data'!I182)))</f>
        <v/>
      </c>
      <c r="CJ188" s="277" t="str">
        <f ca="true">+IF(OFFSET('Water Data'!$I$29,0,10*ROW('Water Data'!I182))="","",OFFSET('Water Data'!$I$29,0,10*ROW('Water Data'!I182)))</f>
        <v/>
      </c>
      <c r="CK188" s="277" t="str">
        <f ca="true">+IF(OFFSET('Sanitation Data'!$D$28,0,10*ROW('Sanitation Data'!D182))="","",OFFSET('Sanitation Data'!$D$28,0,10*ROW('Sanitation Data'!D182)))</f>
        <v/>
      </c>
      <c r="CL188" s="277" t="str">
        <f ca="true">+IF(OFFSET('Sanitation Data'!$D$29,0,10*ROW('Sanitation Data'!D182))="","",OFFSET('Sanitation Data'!$D$29,0,10*ROW('Sanitation Data'!D182)))</f>
        <v/>
      </c>
      <c r="CM188" s="277" t="str">
        <f ca="true">+IF(OFFSET('Sanitation Data'!$D$30,0,10*ROW('Sanitation Data'!D182))="","",OFFSET('Sanitation Data'!$D$30,0,10*ROW('Sanitation Data'!D182)))</f>
        <v/>
      </c>
      <c r="CN188" s="277" t="str">
        <f ca="true">+IF(OFFSET('Sanitation Data'!$D$31,0,10*ROW('Sanitation Data'!D182))="","",OFFSET('Sanitation Data'!$D$31,0,10*ROW('Sanitation Data'!D182)))</f>
        <v/>
      </c>
      <c r="CO188" s="277" t="str">
        <f ca="true">+IF(OFFSET('Sanitation Data'!$D$32,0,10*ROW('Sanitation Data'!D182))="","",OFFSET('Sanitation Data'!$D$32,0,10*ROW('Sanitation Data'!D182)))</f>
        <v/>
      </c>
      <c r="CP188" s="277" t="str">
        <f ca="true">+IF(OFFSET('Sanitation Data'!$E$28,0,10*ROW('Sanitation Data'!E182))="","",OFFSET('Sanitation Data'!$E$28,0,10*ROW('Sanitation Data'!E182)))</f>
        <v/>
      </c>
      <c r="CQ188" s="277" t="str">
        <f ca="true">+IF(OFFSET('Sanitation Data'!$E$29,0,10*ROW('Sanitation Data'!E182))="","",OFFSET('Sanitation Data'!$E$29,0,10*ROW('Sanitation Data'!E182)))</f>
        <v/>
      </c>
      <c r="CR188" s="277" t="str">
        <f ca="true">+IF(OFFSET('Sanitation Data'!$E$30,0,10*ROW('Sanitation Data'!E182))="","",OFFSET('Sanitation Data'!$E$30,0,10*ROW('Sanitation Data'!E182)))</f>
        <v/>
      </c>
      <c r="CS188" s="277" t="str">
        <f ca="true">+IF(OFFSET('Sanitation Data'!$E$31,0,10*ROW('Sanitation Data'!E182))="","",OFFSET('Sanitation Data'!$E$31,0,10*ROW('Sanitation Data'!E182)))</f>
        <v/>
      </c>
      <c r="CT188" s="277" t="str">
        <f ca="true">+IF(OFFSET('Sanitation Data'!$E$32,0,10*ROW('Sanitation Data'!E182))="","",OFFSET('Sanitation Data'!$E$32,0,10*ROW('Sanitation Data'!E182)))</f>
        <v/>
      </c>
      <c r="CU188" s="277" t="str">
        <f ca="true">+IF(OFFSET('Sanitation Data'!$F$28,0,10*ROW('Sanitation Data'!F182))="","",OFFSET('Sanitation Data'!$F$28,0,10*ROW('Sanitation Data'!F182)))</f>
        <v/>
      </c>
      <c r="CV188" s="277" t="str">
        <f ca="true">+IF(OFFSET('Sanitation Data'!$F$29,0,10*ROW('Sanitation Data'!F182))="","",OFFSET('Sanitation Data'!$F$29,0,10*ROW('Sanitation Data'!F182)))</f>
        <v/>
      </c>
      <c r="CW188" s="277" t="str">
        <f ca="true">+IF(OFFSET('Sanitation Data'!$F$30,0,10*ROW('Sanitation Data'!F182))="","",OFFSET('Sanitation Data'!$F$30,0,10*ROW('Sanitation Data'!F182)))</f>
        <v/>
      </c>
      <c r="CX188" s="277" t="str">
        <f ca="true">+IF(OFFSET('Sanitation Data'!$F$31,0,10*ROW('Sanitation Data'!F182))="","",OFFSET('Sanitation Data'!$F$31,0,10*ROW('Sanitation Data'!F182)))</f>
        <v/>
      </c>
      <c r="CY188" s="277" t="str">
        <f ca="true">+IF(OFFSET('Sanitation Data'!$F$32,0,10*ROW('Sanitation Data'!F182))="","",OFFSET('Sanitation Data'!$F$32,0,10*ROW('Sanitation Data'!F182)))</f>
        <v/>
      </c>
      <c r="CZ188" s="277" t="str">
        <f ca="true">+IF(OFFSET('Sanitation Data'!$G$28,0,10*ROW('Sanitation Data'!G182))="","",OFFSET('Sanitation Data'!$G$28,0,10*ROW('Sanitation Data'!G182)))</f>
        <v/>
      </c>
      <c r="DA188" s="277" t="str">
        <f ca="true">+IF(OFFSET('Sanitation Data'!$G$29,0,10*ROW('Sanitation Data'!G182))="","",OFFSET('Sanitation Data'!$G$29,0,10*ROW('Sanitation Data'!G182)))</f>
        <v/>
      </c>
      <c r="DB188" s="277" t="str">
        <f ca="true">+IF(OFFSET('Sanitation Data'!$G$30,0,10*ROW('Sanitation Data'!G182))="","",OFFSET('Sanitation Data'!$G$30,0,10*ROW('Sanitation Data'!G182)))</f>
        <v/>
      </c>
      <c r="DC188" s="277" t="str">
        <f ca="true">+IF(OFFSET('Sanitation Data'!$G$31,0,10*ROW('Sanitation Data'!G182))="","",OFFSET('Sanitation Data'!$G$31,0,10*ROW('Sanitation Data'!G182)))</f>
        <v/>
      </c>
      <c r="DD188" s="277" t="str">
        <f ca="true">+IF(OFFSET('Sanitation Data'!$G$32,0,10*ROW('Sanitation Data'!G182))="","",OFFSET('Sanitation Data'!$G$32,0,10*ROW('Sanitation Data'!G182)))</f>
        <v/>
      </c>
      <c r="DE188" s="277" t="str">
        <f ca="true">+IF(OFFSET('Sanitation Data'!$H$28,0,10*ROW('Sanitation Data'!H182))="","",OFFSET('Sanitation Data'!$H$28,0,10*ROW('Sanitation Data'!H182)))</f>
        <v/>
      </c>
      <c r="DF188" s="277" t="str">
        <f ca="true">+IF(OFFSET('Sanitation Data'!$H$29,0,10*ROW('Sanitation Data'!H182))="","",OFFSET('Sanitation Data'!$H$29,0,10*ROW('Sanitation Data'!H182)))</f>
        <v/>
      </c>
      <c r="DG188" s="277" t="str">
        <f ca="true">+IF(OFFSET('Sanitation Data'!$H$30,0,10*ROW('Sanitation Data'!H182))="","",OFFSET('Sanitation Data'!$H$30,0,10*ROW('Sanitation Data'!H182)))</f>
        <v/>
      </c>
      <c r="DH188" s="277" t="str">
        <f ca="true">+IF(OFFSET('Sanitation Data'!$H$31,0,10*ROW('Sanitation Data'!H182))="","",OFFSET('Sanitation Data'!$H$31,0,10*ROW('Sanitation Data'!H182)))</f>
        <v/>
      </c>
      <c r="DI188" s="277" t="str">
        <f ca="true">+IF(OFFSET('Sanitation Data'!$H$32,0,10*ROW('Sanitation Data'!H182))="","",OFFSET('Sanitation Data'!$H$32,0,10*ROW('Sanitation Data'!H182)))</f>
        <v/>
      </c>
      <c r="DJ188" s="277" t="str">
        <f ca="true">+IF(OFFSET('Sanitation Data'!$I$28,0,10*ROW('Sanitation Data'!I182))="","",OFFSET('Sanitation Data'!$I$28,0,10*ROW('Sanitation Data'!I182)))</f>
        <v/>
      </c>
      <c r="DK188" s="277" t="str">
        <f ca="true">+IF(OFFSET('Sanitation Data'!$I$29,0,10*ROW('Sanitation Data'!I182))="","",OFFSET('Sanitation Data'!$I$29,0,10*ROW('Sanitation Data'!I182)))</f>
        <v/>
      </c>
      <c r="DL188" s="277" t="str">
        <f ca="true">+IF(OFFSET('Sanitation Data'!$I$30,0,10*ROW('Sanitation Data'!I182))="","",OFFSET('Sanitation Data'!$I$30,0,10*ROW('Sanitation Data'!I182)))</f>
        <v/>
      </c>
      <c r="DM188" s="277" t="str">
        <f ca="true">+IF(OFFSET('Sanitation Data'!$I$31,0,10*ROW('Sanitation Data'!I182))="","",OFFSET('Sanitation Data'!$I$31,0,10*ROW('Sanitation Data'!I182)))</f>
        <v/>
      </c>
      <c r="DN188" s="277" t="str">
        <f ca="true">+IF(OFFSET('Sanitation Data'!$I$32,0,10*ROW('Sanitation Data'!I182))="","",OFFSET('Sanitation Data'!$I$32,0,10*ROW('Sanitation Data'!I182)))</f>
        <v/>
      </c>
      <c r="DO188" s="277" t="str">
        <f ca="true">+IF(OFFSET('Hygiene Data'!$D$11,0,10*ROW('Hygiene Data'!D182))="","",OFFSET('Hygiene Data'!$D$11,0,10*ROW('Hygiene Data'!D182)))</f>
        <v/>
      </c>
      <c r="DP188" s="277" t="str">
        <f ca="true">+IF(OFFSET('Hygiene Data'!$D$12,0,10*ROW('Hygiene Data'!D182))="","",OFFSET('Hygiene Data'!$D$12,0,10*ROW('Hygiene Data'!D182)))</f>
        <v/>
      </c>
      <c r="DQ188" s="277" t="str">
        <f ca="true">+IF(OFFSET('Hygiene Data'!$D$13,0,10*ROW('Hygiene Data'!D182))="","",OFFSET('Hygiene Data'!$D$13,0,10*ROW('Hygiene Data'!D182)))</f>
        <v/>
      </c>
      <c r="DR188" s="277" t="str">
        <f ca="true">+IF(OFFSET('Hygiene Data'!$E$11,0,10*ROW('Hygiene Data'!E182))="","",OFFSET('Hygiene Data'!$E$11,0,10*ROW('Hygiene Data'!E182)))</f>
        <v/>
      </c>
      <c r="DS188" s="277" t="str">
        <f ca="true">+IF(OFFSET('Hygiene Data'!$E$12,0,10*ROW('Hygiene Data'!E182))="","",OFFSET('Hygiene Data'!$E$12,0,10*ROW('Hygiene Data'!E182)))</f>
        <v/>
      </c>
      <c r="DT188" s="277" t="str">
        <f ca="true">+IF(OFFSET('Hygiene Data'!$E$13,0,10*ROW('Hygiene Data'!E182))="","",OFFSET('Hygiene Data'!$E$13,0,10*ROW('Hygiene Data'!E182)))</f>
        <v/>
      </c>
      <c r="DU188" s="277" t="str">
        <f ca="true">+IF(OFFSET('Hygiene Data'!$F$11,0,10*ROW('Hygiene Data'!F182))="","",OFFSET('Hygiene Data'!$F$11,0,10*ROW('Hygiene Data'!F182)))</f>
        <v/>
      </c>
      <c r="DV188" s="277" t="str">
        <f ca="true">+IF(OFFSET('Hygiene Data'!$F$12,0,10*ROW('Hygiene Data'!F182))="","",OFFSET('Hygiene Data'!$F$12,0,10*ROW('Hygiene Data'!F182)))</f>
        <v/>
      </c>
      <c r="DW188" s="277" t="str">
        <f ca="true">+IF(OFFSET('Hygiene Data'!$F$13,0,10*ROW('Hygiene Data'!F182))="","",OFFSET('Hygiene Data'!$F$13,0,10*ROW('Hygiene Data'!F182)))</f>
        <v/>
      </c>
      <c r="DX188" s="277" t="str">
        <f ca="true">+IF(OFFSET('Hygiene Data'!$G$11,0,10*ROW('Hygiene Data'!G182))="","",OFFSET('Hygiene Data'!$G$11,0,10*ROW('Hygiene Data'!G182)))</f>
        <v/>
      </c>
      <c r="DY188" s="277" t="str">
        <f ca="true">+IF(OFFSET('Hygiene Data'!$G$12,0,10*ROW('Hygiene Data'!G182))="","",OFFSET('Hygiene Data'!$G$12,0,10*ROW('Hygiene Data'!G182)))</f>
        <v/>
      </c>
      <c r="DZ188" s="277" t="str">
        <f ca="true">+IF(OFFSET('Hygiene Data'!$G$13,0,10*ROW('Hygiene Data'!G182))="","",OFFSET('Hygiene Data'!$G$13,0,10*ROW('Hygiene Data'!G182)))</f>
        <v/>
      </c>
      <c r="EA188" s="277" t="str">
        <f ca="true">+IF(OFFSET('Hygiene Data'!$H$11,0,10*ROW('Hygiene Data'!H182))="","",OFFSET('Hygiene Data'!$H$11,0,10*ROW('Hygiene Data'!H182)))</f>
        <v/>
      </c>
      <c r="EB188" s="277" t="str">
        <f ca="true">+IF(OFFSET('Hygiene Data'!$H$12,0,10*ROW('Hygiene Data'!H182))="","",OFFSET('Hygiene Data'!$H$12,0,10*ROW('Hygiene Data'!H182)))</f>
        <v/>
      </c>
      <c r="EC188" s="277" t="str">
        <f ca="true">+IF(OFFSET('Hygiene Data'!$H$13,0,10*ROW('Hygiene Data'!H182))="","",OFFSET('Hygiene Data'!$H$13,0,10*ROW('Hygiene Data'!H182)))</f>
        <v/>
      </c>
      <c r="ED188" s="277" t="str">
        <f ca="true">+IF(OFFSET('Hygiene Data'!$I$11,0,10*ROW('Hygiene Data'!I182))="","",OFFSET('Hygiene Data'!$I$11,0,10*ROW('Hygiene Data'!I182)))</f>
        <v/>
      </c>
      <c r="EE188" s="277" t="str">
        <f ca="true">+IF(OFFSET('Hygiene Data'!$I$12,0,10*ROW('Hygiene Data'!I182))="","",OFFSET('Hygiene Data'!$I$12,0,10*ROW('Hygiene Data'!I182)))</f>
        <v/>
      </c>
      <c r="EF188" s="277"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3"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7"/>
      <c r="BS189" s="277" t="str">
        <f ca="true">+IF(OFFSET('Water Data'!$D$27,0,10*ROW('Water Data'!D183))="","",OFFSET('Water Data'!$D$27,0,10*ROW('Water Data'!D183)))</f>
        <v/>
      </c>
      <c r="BT189" s="277" t="str">
        <f ca="true">+IF(OFFSET('Water Data'!$D$28,0,10*ROW('Water Data'!D183))="","",OFFSET('Water Data'!$D$28,0,10*ROW('Water Data'!D183)))</f>
        <v/>
      </c>
      <c r="BU189" s="277" t="str">
        <f ca="true">+IF(OFFSET('Water Data'!$D$29,0,10*ROW('Water Data'!D183))="","",OFFSET('Water Data'!$D$29,0,10*ROW('Water Data'!D183)))</f>
        <v/>
      </c>
      <c r="BV189" s="277" t="str">
        <f ca="true">+IF(OFFSET('Water Data'!$E$27,0,10*ROW('Water Data'!E183))="","",OFFSET('Water Data'!$E$27,0,10*ROW('Water Data'!E183)))</f>
        <v/>
      </c>
      <c r="BW189" s="277" t="str">
        <f ca="true">+IF(OFFSET('Water Data'!$E$28,0,10*ROW('Water Data'!E183))="","",OFFSET('Water Data'!$E$28,0,10*ROW('Water Data'!E183)))</f>
        <v/>
      </c>
      <c r="BX189" s="277" t="str">
        <f ca="true">+IF(OFFSET('Water Data'!$E$29,0,10*ROW('Water Data'!E183))="","",OFFSET('Water Data'!$E$29,0,10*ROW('Water Data'!E183)))</f>
        <v/>
      </c>
      <c r="BY189" s="277" t="str">
        <f ca="true">+IF(OFFSET('Water Data'!$F$27,0,10*ROW('Water Data'!F183))="","",OFFSET('Water Data'!$F$27,0,10*ROW('Water Data'!F183)))</f>
        <v/>
      </c>
      <c r="BZ189" s="277" t="str">
        <f ca="true">+IF(OFFSET('Water Data'!$F$28,0,10*ROW('Water Data'!F183))="","",OFFSET('Water Data'!$F$28,0,10*ROW('Water Data'!F183)))</f>
        <v/>
      </c>
      <c r="CA189" s="277" t="str">
        <f ca="true">+IF(OFFSET('Water Data'!$F$29,0,10*ROW('Water Data'!F183))="","",OFFSET('Water Data'!$F$29,0,10*ROW('Water Data'!F183)))</f>
        <v/>
      </c>
      <c r="CB189" s="277" t="str">
        <f ca="true">+IF(OFFSET('Water Data'!$G$27,0,10*ROW('Water Data'!G183))="","",OFFSET('Water Data'!$G$27,0,10*ROW('Water Data'!G183)))</f>
        <v/>
      </c>
      <c r="CC189" s="277" t="str">
        <f ca="true">+IF(OFFSET('Water Data'!$G$28,0,10*ROW('Water Data'!G183))="","",OFFSET('Water Data'!$G$28,0,10*ROW('Water Data'!G183)))</f>
        <v/>
      </c>
      <c r="CD189" s="277" t="str">
        <f ca="true">+IF(OFFSET('Water Data'!$G$29,0,10*ROW('Water Data'!G183))="","",OFFSET('Water Data'!$G$29,0,10*ROW('Water Data'!G183)))</f>
        <v/>
      </c>
      <c r="CE189" s="277" t="str">
        <f ca="true">+IF(OFFSET('Water Data'!$H$27,0,10*ROW('Water Data'!H183))="","",OFFSET('Water Data'!$H$27,0,10*ROW('Water Data'!H183)))</f>
        <v/>
      </c>
      <c r="CF189" s="277" t="str">
        <f ca="true">+IF(OFFSET('Water Data'!$H$28,0,10*ROW('Water Data'!H183))="","",OFFSET('Water Data'!$H$28,0,10*ROW('Water Data'!H183)))</f>
        <v/>
      </c>
      <c r="CG189" s="277" t="str">
        <f ca="true">+IF(OFFSET('Water Data'!$H$29,0,10*ROW('Water Data'!H183))="","",OFFSET('Water Data'!$H$29,0,10*ROW('Water Data'!H183)))</f>
        <v/>
      </c>
      <c r="CH189" s="277" t="str">
        <f ca="true">+IF(OFFSET('Water Data'!$I$27,0,10*ROW('Water Data'!I183))="","",OFFSET('Water Data'!$I$27,0,10*ROW('Water Data'!I183)))</f>
        <v/>
      </c>
      <c r="CI189" s="277" t="str">
        <f ca="true">+IF(OFFSET('Water Data'!$I$28,0,10*ROW('Water Data'!I183))="","",OFFSET('Water Data'!$I$28,0,10*ROW('Water Data'!I183)))</f>
        <v/>
      </c>
      <c r="CJ189" s="277" t="str">
        <f ca="true">+IF(OFFSET('Water Data'!$I$29,0,10*ROW('Water Data'!I183))="","",OFFSET('Water Data'!$I$29,0,10*ROW('Water Data'!I183)))</f>
        <v/>
      </c>
      <c r="CK189" s="277" t="str">
        <f ca="true">+IF(OFFSET('Sanitation Data'!$D$28,0,10*ROW('Sanitation Data'!D183))="","",OFFSET('Sanitation Data'!$D$28,0,10*ROW('Sanitation Data'!D183)))</f>
        <v/>
      </c>
      <c r="CL189" s="277" t="str">
        <f ca="true">+IF(OFFSET('Sanitation Data'!$D$29,0,10*ROW('Sanitation Data'!D183))="","",OFFSET('Sanitation Data'!$D$29,0,10*ROW('Sanitation Data'!D183)))</f>
        <v/>
      </c>
      <c r="CM189" s="277" t="str">
        <f ca="true">+IF(OFFSET('Sanitation Data'!$D$30,0,10*ROW('Sanitation Data'!D183))="","",OFFSET('Sanitation Data'!$D$30,0,10*ROW('Sanitation Data'!D183)))</f>
        <v/>
      </c>
      <c r="CN189" s="277" t="str">
        <f ca="true">+IF(OFFSET('Sanitation Data'!$D$31,0,10*ROW('Sanitation Data'!D183))="","",OFFSET('Sanitation Data'!$D$31,0,10*ROW('Sanitation Data'!D183)))</f>
        <v/>
      </c>
      <c r="CO189" s="277" t="str">
        <f ca="true">+IF(OFFSET('Sanitation Data'!$D$32,0,10*ROW('Sanitation Data'!D183))="","",OFFSET('Sanitation Data'!$D$32,0,10*ROW('Sanitation Data'!D183)))</f>
        <v/>
      </c>
      <c r="CP189" s="277" t="str">
        <f ca="true">+IF(OFFSET('Sanitation Data'!$E$28,0,10*ROW('Sanitation Data'!E183))="","",OFFSET('Sanitation Data'!$E$28,0,10*ROW('Sanitation Data'!E183)))</f>
        <v/>
      </c>
      <c r="CQ189" s="277" t="str">
        <f ca="true">+IF(OFFSET('Sanitation Data'!$E$29,0,10*ROW('Sanitation Data'!E183))="","",OFFSET('Sanitation Data'!$E$29,0,10*ROW('Sanitation Data'!E183)))</f>
        <v/>
      </c>
      <c r="CR189" s="277" t="str">
        <f ca="true">+IF(OFFSET('Sanitation Data'!$E$30,0,10*ROW('Sanitation Data'!E183))="","",OFFSET('Sanitation Data'!$E$30,0,10*ROW('Sanitation Data'!E183)))</f>
        <v/>
      </c>
      <c r="CS189" s="277" t="str">
        <f ca="true">+IF(OFFSET('Sanitation Data'!$E$31,0,10*ROW('Sanitation Data'!E183))="","",OFFSET('Sanitation Data'!$E$31,0,10*ROW('Sanitation Data'!E183)))</f>
        <v/>
      </c>
      <c r="CT189" s="277" t="str">
        <f ca="true">+IF(OFFSET('Sanitation Data'!$E$32,0,10*ROW('Sanitation Data'!E183))="","",OFFSET('Sanitation Data'!$E$32,0,10*ROW('Sanitation Data'!E183)))</f>
        <v/>
      </c>
      <c r="CU189" s="277" t="str">
        <f ca="true">+IF(OFFSET('Sanitation Data'!$F$28,0,10*ROW('Sanitation Data'!F183))="","",OFFSET('Sanitation Data'!$F$28,0,10*ROW('Sanitation Data'!F183)))</f>
        <v/>
      </c>
      <c r="CV189" s="277" t="str">
        <f ca="true">+IF(OFFSET('Sanitation Data'!$F$29,0,10*ROW('Sanitation Data'!F183))="","",OFFSET('Sanitation Data'!$F$29,0,10*ROW('Sanitation Data'!F183)))</f>
        <v/>
      </c>
      <c r="CW189" s="277" t="str">
        <f ca="true">+IF(OFFSET('Sanitation Data'!$F$30,0,10*ROW('Sanitation Data'!F183))="","",OFFSET('Sanitation Data'!$F$30,0,10*ROW('Sanitation Data'!F183)))</f>
        <v/>
      </c>
      <c r="CX189" s="277" t="str">
        <f ca="true">+IF(OFFSET('Sanitation Data'!$F$31,0,10*ROW('Sanitation Data'!F183))="","",OFFSET('Sanitation Data'!$F$31,0,10*ROW('Sanitation Data'!F183)))</f>
        <v/>
      </c>
      <c r="CY189" s="277" t="str">
        <f ca="true">+IF(OFFSET('Sanitation Data'!$F$32,0,10*ROW('Sanitation Data'!F183))="","",OFFSET('Sanitation Data'!$F$32,0,10*ROW('Sanitation Data'!F183)))</f>
        <v/>
      </c>
      <c r="CZ189" s="277" t="str">
        <f ca="true">+IF(OFFSET('Sanitation Data'!$G$28,0,10*ROW('Sanitation Data'!G183))="","",OFFSET('Sanitation Data'!$G$28,0,10*ROW('Sanitation Data'!G183)))</f>
        <v/>
      </c>
      <c r="DA189" s="277" t="str">
        <f ca="true">+IF(OFFSET('Sanitation Data'!$G$29,0,10*ROW('Sanitation Data'!G183))="","",OFFSET('Sanitation Data'!$G$29,0,10*ROW('Sanitation Data'!G183)))</f>
        <v/>
      </c>
      <c r="DB189" s="277" t="str">
        <f ca="true">+IF(OFFSET('Sanitation Data'!$G$30,0,10*ROW('Sanitation Data'!G183))="","",OFFSET('Sanitation Data'!$G$30,0,10*ROW('Sanitation Data'!G183)))</f>
        <v/>
      </c>
      <c r="DC189" s="277" t="str">
        <f ca="true">+IF(OFFSET('Sanitation Data'!$G$31,0,10*ROW('Sanitation Data'!G183))="","",OFFSET('Sanitation Data'!$G$31,0,10*ROW('Sanitation Data'!G183)))</f>
        <v/>
      </c>
      <c r="DD189" s="277" t="str">
        <f ca="true">+IF(OFFSET('Sanitation Data'!$G$32,0,10*ROW('Sanitation Data'!G183))="","",OFFSET('Sanitation Data'!$G$32,0,10*ROW('Sanitation Data'!G183)))</f>
        <v/>
      </c>
      <c r="DE189" s="277" t="str">
        <f ca="true">+IF(OFFSET('Sanitation Data'!$H$28,0,10*ROW('Sanitation Data'!H183))="","",OFFSET('Sanitation Data'!$H$28,0,10*ROW('Sanitation Data'!H183)))</f>
        <v/>
      </c>
      <c r="DF189" s="277" t="str">
        <f ca="true">+IF(OFFSET('Sanitation Data'!$H$29,0,10*ROW('Sanitation Data'!H183))="","",OFFSET('Sanitation Data'!$H$29,0,10*ROW('Sanitation Data'!H183)))</f>
        <v/>
      </c>
      <c r="DG189" s="277" t="str">
        <f ca="true">+IF(OFFSET('Sanitation Data'!$H$30,0,10*ROW('Sanitation Data'!H183))="","",OFFSET('Sanitation Data'!$H$30,0,10*ROW('Sanitation Data'!H183)))</f>
        <v/>
      </c>
      <c r="DH189" s="277" t="str">
        <f ca="true">+IF(OFFSET('Sanitation Data'!$H$31,0,10*ROW('Sanitation Data'!H183))="","",OFFSET('Sanitation Data'!$H$31,0,10*ROW('Sanitation Data'!H183)))</f>
        <v/>
      </c>
      <c r="DI189" s="277" t="str">
        <f ca="true">+IF(OFFSET('Sanitation Data'!$H$32,0,10*ROW('Sanitation Data'!H183))="","",OFFSET('Sanitation Data'!$H$32,0,10*ROW('Sanitation Data'!H183)))</f>
        <v/>
      </c>
      <c r="DJ189" s="277" t="str">
        <f ca="true">+IF(OFFSET('Sanitation Data'!$I$28,0,10*ROW('Sanitation Data'!I183))="","",OFFSET('Sanitation Data'!$I$28,0,10*ROW('Sanitation Data'!I183)))</f>
        <v/>
      </c>
      <c r="DK189" s="277" t="str">
        <f ca="true">+IF(OFFSET('Sanitation Data'!$I$29,0,10*ROW('Sanitation Data'!I183))="","",OFFSET('Sanitation Data'!$I$29,0,10*ROW('Sanitation Data'!I183)))</f>
        <v/>
      </c>
      <c r="DL189" s="277" t="str">
        <f ca="true">+IF(OFFSET('Sanitation Data'!$I$30,0,10*ROW('Sanitation Data'!I183))="","",OFFSET('Sanitation Data'!$I$30,0,10*ROW('Sanitation Data'!I183)))</f>
        <v/>
      </c>
      <c r="DM189" s="277" t="str">
        <f ca="true">+IF(OFFSET('Sanitation Data'!$I$31,0,10*ROW('Sanitation Data'!I183))="","",OFFSET('Sanitation Data'!$I$31,0,10*ROW('Sanitation Data'!I183)))</f>
        <v/>
      </c>
      <c r="DN189" s="277" t="str">
        <f ca="true">+IF(OFFSET('Sanitation Data'!$I$32,0,10*ROW('Sanitation Data'!I183))="","",OFFSET('Sanitation Data'!$I$32,0,10*ROW('Sanitation Data'!I183)))</f>
        <v/>
      </c>
      <c r="DO189" s="277" t="str">
        <f ca="true">+IF(OFFSET('Hygiene Data'!$D$11,0,10*ROW('Hygiene Data'!D183))="","",OFFSET('Hygiene Data'!$D$11,0,10*ROW('Hygiene Data'!D183)))</f>
        <v/>
      </c>
      <c r="DP189" s="277" t="str">
        <f ca="true">+IF(OFFSET('Hygiene Data'!$D$12,0,10*ROW('Hygiene Data'!D183))="","",OFFSET('Hygiene Data'!$D$12,0,10*ROW('Hygiene Data'!D183)))</f>
        <v/>
      </c>
      <c r="DQ189" s="277" t="str">
        <f ca="true">+IF(OFFSET('Hygiene Data'!$D$13,0,10*ROW('Hygiene Data'!D183))="","",OFFSET('Hygiene Data'!$D$13,0,10*ROW('Hygiene Data'!D183)))</f>
        <v/>
      </c>
      <c r="DR189" s="277" t="str">
        <f ca="true">+IF(OFFSET('Hygiene Data'!$E$11,0,10*ROW('Hygiene Data'!E183))="","",OFFSET('Hygiene Data'!$E$11,0,10*ROW('Hygiene Data'!E183)))</f>
        <v/>
      </c>
      <c r="DS189" s="277" t="str">
        <f ca="true">+IF(OFFSET('Hygiene Data'!$E$12,0,10*ROW('Hygiene Data'!E183))="","",OFFSET('Hygiene Data'!$E$12,0,10*ROW('Hygiene Data'!E183)))</f>
        <v/>
      </c>
      <c r="DT189" s="277" t="str">
        <f ca="true">+IF(OFFSET('Hygiene Data'!$E$13,0,10*ROW('Hygiene Data'!E183))="","",OFFSET('Hygiene Data'!$E$13,0,10*ROW('Hygiene Data'!E183)))</f>
        <v/>
      </c>
      <c r="DU189" s="277" t="str">
        <f ca="true">+IF(OFFSET('Hygiene Data'!$F$11,0,10*ROW('Hygiene Data'!F183))="","",OFFSET('Hygiene Data'!$F$11,0,10*ROW('Hygiene Data'!F183)))</f>
        <v/>
      </c>
      <c r="DV189" s="277" t="str">
        <f ca="true">+IF(OFFSET('Hygiene Data'!$F$12,0,10*ROW('Hygiene Data'!F183))="","",OFFSET('Hygiene Data'!$F$12,0,10*ROW('Hygiene Data'!F183)))</f>
        <v/>
      </c>
      <c r="DW189" s="277" t="str">
        <f ca="true">+IF(OFFSET('Hygiene Data'!$F$13,0,10*ROW('Hygiene Data'!F183))="","",OFFSET('Hygiene Data'!$F$13,0,10*ROW('Hygiene Data'!F183)))</f>
        <v/>
      </c>
      <c r="DX189" s="277" t="str">
        <f ca="true">+IF(OFFSET('Hygiene Data'!$G$11,0,10*ROW('Hygiene Data'!G183))="","",OFFSET('Hygiene Data'!$G$11,0,10*ROW('Hygiene Data'!G183)))</f>
        <v/>
      </c>
      <c r="DY189" s="277" t="str">
        <f ca="true">+IF(OFFSET('Hygiene Data'!$G$12,0,10*ROW('Hygiene Data'!G183))="","",OFFSET('Hygiene Data'!$G$12,0,10*ROW('Hygiene Data'!G183)))</f>
        <v/>
      </c>
      <c r="DZ189" s="277" t="str">
        <f ca="true">+IF(OFFSET('Hygiene Data'!$G$13,0,10*ROW('Hygiene Data'!G183))="","",OFFSET('Hygiene Data'!$G$13,0,10*ROW('Hygiene Data'!G183)))</f>
        <v/>
      </c>
      <c r="EA189" s="277" t="str">
        <f ca="true">+IF(OFFSET('Hygiene Data'!$H$11,0,10*ROW('Hygiene Data'!H183))="","",OFFSET('Hygiene Data'!$H$11,0,10*ROW('Hygiene Data'!H183)))</f>
        <v/>
      </c>
      <c r="EB189" s="277" t="str">
        <f ca="true">+IF(OFFSET('Hygiene Data'!$H$12,0,10*ROW('Hygiene Data'!H183))="","",OFFSET('Hygiene Data'!$H$12,0,10*ROW('Hygiene Data'!H183)))</f>
        <v/>
      </c>
      <c r="EC189" s="277" t="str">
        <f ca="true">+IF(OFFSET('Hygiene Data'!$H$13,0,10*ROW('Hygiene Data'!H183))="","",OFFSET('Hygiene Data'!$H$13,0,10*ROW('Hygiene Data'!H183)))</f>
        <v/>
      </c>
      <c r="ED189" s="277" t="str">
        <f ca="true">+IF(OFFSET('Hygiene Data'!$I$11,0,10*ROW('Hygiene Data'!I183))="","",OFFSET('Hygiene Data'!$I$11,0,10*ROW('Hygiene Data'!I183)))</f>
        <v/>
      </c>
      <c r="EE189" s="277" t="str">
        <f ca="true">+IF(OFFSET('Hygiene Data'!$I$12,0,10*ROW('Hygiene Data'!I183))="","",OFFSET('Hygiene Data'!$I$12,0,10*ROW('Hygiene Data'!I183)))</f>
        <v/>
      </c>
      <c r="EF189" s="277"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3"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7"/>
      <c r="BS190" s="277" t="str">
        <f ca="true">+IF(OFFSET('Water Data'!$D$27,0,10*ROW('Water Data'!D184))="","",OFFSET('Water Data'!$D$27,0,10*ROW('Water Data'!D184)))</f>
        <v/>
      </c>
      <c r="BT190" s="277" t="str">
        <f ca="true">+IF(OFFSET('Water Data'!$D$28,0,10*ROW('Water Data'!D184))="","",OFFSET('Water Data'!$D$28,0,10*ROW('Water Data'!D184)))</f>
        <v/>
      </c>
      <c r="BU190" s="277" t="str">
        <f ca="true">+IF(OFFSET('Water Data'!$D$29,0,10*ROW('Water Data'!D184))="","",OFFSET('Water Data'!$D$29,0,10*ROW('Water Data'!D184)))</f>
        <v/>
      </c>
      <c r="BV190" s="277" t="str">
        <f ca="true">+IF(OFFSET('Water Data'!$E$27,0,10*ROW('Water Data'!E184))="","",OFFSET('Water Data'!$E$27,0,10*ROW('Water Data'!E184)))</f>
        <v/>
      </c>
      <c r="BW190" s="277" t="str">
        <f ca="true">+IF(OFFSET('Water Data'!$E$28,0,10*ROW('Water Data'!E184))="","",OFFSET('Water Data'!$E$28,0,10*ROW('Water Data'!E184)))</f>
        <v/>
      </c>
      <c r="BX190" s="277" t="str">
        <f ca="true">+IF(OFFSET('Water Data'!$E$29,0,10*ROW('Water Data'!E184))="","",OFFSET('Water Data'!$E$29,0,10*ROW('Water Data'!E184)))</f>
        <v/>
      </c>
      <c r="BY190" s="277" t="str">
        <f ca="true">+IF(OFFSET('Water Data'!$F$27,0,10*ROW('Water Data'!F184))="","",OFFSET('Water Data'!$F$27,0,10*ROW('Water Data'!F184)))</f>
        <v/>
      </c>
      <c r="BZ190" s="277" t="str">
        <f ca="true">+IF(OFFSET('Water Data'!$F$28,0,10*ROW('Water Data'!F184))="","",OFFSET('Water Data'!$F$28,0,10*ROW('Water Data'!F184)))</f>
        <v/>
      </c>
      <c r="CA190" s="277" t="str">
        <f ca="true">+IF(OFFSET('Water Data'!$F$29,0,10*ROW('Water Data'!F184))="","",OFFSET('Water Data'!$F$29,0,10*ROW('Water Data'!F184)))</f>
        <v/>
      </c>
      <c r="CB190" s="277" t="str">
        <f ca="true">+IF(OFFSET('Water Data'!$G$27,0,10*ROW('Water Data'!G184))="","",OFFSET('Water Data'!$G$27,0,10*ROW('Water Data'!G184)))</f>
        <v/>
      </c>
      <c r="CC190" s="277" t="str">
        <f ca="true">+IF(OFFSET('Water Data'!$G$28,0,10*ROW('Water Data'!G184))="","",OFFSET('Water Data'!$G$28,0,10*ROW('Water Data'!G184)))</f>
        <v/>
      </c>
      <c r="CD190" s="277" t="str">
        <f ca="true">+IF(OFFSET('Water Data'!$G$29,0,10*ROW('Water Data'!G184))="","",OFFSET('Water Data'!$G$29,0,10*ROW('Water Data'!G184)))</f>
        <v/>
      </c>
      <c r="CE190" s="277" t="str">
        <f ca="true">+IF(OFFSET('Water Data'!$H$27,0,10*ROW('Water Data'!H184))="","",OFFSET('Water Data'!$H$27,0,10*ROW('Water Data'!H184)))</f>
        <v/>
      </c>
      <c r="CF190" s="277" t="str">
        <f ca="true">+IF(OFFSET('Water Data'!$H$28,0,10*ROW('Water Data'!H184))="","",OFFSET('Water Data'!$H$28,0,10*ROW('Water Data'!H184)))</f>
        <v/>
      </c>
      <c r="CG190" s="277" t="str">
        <f ca="true">+IF(OFFSET('Water Data'!$H$29,0,10*ROW('Water Data'!H184))="","",OFFSET('Water Data'!$H$29,0,10*ROW('Water Data'!H184)))</f>
        <v/>
      </c>
      <c r="CH190" s="277" t="str">
        <f ca="true">+IF(OFFSET('Water Data'!$I$27,0,10*ROW('Water Data'!I184))="","",OFFSET('Water Data'!$I$27,0,10*ROW('Water Data'!I184)))</f>
        <v/>
      </c>
      <c r="CI190" s="277" t="str">
        <f ca="true">+IF(OFFSET('Water Data'!$I$28,0,10*ROW('Water Data'!I184))="","",OFFSET('Water Data'!$I$28,0,10*ROW('Water Data'!I184)))</f>
        <v/>
      </c>
      <c r="CJ190" s="277" t="str">
        <f ca="true">+IF(OFFSET('Water Data'!$I$29,0,10*ROW('Water Data'!I184))="","",OFFSET('Water Data'!$I$29,0,10*ROW('Water Data'!I184)))</f>
        <v/>
      </c>
      <c r="CK190" s="277" t="str">
        <f ca="true">+IF(OFFSET('Sanitation Data'!$D$28,0,10*ROW('Sanitation Data'!D184))="","",OFFSET('Sanitation Data'!$D$28,0,10*ROW('Sanitation Data'!D184)))</f>
        <v/>
      </c>
      <c r="CL190" s="277" t="str">
        <f ca="true">+IF(OFFSET('Sanitation Data'!$D$29,0,10*ROW('Sanitation Data'!D184))="","",OFFSET('Sanitation Data'!$D$29,0,10*ROW('Sanitation Data'!D184)))</f>
        <v/>
      </c>
      <c r="CM190" s="277" t="str">
        <f ca="true">+IF(OFFSET('Sanitation Data'!$D$30,0,10*ROW('Sanitation Data'!D184))="","",OFFSET('Sanitation Data'!$D$30,0,10*ROW('Sanitation Data'!D184)))</f>
        <v/>
      </c>
      <c r="CN190" s="277" t="str">
        <f ca="true">+IF(OFFSET('Sanitation Data'!$D$31,0,10*ROW('Sanitation Data'!D184))="","",OFFSET('Sanitation Data'!$D$31,0,10*ROW('Sanitation Data'!D184)))</f>
        <v/>
      </c>
      <c r="CO190" s="277" t="str">
        <f ca="true">+IF(OFFSET('Sanitation Data'!$D$32,0,10*ROW('Sanitation Data'!D184))="","",OFFSET('Sanitation Data'!$D$32,0,10*ROW('Sanitation Data'!D184)))</f>
        <v/>
      </c>
      <c r="CP190" s="277" t="str">
        <f ca="true">+IF(OFFSET('Sanitation Data'!$E$28,0,10*ROW('Sanitation Data'!E184))="","",OFFSET('Sanitation Data'!$E$28,0,10*ROW('Sanitation Data'!E184)))</f>
        <v/>
      </c>
      <c r="CQ190" s="277" t="str">
        <f ca="true">+IF(OFFSET('Sanitation Data'!$E$29,0,10*ROW('Sanitation Data'!E184))="","",OFFSET('Sanitation Data'!$E$29,0,10*ROW('Sanitation Data'!E184)))</f>
        <v/>
      </c>
      <c r="CR190" s="277" t="str">
        <f ca="true">+IF(OFFSET('Sanitation Data'!$E$30,0,10*ROW('Sanitation Data'!E184))="","",OFFSET('Sanitation Data'!$E$30,0,10*ROW('Sanitation Data'!E184)))</f>
        <v/>
      </c>
      <c r="CS190" s="277" t="str">
        <f ca="true">+IF(OFFSET('Sanitation Data'!$E$31,0,10*ROW('Sanitation Data'!E184))="","",OFFSET('Sanitation Data'!$E$31,0,10*ROW('Sanitation Data'!E184)))</f>
        <v/>
      </c>
      <c r="CT190" s="277" t="str">
        <f ca="true">+IF(OFFSET('Sanitation Data'!$E$32,0,10*ROW('Sanitation Data'!E184))="","",OFFSET('Sanitation Data'!$E$32,0,10*ROW('Sanitation Data'!E184)))</f>
        <v/>
      </c>
      <c r="CU190" s="277" t="str">
        <f ca="true">+IF(OFFSET('Sanitation Data'!$F$28,0,10*ROW('Sanitation Data'!F184))="","",OFFSET('Sanitation Data'!$F$28,0,10*ROW('Sanitation Data'!F184)))</f>
        <v/>
      </c>
      <c r="CV190" s="277" t="str">
        <f ca="true">+IF(OFFSET('Sanitation Data'!$F$29,0,10*ROW('Sanitation Data'!F184))="","",OFFSET('Sanitation Data'!$F$29,0,10*ROW('Sanitation Data'!F184)))</f>
        <v/>
      </c>
      <c r="CW190" s="277" t="str">
        <f ca="true">+IF(OFFSET('Sanitation Data'!$F$30,0,10*ROW('Sanitation Data'!F184))="","",OFFSET('Sanitation Data'!$F$30,0,10*ROW('Sanitation Data'!F184)))</f>
        <v/>
      </c>
      <c r="CX190" s="277" t="str">
        <f ca="true">+IF(OFFSET('Sanitation Data'!$F$31,0,10*ROW('Sanitation Data'!F184))="","",OFFSET('Sanitation Data'!$F$31,0,10*ROW('Sanitation Data'!F184)))</f>
        <v/>
      </c>
      <c r="CY190" s="277" t="str">
        <f ca="true">+IF(OFFSET('Sanitation Data'!$F$32,0,10*ROW('Sanitation Data'!F184))="","",OFFSET('Sanitation Data'!$F$32,0,10*ROW('Sanitation Data'!F184)))</f>
        <v/>
      </c>
      <c r="CZ190" s="277" t="str">
        <f ca="true">+IF(OFFSET('Sanitation Data'!$G$28,0,10*ROW('Sanitation Data'!G184))="","",OFFSET('Sanitation Data'!$G$28,0,10*ROW('Sanitation Data'!G184)))</f>
        <v/>
      </c>
      <c r="DA190" s="277" t="str">
        <f ca="true">+IF(OFFSET('Sanitation Data'!$G$29,0,10*ROW('Sanitation Data'!G184))="","",OFFSET('Sanitation Data'!$G$29,0,10*ROW('Sanitation Data'!G184)))</f>
        <v/>
      </c>
      <c r="DB190" s="277" t="str">
        <f ca="true">+IF(OFFSET('Sanitation Data'!$G$30,0,10*ROW('Sanitation Data'!G184))="","",OFFSET('Sanitation Data'!$G$30,0,10*ROW('Sanitation Data'!G184)))</f>
        <v/>
      </c>
      <c r="DC190" s="277" t="str">
        <f ca="true">+IF(OFFSET('Sanitation Data'!$G$31,0,10*ROW('Sanitation Data'!G184))="","",OFFSET('Sanitation Data'!$G$31,0,10*ROW('Sanitation Data'!G184)))</f>
        <v/>
      </c>
      <c r="DD190" s="277" t="str">
        <f ca="true">+IF(OFFSET('Sanitation Data'!$G$32,0,10*ROW('Sanitation Data'!G184))="","",OFFSET('Sanitation Data'!$G$32,0,10*ROW('Sanitation Data'!G184)))</f>
        <v/>
      </c>
      <c r="DE190" s="277" t="str">
        <f ca="true">+IF(OFFSET('Sanitation Data'!$H$28,0,10*ROW('Sanitation Data'!H184))="","",OFFSET('Sanitation Data'!$H$28,0,10*ROW('Sanitation Data'!H184)))</f>
        <v/>
      </c>
      <c r="DF190" s="277" t="str">
        <f ca="true">+IF(OFFSET('Sanitation Data'!$H$29,0,10*ROW('Sanitation Data'!H184))="","",OFFSET('Sanitation Data'!$H$29,0,10*ROW('Sanitation Data'!H184)))</f>
        <v/>
      </c>
      <c r="DG190" s="277" t="str">
        <f ca="true">+IF(OFFSET('Sanitation Data'!$H$30,0,10*ROW('Sanitation Data'!H184))="","",OFFSET('Sanitation Data'!$H$30,0,10*ROW('Sanitation Data'!H184)))</f>
        <v/>
      </c>
      <c r="DH190" s="277" t="str">
        <f ca="true">+IF(OFFSET('Sanitation Data'!$H$31,0,10*ROW('Sanitation Data'!H184))="","",OFFSET('Sanitation Data'!$H$31,0,10*ROW('Sanitation Data'!H184)))</f>
        <v/>
      </c>
      <c r="DI190" s="277" t="str">
        <f ca="true">+IF(OFFSET('Sanitation Data'!$H$32,0,10*ROW('Sanitation Data'!H184))="","",OFFSET('Sanitation Data'!$H$32,0,10*ROW('Sanitation Data'!H184)))</f>
        <v/>
      </c>
      <c r="DJ190" s="277" t="str">
        <f ca="true">+IF(OFFSET('Sanitation Data'!$I$28,0,10*ROW('Sanitation Data'!I184))="","",OFFSET('Sanitation Data'!$I$28,0,10*ROW('Sanitation Data'!I184)))</f>
        <v/>
      </c>
      <c r="DK190" s="277" t="str">
        <f ca="true">+IF(OFFSET('Sanitation Data'!$I$29,0,10*ROW('Sanitation Data'!I184))="","",OFFSET('Sanitation Data'!$I$29,0,10*ROW('Sanitation Data'!I184)))</f>
        <v/>
      </c>
      <c r="DL190" s="277" t="str">
        <f ca="true">+IF(OFFSET('Sanitation Data'!$I$30,0,10*ROW('Sanitation Data'!I184))="","",OFFSET('Sanitation Data'!$I$30,0,10*ROW('Sanitation Data'!I184)))</f>
        <v/>
      </c>
      <c r="DM190" s="277" t="str">
        <f ca="true">+IF(OFFSET('Sanitation Data'!$I$31,0,10*ROW('Sanitation Data'!I184))="","",OFFSET('Sanitation Data'!$I$31,0,10*ROW('Sanitation Data'!I184)))</f>
        <v/>
      </c>
      <c r="DN190" s="277" t="str">
        <f ca="true">+IF(OFFSET('Sanitation Data'!$I$32,0,10*ROW('Sanitation Data'!I184))="","",OFFSET('Sanitation Data'!$I$32,0,10*ROW('Sanitation Data'!I184)))</f>
        <v/>
      </c>
      <c r="DO190" s="277" t="str">
        <f ca="true">+IF(OFFSET('Hygiene Data'!$D$11,0,10*ROW('Hygiene Data'!D184))="","",OFFSET('Hygiene Data'!$D$11,0,10*ROW('Hygiene Data'!D184)))</f>
        <v/>
      </c>
      <c r="DP190" s="277" t="str">
        <f ca="true">+IF(OFFSET('Hygiene Data'!$D$12,0,10*ROW('Hygiene Data'!D184))="","",OFFSET('Hygiene Data'!$D$12,0,10*ROW('Hygiene Data'!D184)))</f>
        <v/>
      </c>
      <c r="DQ190" s="277" t="str">
        <f ca="true">+IF(OFFSET('Hygiene Data'!$D$13,0,10*ROW('Hygiene Data'!D184))="","",OFFSET('Hygiene Data'!$D$13,0,10*ROW('Hygiene Data'!D184)))</f>
        <v/>
      </c>
      <c r="DR190" s="277" t="str">
        <f ca="true">+IF(OFFSET('Hygiene Data'!$E$11,0,10*ROW('Hygiene Data'!E184))="","",OFFSET('Hygiene Data'!$E$11,0,10*ROW('Hygiene Data'!E184)))</f>
        <v/>
      </c>
      <c r="DS190" s="277" t="str">
        <f ca="true">+IF(OFFSET('Hygiene Data'!$E$12,0,10*ROW('Hygiene Data'!E184))="","",OFFSET('Hygiene Data'!$E$12,0,10*ROW('Hygiene Data'!E184)))</f>
        <v/>
      </c>
      <c r="DT190" s="277" t="str">
        <f ca="true">+IF(OFFSET('Hygiene Data'!$E$13,0,10*ROW('Hygiene Data'!E184))="","",OFFSET('Hygiene Data'!$E$13,0,10*ROW('Hygiene Data'!E184)))</f>
        <v/>
      </c>
      <c r="DU190" s="277" t="str">
        <f ca="true">+IF(OFFSET('Hygiene Data'!$F$11,0,10*ROW('Hygiene Data'!F184))="","",OFFSET('Hygiene Data'!$F$11,0,10*ROW('Hygiene Data'!F184)))</f>
        <v/>
      </c>
      <c r="DV190" s="277" t="str">
        <f ca="true">+IF(OFFSET('Hygiene Data'!$F$12,0,10*ROW('Hygiene Data'!F184))="","",OFFSET('Hygiene Data'!$F$12,0,10*ROW('Hygiene Data'!F184)))</f>
        <v/>
      </c>
      <c r="DW190" s="277" t="str">
        <f ca="true">+IF(OFFSET('Hygiene Data'!$F$13,0,10*ROW('Hygiene Data'!F184))="","",OFFSET('Hygiene Data'!$F$13,0,10*ROW('Hygiene Data'!F184)))</f>
        <v/>
      </c>
      <c r="DX190" s="277" t="str">
        <f ca="true">+IF(OFFSET('Hygiene Data'!$G$11,0,10*ROW('Hygiene Data'!G184))="","",OFFSET('Hygiene Data'!$G$11,0,10*ROW('Hygiene Data'!G184)))</f>
        <v/>
      </c>
      <c r="DY190" s="277" t="str">
        <f ca="true">+IF(OFFSET('Hygiene Data'!$G$12,0,10*ROW('Hygiene Data'!G184))="","",OFFSET('Hygiene Data'!$G$12,0,10*ROW('Hygiene Data'!G184)))</f>
        <v/>
      </c>
      <c r="DZ190" s="277" t="str">
        <f ca="true">+IF(OFFSET('Hygiene Data'!$G$13,0,10*ROW('Hygiene Data'!G184))="","",OFFSET('Hygiene Data'!$G$13,0,10*ROW('Hygiene Data'!G184)))</f>
        <v/>
      </c>
      <c r="EA190" s="277" t="str">
        <f ca="true">+IF(OFFSET('Hygiene Data'!$H$11,0,10*ROW('Hygiene Data'!H184))="","",OFFSET('Hygiene Data'!$H$11,0,10*ROW('Hygiene Data'!H184)))</f>
        <v/>
      </c>
      <c r="EB190" s="277" t="str">
        <f ca="true">+IF(OFFSET('Hygiene Data'!$H$12,0,10*ROW('Hygiene Data'!H184))="","",OFFSET('Hygiene Data'!$H$12,0,10*ROW('Hygiene Data'!H184)))</f>
        <v/>
      </c>
      <c r="EC190" s="277" t="str">
        <f ca="true">+IF(OFFSET('Hygiene Data'!$H$13,0,10*ROW('Hygiene Data'!H184))="","",OFFSET('Hygiene Data'!$H$13,0,10*ROW('Hygiene Data'!H184)))</f>
        <v/>
      </c>
      <c r="ED190" s="277" t="str">
        <f ca="true">+IF(OFFSET('Hygiene Data'!$I$11,0,10*ROW('Hygiene Data'!I184))="","",OFFSET('Hygiene Data'!$I$11,0,10*ROW('Hygiene Data'!I184)))</f>
        <v/>
      </c>
      <c r="EE190" s="277" t="str">
        <f ca="true">+IF(OFFSET('Hygiene Data'!$I$12,0,10*ROW('Hygiene Data'!I184))="","",OFFSET('Hygiene Data'!$I$12,0,10*ROW('Hygiene Data'!I184)))</f>
        <v/>
      </c>
      <c r="EF190" s="277"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3"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7"/>
      <c r="BS191" s="277" t="str">
        <f ca="true">+IF(OFFSET('Water Data'!$D$27,0,10*ROW('Water Data'!D185))="","",OFFSET('Water Data'!$D$27,0,10*ROW('Water Data'!D185)))</f>
        <v/>
      </c>
      <c r="BT191" s="277" t="str">
        <f ca="true">+IF(OFFSET('Water Data'!$D$28,0,10*ROW('Water Data'!D185))="","",OFFSET('Water Data'!$D$28,0,10*ROW('Water Data'!D185)))</f>
        <v/>
      </c>
      <c r="BU191" s="277" t="str">
        <f ca="true">+IF(OFFSET('Water Data'!$D$29,0,10*ROW('Water Data'!D185))="","",OFFSET('Water Data'!$D$29,0,10*ROW('Water Data'!D185)))</f>
        <v/>
      </c>
      <c r="BV191" s="277" t="str">
        <f ca="true">+IF(OFFSET('Water Data'!$E$27,0,10*ROW('Water Data'!E185))="","",OFFSET('Water Data'!$E$27,0,10*ROW('Water Data'!E185)))</f>
        <v/>
      </c>
      <c r="BW191" s="277" t="str">
        <f ca="true">+IF(OFFSET('Water Data'!$E$28,0,10*ROW('Water Data'!E185))="","",OFFSET('Water Data'!$E$28,0,10*ROW('Water Data'!E185)))</f>
        <v/>
      </c>
      <c r="BX191" s="277" t="str">
        <f ca="true">+IF(OFFSET('Water Data'!$E$29,0,10*ROW('Water Data'!E185))="","",OFFSET('Water Data'!$E$29,0,10*ROW('Water Data'!E185)))</f>
        <v/>
      </c>
      <c r="BY191" s="277" t="str">
        <f ca="true">+IF(OFFSET('Water Data'!$F$27,0,10*ROW('Water Data'!F185))="","",OFFSET('Water Data'!$F$27,0,10*ROW('Water Data'!F185)))</f>
        <v/>
      </c>
      <c r="BZ191" s="277" t="str">
        <f ca="true">+IF(OFFSET('Water Data'!$F$28,0,10*ROW('Water Data'!F185))="","",OFFSET('Water Data'!$F$28,0,10*ROW('Water Data'!F185)))</f>
        <v/>
      </c>
      <c r="CA191" s="277" t="str">
        <f ca="true">+IF(OFFSET('Water Data'!$F$29,0,10*ROW('Water Data'!F185))="","",OFFSET('Water Data'!$F$29,0,10*ROW('Water Data'!F185)))</f>
        <v/>
      </c>
      <c r="CB191" s="277" t="str">
        <f ca="true">+IF(OFFSET('Water Data'!$G$27,0,10*ROW('Water Data'!G185))="","",OFFSET('Water Data'!$G$27,0,10*ROW('Water Data'!G185)))</f>
        <v/>
      </c>
      <c r="CC191" s="277" t="str">
        <f ca="true">+IF(OFFSET('Water Data'!$G$28,0,10*ROW('Water Data'!G185))="","",OFFSET('Water Data'!$G$28,0,10*ROW('Water Data'!G185)))</f>
        <v/>
      </c>
      <c r="CD191" s="277" t="str">
        <f ca="true">+IF(OFFSET('Water Data'!$G$29,0,10*ROW('Water Data'!G185))="","",OFFSET('Water Data'!$G$29,0,10*ROW('Water Data'!G185)))</f>
        <v/>
      </c>
      <c r="CE191" s="277" t="str">
        <f ca="true">+IF(OFFSET('Water Data'!$H$27,0,10*ROW('Water Data'!H185))="","",OFFSET('Water Data'!$H$27,0,10*ROW('Water Data'!H185)))</f>
        <v/>
      </c>
      <c r="CF191" s="277" t="str">
        <f ca="true">+IF(OFFSET('Water Data'!$H$28,0,10*ROW('Water Data'!H185))="","",OFFSET('Water Data'!$H$28,0,10*ROW('Water Data'!H185)))</f>
        <v/>
      </c>
      <c r="CG191" s="277" t="str">
        <f ca="true">+IF(OFFSET('Water Data'!$H$29,0,10*ROW('Water Data'!H185))="","",OFFSET('Water Data'!$H$29,0,10*ROW('Water Data'!H185)))</f>
        <v/>
      </c>
      <c r="CH191" s="277" t="str">
        <f ca="true">+IF(OFFSET('Water Data'!$I$27,0,10*ROW('Water Data'!I185))="","",OFFSET('Water Data'!$I$27,0,10*ROW('Water Data'!I185)))</f>
        <v/>
      </c>
      <c r="CI191" s="277" t="str">
        <f ca="true">+IF(OFFSET('Water Data'!$I$28,0,10*ROW('Water Data'!I185))="","",OFFSET('Water Data'!$I$28,0,10*ROW('Water Data'!I185)))</f>
        <v/>
      </c>
      <c r="CJ191" s="277" t="str">
        <f ca="true">+IF(OFFSET('Water Data'!$I$29,0,10*ROW('Water Data'!I185))="","",OFFSET('Water Data'!$I$29,0,10*ROW('Water Data'!I185)))</f>
        <v/>
      </c>
      <c r="CK191" s="277" t="str">
        <f ca="true">+IF(OFFSET('Sanitation Data'!$D$28,0,10*ROW('Sanitation Data'!D185))="","",OFFSET('Sanitation Data'!$D$28,0,10*ROW('Sanitation Data'!D185)))</f>
        <v/>
      </c>
      <c r="CL191" s="277" t="str">
        <f ca="true">+IF(OFFSET('Sanitation Data'!$D$29,0,10*ROW('Sanitation Data'!D185))="","",OFFSET('Sanitation Data'!$D$29,0,10*ROW('Sanitation Data'!D185)))</f>
        <v/>
      </c>
      <c r="CM191" s="277" t="str">
        <f ca="true">+IF(OFFSET('Sanitation Data'!$D$30,0,10*ROW('Sanitation Data'!D185))="","",OFFSET('Sanitation Data'!$D$30,0,10*ROW('Sanitation Data'!D185)))</f>
        <v/>
      </c>
      <c r="CN191" s="277" t="str">
        <f ca="true">+IF(OFFSET('Sanitation Data'!$D$31,0,10*ROW('Sanitation Data'!D185))="","",OFFSET('Sanitation Data'!$D$31,0,10*ROW('Sanitation Data'!D185)))</f>
        <v/>
      </c>
      <c r="CO191" s="277" t="str">
        <f ca="true">+IF(OFFSET('Sanitation Data'!$D$32,0,10*ROW('Sanitation Data'!D185))="","",OFFSET('Sanitation Data'!$D$32,0,10*ROW('Sanitation Data'!D185)))</f>
        <v/>
      </c>
      <c r="CP191" s="277" t="str">
        <f ca="true">+IF(OFFSET('Sanitation Data'!$E$28,0,10*ROW('Sanitation Data'!E185))="","",OFFSET('Sanitation Data'!$E$28,0,10*ROW('Sanitation Data'!E185)))</f>
        <v/>
      </c>
      <c r="CQ191" s="277" t="str">
        <f ca="true">+IF(OFFSET('Sanitation Data'!$E$29,0,10*ROW('Sanitation Data'!E185))="","",OFFSET('Sanitation Data'!$E$29,0,10*ROW('Sanitation Data'!E185)))</f>
        <v/>
      </c>
      <c r="CR191" s="277" t="str">
        <f ca="true">+IF(OFFSET('Sanitation Data'!$E$30,0,10*ROW('Sanitation Data'!E185))="","",OFFSET('Sanitation Data'!$E$30,0,10*ROW('Sanitation Data'!E185)))</f>
        <v/>
      </c>
      <c r="CS191" s="277" t="str">
        <f ca="true">+IF(OFFSET('Sanitation Data'!$E$31,0,10*ROW('Sanitation Data'!E185))="","",OFFSET('Sanitation Data'!$E$31,0,10*ROW('Sanitation Data'!E185)))</f>
        <v/>
      </c>
      <c r="CT191" s="277" t="str">
        <f ca="true">+IF(OFFSET('Sanitation Data'!$E$32,0,10*ROW('Sanitation Data'!E185))="","",OFFSET('Sanitation Data'!$E$32,0,10*ROW('Sanitation Data'!E185)))</f>
        <v/>
      </c>
      <c r="CU191" s="277" t="str">
        <f ca="true">+IF(OFFSET('Sanitation Data'!$F$28,0,10*ROW('Sanitation Data'!F185))="","",OFFSET('Sanitation Data'!$F$28,0,10*ROW('Sanitation Data'!F185)))</f>
        <v/>
      </c>
      <c r="CV191" s="277" t="str">
        <f ca="true">+IF(OFFSET('Sanitation Data'!$F$29,0,10*ROW('Sanitation Data'!F185))="","",OFFSET('Sanitation Data'!$F$29,0,10*ROW('Sanitation Data'!F185)))</f>
        <v/>
      </c>
      <c r="CW191" s="277" t="str">
        <f ca="true">+IF(OFFSET('Sanitation Data'!$F$30,0,10*ROW('Sanitation Data'!F185))="","",OFFSET('Sanitation Data'!$F$30,0,10*ROW('Sanitation Data'!F185)))</f>
        <v/>
      </c>
      <c r="CX191" s="277" t="str">
        <f ca="true">+IF(OFFSET('Sanitation Data'!$F$31,0,10*ROW('Sanitation Data'!F185))="","",OFFSET('Sanitation Data'!$F$31,0,10*ROW('Sanitation Data'!F185)))</f>
        <v/>
      </c>
      <c r="CY191" s="277" t="str">
        <f ca="true">+IF(OFFSET('Sanitation Data'!$F$32,0,10*ROW('Sanitation Data'!F185))="","",OFFSET('Sanitation Data'!$F$32,0,10*ROW('Sanitation Data'!F185)))</f>
        <v/>
      </c>
      <c r="CZ191" s="277" t="str">
        <f ca="true">+IF(OFFSET('Sanitation Data'!$G$28,0,10*ROW('Sanitation Data'!G185))="","",OFFSET('Sanitation Data'!$G$28,0,10*ROW('Sanitation Data'!G185)))</f>
        <v/>
      </c>
      <c r="DA191" s="277" t="str">
        <f ca="true">+IF(OFFSET('Sanitation Data'!$G$29,0,10*ROW('Sanitation Data'!G185))="","",OFFSET('Sanitation Data'!$G$29,0,10*ROW('Sanitation Data'!G185)))</f>
        <v/>
      </c>
      <c r="DB191" s="277" t="str">
        <f ca="true">+IF(OFFSET('Sanitation Data'!$G$30,0,10*ROW('Sanitation Data'!G185))="","",OFFSET('Sanitation Data'!$G$30,0,10*ROW('Sanitation Data'!G185)))</f>
        <v/>
      </c>
      <c r="DC191" s="277" t="str">
        <f ca="true">+IF(OFFSET('Sanitation Data'!$G$31,0,10*ROW('Sanitation Data'!G185))="","",OFFSET('Sanitation Data'!$G$31,0,10*ROW('Sanitation Data'!G185)))</f>
        <v/>
      </c>
      <c r="DD191" s="277" t="str">
        <f ca="true">+IF(OFFSET('Sanitation Data'!$G$32,0,10*ROW('Sanitation Data'!G185))="","",OFFSET('Sanitation Data'!$G$32,0,10*ROW('Sanitation Data'!G185)))</f>
        <v/>
      </c>
      <c r="DE191" s="277" t="str">
        <f ca="true">+IF(OFFSET('Sanitation Data'!$H$28,0,10*ROW('Sanitation Data'!H185))="","",OFFSET('Sanitation Data'!$H$28,0,10*ROW('Sanitation Data'!H185)))</f>
        <v/>
      </c>
      <c r="DF191" s="277" t="str">
        <f ca="true">+IF(OFFSET('Sanitation Data'!$H$29,0,10*ROW('Sanitation Data'!H185))="","",OFFSET('Sanitation Data'!$H$29,0,10*ROW('Sanitation Data'!H185)))</f>
        <v/>
      </c>
      <c r="DG191" s="277" t="str">
        <f ca="true">+IF(OFFSET('Sanitation Data'!$H$30,0,10*ROW('Sanitation Data'!H185))="","",OFFSET('Sanitation Data'!$H$30,0,10*ROW('Sanitation Data'!H185)))</f>
        <v/>
      </c>
      <c r="DH191" s="277" t="str">
        <f ca="true">+IF(OFFSET('Sanitation Data'!$H$31,0,10*ROW('Sanitation Data'!H185))="","",OFFSET('Sanitation Data'!$H$31,0,10*ROW('Sanitation Data'!H185)))</f>
        <v/>
      </c>
      <c r="DI191" s="277" t="str">
        <f ca="true">+IF(OFFSET('Sanitation Data'!$H$32,0,10*ROW('Sanitation Data'!H185))="","",OFFSET('Sanitation Data'!$H$32,0,10*ROW('Sanitation Data'!H185)))</f>
        <v/>
      </c>
      <c r="DJ191" s="277" t="str">
        <f ca="true">+IF(OFFSET('Sanitation Data'!$I$28,0,10*ROW('Sanitation Data'!I185))="","",OFFSET('Sanitation Data'!$I$28,0,10*ROW('Sanitation Data'!I185)))</f>
        <v/>
      </c>
      <c r="DK191" s="277" t="str">
        <f ca="true">+IF(OFFSET('Sanitation Data'!$I$29,0,10*ROW('Sanitation Data'!I185))="","",OFFSET('Sanitation Data'!$I$29,0,10*ROW('Sanitation Data'!I185)))</f>
        <v/>
      </c>
      <c r="DL191" s="277" t="str">
        <f ca="true">+IF(OFFSET('Sanitation Data'!$I$30,0,10*ROW('Sanitation Data'!I185))="","",OFFSET('Sanitation Data'!$I$30,0,10*ROW('Sanitation Data'!I185)))</f>
        <v/>
      </c>
      <c r="DM191" s="277" t="str">
        <f ca="true">+IF(OFFSET('Sanitation Data'!$I$31,0,10*ROW('Sanitation Data'!I185))="","",OFFSET('Sanitation Data'!$I$31,0,10*ROW('Sanitation Data'!I185)))</f>
        <v/>
      </c>
      <c r="DN191" s="277" t="str">
        <f ca="true">+IF(OFFSET('Sanitation Data'!$I$32,0,10*ROW('Sanitation Data'!I185))="","",OFFSET('Sanitation Data'!$I$32,0,10*ROW('Sanitation Data'!I185)))</f>
        <v/>
      </c>
      <c r="DO191" s="277" t="str">
        <f ca="true">+IF(OFFSET('Hygiene Data'!$D$11,0,10*ROW('Hygiene Data'!D185))="","",OFFSET('Hygiene Data'!$D$11,0,10*ROW('Hygiene Data'!D185)))</f>
        <v/>
      </c>
      <c r="DP191" s="277" t="str">
        <f ca="true">+IF(OFFSET('Hygiene Data'!$D$12,0,10*ROW('Hygiene Data'!D185))="","",OFFSET('Hygiene Data'!$D$12,0,10*ROW('Hygiene Data'!D185)))</f>
        <v/>
      </c>
      <c r="DQ191" s="277" t="str">
        <f ca="true">+IF(OFFSET('Hygiene Data'!$D$13,0,10*ROW('Hygiene Data'!D185))="","",OFFSET('Hygiene Data'!$D$13,0,10*ROW('Hygiene Data'!D185)))</f>
        <v/>
      </c>
      <c r="DR191" s="277" t="str">
        <f ca="true">+IF(OFFSET('Hygiene Data'!$E$11,0,10*ROW('Hygiene Data'!E185))="","",OFFSET('Hygiene Data'!$E$11,0,10*ROW('Hygiene Data'!E185)))</f>
        <v/>
      </c>
      <c r="DS191" s="277" t="str">
        <f ca="true">+IF(OFFSET('Hygiene Data'!$E$12,0,10*ROW('Hygiene Data'!E185))="","",OFFSET('Hygiene Data'!$E$12,0,10*ROW('Hygiene Data'!E185)))</f>
        <v/>
      </c>
      <c r="DT191" s="277" t="str">
        <f ca="true">+IF(OFFSET('Hygiene Data'!$E$13,0,10*ROW('Hygiene Data'!E185))="","",OFFSET('Hygiene Data'!$E$13,0,10*ROW('Hygiene Data'!E185)))</f>
        <v/>
      </c>
      <c r="DU191" s="277" t="str">
        <f ca="true">+IF(OFFSET('Hygiene Data'!$F$11,0,10*ROW('Hygiene Data'!F185))="","",OFFSET('Hygiene Data'!$F$11,0,10*ROW('Hygiene Data'!F185)))</f>
        <v/>
      </c>
      <c r="DV191" s="277" t="str">
        <f ca="true">+IF(OFFSET('Hygiene Data'!$F$12,0,10*ROW('Hygiene Data'!F185))="","",OFFSET('Hygiene Data'!$F$12,0,10*ROW('Hygiene Data'!F185)))</f>
        <v/>
      </c>
      <c r="DW191" s="277" t="str">
        <f ca="true">+IF(OFFSET('Hygiene Data'!$F$13,0,10*ROW('Hygiene Data'!F185))="","",OFFSET('Hygiene Data'!$F$13,0,10*ROW('Hygiene Data'!F185)))</f>
        <v/>
      </c>
      <c r="DX191" s="277" t="str">
        <f ca="true">+IF(OFFSET('Hygiene Data'!$G$11,0,10*ROW('Hygiene Data'!G185))="","",OFFSET('Hygiene Data'!$G$11,0,10*ROW('Hygiene Data'!G185)))</f>
        <v/>
      </c>
      <c r="DY191" s="277" t="str">
        <f ca="true">+IF(OFFSET('Hygiene Data'!$G$12,0,10*ROW('Hygiene Data'!G185))="","",OFFSET('Hygiene Data'!$G$12,0,10*ROW('Hygiene Data'!G185)))</f>
        <v/>
      </c>
      <c r="DZ191" s="277" t="str">
        <f ca="true">+IF(OFFSET('Hygiene Data'!$G$13,0,10*ROW('Hygiene Data'!G185))="","",OFFSET('Hygiene Data'!$G$13,0,10*ROW('Hygiene Data'!G185)))</f>
        <v/>
      </c>
      <c r="EA191" s="277" t="str">
        <f ca="true">+IF(OFFSET('Hygiene Data'!$H$11,0,10*ROW('Hygiene Data'!H185))="","",OFFSET('Hygiene Data'!$H$11,0,10*ROW('Hygiene Data'!H185)))</f>
        <v/>
      </c>
      <c r="EB191" s="277" t="str">
        <f ca="true">+IF(OFFSET('Hygiene Data'!$H$12,0,10*ROW('Hygiene Data'!H185))="","",OFFSET('Hygiene Data'!$H$12,0,10*ROW('Hygiene Data'!H185)))</f>
        <v/>
      </c>
      <c r="EC191" s="277" t="str">
        <f ca="true">+IF(OFFSET('Hygiene Data'!$H$13,0,10*ROW('Hygiene Data'!H185))="","",OFFSET('Hygiene Data'!$H$13,0,10*ROW('Hygiene Data'!H185)))</f>
        <v/>
      </c>
      <c r="ED191" s="277" t="str">
        <f ca="true">+IF(OFFSET('Hygiene Data'!$I$11,0,10*ROW('Hygiene Data'!I185))="","",OFFSET('Hygiene Data'!$I$11,0,10*ROW('Hygiene Data'!I185)))</f>
        <v/>
      </c>
      <c r="EE191" s="277" t="str">
        <f ca="true">+IF(OFFSET('Hygiene Data'!$I$12,0,10*ROW('Hygiene Data'!I185))="","",OFFSET('Hygiene Data'!$I$12,0,10*ROW('Hygiene Data'!I185)))</f>
        <v/>
      </c>
      <c r="EF191" s="277"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3"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7"/>
      <c r="BS192" s="277" t="str">
        <f ca="true">+IF(OFFSET('Water Data'!$D$27,0,10*ROW('Water Data'!D186))="","",OFFSET('Water Data'!$D$27,0,10*ROW('Water Data'!D186)))</f>
        <v/>
      </c>
      <c r="BT192" s="277" t="str">
        <f ca="true">+IF(OFFSET('Water Data'!$D$28,0,10*ROW('Water Data'!D186))="","",OFFSET('Water Data'!$D$28,0,10*ROW('Water Data'!D186)))</f>
        <v/>
      </c>
      <c r="BU192" s="277" t="str">
        <f ca="true">+IF(OFFSET('Water Data'!$D$29,0,10*ROW('Water Data'!D186))="","",OFFSET('Water Data'!$D$29,0,10*ROW('Water Data'!D186)))</f>
        <v/>
      </c>
      <c r="BV192" s="277" t="str">
        <f ca="true">+IF(OFFSET('Water Data'!$E$27,0,10*ROW('Water Data'!E186))="","",OFFSET('Water Data'!$E$27,0,10*ROW('Water Data'!E186)))</f>
        <v/>
      </c>
      <c r="BW192" s="277" t="str">
        <f ca="true">+IF(OFFSET('Water Data'!$E$28,0,10*ROW('Water Data'!E186))="","",OFFSET('Water Data'!$E$28,0,10*ROW('Water Data'!E186)))</f>
        <v/>
      </c>
      <c r="BX192" s="277" t="str">
        <f ca="true">+IF(OFFSET('Water Data'!$E$29,0,10*ROW('Water Data'!E186))="","",OFFSET('Water Data'!$E$29,0,10*ROW('Water Data'!E186)))</f>
        <v/>
      </c>
      <c r="BY192" s="277" t="str">
        <f ca="true">+IF(OFFSET('Water Data'!$F$27,0,10*ROW('Water Data'!F186))="","",OFFSET('Water Data'!$F$27,0,10*ROW('Water Data'!F186)))</f>
        <v/>
      </c>
      <c r="BZ192" s="277" t="str">
        <f ca="true">+IF(OFFSET('Water Data'!$F$28,0,10*ROW('Water Data'!F186))="","",OFFSET('Water Data'!$F$28,0,10*ROW('Water Data'!F186)))</f>
        <v/>
      </c>
      <c r="CA192" s="277" t="str">
        <f ca="true">+IF(OFFSET('Water Data'!$F$29,0,10*ROW('Water Data'!F186))="","",OFFSET('Water Data'!$F$29,0,10*ROW('Water Data'!F186)))</f>
        <v/>
      </c>
      <c r="CB192" s="277" t="str">
        <f ca="true">+IF(OFFSET('Water Data'!$G$27,0,10*ROW('Water Data'!G186))="","",OFFSET('Water Data'!$G$27,0,10*ROW('Water Data'!G186)))</f>
        <v/>
      </c>
      <c r="CC192" s="277" t="str">
        <f ca="true">+IF(OFFSET('Water Data'!$G$28,0,10*ROW('Water Data'!G186))="","",OFFSET('Water Data'!$G$28,0,10*ROW('Water Data'!G186)))</f>
        <v/>
      </c>
      <c r="CD192" s="277" t="str">
        <f ca="true">+IF(OFFSET('Water Data'!$G$29,0,10*ROW('Water Data'!G186))="","",OFFSET('Water Data'!$G$29,0,10*ROW('Water Data'!G186)))</f>
        <v/>
      </c>
      <c r="CE192" s="277" t="str">
        <f ca="true">+IF(OFFSET('Water Data'!$H$27,0,10*ROW('Water Data'!H186))="","",OFFSET('Water Data'!$H$27,0,10*ROW('Water Data'!H186)))</f>
        <v/>
      </c>
      <c r="CF192" s="277" t="str">
        <f ca="true">+IF(OFFSET('Water Data'!$H$28,0,10*ROW('Water Data'!H186))="","",OFFSET('Water Data'!$H$28,0,10*ROW('Water Data'!H186)))</f>
        <v/>
      </c>
      <c r="CG192" s="277" t="str">
        <f ca="true">+IF(OFFSET('Water Data'!$H$29,0,10*ROW('Water Data'!H186))="","",OFFSET('Water Data'!$H$29,0,10*ROW('Water Data'!H186)))</f>
        <v/>
      </c>
      <c r="CH192" s="277" t="str">
        <f ca="true">+IF(OFFSET('Water Data'!$I$27,0,10*ROW('Water Data'!I186))="","",OFFSET('Water Data'!$I$27,0,10*ROW('Water Data'!I186)))</f>
        <v/>
      </c>
      <c r="CI192" s="277" t="str">
        <f ca="true">+IF(OFFSET('Water Data'!$I$28,0,10*ROW('Water Data'!I186))="","",OFFSET('Water Data'!$I$28,0,10*ROW('Water Data'!I186)))</f>
        <v/>
      </c>
      <c r="CJ192" s="277" t="str">
        <f ca="true">+IF(OFFSET('Water Data'!$I$29,0,10*ROW('Water Data'!I186))="","",OFFSET('Water Data'!$I$29,0,10*ROW('Water Data'!I186)))</f>
        <v/>
      </c>
      <c r="CK192" s="277" t="str">
        <f ca="true">+IF(OFFSET('Sanitation Data'!$D$28,0,10*ROW('Sanitation Data'!D186))="","",OFFSET('Sanitation Data'!$D$28,0,10*ROW('Sanitation Data'!D186)))</f>
        <v/>
      </c>
      <c r="CL192" s="277" t="str">
        <f ca="true">+IF(OFFSET('Sanitation Data'!$D$29,0,10*ROW('Sanitation Data'!D186))="","",OFFSET('Sanitation Data'!$D$29,0,10*ROW('Sanitation Data'!D186)))</f>
        <v/>
      </c>
      <c r="CM192" s="277" t="str">
        <f ca="true">+IF(OFFSET('Sanitation Data'!$D$30,0,10*ROW('Sanitation Data'!D186))="","",OFFSET('Sanitation Data'!$D$30,0,10*ROW('Sanitation Data'!D186)))</f>
        <v/>
      </c>
      <c r="CN192" s="277" t="str">
        <f ca="true">+IF(OFFSET('Sanitation Data'!$D$31,0,10*ROW('Sanitation Data'!D186))="","",OFFSET('Sanitation Data'!$D$31,0,10*ROW('Sanitation Data'!D186)))</f>
        <v/>
      </c>
      <c r="CO192" s="277" t="str">
        <f ca="true">+IF(OFFSET('Sanitation Data'!$D$32,0,10*ROW('Sanitation Data'!D186))="","",OFFSET('Sanitation Data'!$D$32,0,10*ROW('Sanitation Data'!D186)))</f>
        <v/>
      </c>
      <c r="CP192" s="277" t="str">
        <f ca="true">+IF(OFFSET('Sanitation Data'!$E$28,0,10*ROW('Sanitation Data'!E186))="","",OFFSET('Sanitation Data'!$E$28,0,10*ROW('Sanitation Data'!E186)))</f>
        <v/>
      </c>
      <c r="CQ192" s="277" t="str">
        <f ca="true">+IF(OFFSET('Sanitation Data'!$E$29,0,10*ROW('Sanitation Data'!E186))="","",OFFSET('Sanitation Data'!$E$29,0,10*ROW('Sanitation Data'!E186)))</f>
        <v/>
      </c>
      <c r="CR192" s="277" t="str">
        <f ca="true">+IF(OFFSET('Sanitation Data'!$E$30,0,10*ROW('Sanitation Data'!E186))="","",OFFSET('Sanitation Data'!$E$30,0,10*ROW('Sanitation Data'!E186)))</f>
        <v/>
      </c>
      <c r="CS192" s="277" t="str">
        <f ca="true">+IF(OFFSET('Sanitation Data'!$E$31,0,10*ROW('Sanitation Data'!E186))="","",OFFSET('Sanitation Data'!$E$31,0,10*ROW('Sanitation Data'!E186)))</f>
        <v/>
      </c>
      <c r="CT192" s="277" t="str">
        <f ca="true">+IF(OFFSET('Sanitation Data'!$E$32,0,10*ROW('Sanitation Data'!E186))="","",OFFSET('Sanitation Data'!$E$32,0,10*ROW('Sanitation Data'!E186)))</f>
        <v/>
      </c>
      <c r="CU192" s="277" t="str">
        <f ca="true">+IF(OFFSET('Sanitation Data'!$F$28,0,10*ROW('Sanitation Data'!F186))="","",OFFSET('Sanitation Data'!$F$28,0,10*ROW('Sanitation Data'!F186)))</f>
        <v/>
      </c>
      <c r="CV192" s="277" t="str">
        <f ca="true">+IF(OFFSET('Sanitation Data'!$F$29,0,10*ROW('Sanitation Data'!F186))="","",OFFSET('Sanitation Data'!$F$29,0,10*ROW('Sanitation Data'!F186)))</f>
        <v/>
      </c>
      <c r="CW192" s="277" t="str">
        <f ca="true">+IF(OFFSET('Sanitation Data'!$F$30,0,10*ROW('Sanitation Data'!F186))="","",OFFSET('Sanitation Data'!$F$30,0,10*ROW('Sanitation Data'!F186)))</f>
        <v/>
      </c>
      <c r="CX192" s="277" t="str">
        <f ca="true">+IF(OFFSET('Sanitation Data'!$F$31,0,10*ROW('Sanitation Data'!F186))="","",OFFSET('Sanitation Data'!$F$31,0,10*ROW('Sanitation Data'!F186)))</f>
        <v/>
      </c>
      <c r="CY192" s="277" t="str">
        <f ca="true">+IF(OFFSET('Sanitation Data'!$F$32,0,10*ROW('Sanitation Data'!F186))="","",OFFSET('Sanitation Data'!$F$32,0,10*ROW('Sanitation Data'!F186)))</f>
        <v/>
      </c>
      <c r="CZ192" s="277" t="str">
        <f ca="true">+IF(OFFSET('Sanitation Data'!$G$28,0,10*ROW('Sanitation Data'!G186))="","",OFFSET('Sanitation Data'!$G$28,0,10*ROW('Sanitation Data'!G186)))</f>
        <v/>
      </c>
      <c r="DA192" s="277" t="str">
        <f ca="true">+IF(OFFSET('Sanitation Data'!$G$29,0,10*ROW('Sanitation Data'!G186))="","",OFFSET('Sanitation Data'!$G$29,0,10*ROW('Sanitation Data'!G186)))</f>
        <v/>
      </c>
      <c r="DB192" s="277" t="str">
        <f ca="true">+IF(OFFSET('Sanitation Data'!$G$30,0,10*ROW('Sanitation Data'!G186))="","",OFFSET('Sanitation Data'!$G$30,0,10*ROW('Sanitation Data'!G186)))</f>
        <v/>
      </c>
      <c r="DC192" s="277" t="str">
        <f ca="true">+IF(OFFSET('Sanitation Data'!$G$31,0,10*ROW('Sanitation Data'!G186))="","",OFFSET('Sanitation Data'!$G$31,0,10*ROW('Sanitation Data'!G186)))</f>
        <v/>
      </c>
      <c r="DD192" s="277" t="str">
        <f ca="true">+IF(OFFSET('Sanitation Data'!$G$32,0,10*ROW('Sanitation Data'!G186))="","",OFFSET('Sanitation Data'!$G$32,0,10*ROW('Sanitation Data'!G186)))</f>
        <v/>
      </c>
      <c r="DE192" s="277" t="str">
        <f ca="true">+IF(OFFSET('Sanitation Data'!$H$28,0,10*ROW('Sanitation Data'!H186))="","",OFFSET('Sanitation Data'!$H$28,0,10*ROW('Sanitation Data'!H186)))</f>
        <v/>
      </c>
      <c r="DF192" s="277" t="str">
        <f ca="true">+IF(OFFSET('Sanitation Data'!$H$29,0,10*ROW('Sanitation Data'!H186))="","",OFFSET('Sanitation Data'!$H$29,0,10*ROW('Sanitation Data'!H186)))</f>
        <v/>
      </c>
      <c r="DG192" s="277" t="str">
        <f ca="true">+IF(OFFSET('Sanitation Data'!$H$30,0,10*ROW('Sanitation Data'!H186))="","",OFFSET('Sanitation Data'!$H$30,0,10*ROW('Sanitation Data'!H186)))</f>
        <v/>
      </c>
      <c r="DH192" s="277" t="str">
        <f ca="true">+IF(OFFSET('Sanitation Data'!$H$31,0,10*ROW('Sanitation Data'!H186))="","",OFFSET('Sanitation Data'!$H$31,0,10*ROW('Sanitation Data'!H186)))</f>
        <v/>
      </c>
      <c r="DI192" s="277" t="str">
        <f ca="true">+IF(OFFSET('Sanitation Data'!$H$32,0,10*ROW('Sanitation Data'!H186))="","",OFFSET('Sanitation Data'!$H$32,0,10*ROW('Sanitation Data'!H186)))</f>
        <v/>
      </c>
      <c r="DJ192" s="277" t="str">
        <f ca="true">+IF(OFFSET('Sanitation Data'!$I$28,0,10*ROW('Sanitation Data'!I186))="","",OFFSET('Sanitation Data'!$I$28,0,10*ROW('Sanitation Data'!I186)))</f>
        <v/>
      </c>
      <c r="DK192" s="277" t="str">
        <f ca="true">+IF(OFFSET('Sanitation Data'!$I$29,0,10*ROW('Sanitation Data'!I186))="","",OFFSET('Sanitation Data'!$I$29,0,10*ROW('Sanitation Data'!I186)))</f>
        <v/>
      </c>
      <c r="DL192" s="277" t="str">
        <f ca="true">+IF(OFFSET('Sanitation Data'!$I$30,0,10*ROW('Sanitation Data'!I186))="","",OFFSET('Sanitation Data'!$I$30,0,10*ROW('Sanitation Data'!I186)))</f>
        <v/>
      </c>
      <c r="DM192" s="277" t="str">
        <f ca="true">+IF(OFFSET('Sanitation Data'!$I$31,0,10*ROW('Sanitation Data'!I186))="","",OFFSET('Sanitation Data'!$I$31,0,10*ROW('Sanitation Data'!I186)))</f>
        <v/>
      </c>
      <c r="DN192" s="277" t="str">
        <f ca="true">+IF(OFFSET('Sanitation Data'!$I$32,0,10*ROW('Sanitation Data'!I186))="","",OFFSET('Sanitation Data'!$I$32,0,10*ROW('Sanitation Data'!I186)))</f>
        <v/>
      </c>
      <c r="DO192" s="277" t="str">
        <f ca="true">+IF(OFFSET('Hygiene Data'!$D$11,0,10*ROW('Hygiene Data'!D186))="","",OFFSET('Hygiene Data'!$D$11,0,10*ROW('Hygiene Data'!D186)))</f>
        <v/>
      </c>
      <c r="DP192" s="277" t="str">
        <f ca="true">+IF(OFFSET('Hygiene Data'!$D$12,0,10*ROW('Hygiene Data'!D186))="","",OFFSET('Hygiene Data'!$D$12,0,10*ROW('Hygiene Data'!D186)))</f>
        <v/>
      </c>
      <c r="DQ192" s="277" t="str">
        <f ca="true">+IF(OFFSET('Hygiene Data'!$D$13,0,10*ROW('Hygiene Data'!D186))="","",OFFSET('Hygiene Data'!$D$13,0,10*ROW('Hygiene Data'!D186)))</f>
        <v/>
      </c>
      <c r="DR192" s="277" t="str">
        <f ca="true">+IF(OFFSET('Hygiene Data'!$E$11,0,10*ROW('Hygiene Data'!E186))="","",OFFSET('Hygiene Data'!$E$11,0,10*ROW('Hygiene Data'!E186)))</f>
        <v/>
      </c>
      <c r="DS192" s="277" t="str">
        <f ca="true">+IF(OFFSET('Hygiene Data'!$E$12,0,10*ROW('Hygiene Data'!E186))="","",OFFSET('Hygiene Data'!$E$12,0,10*ROW('Hygiene Data'!E186)))</f>
        <v/>
      </c>
      <c r="DT192" s="277" t="str">
        <f ca="true">+IF(OFFSET('Hygiene Data'!$E$13,0,10*ROW('Hygiene Data'!E186))="","",OFFSET('Hygiene Data'!$E$13,0,10*ROW('Hygiene Data'!E186)))</f>
        <v/>
      </c>
      <c r="DU192" s="277" t="str">
        <f ca="true">+IF(OFFSET('Hygiene Data'!$F$11,0,10*ROW('Hygiene Data'!F186))="","",OFFSET('Hygiene Data'!$F$11,0,10*ROW('Hygiene Data'!F186)))</f>
        <v/>
      </c>
      <c r="DV192" s="277" t="str">
        <f ca="true">+IF(OFFSET('Hygiene Data'!$F$12,0,10*ROW('Hygiene Data'!F186))="","",OFFSET('Hygiene Data'!$F$12,0,10*ROW('Hygiene Data'!F186)))</f>
        <v/>
      </c>
      <c r="DW192" s="277" t="str">
        <f ca="true">+IF(OFFSET('Hygiene Data'!$F$13,0,10*ROW('Hygiene Data'!F186))="","",OFFSET('Hygiene Data'!$F$13,0,10*ROW('Hygiene Data'!F186)))</f>
        <v/>
      </c>
      <c r="DX192" s="277" t="str">
        <f ca="true">+IF(OFFSET('Hygiene Data'!$G$11,0,10*ROW('Hygiene Data'!G186))="","",OFFSET('Hygiene Data'!$G$11,0,10*ROW('Hygiene Data'!G186)))</f>
        <v/>
      </c>
      <c r="DY192" s="277" t="str">
        <f ca="true">+IF(OFFSET('Hygiene Data'!$G$12,0,10*ROW('Hygiene Data'!G186))="","",OFFSET('Hygiene Data'!$G$12,0,10*ROW('Hygiene Data'!G186)))</f>
        <v/>
      </c>
      <c r="DZ192" s="277" t="str">
        <f ca="true">+IF(OFFSET('Hygiene Data'!$G$13,0,10*ROW('Hygiene Data'!G186))="","",OFFSET('Hygiene Data'!$G$13,0,10*ROW('Hygiene Data'!G186)))</f>
        <v/>
      </c>
      <c r="EA192" s="277" t="str">
        <f ca="true">+IF(OFFSET('Hygiene Data'!$H$11,0,10*ROW('Hygiene Data'!H186))="","",OFFSET('Hygiene Data'!$H$11,0,10*ROW('Hygiene Data'!H186)))</f>
        <v/>
      </c>
      <c r="EB192" s="277" t="str">
        <f ca="true">+IF(OFFSET('Hygiene Data'!$H$12,0,10*ROW('Hygiene Data'!H186))="","",OFFSET('Hygiene Data'!$H$12,0,10*ROW('Hygiene Data'!H186)))</f>
        <v/>
      </c>
      <c r="EC192" s="277" t="str">
        <f ca="true">+IF(OFFSET('Hygiene Data'!$H$13,0,10*ROW('Hygiene Data'!H186))="","",OFFSET('Hygiene Data'!$H$13,0,10*ROW('Hygiene Data'!H186)))</f>
        <v/>
      </c>
      <c r="ED192" s="277" t="str">
        <f ca="true">+IF(OFFSET('Hygiene Data'!$I$11,0,10*ROW('Hygiene Data'!I186))="","",OFFSET('Hygiene Data'!$I$11,0,10*ROW('Hygiene Data'!I186)))</f>
        <v/>
      </c>
      <c r="EE192" s="277" t="str">
        <f ca="true">+IF(OFFSET('Hygiene Data'!$I$12,0,10*ROW('Hygiene Data'!I186))="","",OFFSET('Hygiene Data'!$I$12,0,10*ROW('Hygiene Data'!I186)))</f>
        <v/>
      </c>
      <c r="EF192" s="277"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3"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7"/>
      <c r="BS193" s="277" t="str">
        <f ca="true">+IF(OFFSET('Water Data'!$D$27,0,10*ROW('Water Data'!D187))="","",OFFSET('Water Data'!$D$27,0,10*ROW('Water Data'!D187)))</f>
        <v/>
      </c>
      <c r="BT193" s="277" t="str">
        <f ca="true">+IF(OFFSET('Water Data'!$D$28,0,10*ROW('Water Data'!D187))="","",OFFSET('Water Data'!$D$28,0,10*ROW('Water Data'!D187)))</f>
        <v/>
      </c>
      <c r="BU193" s="277" t="str">
        <f ca="true">+IF(OFFSET('Water Data'!$D$29,0,10*ROW('Water Data'!D187))="","",OFFSET('Water Data'!$D$29,0,10*ROW('Water Data'!D187)))</f>
        <v/>
      </c>
      <c r="BV193" s="277" t="str">
        <f ca="true">+IF(OFFSET('Water Data'!$E$27,0,10*ROW('Water Data'!E187))="","",OFFSET('Water Data'!$E$27,0,10*ROW('Water Data'!E187)))</f>
        <v/>
      </c>
      <c r="BW193" s="277" t="str">
        <f ca="true">+IF(OFFSET('Water Data'!$E$28,0,10*ROW('Water Data'!E187))="","",OFFSET('Water Data'!$E$28,0,10*ROW('Water Data'!E187)))</f>
        <v/>
      </c>
      <c r="BX193" s="277" t="str">
        <f ca="true">+IF(OFFSET('Water Data'!$E$29,0,10*ROW('Water Data'!E187))="","",OFFSET('Water Data'!$E$29,0,10*ROW('Water Data'!E187)))</f>
        <v/>
      </c>
      <c r="BY193" s="277" t="str">
        <f ca="true">+IF(OFFSET('Water Data'!$F$27,0,10*ROW('Water Data'!F187))="","",OFFSET('Water Data'!$F$27,0,10*ROW('Water Data'!F187)))</f>
        <v/>
      </c>
      <c r="BZ193" s="277" t="str">
        <f ca="true">+IF(OFFSET('Water Data'!$F$28,0,10*ROW('Water Data'!F187))="","",OFFSET('Water Data'!$F$28,0,10*ROW('Water Data'!F187)))</f>
        <v/>
      </c>
      <c r="CA193" s="277" t="str">
        <f ca="true">+IF(OFFSET('Water Data'!$F$29,0,10*ROW('Water Data'!F187))="","",OFFSET('Water Data'!$F$29,0,10*ROW('Water Data'!F187)))</f>
        <v/>
      </c>
      <c r="CB193" s="277" t="str">
        <f ca="true">+IF(OFFSET('Water Data'!$G$27,0,10*ROW('Water Data'!G187))="","",OFFSET('Water Data'!$G$27,0,10*ROW('Water Data'!G187)))</f>
        <v/>
      </c>
      <c r="CC193" s="277" t="str">
        <f ca="true">+IF(OFFSET('Water Data'!$G$28,0,10*ROW('Water Data'!G187))="","",OFFSET('Water Data'!$G$28,0,10*ROW('Water Data'!G187)))</f>
        <v/>
      </c>
      <c r="CD193" s="277" t="str">
        <f ca="true">+IF(OFFSET('Water Data'!$G$29,0,10*ROW('Water Data'!G187))="","",OFFSET('Water Data'!$G$29,0,10*ROW('Water Data'!G187)))</f>
        <v/>
      </c>
      <c r="CE193" s="277" t="str">
        <f ca="true">+IF(OFFSET('Water Data'!$H$27,0,10*ROW('Water Data'!H187))="","",OFFSET('Water Data'!$H$27,0,10*ROW('Water Data'!H187)))</f>
        <v/>
      </c>
      <c r="CF193" s="277" t="str">
        <f ca="true">+IF(OFFSET('Water Data'!$H$28,0,10*ROW('Water Data'!H187))="","",OFFSET('Water Data'!$H$28,0,10*ROW('Water Data'!H187)))</f>
        <v/>
      </c>
      <c r="CG193" s="277" t="str">
        <f ca="true">+IF(OFFSET('Water Data'!$H$29,0,10*ROW('Water Data'!H187))="","",OFFSET('Water Data'!$H$29,0,10*ROW('Water Data'!H187)))</f>
        <v/>
      </c>
      <c r="CH193" s="277" t="str">
        <f ca="true">+IF(OFFSET('Water Data'!$I$27,0,10*ROW('Water Data'!I187))="","",OFFSET('Water Data'!$I$27,0,10*ROW('Water Data'!I187)))</f>
        <v/>
      </c>
      <c r="CI193" s="277" t="str">
        <f ca="true">+IF(OFFSET('Water Data'!$I$28,0,10*ROW('Water Data'!I187))="","",OFFSET('Water Data'!$I$28,0,10*ROW('Water Data'!I187)))</f>
        <v/>
      </c>
      <c r="CJ193" s="277" t="str">
        <f ca="true">+IF(OFFSET('Water Data'!$I$29,0,10*ROW('Water Data'!I187))="","",OFFSET('Water Data'!$I$29,0,10*ROW('Water Data'!I187)))</f>
        <v/>
      </c>
      <c r="CK193" s="277" t="str">
        <f ca="true">+IF(OFFSET('Sanitation Data'!$D$28,0,10*ROW('Sanitation Data'!D187))="","",OFFSET('Sanitation Data'!$D$28,0,10*ROW('Sanitation Data'!D187)))</f>
        <v/>
      </c>
      <c r="CL193" s="277" t="str">
        <f ca="true">+IF(OFFSET('Sanitation Data'!$D$29,0,10*ROW('Sanitation Data'!D187))="","",OFFSET('Sanitation Data'!$D$29,0,10*ROW('Sanitation Data'!D187)))</f>
        <v/>
      </c>
      <c r="CM193" s="277" t="str">
        <f ca="true">+IF(OFFSET('Sanitation Data'!$D$30,0,10*ROW('Sanitation Data'!D187))="","",OFFSET('Sanitation Data'!$D$30,0,10*ROW('Sanitation Data'!D187)))</f>
        <v/>
      </c>
      <c r="CN193" s="277" t="str">
        <f ca="true">+IF(OFFSET('Sanitation Data'!$D$31,0,10*ROW('Sanitation Data'!D187))="","",OFFSET('Sanitation Data'!$D$31,0,10*ROW('Sanitation Data'!D187)))</f>
        <v/>
      </c>
      <c r="CO193" s="277" t="str">
        <f ca="true">+IF(OFFSET('Sanitation Data'!$D$32,0,10*ROW('Sanitation Data'!D187))="","",OFFSET('Sanitation Data'!$D$32,0,10*ROW('Sanitation Data'!D187)))</f>
        <v/>
      </c>
      <c r="CP193" s="277" t="str">
        <f ca="true">+IF(OFFSET('Sanitation Data'!$E$28,0,10*ROW('Sanitation Data'!E187))="","",OFFSET('Sanitation Data'!$E$28,0,10*ROW('Sanitation Data'!E187)))</f>
        <v/>
      </c>
      <c r="CQ193" s="277" t="str">
        <f ca="true">+IF(OFFSET('Sanitation Data'!$E$29,0,10*ROW('Sanitation Data'!E187))="","",OFFSET('Sanitation Data'!$E$29,0,10*ROW('Sanitation Data'!E187)))</f>
        <v/>
      </c>
      <c r="CR193" s="277" t="str">
        <f ca="true">+IF(OFFSET('Sanitation Data'!$E$30,0,10*ROW('Sanitation Data'!E187))="","",OFFSET('Sanitation Data'!$E$30,0,10*ROW('Sanitation Data'!E187)))</f>
        <v/>
      </c>
      <c r="CS193" s="277" t="str">
        <f ca="true">+IF(OFFSET('Sanitation Data'!$E$31,0,10*ROW('Sanitation Data'!E187))="","",OFFSET('Sanitation Data'!$E$31,0,10*ROW('Sanitation Data'!E187)))</f>
        <v/>
      </c>
      <c r="CT193" s="277" t="str">
        <f ca="true">+IF(OFFSET('Sanitation Data'!$E$32,0,10*ROW('Sanitation Data'!E187))="","",OFFSET('Sanitation Data'!$E$32,0,10*ROW('Sanitation Data'!E187)))</f>
        <v/>
      </c>
      <c r="CU193" s="277" t="str">
        <f ca="true">+IF(OFFSET('Sanitation Data'!$F$28,0,10*ROW('Sanitation Data'!F187))="","",OFFSET('Sanitation Data'!$F$28,0,10*ROW('Sanitation Data'!F187)))</f>
        <v/>
      </c>
      <c r="CV193" s="277" t="str">
        <f ca="true">+IF(OFFSET('Sanitation Data'!$F$29,0,10*ROW('Sanitation Data'!F187))="","",OFFSET('Sanitation Data'!$F$29,0,10*ROW('Sanitation Data'!F187)))</f>
        <v/>
      </c>
      <c r="CW193" s="277" t="str">
        <f ca="true">+IF(OFFSET('Sanitation Data'!$F$30,0,10*ROW('Sanitation Data'!F187))="","",OFFSET('Sanitation Data'!$F$30,0,10*ROW('Sanitation Data'!F187)))</f>
        <v/>
      </c>
      <c r="CX193" s="277" t="str">
        <f ca="true">+IF(OFFSET('Sanitation Data'!$F$31,0,10*ROW('Sanitation Data'!F187))="","",OFFSET('Sanitation Data'!$F$31,0,10*ROW('Sanitation Data'!F187)))</f>
        <v/>
      </c>
      <c r="CY193" s="277" t="str">
        <f ca="true">+IF(OFFSET('Sanitation Data'!$F$32,0,10*ROW('Sanitation Data'!F187))="","",OFFSET('Sanitation Data'!$F$32,0,10*ROW('Sanitation Data'!F187)))</f>
        <v/>
      </c>
      <c r="CZ193" s="277" t="str">
        <f ca="true">+IF(OFFSET('Sanitation Data'!$G$28,0,10*ROW('Sanitation Data'!G187))="","",OFFSET('Sanitation Data'!$G$28,0,10*ROW('Sanitation Data'!G187)))</f>
        <v/>
      </c>
      <c r="DA193" s="277" t="str">
        <f ca="true">+IF(OFFSET('Sanitation Data'!$G$29,0,10*ROW('Sanitation Data'!G187))="","",OFFSET('Sanitation Data'!$G$29,0,10*ROW('Sanitation Data'!G187)))</f>
        <v/>
      </c>
      <c r="DB193" s="277" t="str">
        <f ca="true">+IF(OFFSET('Sanitation Data'!$G$30,0,10*ROW('Sanitation Data'!G187))="","",OFFSET('Sanitation Data'!$G$30,0,10*ROW('Sanitation Data'!G187)))</f>
        <v/>
      </c>
      <c r="DC193" s="277" t="str">
        <f ca="true">+IF(OFFSET('Sanitation Data'!$G$31,0,10*ROW('Sanitation Data'!G187))="","",OFFSET('Sanitation Data'!$G$31,0,10*ROW('Sanitation Data'!G187)))</f>
        <v/>
      </c>
      <c r="DD193" s="277" t="str">
        <f ca="true">+IF(OFFSET('Sanitation Data'!$G$32,0,10*ROW('Sanitation Data'!G187))="","",OFFSET('Sanitation Data'!$G$32,0,10*ROW('Sanitation Data'!G187)))</f>
        <v/>
      </c>
      <c r="DE193" s="277" t="str">
        <f ca="true">+IF(OFFSET('Sanitation Data'!$H$28,0,10*ROW('Sanitation Data'!H187))="","",OFFSET('Sanitation Data'!$H$28,0,10*ROW('Sanitation Data'!H187)))</f>
        <v/>
      </c>
      <c r="DF193" s="277" t="str">
        <f ca="true">+IF(OFFSET('Sanitation Data'!$H$29,0,10*ROW('Sanitation Data'!H187))="","",OFFSET('Sanitation Data'!$H$29,0,10*ROW('Sanitation Data'!H187)))</f>
        <v/>
      </c>
      <c r="DG193" s="277" t="str">
        <f ca="true">+IF(OFFSET('Sanitation Data'!$H$30,0,10*ROW('Sanitation Data'!H187))="","",OFFSET('Sanitation Data'!$H$30,0,10*ROW('Sanitation Data'!H187)))</f>
        <v/>
      </c>
      <c r="DH193" s="277" t="str">
        <f ca="true">+IF(OFFSET('Sanitation Data'!$H$31,0,10*ROW('Sanitation Data'!H187))="","",OFFSET('Sanitation Data'!$H$31,0,10*ROW('Sanitation Data'!H187)))</f>
        <v/>
      </c>
      <c r="DI193" s="277" t="str">
        <f ca="true">+IF(OFFSET('Sanitation Data'!$H$32,0,10*ROW('Sanitation Data'!H187))="","",OFFSET('Sanitation Data'!$H$32,0,10*ROW('Sanitation Data'!H187)))</f>
        <v/>
      </c>
      <c r="DJ193" s="277" t="str">
        <f ca="true">+IF(OFFSET('Sanitation Data'!$I$28,0,10*ROW('Sanitation Data'!I187))="","",OFFSET('Sanitation Data'!$I$28,0,10*ROW('Sanitation Data'!I187)))</f>
        <v/>
      </c>
      <c r="DK193" s="277" t="str">
        <f ca="true">+IF(OFFSET('Sanitation Data'!$I$29,0,10*ROW('Sanitation Data'!I187))="","",OFFSET('Sanitation Data'!$I$29,0,10*ROW('Sanitation Data'!I187)))</f>
        <v/>
      </c>
      <c r="DL193" s="277" t="str">
        <f ca="true">+IF(OFFSET('Sanitation Data'!$I$30,0,10*ROW('Sanitation Data'!I187))="","",OFFSET('Sanitation Data'!$I$30,0,10*ROW('Sanitation Data'!I187)))</f>
        <v/>
      </c>
      <c r="DM193" s="277" t="str">
        <f ca="true">+IF(OFFSET('Sanitation Data'!$I$31,0,10*ROW('Sanitation Data'!I187))="","",OFFSET('Sanitation Data'!$I$31,0,10*ROW('Sanitation Data'!I187)))</f>
        <v/>
      </c>
      <c r="DN193" s="277" t="str">
        <f ca="true">+IF(OFFSET('Sanitation Data'!$I$32,0,10*ROW('Sanitation Data'!I187))="","",OFFSET('Sanitation Data'!$I$32,0,10*ROW('Sanitation Data'!I187)))</f>
        <v/>
      </c>
      <c r="DO193" s="277" t="str">
        <f ca="true">+IF(OFFSET('Hygiene Data'!$D$11,0,10*ROW('Hygiene Data'!D187))="","",OFFSET('Hygiene Data'!$D$11,0,10*ROW('Hygiene Data'!D187)))</f>
        <v/>
      </c>
      <c r="DP193" s="277" t="str">
        <f ca="true">+IF(OFFSET('Hygiene Data'!$D$12,0,10*ROW('Hygiene Data'!D187))="","",OFFSET('Hygiene Data'!$D$12,0,10*ROW('Hygiene Data'!D187)))</f>
        <v/>
      </c>
      <c r="DQ193" s="277" t="str">
        <f ca="true">+IF(OFFSET('Hygiene Data'!$D$13,0,10*ROW('Hygiene Data'!D187))="","",OFFSET('Hygiene Data'!$D$13,0,10*ROW('Hygiene Data'!D187)))</f>
        <v/>
      </c>
      <c r="DR193" s="277" t="str">
        <f ca="true">+IF(OFFSET('Hygiene Data'!$E$11,0,10*ROW('Hygiene Data'!E187))="","",OFFSET('Hygiene Data'!$E$11,0,10*ROW('Hygiene Data'!E187)))</f>
        <v/>
      </c>
      <c r="DS193" s="277" t="str">
        <f ca="true">+IF(OFFSET('Hygiene Data'!$E$12,0,10*ROW('Hygiene Data'!E187))="","",OFFSET('Hygiene Data'!$E$12,0,10*ROW('Hygiene Data'!E187)))</f>
        <v/>
      </c>
      <c r="DT193" s="277" t="str">
        <f ca="true">+IF(OFFSET('Hygiene Data'!$E$13,0,10*ROW('Hygiene Data'!E187))="","",OFFSET('Hygiene Data'!$E$13,0,10*ROW('Hygiene Data'!E187)))</f>
        <v/>
      </c>
      <c r="DU193" s="277" t="str">
        <f ca="true">+IF(OFFSET('Hygiene Data'!$F$11,0,10*ROW('Hygiene Data'!F187))="","",OFFSET('Hygiene Data'!$F$11,0,10*ROW('Hygiene Data'!F187)))</f>
        <v/>
      </c>
      <c r="DV193" s="277" t="str">
        <f ca="true">+IF(OFFSET('Hygiene Data'!$F$12,0,10*ROW('Hygiene Data'!F187))="","",OFFSET('Hygiene Data'!$F$12,0,10*ROW('Hygiene Data'!F187)))</f>
        <v/>
      </c>
      <c r="DW193" s="277" t="str">
        <f ca="true">+IF(OFFSET('Hygiene Data'!$F$13,0,10*ROW('Hygiene Data'!F187))="","",OFFSET('Hygiene Data'!$F$13,0,10*ROW('Hygiene Data'!F187)))</f>
        <v/>
      </c>
      <c r="DX193" s="277" t="str">
        <f ca="true">+IF(OFFSET('Hygiene Data'!$G$11,0,10*ROW('Hygiene Data'!G187))="","",OFFSET('Hygiene Data'!$G$11,0,10*ROW('Hygiene Data'!G187)))</f>
        <v/>
      </c>
      <c r="DY193" s="277" t="str">
        <f ca="true">+IF(OFFSET('Hygiene Data'!$G$12,0,10*ROW('Hygiene Data'!G187))="","",OFFSET('Hygiene Data'!$G$12,0,10*ROW('Hygiene Data'!G187)))</f>
        <v/>
      </c>
      <c r="DZ193" s="277" t="str">
        <f ca="true">+IF(OFFSET('Hygiene Data'!$G$13,0,10*ROW('Hygiene Data'!G187))="","",OFFSET('Hygiene Data'!$G$13,0,10*ROW('Hygiene Data'!G187)))</f>
        <v/>
      </c>
      <c r="EA193" s="277" t="str">
        <f ca="true">+IF(OFFSET('Hygiene Data'!$H$11,0,10*ROW('Hygiene Data'!H187))="","",OFFSET('Hygiene Data'!$H$11,0,10*ROW('Hygiene Data'!H187)))</f>
        <v/>
      </c>
      <c r="EB193" s="277" t="str">
        <f ca="true">+IF(OFFSET('Hygiene Data'!$H$12,0,10*ROW('Hygiene Data'!H187))="","",OFFSET('Hygiene Data'!$H$12,0,10*ROW('Hygiene Data'!H187)))</f>
        <v/>
      </c>
      <c r="EC193" s="277" t="str">
        <f ca="true">+IF(OFFSET('Hygiene Data'!$H$13,0,10*ROW('Hygiene Data'!H187))="","",OFFSET('Hygiene Data'!$H$13,0,10*ROW('Hygiene Data'!H187)))</f>
        <v/>
      </c>
      <c r="ED193" s="277" t="str">
        <f ca="true">+IF(OFFSET('Hygiene Data'!$I$11,0,10*ROW('Hygiene Data'!I187))="","",OFFSET('Hygiene Data'!$I$11,0,10*ROW('Hygiene Data'!I187)))</f>
        <v/>
      </c>
      <c r="EE193" s="277" t="str">
        <f ca="true">+IF(OFFSET('Hygiene Data'!$I$12,0,10*ROW('Hygiene Data'!I187))="","",OFFSET('Hygiene Data'!$I$12,0,10*ROW('Hygiene Data'!I187)))</f>
        <v/>
      </c>
      <c r="EF193" s="277"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3"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7"/>
      <c r="BS194" s="277" t="str">
        <f ca="true">+IF(OFFSET('Water Data'!$D$27,0,10*ROW('Water Data'!D188))="","",OFFSET('Water Data'!$D$27,0,10*ROW('Water Data'!D188)))</f>
        <v/>
      </c>
      <c r="BT194" s="277" t="str">
        <f ca="true">+IF(OFFSET('Water Data'!$D$28,0,10*ROW('Water Data'!D188))="","",OFFSET('Water Data'!$D$28,0,10*ROW('Water Data'!D188)))</f>
        <v/>
      </c>
      <c r="BU194" s="277" t="str">
        <f ca="true">+IF(OFFSET('Water Data'!$D$29,0,10*ROW('Water Data'!D188))="","",OFFSET('Water Data'!$D$29,0,10*ROW('Water Data'!D188)))</f>
        <v/>
      </c>
      <c r="BV194" s="277" t="str">
        <f ca="true">+IF(OFFSET('Water Data'!$E$27,0,10*ROW('Water Data'!E188))="","",OFFSET('Water Data'!$E$27,0,10*ROW('Water Data'!E188)))</f>
        <v/>
      </c>
      <c r="BW194" s="277" t="str">
        <f ca="true">+IF(OFFSET('Water Data'!$E$28,0,10*ROW('Water Data'!E188))="","",OFFSET('Water Data'!$E$28,0,10*ROW('Water Data'!E188)))</f>
        <v/>
      </c>
      <c r="BX194" s="277" t="str">
        <f ca="true">+IF(OFFSET('Water Data'!$E$29,0,10*ROW('Water Data'!E188))="","",OFFSET('Water Data'!$E$29,0,10*ROW('Water Data'!E188)))</f>
        <v/>
      </c>
      <c r="BY194" s="277" t="str">
        <f ca="true">+IF(OFFSET('Water Data'!$F$27,0,10*ROW('Water Data'!F188))="","",OFFSET('Water Data'!$F$27,0,10*ROW('Water Data'!F188)))</f>
        <v/>
      </c>
      <c r="BZ194" s="277" t="str">
        <f ca="true">+IF(OFFSET('Water Data'!$F$28,0,10*ROW('Water Data'!F188))="","",OFFSET('Water Data'!$F$28,0,10*ROW('Water Data'!F188)))</f>
        <v/>
      </c>
      <c r="CA194" s="277" t="str">
        <f ca="true">+IF(OFFSET('Water Data'!$F$29,0,10*ROW('Water Data'!F188))="","",OFFSET('Water Data'!$F$29,0,10*ROW('Water Data'!F188)))</f>
        <v/>
      </c>
      <c r="CB194" s="277" t="str">
        <f ca="true">+IF(OFFSET('Water Data'!$G$27,0,10*ROW('Water Data'!G188))="","",OFFSET('Water Data'!$G$27,0,10*ROW('Water Data'!G188)))</f>
        <v/>
      </c>
      <c r="CC194" s="277" t="str">
        <f ca="true">+IF(OFFSET('Water Data'!$G$28,0,10*ROW('Water Data'!G188))="","",OFFSET('Water Data'!$G$28,0,10*ROW('Water Data'!G188)))</f>
        <v/>
      </c>
      <c r="CD194" s="277" t="str">
        <f ca="true">+IF(OFFSET('Water Data'!$G$29,0,10*ROW('Water Data'!G188))="","",OFFSET('Water Data'!$G$29,0,10*ROW('Water Data'!G188)))</f>
        <v/>
      </c>
      <c r="CE194" s="277" t="str">
        <f ca="true">+IF(OFFSET('Water Data'!$H$27,0,10*ROW('Water Data'!H188))="","",OFFSET('Water Data'!$H$27,0,10*ROW('Water Data'!H188)))</f>
        <v/>
      </c>
      <c r="CF194" s="277" t="str">
        <f ca="true">+IF(OFFSET('Water Data'!$H$28,0,10*ROW('Water Data'!H188))="","",OFFSET('Water Data'!$H$28,0,10*ROW('Water Data'!H188)))</f>
        <v/>
      </c>
      <c r="CG194" s="277" t="str">
        <f ca="true">+IF(OFFSET('Water Data'!$H$29,0,10*ROW('Water Data'!H188))="","",OFFSET('Water Data'!$H$29,0,10*ROW('Water Data'!H188)))</f>
        <v/>
      </c>
      <c r="CH194" s="277" t="str">
        <f ca="true">+IF(OFFSET('Water Data'!$I$27,0,10*ROW('Water Data'!I188))="","",OFFSET('Water Data'!$I$27,0,10*ROW('Water Data'!I188)))</f>
        <v/>
      </c>
      <c r="CI194" s="277" t="str">
        <f ca="true">+IF(OFFSET('Water Data'!$I$28,0,10*ROW('Water Data'!I188))="","",OFFSET('Water Data'!$I$28,0,10*ROW('Water Data'!I188)))</f>
        <v/>
      </c>
      <c r="CJ194" s="277" t="str">
        <f ca="true">+IF(OFFSET('Water Data'!$I$29,0,10*ROW('Water Data'!I188))="","",OFFSET('Water Data'!$I$29,0,10*ROW('Water Data'!I188)))</f>
        <v/>
      </c>
      <c r="CK194" s="277" t="str">
        <f ca="true">+IF(OFFSET('Sanitation Data'!$D$28,0,10*ROW('Sanitation Data'!D188))="","",OFFSET('Sanitation Data'!$D$28,0,10*ROW('Sanitation Data'!D188)))</f>
        <v/>
      </c>
      <c r="CL194" s="277" t="str">
        <f ca="true">+IF(OFFSET('Sanitation Data'!$D$29,0,10*ROW('Sanitation Data'!D188))="","",OFFSET('Sanitation Data'!$D$29,0,10*ROW('Sanitation Data'!D188)))</f>
        <v/>
      </c>
      <c r="CM194" s="277" t="str">
        <f ca="true">+IF(OFFSET('Sanitation Data'!$D$30,0,10*ROW('Sanitation Data'!D188))="","",OFFSET('Sanitation Data'!$D$30,0,10*ROW('Sanitation Data'!D188)))</f>
        <v/>
      </c>
      <c r="CN194" s="277" t="str">
        <f ca="true">+IF(OFFSET('Sanitation Data'!$D$31,0,10*ROW('Sanitation Data'!D188))="","",OFFSET('Sanitation Data'!$D$31,0,10*ROW('Sanitation Data'!D188)))</f>
        <v/>
      </c>
      <c r="CO194" s="277" t="str">
        <f ca="true">+IF(OFFSET('Sanitation Data'!$D$32,0,10*ROW('Sanitation Data'!D188))="","",OFFSET('Sanitation Data'!$D$32,0,10*ROW('Sanitation Data'!D188)))</f>
        <v/>
      </c>
      <c r="CP194" s="277" t="str">
        <f ca="true">+IF(OFFSET('Sanitation Data'!$E$28,0,10*ROW('Sanitation Data'!E188))="","",OFFSET('Sanitation Data'!$E$28,0,10*ROW('Sanitation Data'!E188)))</f>
        <v/>
      </c>
      <c r="CQ194" s="277" t="str">
        <f ca="true">+IF(OFFSET('Sanitation Data'!$E$29,0,10*ROW('Sanitation Data'!E188))="","",OFFSET('Sanitation Data'!$E$29,0,10*ROW('Sanitation Data'!E188)))</f>
        <v/>
      </c>
      <c r="CR194" s="277" t="str">
        <f ca="true">+IF(OFFSET('Sanitation Data'!$E$30,0,10*ROW('Sanitation Data'!E188))="","",OFFSET('Sanitation Data'!$E$30,0,10*ROW('Sanitation Data'!E188)))</f>
        <v/>
      </c>
      <c r="CS194" s="277" t="str">
        <f ca="true">+IF(OFFSET('Sanitation Data'!$E$31,0,10*ROW('Sanitation Data'!E188))="","",OFFSET('Sanitation Data'!$E$31,0,10*ROW('Sanitation Data'!E188)))</f>
        <v/>
      </c>
      <c r="CT194" s="277" t="str">
        <f ca="true">+IF(OFFSET('Sanitation Data'!$E$32,0,10*ROW('Sanitation Data'!E188))="","",OFFSET('Sanitation Data'!$E$32,0,10*ROW('Sanitation Data'!E188)))</f>
        <v/>
      </c>
      <c r="CU194" s="277" t="str">
        <f ca="true">+IF(OFFSET('Sanitation Data'!$F$28,0,10*ROW('Sanitation Data'!F188))="","",OFFSET('Sanitation Data'!$F$28,0,10*ROW('Sanitation Data'!F188)))</f>
        <v/>
      </c>
      <c r="CV194" s="277" t="str">
        <f ca="true">+IF(OFFSET('Sanitation Data'!$F$29,0,10*ROW('Sanitation Data'!F188))="","",OFFSET('Sanitation Data'!$F$29,0,10*ROW('Sanitation Data'!F188)))</f>
        <v/>
      </c>
      <c r="CW194" s="277" t="str">
        <f ca="true">+IF(OFFSET('Sanitation Data'!$F$30,0,10*ROW('Sanitation Data'!F188))="","",OFFSET('Sanitation Data'!$F$30,0,10*ROW('Sanitation Data'!F188)))</f>
        <v/>
      </c>
      <c r="CX194" s="277" t="str">
        <f ca="true">+IF(OFFSET('Sanitation Data'!$F$31,0,10*ROW('Sanitation Data'!F188))="","",OFFSET('Sanitation Data'!$F$31,0,10*ROW('Sanitation Data'!F188)))</f>
        <v/>
      </c>
      <c r="CY194" s="277" t="str">
        <f ca="true">+IF(OFFSET('Sanitation Data'!$F$32,0,10*ROW('Sanitation Data'!F188))="","",OFFSET('Sanitation Data'!$F$32,0,10*ROW('Sanitation Data'!F188)))</f>
        <v/>
      </c>
      <c r="CZ194" s="277" t="str">
        <f ca="true">+IF(OFFSET('Sanitation Data'!$G$28,0,10*ROW('Sanitation Data'!G188))="","",OFFSET('Sanitation Data'!$G$28,0,10*ROW('Sanitation Data'!G188)))</f>
        <v/>
      </c>
      <c r="DA194" s="277" t="str">
        <f ca="true">+IF(OFFSET('Sanitation Data'!$G$29,0,10*ROW('Sanitation Data'!G188))="","",OFFSET('Sanitation Data'!$G$29,0,10*ROW('Sanitation Data'!G188)))</f>
        <v/>
      </c>
      <c r="DB194" s="277" t="str">
        <f ca="true">+IF(OFFSET('Sanitation Data'!$G$30,0,10*ROW('Sanitation Data'!G188))="","",OFFSET('Sanitation Data'!$G$30,0,10*ROW('Sanitation Data'!G188)))</f>
        <v/>
      </c>
      <c r="DC194" s="277" t="str">
        <f ca="true">+IF(OFFSET('Sanitation Data'!$G$31,0,10*ROW('Sanitation Data'!G188))="","",OFFSET('Sanitation Data'!$G$31,0,10*ROW('Sanitation Data'!G188)))</f>
        <v/>
      </c>
      <c r="DD194" s="277" t="str">
        <f ca="true">+IF(OFFSET('Sanitation Data'!$G$32,0,10*ROW('Sanitation Data'!G188))="","",OFFSET('Sanitation Data'!$G$32,0,10*ROW('Sanitation Data'!G188)))</f>
        <v/>
      </c>
      <c r="DE194" s="277" t="str">
        <f ca="true">+IF(OFFSET('Sanitation Data'!$H$28,0,10*ROW('Sanitation Data'!H188))="","",OFFSET('Sanitation Data'!$H$28,0,10*ROW('Sanitation Data'!H188)))</f>
        <v/>
      </c>
      <c r="DF194" s="277" t="str">
        <f ca="true">+IF(OFFSET('Sanitation Data'!$H$29,0,10*ROW('Sanitation Data'!H188))="","",OFFSET('Sanitation Data'!$H$29,0,10*ROW('Sanitation Data'!H188)))</f>
        <v/>
      </c>
      <c r="DG194" s="277" t="str">
        <f ca="true">+IF(OFFSET('Sanitation Data'!$H$30,0,10*ROW('Sanitation Data'!H188))="","",OFFSET('Sanitation Data'!$H$30,0,10*ROW('Sanitation Data'!H188)))</f>
        <v/>
      </c>
      <c r="DH194" s="277" t="str">
        <f ca="true">+IF(OFFSET('Sanitation Data'!$H$31,0,10*ROW('Sanitation Data'!H188))="","",OFFSET('Sanitation Data'!$H$31,0,10*ROW('Sanitation Data'!H188)))</f>
        <v/>
      </c>
      <c r="DI194" s="277" t="str">
        <f ca="true">+IF(OFFSET('Sanitation Data'!$H$32,0,10*ROW('Sanitation Data'!H188))="","",OFFSET('Sanitation Data'!$H$32,0,10*ROW('Sanitation Data'!H188)))</f>
        <v/>
      </c>
      <c r="DJ194" s="277" t="str">
        <f ca="true">+IF(OFFSET('Sanitation Data'!$I$28,0,10*ROW('Sanitation Data'!I188))="","",OFFSET('Sanitation Data'!$I$28,0,10*ROW('Sanitation Data'!I188)))</f>
        <v/>
      </c>
      <c r="DK194" s="277" t="str">
        <f ca="true">+IF(OFFSET('Sanitation Data'!$I$29,0,10*ROW('Sanitation Data'!I188))="","",OFFSET('Sanitation Data'!$I$29,0,10*ROW('Sanitation Data'!I188)))</f>
        <v/>
      </c>
      <c r="DL194" s="277" t="str">
        <f ca="true">+IF(OFFSET('Sanitation Data'!$I$30,0,10*ROW('Sanitation Data'!I188))="","",OFFSET('Sanitation Data'!$I$30,0,10*ROW('Sanitation Data'!I188)))</f>
        <v/>
      </c>
      <c r="DM194" s="277" t="str">
        <f ca="true">+IF(OFFSET('Sanitation Data'!$I$31,0,10*ROW('Sanitation Data'!I188))="","",OFFSET('Sanitation Data'!$I$31,0,10*ROW('Sanitation Data'!I188)))</f>
        <v/>
      </c>
      <c r="DN194" s="277" t="str">
        <f ca="true">+IF(OFFSET('Sanitation Data'!$I$32,0,10*ROW('Sanitation Data'!I188))="","",OFFSET('Sanitation Data'!$I$32,0,10*ROW('Sanitation Data'!I188)))</f>
        <v/>
      </c>
      <c r="DO194" s="277" t="str">
        <f ca="true">+IF(OFFSET('Hygiene Data'!$D$11,0,10*ROW('Hygiene Data'!D188))="","",OFFSET('Hygiene Data'!$D$11,0,10*ROW('Hygiene Data'!D188)))</f>
        <v/>
      </c>
      <c r="DP194" s="277" t="str">
        <f ca="true">+IF(OFFSET('Hygiene Data'!$D$12,0,10*ROW('Hygiene Data'!D188))="","",OFFSET('Hygiene Data'!$D$12,0,10*ROW('Hygiene Data'!D188)))</f>
        <v/>
      </c>
      <c r="DQ194" s="277" t="str">
        <f ca="true">+IF(OFFSET('Hygiene Data'!$D$13,0,10*ROW('Hygiene Data'!D188))="","",OFFSET('Hygiene Data'!$D$13,0,10*ROW('Hygiene Data'!D188)))</f>
        <v/>
      </c>
      <c r="DR194" s="277" t="str">
        <f ca="true">+IF(OFFSET('Hygiene Data'!$E$11,0,10*ROW('Hygiene Data'!E188))="","",OFFSET('Hygiene Data'!$E$11,0,10*ROW('Hygiene Data'!E188)))</f>
        <v/>
      </c>
      <c r="DS194" s="277" t="str">
        <f ca="true">+IF(OFFSET('Hygiene Data'!$E$12,0,10*ROW('Hygiene Data'!E188))="","",OFFSET('Hygiene Data'!$E$12,0,10*ROW('Hygiene Data'!E188)))</f>
        <v/>
      </c>
      <c r="DT194" s="277" t="str">
        <f ca="true">+IF(OFFSET('Hygiene Data'!$E$13,0,10*ROW('Hygiene Data'!E188))="","",OFFSET('Hygiene Data'!$E$13,0,10*ROW('Hygiene Data'!E188)))</f>
        <v/>
      </c>
      <c r="DU194" s="277" t="str">
        <f ca="true">+IF(OFFSET('Hygiene Data'!$F$11,0,10*ROW('Hygiene Data'!F188))="","",OFFSET('Hygiene Data'!$F$11,0,10*ROW('Hygiene Data'!F188)))</f>
        <v/>
      </c>
      <c r="DV194" s="277" t="str">
        <f ca="true">+IF(OFFSET('Hygiene Data'!$F$12,0,10*ROW('Hygiene Data'!F188))="","",OFFSET('Hygiene Data'!$F$12,0,10*ROW('Hygiene Data'!F188)))</f>
        <v/>
      </c>
      <c r="DW194" s="277" t="str">
        <f ca="true">+IF(OFFSET('Hygiene Data'!$F$13,0,10*ROW('Hygiene Data'!F188))="","",OFFSET('Hygiene Data'!$F$13,0,10*ROW('Hygiene Data'!F188)))</f>
        <v/>
      </c>
      <c r="DX194" s="277" t="str">
        <f ca="true">+IF(OFFSET('Hygiene Data'!$G$11,0,10*ROW('Hygiene Data'!G188))="","",OFFSET('Hygiene Data'!$G$11,0,10*ROW('Hygiene Data'!G188)))</f>
        <v/>
      </c>
      <c r="DY194" s="277" t="str">
        <f ca="true">+IF(OFFSET('Hygiene Data'!$G$12,0,10*ROW('Hygiene Data'!G188))="","",OFFSET('Hygiene Data'!$G$12,0,10*ROW('Hygiene Data'!G188)))</f>
        <v/>
      </c>
      <c r="DZ194" s="277" t="str">
        <f ca="true">+IF(OFFSET('Hygiene Data'!$G$13,0,10*ROW('Hygiene Data'!G188))="","",OFFSET('Hygiene Data'!$G$13,0,10*ROW('Hygiene Data'!G188)))</f>
        <v/>
      </c>
      <c r="EA194" s="277" t="str">
        <f ca="true">+IF(OFFSET('Hygiene Data'!$H$11,0,10*ROW('Hygiene Data'!H188))="","",OFFSET('Hygiene Data'!$H$11,0,10*ROW('Hygiene Data'!H188)))</f>
        <v/>
      </c>
      <c r="EB194" s="277" t="str">
        <f ca="true">+IF(OFFSET('Hygiene Data'!$H$12,0,10*ROW('Hygiene Data'!H188))="","",OFFSET('Hygiene Data'!$H$12,0,10*ROW('Hygiene Data'!H188)))</f>
        <v/>
      </c>
      <c r="EC194" s="277" t="str">
        <f ca="true">+IF(OFFSET('Hygiene Data'!$H$13,0,10*ROW('Hygiene Data'!H188))="","",OFFSET('Hygiene Data'!$H$13,0,10*ROW('Hygiene Data'!H188)))</f>
        <v/>
      </c>
      <c r="ED194" s="277" t="str">
        <f ca="true">+IF(OFFSET('Hygiene Data'!$I$11,0,10*ROW('Hygiene Data'!I188))="","",OFFSET('Hygiene Data'!$I$11,0,10*ROW('Hygiene Data'!I188)))</f>
        <v/>
      </c>
      <c r="EE194" s="277" t="str">
        <f ca="true">+IF(OFFSET('Hygiene Data'!$I$12,0,10*ROW('Hygiene Data'!I188))="","",OFFSET('Hygiene Data'!$I$12,0,10*ROW('Hygiene Data'!I188)))</f>
        <v/>
      </c>
      <c r="EF194" s="277"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3"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7"/>
      <c r="BS195" s="277" t="str">
        <f ca="true">+IF(OFFSET('Water Data'!$D$27,0,10*ROW('Water Data'!D189))="","",OFFSET('Water Data'!$D$27,0,10*ROW('Water Data'!D189)))</f>
        <v/>
      </c>
      <c r="BT195" s="277" t="str">
        <f ca="true">+IF(OFFSET('Water Data'!$D$28,0,10*ROW('Water Data'!D189))="","",OFFSET('Water Data'!$D$28,0,10*ROW('Water Data'!D189)))</f>
        <v/>
      </c>
      <c r="BU195" s="277" t="str">
        <f ca="true">+IF(OFFSET('Water Data'!$D$29,0,10*ROW('Water Data'!D189))="","",OFFSET('Water Data'!$D$29,0,10*ROW('Water Data'!D189)))</f>
        <v/>
      </c>
      <c r="BV195" s="277" t="str">
        <f ca="true">+IF(OFFSET('Water Data'!$E$27,0,10*ROW('Water Data'!E189))="","",OFFSET('Water Data'!$E$27,0,10*ROW('Water Data'!E189)))</f>
        <v/>
      </c>
      <c r="BW195" s="277" t="str">
        <f ca="true">+IF(OFFSET('Water Data'!$E$28,0,10*ROW('Water Data'!E189))="","",OFFSET('Water Data'!$E$28,0,10*ROW('Water Data'!E189)))</f>
        <v/>
      </c>
      <c r="BX195" s="277" t="str">
        <f ca="true">+IF(OFFSET('Water Data'!$E$29,0,10*ROW('Water Data'!E189))="","",OFFSET('Water Data'!$E$29,0,10*ROW('Water Data'!E189)))</f>
        <v/>
      </c>
      <c r="BY195" s="277" t="str">
        <f ca="true">+IF(OFFSET('Water Data'!$F$27,0,10*ROW('Water Data'!F189))="","",OFFSET('Water Data'!$F$27,0,10*ROW('Water Data'!F189)))</f>
        <v/>
      </c>
      <c r="BZ195" s="277" t="str">
        <f ca="true">+IF(OFFSET('Water Data'!$F$28,0,10*ROW('Water Data'!F189))="","",OFFSET('Water Data'!$F$28,0,10*ROW('Water Data'!F189)))</f>
        <v/>
      </c>
      <c r="CA195" s="277" t="str">
        <f ca="true">+IF(OFFSET('Water Data'!$F$29,0,10*ROW('Water Data'!F189))="","",OFFSET('Water Data'!$F$29,0,10*ROW('Water Data'!F189)))</f>
        <v/>
      </c>
      <c r="CB195" s="277" t="str">
        <f ca="true">+IF(OFFSET('Water Data'!$G$27,0,10*ROW('Water Data'!G189))="","",OFFSET('Water Data'!$G$27,0,10*ROW('Water Data'!G189)))</f>
        <v/>
      </c>
      <c r="CC195" s="277" t="str">
        <f ca="true">+IF(OFFSET('Water Data'!$G$28,0,10*ROW('Water Data'!G189))="","",OFFSET('Water Data'!$G$28,0,10*ROW('Water Data'!G189)))</f>
        <v/>
      </c>
      <c r="CD195" s="277" t="str">
        <f ca="true">+IF(OFFSET('Water Data'!$G$29,0,10*ROW('Water Data'!G189))="","",OFFSET('Water Data'!$G$29,0,10*ROW('Water Data'!G189)))</f>
        <v/>
      </c>
      <c r="CE195" s="277" t="str">
        <f ca="true">+IF(OFFSET('Water Data'!$H$27,0,10*ROW('Water Data'!H189))="","",OFFSET('Water Data'!$H$27,0,10*ROW('Water Data'!H189)))</f>
        <v/>
      </c>
      <c r="CF195" s="277" t="str">
        <f ca="true">+IF(OFFSET('Water Data'!$H$28,0,10*ROW('Water Data'!H189))="","",OFFSET('Water Data'!$H$28,0,10*ROW('Water Data'!H189)))</f>
        <v/>
      </c>
      <c r="CG195" s="277" t="str">
        <f ca="true">+IF(OFFSET('Water Data'!$H$29,0,10*ROW('Water Data'!H189))="","",OFFSET('Water Data'!$H$29,0,10*ROW('Water Data'!H189)))</f>
        <v/>
      </c>
      <c r="CH195" s="277" t="str">
        <f ca="true">+IF(OFFSET('Water Data'!$I$27,0,10*ROW('Water Data'!I189))="","",OFFSET('Water Data'!$I$27,0,10*ROW('Water Data'!I189)))</f>
        <v/>
      </c>
      <c r="CI195" s="277" t="str">
        <f ca="true">+IF(OFFSET('Water Data'!$I$28,0,10*ROW('Water Data'!I189))="","",OFFSET('Water Data'!$I$28,0,10*ROW('Water Data'!I189)))</f>
        <v/>
      </c>
      <c r="CJ195" s="277" t="str">
        <f ca="true">+IF(OFFSET('Water Data'!$I$29,0,10*ROW('Water Data'!I189))="","",OFFSET('Water Data'!$I$29,0,10*ROW('Water Data'!I189)))</f>
        <v/>
      </c>
      <c r="CK195" s="277" t="str">
        <f ca="true">+IF(OFFSET('Sanitation Data'!$D$28,0,10*ROW('Sanitation Data'!D189))="","",OFFSET('Sanitation Data'!$D$28,0,10*ROW('Sanitation Data'!D189)))</f>
        <v/>
      </c>
      <c r="CL195" s="277" t="str">
        <f ca="true">+IF(OFFSET('Sanitation Data'!$D$29,0,10*ROW('Sanitation Data'!D189))="","",OFFSET('Sanitation Data'!$D$29,0,10*ROW('Sanitation Data'!D189)))</f>
        <v/>
      </c>
      <c r="CM195" s="277" t="str">
        <f ca="true">+IF(OFFSET('Sanitation Data'!$D$30,0,10*ROW('Sanitation Data'!D189))="","",OFFSET('Sanitation Data'!$D$30,0,10*ROW('Sanitation Data'!D189)))</f>
        <v/>
      </c>
      <c r="CN195" s="277" t="str">
        <f ca="true">+IF(OFFSET('Sanitation Data'!$D$31,0,10*ROW('Sanitation Data'!D189))="","",OFFSET('Sanitation Data'!$D$31,0,10*ROW('Sanitation Data'!D189)))</f>
        <v/>
      </c>
      <c r="CO195" s="277" t="str">
        <f ca="true">+IF(OFFSET('Sanitation Data'!$D$32,0,10*ROW('Sanitation Data'!D189))="","",OFFSET('Sanitation Data'!$D$32,0,10*ROW('Sanitation Data'!D189)))</f>
        <v/>
      </c>
      <c r="CP195" s="277" t="str">
        <f ca="true">+IF(OFFSET('Sanitation Data'!$E$28,0,10*ROW('Sanitation Data'!E189))="","",OFFSET('Sanitation Data'!$E$28,0,10*ROW('Sanitation Data'!E189)))</f>
        <v/>
      </c>
      <c r="CQ195" s="277" t="str">
        <f ca="true">+IF(OFFSET('Sanitation Data'!$E$29,0,10*ROW('Sanitation Data'!E189))="","",OFFSET('Sanitation Data'!$E$29,0,10*ROW('Sanitation Data'!E189)))</f>
        <v/>
      </c>
      <c r="CR195" s="277" t="str">
        <f ca="true">+IF(OFFSET('Sanitation Data'!$E$30,0,10*ROW('Sanitation Data'!E189))="","",OFFSET('Sanitation Data'!$E$30,0,10*ROW('Sanitation Data'!E189)))</f>
        <v/>
      </c>
      <c r="CS195" s="277" t="str">
        <f ca="true">+IF(OFFSET('Sanitation Data'!$E$31,0,10*ROW('Sanitation Data'!E189))="","",OFFSET('Sanitation Data'!$E$31,0,10*ROW('Sanitation Data'!E189)))</f>
        <v/>
      </c>
      <c r="CT195" s="277" t="str">
        <f ca="true">+IF(OFFSET('Sanitation Data'!$E$32,0,10*ROW('Sanitation Data'!E189))="","",OFFSET('Sanitation Data'!$E$32,0,10*ROW('Sanitation Data'!E189)))</f>
        <v/>
      </c>
      <c r="CU195" s="277" t="str">
        <f ca="true">+IF(OFFSET('Sanitation Data'!$F$28,0,10*ROW('Sanitation Data'!F189))="","",OFFSET('Sanitation Data'!$F$28,0,10*ROW('Sanitation Data'!F189)))</f>
        <v/>
      </c>
      <c r="CV195" s="277" t="str">
        <f ca="true">+IF(OFFSET('Sanitation Data'!$F$29,0,10*ROW('Sanitation Data'!F189))="","",OFFSET('Sanitation Data'!$F$29,0,10*ROW('Sanitation Data'!F189)))</f>
        <v/>
      </c>
      <c r="CW195" s="277" t="str">
        <f ca="true">+IF(OFFSET('Sanitation Data'!$F$30,0,10*ROW('Sanitation Data'!F189))="","",OFFSET('Sanitation Data'!$F$30,0,10*ROW('Sanitation Data'!F189)))</f>
        <v/>
      </c>
      <c r="CX195" s="277" t="str">
        <f ca="true">+IF(OFFSET('Sanitation Data'!$F$31,0,10*ROW('Sanitation Data'!F189))="","",OFFSET('Sanitation Data'!$F$31,0,10*ROW('Sanitation Data'!F189)))</f>
        <v/>
      </c>
      <c r="CY195" s="277" t="str">
        <f ca="true">+IF(OFFSET('Sanitation Data'!$F$32,0,10*ROW('Sanitation Data'!F189))="","",OFFSET('Sanitation Data'!$F$32,0,10*ROW('Sanitation Data'!F189)))</f>
        <v/>
      </c>
      <c r="CZ195" s="277" t="str">
        <f ca="true">+IF(OFFSET('Sanitation Data'!$G$28,0,10*ROW('Sanitation Data'!G189))="","",OFFSET('Sanitation Data'!$G$28,0,10*ROW('Sanitation Data'!G189)))</f>
        <v/>
      </c>
      <c r="DA195" s="277" t="str">
        <f ca="true">+IF(OFFSET('Sanitation Data'!$G$29,0,10*ROW('Sanitation Data'!G189))="","",OFFSET('Sanitation Data'!$G$29,0,10*ROW('Sanitation Data'!G189)))</f>
        <v/>
      </c>
      <c r="DB195" s="277" t="str">
        <f ca="true">+IF(OFFSET('Sanitation Data'!$G$30,0,10*ROW('Sanitation Data'!G189))="","",OFFSET('Sanitation Data'!$G$30,0,10*ROW('Sanitation Data'!G189)))</f>
        <v/>
      </c>
      <c r="DC195" s="277" t="str">
        <f ca="true">+IF(OFFSET('Sanitation Data'!$G$31,0,10*ROW('Sanitation Data'!G189))="","",OFFSET('Sanitation Data'!$G$31,0,10*ROW('Sanitation Data'!G189)))</f>
        <v/>
      </c>
      <c r="DD195" s="277" t="str">
        <f ca="true">+IF(OFFSET('Sanitation Data'!$G$32,0,10*ROW('Sanitation Data'!G189))="","",OFFSET('Sanitation Data'!$G$32,0,10*ROW('Sanitation Data'!G189)))</f>
        <v/>
      </c>
      <c r="DE195" s="277" t="str">
        <f ca="true">+IF(OFFSET('Sanitation Data'!$H$28,0,10*ROW('Sanitation Data'!H189))="","",OFFSET('Sanitation Data'!$H$28,0,10*ROW('Sanitation Data'!H189)))</f>
        <v/>
      </c>
      <c r="DF195" s="277" t="str">
        <f ca="true">+IF(OFFSET('Sanitation Data'!$H$29,0,10*ROW('Sanitation Data'!H189))="","",OFFSET('Sanitation Data'!$H$29,0,10*ROW('Sanitation Data'!H189)))</f>
        <v/>
      </c>
      <c r="DG195" s="277" t="str">
        <f ca="true">+IF(OFFSET('Sanitation Data'!$H$30,0,10*ROW('Sanitation Data'!H189))="","",OFFSET('Sanitation Data'!$H$30,0,10*ROW('Sanitation Data'!H189)))</f>
        <v/>
      </c>
      <c r="DH195" s="277" t="str">
        <f ca="true">+IF(OFFSET('Sanitation Data'!$H$31,0,10*ROW('Sanitation Data'!H189))="","",OFFSET('Sanitation Data'!$H$31,0,10*ROW('Sanitation Data'!H189)))</f>
        <v/>
      </c>
      <c r="DI195" s="277" t="str">
        <f ca="true">+IF(OFFSET('Sanitation Data'!$H$32,0,10*ROW('Sanitation Data'!H189))="","",OFFSET('Sanitation Data'!$H$32,0,10*ROW('Sanitation Data'!H189)))</f>
        <v/>
      </c>
      <c r="DJ195" s="277" t="str">
        <f ca="true">+IF(OFFSET('Sanitation Data'!$I$28,0,10*ROW('Sanitation Data'!I189))="","",OFFSET('Sanitation Data'!$I$28,0,10*ROW('Sanitation Data'!I189)))</f>
        <v/>
      </c>
      <c r="DK195" s="277" t="str">
        <f ca="true">+IF(OFFSET('Sanitation Data'!$I$29,0,10*ROW('Sanitation Data'!I189))="","",OFFSET('Sanitation Data'!$I$29,0,10*ROW('Sanitation Data'!I189)))</f>
        <v/>
      </c>
      <c r="DL195" s="277" t="str">
        <f ca="true">+IF(OFFSET('Sanitation Data'!$I$30,0,10*ROW('Sanitation Data'!I189))="","",OFFSET('Sanitation Data'!$I$30,0,10*ROW('Sanitation Data'!I189)))</f>
        <v/>
      </c>
      <c r="DM195" s="277" t="str">
        <f ca="true">+IF(OFFSET('Sanitation Data'!$I$31,0,10*ROW('Sanitation Data'!I189))="","",OFFSET('Sanitation Data'!$I$31,0,10*ROW('Sanitation Data'!I189)))</f>
        <v/>
      </c>
      <c r="DN195" s="277" t="str">
        <f ca="true">+IF(OFFSET('Sanitation Data'!$I$32,0,10*ROW('Sanitation Data'!I189))="","",OFFSET('Sanitation Data'!$I$32,0,10*ROW('Sanitation Data'!I189)))</f>
        <v/>
      </c>
      <c r="DO195" s="277" t="str">
        <f ca="true">+IF(OFFSET('Hygiene Data'!$D$11,0,10*ROW('Hygiene Data'!D189))="","",OFFSET('Hygiene Data'!$D$11,0,10*ROW('Hygiene Data'!D189)))</f>
        <v/>
      </c>
      <c r="DP195" s="277" t="str">
        <f ca="true">+IF(OFFSET('Hygiene Data'!$D$12,0,10*ROW('Hygiene Data'!D189))="","",OFFSET('Hygiene Data'!$D$12,0,10*ROW('Hygiene Data'!D189)))</f>
        <v/>
      </c>
      <c r="DQ195" s="277" t="str">
        <f ca="true">+IF(OFFSET('Hygiene Data'!$D$13,0,10*ROW('Hygiene Data'!D189))="","",OFFSET('Hygiene Data'!$D$13,0,10*ROW('Hygiene Data'!D189)))</f>
        <v/>
      </c>
      <c r="DR195" s="277" t="str">
        <f ca="true">+IF(OFFSET('Hygiene Data'!$E$11,0,10*ROW('Hygiene Data'!E189))="","",OFFSET('Hygiene Data'!$E$11,0,10*ROW('Hygiene Data'!E189)))</f>
        <v/>
      </c>
      <c r="DS195" s="277" t="str">
        <f ca="true">+IF(OFFSET('Hygiene Data'!$E$12,0,10*ROW('Hygiene Data'!E189))="","",OFFSET('Hygiene Data'!$E$12,0,10*ROW('Hygiene Data'!E189)))</f>
        <v/>
      </c>
      <c r="DT195" s="277" t="str">
        <f ca="true">+IF(OFFSET('Hygiene Data'!$E$13,0,10*ROW('Hygiene Data'!E189))="","",OFFSET('Hygiene Data'!$E$13,0,10*ROW('Hygiene Data'!E189)))</f>
        <v/>
      </c>
      <c r="DU195" s="277" t="str">
        <f ca="true">+IF(OFFSET('Hygiene Data'!$F$11,0,10*ROW('Hygiene Data'!F189))="","",OFFSET('Hygiene Data'!$F$11,0,10*ROW('Hygiene Data'!F189)))</f>
        <v/>
      </c>
      <c r="DV195" s="277" t="str">
        <f ca="true">+IF(OFFSET('Hygiene Data'!$F$12,0,10*ROW('Hygiene Data'!F189))="","",OFFSET('Hygiene Data'!$F$12,0,10*ROW('Hygiene Data'!F189)))</f>
        <v/>
      </c>
      <c r="DW195" s="277" t="str">
        <f ca="true">+IF(OFFSET('Hygiene Data'!$F$13,0,10*ROW('Hygiene Data'!F189))="","",OFFSET('Hygiene Data'!$F$13,0,10*ROW('Hygiene Data'!F189)))</f>
        <v/>
      </c>
      <c r="DX195" s="277" t="str">
        <f ca="true">+IF(OFFSET('Hygiene Data'!$G$11,0,10*ROW('Hygiene Data'!G189))="","",OFFSET('Hygiene Data'!$G$11,0,10*ROW('Hygiene Data'!G189)))</f>
        <v/>
      </c>
      <c r="DY195" s="277" t="str">
        <f ca="true">+IF(OFFSET('Hygiene Data'!$G$12,0,10*ROW('Hygiene Data'!G189))="","",OFFSET('Hygiene Data'!$G$12,0,10*ROW('Hygiene Data'!G189)))</f>
        <v/>
      </c>
      <c r="DZ195" s="277" t="str">
        <f ca="true">+IF(OFFSET('Hygiene Data'!$G$13,0,10*ROW('Hygiene Data'!G189))="","",OFFSET('Hygiene Data'!$G$13,0,10*ROW('Hygiene Data'!G189)))</f>
        <v/>
      </c>
      <c r="EA195" s="277" t="str">
        <f ca="true">+IF(OFFSET('Hygiene Data'!$H$11,0,10*ROW('Hygiene Data'!H189))="","",OFFSET('Hygiene Data'!$H$11,0,10*ROW('Hygiene Data'!H189)))</f>
        <v/>
      </c>
      <c r="EB195" s="277" t="str">
        <f ca="true">+IF(OFFSET('Hygiene Data'!$H$12,0,10*ROW('Hygiene Data'!H189))="","",OFFSET('Hygiene Data'!$H$12,0,10*ROW('Hygiene Data'!H189)))</f>
        <v/>
      </c>
      <c r="EC195" s="277" t="str">
        <f ca="true">+IF(OFFSET('Hygiene Data'!$H$13,0,10*ROW('Hygiene Data'!H189))="","",OFFSET('Hygiene Data'!$H$13,0,10*ROW('Hygiene Data'!H189)))</f>
        <v/>
      </c>
      <c r="ED195" s="277" t="str">
        <f ca="true">+IF(OFFSET('Hygiene Data'!$I$11,0,10*ROW('Hygiene Data'!I189))="","",OFFSET('Hygiene Data'!$I$11,0,10*ROW('Hygiene Data'!I189)))</f>
        <v/>
      </c>
      <c r="EE195" s="277" t="str">
        <f ca="true">+IF(OFFSET('Hygiene Data'!$I$12,0,10*ROW('Hygiene Data'!I189))="","",OFFSET('Hygiene Data'!$I$12,0,10*ROW('Hygiene Data'!I189)))</f>
        <v/>
      </c>
      <c r="EF195" s="277"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3"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7"/>
      <c r="BS196" s="277" t="str">
        <f ca="true">+IF(OFFSET('Water Data'!$D$27,0,10*ROW('Water Data'!D190))="","",OFFSET('Water Data'!$D$27,0,10*ROW('Water Data'!D190)))</f>
        <v/>
      </c>
      <c r="BT196" s="277" t="str">
        <f ca="true">+IF(OFFSET('Water Data'!$D$28,0,10*ROW('Water Data'!D190))="","",OFFSET('Water Data'!$D$28,0,10*ROW('Water Data'!D190)))</f>
        <v/>
      </c>
      <c r="BU196" s="277" t="str">
        <f ca="true">+IF(OFFSET('Water Data'!$D$29,0,10*ROW('Water Data'!D190))="","",OFFSET('Water Data'!$D$29,0,10*ROW('Water Data'!D190)))</f>
        <v/>
      </c>
      <c r="BV196" s="277" t="str">
        <f ca="true">+IF(OFFSET('Water Data'!$E$27,0,10*ROW('Water Data'!E190))="","",OFFSET('Water Data'!$E$27,0,10*ROW('Water Data'!E190)))</f>
        <v/>
      </c>
      <c r="BW196" s="277" t="str">
        <f ca="true">+IF(OFFSET('Water Data'!$E$28,0,10*ROW('Water Data'!E190))="","",OFFSET('Water Data'!$E$28,0,10*ROW('Water Data'!E190)))</f>
        <v/>
      </c>
      <c r="BX196" s="277" t="str">
        <f ca="true">+IF(OFFSET('Water Data'!$E$29,0,10*ROW('Water Data'!E190))="","",OFFSET('Water Data'!$E$29,0,10*ROW('Water Data'!E190)))</f>
        <v/>
      </c>
      <c r="BY196" s="277" t="str">
        <f ca="true">+IF(OFFSET('Water Data'!$F$27,0,10*ROW('Water Data'!F190))="","",OFFSET('Water Data'!$F$27,0,10*ROW('Water Data'!F190)))</f>
        <v/>
      </c>
      <c r="BZ196" s="277" t="str">
        <f ca="true">+IF(OFFSET('Water Data'!$F$28,0,10*ROW('Water Data'!F190))="","",OFFSET('Water Data'!$F$28,0,10*ROW('Water Data'!F190)))</f>
        <v/>
      </c>
      <c r="CA196" s="277" t="str">
        <f ca="true">+IF(OFFSET('Water Data'!$F$29,0,10*ROW('Water Data'!F190))="","",OFFSET('Water Data'!$F$29,0,10*ROW('Water Data'!F190)))</f>
        <v/>
      </c>
      <c r="CB196" s="277" t="str">
        <f ca="true">+IF(OFFSET('Water Data'!$G$27,0,10*ROW('Water Data'!G190))="","",OFFSET('Water Data'!$G$27,0,10*ROW('Water Data'!G190)))</f>
        <v/>
      </c>
      <c r="CC196" s="277" t="str">
        <f ca="true">+IF(OFFSET('Water Data'!$G$28,0,10*ROW('Water Data'!G190))="","",OFFSET('Water Data'!$G$28,0,10*ROW('Water Data'!G190)))</f>
        <v/>
      </c>
      <c r="CD196" s="277" t="str">
        <f ca="true">+IF(OFFSET('Water Data'!$G$29,0,10*ROW('Water Data'!G190))="","",OFFSET('Water Data'!$G$29,0,10*ROW('Water Data'!G190)))</f>
        <v/>
      </c>
      <c r="CE196" s="277" t="str">
        <f ca="true">+IF(OFFSET('Water Data'!$H$27,0,10*ROW('Water Data'!H190))="","",OFFSET('Water Data'!$H$27,0,10*ROW('Water Data'!H190)))</f>
        <v/>
      </c>
      <c r="CF196" s="277" t="str">
        <f ca="true">+IF(OFFSET('Water Data'!$H$28,0,10*ROW('Water Data'!H190))="","",OFFSET('Water Data'!$H$28,0,10*ROW('Water Data'!H190)))</f>
        <v/>
      </c>
      <c r="CG196" s="277" t="str">
        <f ca="true">+IF(OFFSET('Water Data'!$H$29,0,10*ROW('Water Data'!H190))="","",OFFSET('Water Data'!$H$29,0,10*ROW('Water Data'!H190)))</f>
        <v/>
      </c>
      <c r="CH196" s="277" t="str">
        <f ca="true">+IF(OFFSET('Water Data'!$I$27,0,10*ROW('Water Data'!I190))="","",OFFSET('Water Data'!$I$27,0,10*ROW('Water Data'!I190)))</f>
        <v/>
      </c>
      <c r="CI196" s="277" t="str">
        <f ca="true">+IF(OFFSET('Water Data'!$I$28,0,10*ROW('Water Data'!I190))="","",OFFSET('Water Data'!$I$28,0,10*ROW('Water Data'!I190)))</f>
        <v/>
      </c>
      <c r="CJ196" s="277" t="str">
        <f ca="true">+IF(OFFSET('Water Data'!$I$29,0,10*ROW('Water Data'!I190))="","",OFFSET('Water Data'!$I$29,0,10*ROW('Water Data'!I190)))</f>
        <v/>
      </c>
      <c r="CK196" s="277" t="str">
        <f ca="true">+IF(OFFSET('Sanitation Data'!$D$28,0,10*ROW('Sanitation Data'!D190))="","",OFFSET('Sanitation Data'!$D$28,0,10*ROW('Sanitation Data'!D190)))</f>
        <v/>
      </c>
      <c r="CL196" s="277" t="str">
        <f ca="true">+IF(OFFSET('Sanitation Data'!$D$29,0,10*ROW('Sanitation Data'!D190))="","",OFFSET('Sanitation Data'!$D$29,0,10*ROW('Sanitation Data'!D190)))</f>
        <v/>
      </c>
      <c r="CM196" s="277" t="str">
        <f ca="true">+IF(OFFSET('Sanitation Data'!$D$30,0,10*ROW('Sanitation Data'!D190))="","",OFFSET('Sanitation Data'!$D$30,0,10*ROW('Sanitation Data'!D190)))</f>
        <v/>
      </c>
      <c r="CN196" s="277" t="str">
        <f ca="true">+IF(OFFSET('Sanitation Data'!$D$31,0,10*ROW('Sanitation Data'!D190))="","",OFFSET('Sanitation Data'!$D$31,0,10*ROW('Sanitation Data'!D190)))</f>
        <v/>
      </c>
      <c r="CO196" s="277" t="str">
        <f ca="true">+IF(OFFSET('Sanitation Data'!$D$32,0,10*ROW('Sanitation Data'!D190))="","",OFFSET('Sanitation Data'!$D$32,0,10*ROW('Sanitation Data'!D190)))</f>
        <v/>
      </c>
      <c r="CP196" s="277" t="str">
        <f ca="true">+IF(OFFSET('Sanitation Data'!$E$28,0,10*ROW('Sanitation Data'!E190))="","",OFFSET('Sanitation Data'!$E$28,0,10*ROW('Sanitation Data'!E190)))</f>
        <v/>
      </c>
      <c r="CQ196" s="277" t="str">
        <f ca="true">+IF(OFFSET('Sanitation Data'!$E$29,0,10*ROW('Sanitation Data'!E190))="","",OFFSET('Sanitation Data'!$E$29,0,10*ROW('Sanitation Data'!E190)))</f>
        <v/>
      </c>
      <c r="CR196" s="277" t="str">
        <f ca="true">+IF(OFFSET('Sanitation Data'!$E$30,0,10*ROW('Sanitation Data'!E190))="","",OFFSET('Sanitation Data'!$E$30,0,10*ROW('Sanitation Data'!E190)))</f>
        <v/>
      </c>
      <c r="CS196" s="277" t="str">
        <f ca="true">+IF(OFFSET('Sanitation Data'!$E$31,0,10*ROW('Sanitation Data'!E190))="","",OFFSET('Sanitation Data'!$E$31,0,10*ROW('Sanitation Data'!E190)))</f>
        <v/>
      </c>
      <c r="CT196" s="277" t="str">
        <f ca="true">+IF(OFFSET('Sanitation Data'!$E$32,0,10*ROW('Sanitation Data'!E190))="","",OFFSET('Sanitation Data'!$E$32,0,10*ROW('Sanitation Data'!E190)))</f>
        <v/>
      </c>
      <c r="CU196" s="277" t="str">
        <f ca="true">+IF(OFFSET('Sanitation Data'!$F$28,0,10*ROW('Sanitation Data'!F190))="","",OFFSET('Sanitation Data'!$F$28,0,10*ROW('Sanitation Data'!F190)))</f>
        <v/>
      </c>
      <c r="CV196" s="277" t="str">
        <f ca="true">+IF(OFFSET('Sanitation Data'!$F$29,0,10*ROW('Sanitation Data'!F190))="","",OFFSET('Sanitation Data'!$F$29,0,10*ROW('Sanitation Data'!F190)))</f>
        <v/>
      </c>
      <c r="CW196" s="277" t="str">
        <f ca="true">+IF(OFFSET('Sanitation Data'!$F$30,0,10*ROW('Sanitation Data'!F190))="","",OFFSET('Sanitation Data'!$F$30,0,10*ROW('Sanitation Data'!F190)))</f>
        <v/>
      </c>
      <c r="CX196" s="277" t="str">
        <f ca="true">+IF(OFFSET('Sanitation Data'!$F$31,0,10*ROW('Sanitation Data'!F190))="","",OFFSET('Sanitation Data'!$F$31,0,10*ROW('Sanitation Data'!F190)))</f>
        <v/>
      </c>
      <c r="CY196" s="277" t="str">
        <f ca="true">+IF(OFFSET('Sanitation Data'!$F$32,0,10*ROW('Sanitation Data'!F190))="","",OFFSET('Sanitation Data'!$F$32,0,10*ROW('Sanitation Data'!F190)))</f>
        <v/>
      </c>
      <c r="CZ196" s="277" t="str">
        <f ca="true">+IF(OFFSET('Sanitation Data'!$G$28,0,10*ROW('Sanitation Data'!G190))="","",OFFSET('Sanitation Data'!$G$28,0,10*ROW('Sanitation Data'!G190)))</f>
        <v/>
      </c>
      <c r="DA196" s="277" t="str">
        <f ca="true">+IF(OFFSET('Sanitation Data'!$G$29,0,10*ROW('Sanitation Data'!G190))="","",OFFSET('Sanitation Data'!$G$29,0,10*ROW('Sanitation Data'!G190)))</f>
        <v/>
      </c>
      <c r="DB196" s="277" t="str">
        <f ca="true">+IF(OFFSET('Sanitation Data'!$G$30,0,10*ROW('Sanitation Data'!G190))="","",OFFSET('Sanitation Data'!$G$30,0,10*ROW('Sanitation Data'!G190)))</f>
        <v/>
      </c>
      <c r="DC196" s="277" t="str">
        <f ca="true">+IF(OFFSET('Sanitation Data'!$G$31,0,10*ROW('Sanitation Data'!G190))="","",OFFSET('Sanitation Data'!$G$31,0,10*ROW('Sanitation Data'!G190)))</f>
        <v/>
      </c>
      <c r="DD196" s="277" t="str">
        <f ca="true">+IF(OFFSET('Sanitation Data'!$G$32,0,10*ROW('Sanitation Data'!G190))="","",OFFSET('Sanitation Data'!$G$32,0,10*ROW('Sanitation Data'!G190)))</f>
        <v/>
      </c>
      <c r="DE196" s="277" t="str">
        <f ca="true">+IF(OFFSET('Sanitation Data'!$H$28,0,10*ROW('Sanitation Data'!H190))="","",OFFSET('Sanitation Data'!$H$28,0,10*ROW('Sanitation Data'!H190)))</f>
        <v/>
      </c>
      <c r="DF196" s="277" t="str">
        <f ca="true">+IF(OFFSET('Sanitation Data'!$H$29,0,10*ROW('Sanitation Data'!H190))="","",OFFSET('Sanitation Data'!$H$29,0,10*ROW('Sanitation Data'!H190)))</f>
        <v/>
      </c>
      <c r="DG196" s="277" t="str">
        <f ca="true">+IF(OFFSET('Sanitation Data'!$H$30,0,10*ROW('Sanitation Data'!H190))="","",OFFSET('Sanitation Data'!$H$30,0,10*ROW('Sanitation Data'!H190)))</f>
        <v/>
      </c>
      <c r="DH196" s="277" t="str">
        <f ca="true">+IF(OFFSET('Sanitation Data'!$H$31,0,10*ROW('Sanitation Data'!H190))="","",OFFSET('Sanitation Data'!$H$31,0,10*ROW('Sanitation Data'!H190)))</f>
        <v/>
      </c>
      <c r="DI196" s="277" t="str">
        <f ca="true">+IF(OFFSET('Sanitation Data'!$H$32,0,10*ROW('Sanitation Data'!H190))="","",OFFSET('Sanitation Data'!$H$32,0,10*ROW('Sanitation Data'!H190)))</f>
        <v/>
      </c>
      <c r="DJ196" s="277" t="str">
        <f ca="true">+IF(OFFSET('Sanitation Data'!$I$28,0,10*ROW('Sanitation Data'!I190))="","",OFFSET('Sanitation Data'!$I$28,0,10*ROW('Sanitation Data'!I190)))</f>
        <v/>
      </c>
      <c r="DK196" s="277" t="str">
        <f ca="true">+IF(OFFSET('Sanitation Data'!$I$29,0,10*ROW('Sanitation Data'!I190))="","",OFFSET('Sanitation Data'!$I$29,0,10*ROW('Sanitation Data'!I190)))</f>
        <v/>
      </c>
      <c r="DL196" s="277" t="str">
        <f ca="true">+IF(OFFSET('Sanitation Data'!$I$30,0,10*ROW('Sanitation Data'!I190))="","",OFFSET('Sanitation Data'!$I$30,0,10*ROW('Sanitation Data'!I190)))</f>
        <v/>
      </c>
      <c r="DM196" s="277" t="str">
        <f ca="true">+IF(OFFSET('Sanitation Data'!$I$31,0,10*ROW('Sanitation Data'!I190))="","",OFFSET('Sanitation Data'!$I$31,0,10*ROW('Sanitation Data'!I190)))</f>
        <v/>
      </c>
      <c r="DN196" s="277" t="str">
        <f ca="true">+IF(OFFSET('Sanitation Data'!$I$32,0,10*ROW('Sanitation Data'!I190))="","",OFFSET('Sanitation Data'!$I$32,0,10*ROW('Sanitation Data'!I190)))</f>
        <v/>
      </c>
      <c r="DO196" s="277" t="str">
        <f ca="true">+IF(OFFSET('Hygiene Data'!$D$11,0,10*ROW('Hygiene Data'!D190))="","",OFFSET('Hygiene Data'!$D$11,0,10*ROW('Hygiene Data'!D190)))</f>
        <v/>
      </c>
      <c r="DP196" s="277" t="str">
        <f ca="true">+IF(OFFSET('Hygiene Data'!$D$12,0,10*ROW('Hygiene Data'!D190))="","",OFFSET('Hygiene Data'!$D$12,0,10*ROW('Hygiene Data'!D190)))</f>
        <v/>
      </c>
      <c r="DQ196" s="277" t="str">
        <f ca="true">+IF(OFFSET('Hygiene Data'!$D$13,0,10*ROW('Hygiene Data'!D190))="","",OFFSET('Hygiene Data'!$D$13,0,10*ROW('Hygiene Data'!D190)))</f>
        <v/>
      </c>
      <c r="DR196" s="277" t="str">
        <f ca="true">+IF(OFFSET('Hygiene Data'!$E$11,0,10*ROW('Hygiene Data'!E190))="","",OFFSET('Hygiene Data'!$E$11,0,10*ROW('Hygiene Data'!E190)))</f>
        <v/>
      </c>
      <c r="DS196" s="277" t="str">
        <f ca="true">+IF(OFFSET('Hygiene Data'!$E$12,0,10*ROW('Hygiene Data'!E190))="","",OFFSET('Hygiene Data'!$E$12,0,10*ROW('Hygiene Data'!E190)))</f>
        <v/>
      </c>
      <c r="DT196" s="277" t="str">
        <f ca="true">+IF(OFFSET('Hygiene Data'!$E$13,0,10*ROW('Hygiene Data'!E190))="","",OFFSET('Hygiene Data'!$E$13,0,10*ROW('Hygiene Data'!E190)))</f>
        <v/>
      </c>
      <c r="DU196" s="277" t="str">
        <f ca="true">+IF(OFFSET('Hygiene Data'!$F$11,0,10*ROW('Hygiene Data'!F190))="","",OFFSET('Hygiene Data'!$F$11,0,10*ROW('Hygiene Data'!F190)))</f>
        <v/>
      </c>
      <c r="DV196" s="277" t="str">
        <f ca="true">+IF(OFFSET('Hygiene Data'!$F$12,0,10*ROW('Hygiene Data'!F190))="","",OFFSET('Hygiene Data'!$F$12,0,10*ROW('Hygiene Data'!F190)))</f>
        <v/>
      </c>
      <c r="DW196" s="277" t="str">
        <f ca="true">+IF(OFFSET('Hygiene Data'!$F$13,0,10*ROW('Hygiene Data'!F190))="","",OFFSET('Hygiene Data'!$F$13,0,10*ROW('Hygiene Data'!F190)))</f>
        <v/>
      </c>
      <c r="DX196" s="277" t="str">
        <f ca="true">+IF(OFFSET('Hygiene Data'!$G$11,0,10*ROW('Hygiene Data'!G190))="","",OFFSET('Hygiene Data'!$G$11,0,10*ROW('Hygiene Data'!G190)))</f>
        <v/>
      </c>
      <c r="DY196" s="277" t="str">
        <f ca="true">+IF(OFFSET('Hygiene Data'!$G$12,0,10*ROW('Hygiene Data'!G190))="","",OFFSET('Hygiene Data'!$G$12,0,10*ROW('Hygiene Data'!G190)))</f>
        <v/>
      </c>
      <c r="DZ196" s="277" t="str">
        <f ca="true">+IF(OFFSET('Hygiene Data'!$G$13,0,10*ROW('Hygiene Data'!G190))="","",OFFSET('Hygiene Data'!$G$13,0,10*ROW('Hygiene Data'!G190)))</f>
        <v/>
      </c>
      <c r="EA196" s="277" t="str">
        <f ca="true">+IF(OFFSET('Hygiene Data'!$H$11,0,10*ROW('Hygiene Data'!H190))="","",OFFSET('Hygiene Data'!$H$11,0,10*ROW('Hygiene Data'!H190)))</f>
        <v/>
      </c>
      <c r="EB196" s="277" t="str">
        <f ca="true">+IF(OFFSET('Hygiene Data'!$H$12,0,10*ROW('Hygiene Data'!H190))="","",OFFSET('Hygiene Data'!$H$12,0,10*ROW('Hygiene Data'!H190)))</f>
        <v/>
      </c>
      <c r="EC196" s="277" t="str">
        <f ca="true">+IF(OFFSET('Hygiene Data'!$H$13,0,10*ROW('Hygiene Data'!H190))="","",OFFSET('Hygiene Data'!$H$13,0,10*ROW('Hygiene Data'!H190)))</f>
        <v/>
      </c>
      <c r="ED196" s="277" t="str">
        <f ca="true">+IF(OFFSET('Hygiene Data'!$I$11,0,10*ROW('Hygiene Data'!I190))="","",OFFSET('Hygiene Data'!$I$11,0,10*ROW('Hygiene Data'!I190)))</f>
        <v/>
      </c>
      <c r="EE196" s="277" t="str">
        <f ca="true">+IF(OFFSET('Hygiene Data'!$I$12,0,10*ROW('Hygiene Data'!I190))="","",OFFSET('Hygiene Data'!$I$12,0,10*ROW('Hygiene Data'!I190)))</f>
        <v/>
      </c>
      <c r="EF196" s="277"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3"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7"/>
      <c r="BS197" s="277" t="str">
        <f ca="true">+IF(OFFSET('Water Data'!$D$27,0,10*ROW('Water Data'!D191))="","",OFFSET('Water Data'!$D$27,0,10*ROW('Water Data'!D191)))</f>
        <v/>
      </c>
      <c r="BT197" s="277" t="str">
        <f ca="true">+IF(OFFSET('Water Data'!$D$28,0,10*ROW('Water Data'!D191))="","",OFFSET('Water Data'!$D$28,0,10*ROW('Water Data'!D191)))</f>
        <v/>
      </c>
      <c r="BU197" s="277" t="str">
        <f ca="true">+IF(OFFSET('Water Data'!$D$29,0,10*ROW('Water Data'!D191))="","",OFFSET('Water Data'!$D$29,0,10*ROW('Water Data'!D191)))</f>
        <v/>
      </c>
      <c r="BV197" s="277" t="str">
        <f ca="true">+IF(OFFSET('Water Data'!$E$27,0,10*ROW('Water Data'!E191))="","",OFFSET('Water Data'!$E$27,0,10*ROW('Water Data'!E191)))</f>
        <v/>
      </c>
      <c r="BW197" s="277" t="str">
        <f ca="true">+IF(OFFSET('Water Data'!$E$28,0,10*ROW('Water Data'!E191))="","",OFFSET('Water Data'!$E$28,0,10*ROW('Water Data'!E191)))</f>
        <v/>
      </c>
      <c r="BX197" s="277" t="str">
        <f ca="true">+IF(OFFSET('Water Data'!$E$29,0,10*ROW('Water Data'!E191))="","",OFFSET('Water Data'!$E$29,0,10*ROW('Water Data'!E191)))</f>
        <v/>
      </c>
      <c r="BY197" s="277" t="str">
        <f ca="true">+IF(OFFSET('Water Data'!$F$27,0,10*ROW('Water Data'!F191))="","",OFFSET('Water Data'!$F$27,0,10*ROW('Water Data'!F191)))</f>
        <v/>
      </c>
      <c r="BZ197" s="277" t="str">
        <f ca="true">+IF(OFFSET('Water Data'!$F$28,0,10*ROW('Water Data'!F191))="","",OFFSET('Water Data'!$F$28,0,10*ROW('Water Data'!F191)))</f>
        <v/>
      </c>
      <c r="CA197" s="277" t="str">
        <f ca="true">+IF(OFFSET('Water Data'!$F$29,0,10*ROW('Water Data'!F191))="","",OFFSET('Water Data'!$F$29,0,10*ROW('Water Data'!F191)))</f>
        <v/>
      </c>
      <c r="CB197" s="277" t="str">
        <f ca="true">+IF(OFFSET('Water Data'!$G$27,0,10*ROW('Water Data'!G191))="","",OFFSET('Water Data'!$G$27,0,10*ROW('Water Data'!G191)))</f>
        <v/>
      </c>
      <c r="CC197" s="277" t="str">
        <f ca="true">+IF(OFFSET('Water Data'!$G$28,0,10*ROW('Water Data'!G191))="","",OFFSET('Water Data'!$G$28,0,10*ROW('Water Data'!G191)))</f>
        <v/>
      </c>
      <c r="CD197" s="277" t="str">
        <f ca="true">+IF(OFFSET('Water Data'!$G$29,0,10*ROW('Water Data'!G191))="","",OFFSET('Water Data'!$G$29,0,10*ROW('Water Data'!G191)))</f>
        <v/>
      </c>
      <c r="CE197" s="277" t="str">
        <f ca="true">+IF(OFFSET('Water Data'!$H$27,0,10*ROW('Water Data'!H191))="","",OFFSET('Water Data'!$H$27,0,10*ROW('Water Data'!H191)))</f>
        <v/>
      </c>
      <c r="CF197" s="277" t="str">
        <f ca="true">+IF(OFFSET('Water Data'!$H$28,0,10*ROW('Water Data'!H191))="","",OFFSET('Water Data'!$H$28,0,10*ROW('Water Data'!H191)))</f>
        <v/>
      </c>
      <c r="CG197" s="277" t="str">
        <f ca="true">+IF(OFFSET('Water Data'!$H$29,0,10*ROW('Water Data'!H191))="","",OFFSET('Water Data'!$H$29,0,10*ROW('Water Data'!H191)))</f>
        <v/>
      </c>
      <c r="CH197" s="277" t="str">
        <f ca="true">+IF(OFFSET('Water Data'!$I$27,0,10*ROW('Water Data'!I191))="","",OFFSET('Water Data'!$I$27,0,10*ROW('Water Data'!I191)))</f>
        <v/>
      </c>
      <c r="CI197" s="277" t="str">
        <f ca="true">+IF(OFFSET('Water Data'!$I$28,0,10*ROW('Water Data'!I191))="","",OFFSET('Water Data'!$I$28,0,10*ROW('Water Data'!I191)))</f>
        <v/>
      </c>
      <c r="CJ197" s="277" t="str">
        <f ca="true">+IF(OFFSET('Water Data'!$I$29,0,10*ROW('Water Data'!I191))="","",OFFSET('Water Data'!$I$29,0,10*ROW('Water Data'!I191)))</f>
        <v/>
      </c>
      <c r="CK197" s="277" t="str">
        <f ca="true">+IF(OFFSET('Sanitation Data'!$D$28,0,10*ROW('Sanitation Data'!D191))="","",OFFSET('Sanitation Data'!$D$28,0,10*ROW('Sanitation Data'!D191)))</f>
        <v/>
      </c>
      <c r="CL197" s="277" t="str">
        <f ca="true">+IF(OFFSET('Sanitation Data'!$D$29,0,10*ROW('Sanitation Data'!D191))="","",OFFSET('Sanitation Data'!$D$29,0,10*ROW('Sanitation Data'!D191)))</f>
        <v/>
      </c>
      <c r="CM197" s="277" t="str">
        <f ca="true">+IF(OFFSET('Sanitation Data'!$D$30,0,10*ROW('Sanitation Data'!D191))="","",OFFSET('Sanitation Data'!$D$30,0,10*ROW('Sanitation Data'!D191)))</f>
        <v/>
      </c>
      <c r="CN197" s="277" t="str">
        <f ca="true">+IF(OFFSET('Sanitation Data'!$D$31,0,10*ROW('Sanitation Data'!D191))="","",OFFSET('Sanitation Data'!$D$31,0,10*ROW('Sanitation Data'!D191)))</f>
        <v/>
      </c>
      <c r="CO197" s="277" t="str">
        <f ca="true">+IF(OFFSET('Sanitation Data'!$D$32,0,10*ROW('Sanitation Data'!D191))="","",OFFSET('Sanitation Data'!$D$32,0,10*ROW('Sanitation Data'!D191)))</f>
        <v/>
      </c>
      <c r="CP197" s="277" t="str">
        <f ca="true">+IF(OFFSET('Sanitation Data'!$E$28,0,10*ROW('Sanitation Data'!E191))="","",OFFSET('Sanitation Data'!$E$28,0,10*ROW('Sanitation Data'!E191)))</f>
        <v/>
      </c>
      <c r="CQ197" s="277" t="str">
        <f ca="true">+IF(OFFSET('Sanitation Data'!$E$29,0,10*ROW('Sanitation Data'!E191))="","",OFFSET('Sanitation Data'!$E$29,0,10*ROW('Sanitation Data'!E191)))</f>
        <v/>
      </c>
      <c r="CR197" s="277" t="str">
        <f ca="true">+IF(OFFSET('Sanitation Data'!$E$30,0,10*ROW('Sanitation Data'!E191))="","",OFFSET('Sanitation Data'!$E$30,0,10*ROW('Sanitation Data'!E191)))</f>
        <v/>
      </c>
      <c r="CS197" s="277" t="str">
        <f ca="true">+IF(OFFSET('Sanitation Data'!$E$31,0,10*ROW('Sanitation Data'!E191))="","",OFFSET('Sanitation Data'!$E$31,0,10*ROW('Sanitation Data'!E191)))</f>
        <v/>
      </c>
      <c r="CT197" s="277" t="str">
        <f ca="true">+IF(OFFSET('Sanitation Data'!$E$32,0,10*ROW('Sanitation Data'!E191))="","",OFFSET('Sanitation Data'!$E$32,0,10*ROW('Sanitation Data'!E191)))</f>
        <v/>
      </c>
      <c r="CU197" s="277" t="str">
        <f ca="true">+IF(OFFSET('Sanitation Data'!$F$28,0,10*ROW('Sanitation Data'!F191))="","",OFFSET('Sanitation Data'!$F$28,0,10*ROW('Sanitation Data'!F191)))</f>
        <v/>
      </c>
      <c r="CV197" s="277" t="str">
        <f ca="true">+IF(OFFSET('Sanitation Data'!$F$29,0,10*ROW('Sanitation Data'!F191))="","",OFFSET('Sanitation Data'!$F$29,0,10*ROW('Sanitation Data'!F191)))</f>
        <v/>
      </c>
      <c r="CW197" s="277" t="str">
        <f ca="true">+IF(OFFSET('Sanitation Data'!$F$30,0,10*ROW('Sanitation Data'!F191))="","",OFFSET('Sanitation Data'!$F$30,0,10*ROW('Sanitation Data'!F191)))</f>
        <v/>
      </c>
      <c r="CX197" s="277" t="str">
        <f ca="true">+IF(OFFSET('Sanitation Data'!$F$31,0,10*ROW('Sanitation Data'!F191))="","",OFFSET('Sanitation Data'!$F$31,0,10*ROW('Sanitation Data'!F191)))</f>
        <v/>
      </c>
      <c r="CY197" s="277" t="str">
        <f ca="true">+IF(OFFSET('Sanitation Data'!$F$32,0,10*ROW('Sanitation Data'!F191))="","",OFFSET('Sanitation Data'!$F$32,0,10*ROW('Sanitation Data'!F191)))</f>
        <v/>
      </c>
      <c r="CZ197" s="277" t="str">
        <f ca="true">+IF(OFFSET('Sanitation Data'!$G$28,0,10*ROW('Sanitation Data'!G191))="","",OFFSET('Sanitation Data'!$G$28,0,10*ROW('Sanitation Data'!G191)))</f>
        <v/>
      </c>
      <c r="DA197" s="277" t="str">
        <f ca="true">+IF(OFFSET('Sanitation Data'!$G$29,0,10*ROW('Sanitation Data'!G191))="","",OFFSET('Sanitation Data'!$G$29,0,10*ROW('Sanitation Data'!G191)))</f>
        <v/>
      </c>
      <c r="DB197" s="277" t="str">
        <f ca="true">+IF(OFFSET('Sanitation Data'!$G$30,0,10*ROW('Sanitation Data'!G191))="","",OFFSET('Sanitation Data'!$G$30,0,10*ROW('Sanitation Data'!G191)))</f>
        <v/>
      </c>
      <c r="DC197" s="277" t="str">
        <f ca="true">+IF(OFFSET('Sanitation Data'!$G$31,0,10*ROW('Sanitation Data'!G191))="","",OFFSET('Sanitation Data'!$G$31,0,10*ROW('Sanitation Data'!G191)))</f>
        <v/>
      </c>
      <c r="DD197" s="277" t="str">
        <f ca="true">+IF(OFFSET('Sanitation Data'!$G$32,0,10*ROW('Sanitation Data'!G191))="","",OFFSET('Sanitation Data'!$G$32,0,10*ROW('Sanitation Data'!G191)))</f>
        <v/>
      </c>
      <c r="DE197" s="277" t="str">
        <f ca="true">+IF(OFFSET('Sanitation Data'!$H$28,0,10*ROW('Sanitation Data'!H191))="","",OFFSET('Sanitation Data'!$H$28,0,10*ROW('Sanitation Data'!H191)))</f>
        <v/>
      </c>
      <c r="DF197" s="277" t="str">
        <f ca="true">+IF(OFFSET('Sanitation Data'!$H$29,0,10*ROW('Sanitation Data'!H191))="","",OFFSET('Sanitation Data'!$H$29,0,10*ROW('Sanitation Data'!H191)))</f>
        <v/>
      </c>
      <c r="DG197" s="277" t="str">
        <f ca="true">+IF(OFFSET('Sanitation Data'!$H$30,0,10*ROW('Sanitation Data'!H191))="","",OFFSET('Sanitation Data'!$H$30,0,10*ROW('Sanitation Data'!H191)))</f>
        <v/>
      </c>
      <c r="DH197" s="277" t="str">
        <f ca="true">+IF(OFFSET('Sanitation Data'!$H$31,0,10*ROW('Sanitation Data'!H191))="","",OFFSET('Sanitation Data'!$H$31,0,10*ROW('Sanitation Data'!H191)))</f>
        <v/>
      </c>
      <c r="DI197" s="277" t="str">
        <f ca="true">+IF(OFFSET('Sanitation Data'!$H$32,0,10*ROW('Sanitation Data'!H191))="","",OFFSET('Sanitation Data'!$H$32,0,10*ROW('Sanitation Data'!H191)))</f>
        <v/>
      </c>
      <c r="DJ197" s="277" t="str">
        <f ca="true">+IF(OFFSET('Sanitation Data'!$I$28,0,10*ROW('Sanitation Data'!I191))="","",OFFSET('Sanitation Data'!$I$28,0,10*ROW('Sanitation Data'!I191)))</f>
        <v/>
      </c>
      <c r="DK197" s="277" t="str">
        <f ca="true">+IF(OFFSET('Sanitation Data'!$I$29,0,10*ROW('Sanitation Data'!I191))="","",OFFSET('Sanitation Data'!$I$29,0,10*ROW('Sanitation Data'!I191)))</f>
        <v/>
      </c>
      <c r="DL197" s="277" t="str">
        <f ca="true">+IF(OFFSET('Sanitation Data'!$I$30,0,10*ROW('Sanitation Data'!I191))="","",OFFSET('Sanitation Data'!$I$30,0,10*ROW('Sanitation Data'!I191)))</f>
        <v/>
      </c>
      <c r="DM197" s="277" t="str">
        <f ca="true">+IF(OFFSET('Sanitation Data'!$I$31,0,10*ROW('Sanitation Data'!I191))="","",OFFSET('Sanitation Data'!$I$31,0,10*ROW('Sanitation Data'!I191)))</f>
        <v/>
      </c>
      <c r="DN197" s="277" t="str">
        <f ca="true">+IF(OFFSET('Sanitation Data'!$I$32,0,10*ROW('Sanitation Data'!I191))="","",OFFSET('Sanitation Data'!$I$32,0,10*ROW('Sanitation Data'!I191)))</f>
        <v/>
      </c>
      <c r="DO197" s="277" t="str">
        <f ca="true">+IF(OFFSET('Hygiene Data'!$D$11,0,10*ROW('Hygiene Data'!D191))="","",OFFSET('Hygiene Data'!$D$11,0,10*ROW('Hygiene Data'!D191)))</f>
        <v/>
      </c>
      <c r="DP197" s="277" t="str">
        <f ca="true">+IF(OFFSET('Hygiene Data'!$D$12,0,10*ROW('Hygiene Data'!D191))="","",OFFSET('Hygiene Data'!$D$12,0,10*ROW('Hygiene Data'!D191)))</f>
        <v/>
      </c>
      <c r="DQ197" s="277" t="str">
        <f ca="true">+IF(OFFSET('Hygiene Data'!$D$13,0,10*ROW('Hygiene Data'!D191))="","",OFFSET('Hygiene Data'!$D$13,0,10*ROW('Hygiene Data'!D191)))</f>
        <v/>
      </c>
      <c r="DR197" s="277" t="str">
        <f ca="true">+IF(OFFSET('Hygiene Data'!$E$11,0,10*ROW('Hygiene Data'!E191))="","",OFFSET('Hygiene Data'!$E$11,0,10*ROW('Hygiene Data'!E191)))</f>
        <v/>
      </c>
      <c r="DS197" s="277" t="str">
        <f ca="true">+IF(OFFSET('Hygiene Data'!$E$12,0,10*ROW('Hygiene Data'!E191))="","",OFFSET('Hygiene Data'!$E$12,0,10*ROW('Hygiene Data'!E191)))</f>
        <v/>
      </c>
      <c r="DT197" s="277" t="str">
        <f ca="true">+IF(OFFSET('Hygiene Data'!$E$13,0,10*ROW('Hygiene Data'!E191))="","",OFFSET('Hygiene Data'!$E$13,0,10*ROW('Hygiene Data'!E191)))</f>
        <v/>
      </c>
      <c r="DU197" s="277" t="str">
        <f ca="true">+IF(OFFSET('Hygiene Data'!$F$11,0,10*ROW('Hygiene Data'!F191))="","",OFFSET('Hygiene Data'!$F$11,0,10*ROW('Hygiene Data'!F191)))</f>
        <v/>
      </c>
      <c r="DV197" s="277" t="str">
        <f ca="true">+IF(OFFSET('Hygiene Data'!$F$12,0,10*ROW('Hygiene Data'!F191))="","",OFFSET('Hygiene Data'!$F$12,0,10*ROW('Hygiene Data'!F191)))</f>
        <v/>
      </c>
      <c r="DW197" s="277" t="str">
        <f ca="true">+IF(OFFSET('Hygiene Data'!$F$13,0,10*ROW('Hygiene Data'!F191))="","",OFFSET('Hygiene Data'!$F$13,0,10*ROW('Hygiene Data'!F191)))</f>
        <v/>
      </c>
      <c r="DX197" s="277" t="str">
        <f ca="true">+IF(OFFSET('Hygiene Data'!$G$11,0,10*ROW('Hygiene Data'!G191))="","",OFFSET('Hygiene Data'!$G$11,0,10*ROW('Hygiene Data'!G191)))</f>
        <v/>
      </c>
      <c r="DY197" s="277" t="str">
        <f ca="true">+IF(OFFSET('Hygiene Data'!$G$12,0,10*ROW('Hygiene Data'!G191))="","",OFFSET('Hygiene Data'!$G$12,0,10*ROW('Hygiene Data'!G191)))</f>
        <v/>
      </c>
      <c r="DZ197" s="277" t="str">
        <f ca="true">+IF(OFFSET('Hygiene Data'!$G$13,0,10*ROW('Hygiene Data'!G191))="","",OFFSET('Hygiene Data'!$G$13,0,10*ROW('Hygiene Data'!G191)))</f>
        <v/>
      </c>
      <c r="EA197" s="277" t="str">
        <f ca="true">+IF(OFFSET('Hygiene Data'!$H$11,0,10*ROW('Hygiene Data'!H191))="","",OFFSET('Hygiene Data'!$H$11,0,10*ROW('Hygiene Data'!H191)))</f>
        <v/>
      </c>
      <c r="EB197" s="277" t="str">
        <f ca="true">+IF(OFFSET('Hygiene Data'!$H$12,0,10*ROW('Hygiene Data'!H191))="","",OFFSET('Hygiene Data'!$H$12,0,10*ROW('Hygiene Data'!H191)))</f>
        <v/>
      </c>
      <c r="EC197" s="277" t="str">
        <f ca="true">+IF(OFFSET('Hygiene Data'!$H$13,0,10*ROW('Hygiene Data'!H191))="","",OFFSET('Hygiene Data'!$H$13,0,10*ROW('Hygiene Data'!H191)))</f>
        <v/>
      </c>
      <c r="ED197" s="277" t="str">
        <f ca="true">+IF(OFFSET('Hygiene Data'!$I$11,0,10*ROW('Hygiene Data'!I191))="","",OFFSET('Hygiene Data'!$I$11,0,10*ROW('Hygiene Data'!I191)))</f>
        <v/>
      </c>
      <c r="EE197" s="277" t="str">
        <f ca="true">+IF(OFFSET('Hygiene Data'!$I$12,0,10*ROW('Hygiene Data'!I191))="","",OFFSET('Hygiene Data'!$I$12,0,10*ROW('Hygiene Data'!I191)))</f>
        <v/>
      </c>
      <c r="EF197" s="277"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3"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7"/>
      <c r="BS198" s="277" t="str">
        <f ca="true">+IF(OFFSET('Water Data'!$D$27,0,10*ROW('Water Data'!D192))="","",OFFSET('Water Data'!$D$27,0,10*ROW('Water Data'!D192)))</f>
        <v/>
      </c>
      <c r="BT198" s="277" t="str">
        <f ca="true">+IF(OFFSET('Water Data'!$D$28,0,10*ROW('Water Data'!D192))="","",OFFSET('Water Data'!$D$28,0,10*ROW('Water Data'!D192)))</f>
        <v/>
      </c>
      <c r="BU198" s="277" t="str">
        <f ca="true">+IF(OFFSET('Water Data'!$D$29,0,10*ROW('Water Data'!D192))="","",OFFSET('Water Data'!$D$29,0,10*ROW('Water Data'!D192)))</f>
        <v/>
      </c>
      <c r="BV198" s="277" t="str">
        <f ca="true">+IF(OFFSET('Water Data'!$E$27,0,10*ROW('Water Data'!E192))="","",OFFSET('Water Data'!$E$27,0,10*ROW('Water Data'!E192)))</f>
        <v/>
      </c>
      <c r="BW198" s="277" t="str">
        <f ca="true">+IF(OFFSET('Water Data'!$E$28,0,10*ROW('Water Data'!E192))="","",OFFSET('Water Data'!$E$28,0,10*ROW('Water Data'!E192)))</f>
        <v/>
      </c>
      <c r="BX198" s="277" t="str">
        <f ca="true">+IF(OFFSET('Water Data'!$E$29,0,10*ROW('Water Data'!E192))="","",OFFSET('Water Data'!$E$29,0,10*ROW('Water Data'!E192)))</f>
        <v/>
      </c>
      <c r="BY198" s="277" t="str">
        <f ca="true">+IF(OFFSET('Water Data'!$F$27,0,10*ROW('Water Data'!F192))="","",OFFSET('Water Data'!$F$27,0,10*ROW('Water Data'!F192)))</f>
        <v/>
      </c>
      <c r="BZ198" s="277" t="str">
        <f ca="true">+IF(OFFSET('Water Data'!$F$28,0,10*ROW('Water Data'!F192))="","",OFFSET('Water Data'!$F$28,0,10*ROW('Water Data'!F192)))</f>
        <v/>
      </c>
      <c r="CA198" s="277" t="str">
        <f ca="true">+IF(OFFSET('Water Data'!$F$29,0,10*ROW('Water Data'!F192))="","",OFFSET('Water Data'!$F$29,0,10*ROW('Water Data'!F192)))</f>
        <v/>
      </c>
      <c r="CB198" s="277" t="str">
        <f ca="true">+IF(OFFSET('Water Data'!$G$27,0,10*ROW('Water Data'!G192))="","",OFFSET('Water Data'!$G$27,0,10*ROW('Water Data'!G192)))</f>
        <v/>
      </c>
      <c r="CC198" s="277" t="str">
        <f ca="true">+IF(OFFSET('Water Data'!$G$28,0,10*ROW('Water Data'!G192))="","",OFFSET('Water Data'!$G$28,0,10*ROW('Water Data'!G192)))</f>
        <v/>
      </c>
      <c r="CD198" s="277" t="str">
        <f ca="true">+IF(OFFSET('Water Data'!$G$29,0,10*ROW('Water Data'!G192))="","",OFFSET('Water Data'!$G$29,0,10*ROW('Water Data'!G192)))</f>
        <v/>
      </c>
      <c r="CE198" s="277" t="str">
        <f ca="true">+IF(OFFSET('Water Data'!$H$27,0,10*ROW('Water Data'!H192))="","",OFFSET('Water Data'!$H$27,0,10*ROW('Water Data'!H192)))</f>
        <v/>
      </c>
      <c r="CF198" s="277" t="str">
        <f ca="true">+IF(OFFSET('Water Data'!$H$28,0,10*ROW('Water Data'!H192))="","",OFFSET('Water Data'!$H$28,0,10*ROW('Water Data'!H192)))</f>
        <v/>
      </c>
      <c r="CG198" s="277" t="str">
        <f ca="true">+IF(OFFSET('Water Data'!$H$29,0,10*ROW('Water Data'!H192))="","",OFFSET('Water Data'!$H$29,0,10*ROW('Water Data'!H192)))</f>
        <v/>
      </c>
      <c r="CH198" s="277" t="str">
        <f ca="true">+IF(OFFSET('Water Data'!$I$27,0,10*ROW('Water Data'!I192))="","",OFFSET('Water Data'!$I$27,0,10*ROW('Water Data'!I192)))</f>
        <v/>
      </c>
      <c r="CI198" s="277" t="str">
        <f ca="true">+IF(OFFSET('Water Data'!$I$28,0,10*ROW('Water Data'!I192))="","",OFFSET('Water Data'!$I$28,0,10*ROW('Water Data'!I192)))</f>
        <v/>
      </c>
      <c r="CJ198" s="277" t="str">
        <f ca="true">+IF(OFFSET('Water Data'!$I$29,0,10*ROW('Water Data'!I192))="","",OFFSET('Water Data'!$I$29,0,10*ROW('Water Data'!I192)))</f>
        <v/>
      </c>
      <c r="CK198" s="277" t="str">
        <f ca="true">+IF(OFFSET('Sanitation Data'!$D$28,0,10*ROW('Sanitation Data'!D192))="","",OFFSET('Sanitation Data'!$D$28,0,10*ROW('Sanitation Data'!D192)))</f>
        <v/>
      </c>
      <c r="CL198" s="277" t="str">
        <f ca="true">+IF(OFFSET('Sanitation Data'!$D$29,0,10*ROW('Sanitation Data'!D192))="","",OFFSET('Sanitation Data'!$D$29,0,10*ROW('Sanitation Data'!D192)))</f>
        <v/>
      </c>
      <c r="CM198" s="277" t="str">
        <f ca="true">+IF(OFFSET('Sanitation Data'!$D$30,0,10*ROW('Sanitation Data'!D192))="","",OFFSET('Sanitation Data'!$D$30,0,10*ROW('Sanitation Data'!D192)))</f>
        <v/>
      </c>
      <c r="CN198" s="277" t="str">
        <f ca="true">+IF(OFFSET('Sanitation Data'!$D$31,0,10*ROW('Sanitation Data'!D192))="","",OFFSET('Sanitation Data'!$D$31,0,10*ROW('Sanitation Data'!D192)))</f>
        <v/>
      </c>
      <c r="CO198" s="277" t="str">
        <f ca="true">+IF(OFFSET('Sanitation Data'!$D$32,0,10*ROW('Sanitation Data'!D192))="","",OFFSET('Sanitation Data'!$D$32,0,10*ROW('Sanitation Data'!D192)))</f>
        <v/>
      </c>
      <c r="CP198" s="277" t="str">
        <f ca="true">+IF(OFFSET('Sanitation Data'!$E$28,0,10*ROW('Sanitation Data'!E192))="","",OFFSET('Sanitation Data'!$E$28,0,10*ROW('Sanitation Data'!E192)))</f>
        <v/>
      </c>
      <c r="CQ198" s="277" t="str">
        <f ca="true">+IF(OFFSET('Sanitation Data'!$E$29,0,10*ROW('Sanitation Data'!E192))="","",OFFSET('Sanitation Data'!$E$29,0,10*ROW('Sanitation Data'!E192)))</f>
        <v/>
      </c>
      <c r="CR198" s="277" t="str">
        <f ca="true">+IF(OFFSET('Sanitation Data'!$E$30,0,10*ROW('Sanitation Data'!E192))="","",OFFSET('Sanitation Data'!$E$30,0,10*ROW('Sanitation Data'!E192)))</f>
        <v/>
      </c>
      <c r="CS198" s="277" t="str">
        <f ca="true">+IF(OFFSET('Sanitation Data'!$E$31,0,10*ROW('Sanitation Data'!E192))="","",OFFSET('Sanitation Data'!$E$31,0,10*ROW('Sanitation Data'!E192)))</f>
        <v/>
      </c>
      <c r="CT198" s="277" t="str">
        <f ca="true">+IF(OFFSET('Sanitation Data'!$E$32,0,10*ROW('Sanitation Data'!E192))="","",OFFSET('Sanitation Data'!$E$32,0,10*ROW('Sanitation Data'!E192)))</f>
        <v/>
      </c>
      <c r="CU198" s="277" t="str">
        <f ca="true">+IF(OFFSET('Sanitation Data'!$F$28,0,10*ROW('Sanitation Data'!F192))="","",OFFSET('Sanitation Data'!$F$28,0,10*ROW('Sanitation Data'!F192)))</f>
        <v/>
      </c>
      <c r="CV198" s="277" t="str">
        <f ca="true">+IF(OFFSET('Sanitation Data'!$F$29,0,10*ROW('Sanitation Data'!F192))="","",OFFSET('Sanitation Data'!$F$29,0,10*ROW('Sanitation Data'!F192)))</f>
        <v/>
      </c>
      <c r="CW198" s="277" t="str">
        <f ca="true">+IF(OFFSET('Sanitation Data'!$F$30,0,10*ROW('Sanitation Data'!F192))="","",OFFSET('Sanitation Data'!$F$30,0,10*ROW('Sanitation Data'!F192)))</f>
        <v/>
      </c>
      <c r="CX198" s="277" t="str">
        <f ca="true">+IF(OFFSET('Sanitation Data'!$F$31,0,10*ROW('Sanitation Data'!F192))="","",OFFSET('Sanitation Data'!$F$31,0,10*ROW('Sanitation Data'!F192)))</f>
        <v/>
      </c>
      <c r="CY198" s="277" t="str">
        <f ca="true">+IF(OFFSET('Sanitation Data'!$F$32,0,10*ROW('Sanitation Data'!F192))="","",OFFSET('Sanitation Data'!$F$32,0,10*ROW('Sanitation Data'!F192)))</f>
        <v/>
      </c>
      <c r="CZ198" s="277" t="str">
        <f ca="true">+IF(OFFSET('Sanitation Data'!$G$28,0,10*ROW('Sanitation Data'!G192))="","",OFFSET('Sanitation Data'!$G$28,0,10*ROW('Sanitation Data'!G192)))</f>
        <v/>
      </c>
      <c r="DA198" s="277" t="str">
        <f ca="true">+IF(OFFSET('Sanitation Data'!$G$29,0,10*ROW('Sanitation Data'!G192))="","",OFFSET('Sanitation Data'!$G$29,0,10*ROW('Sanitation Data'!G192)))</f>
        <v/>
      </c>
      <c r="DB198" s="277" t="str">
        <f ca="true">+IF(OFFSET('Sanitation Data'!$G$30,0,10*ROW('Sanitation Data'!G192))="","",OFFSET('Sanitation Data'!$G$30,0,10*ROW('Sanitation Data'!G192)))</f>
        <v/>
      </c>
      <c r="DC198" s="277" t="str">
        <f ca="true">+IF(OFFSET('Sanitation Data'!$G$31,0,10*ROW('Sanitation Data'!G192))="","",OFFSET('Sanitation Data'!$G$31,0,10*ROW('Sanitation Data'!G192)))</f>
        <v/>
      </c>
      <c r="DD198" s="277" t="str">
        <f ca="true">+IF(OFFSET('Sanitation Data'!$G$32,0,10*ROW('Sanitation Data'!G192))="","",OFFSET('Sanitation Data'!$G$32,0,10*ROW('Sanitation Data'!G192)))</f>
        <v/>
      </c>
      <c r="DE198" s="277" t="str">
        <f ca="true">+IF(OFFSET('Sanitation Data'!$H$28,0,10*ROW('Sanitation Data'!H192))="","",OFFSET('Sanitation Data'!$H$28,0,10*ROW('Sanitation Data'!H192)))</f>
        <v/>
      </c>
      <c r="DF198" s="277" t="str">
        <f ca="true">+IF(OFFSET('Sanitation Data'!$H$29,0,10*ROW('Sanitation Data'!H192))="","",OFFSET('Sanitation Data'!$H$29,0,10*ROW('Sanitation Data'!H192)))</f>
        <v/>
      </c>
      <c r="DG198" s="277" t="str">
        <f ca="true">+IF(OFFSET('Sanitation Data'!$H$30,0,10*ROW('Sanitation Data'!H192))="","",OFFSET('Sanitation Data'!$H$30,0,10*ROW('Sanitation Data'!H192)))</f>
        <v/>
      </c>
      <c r="DH198" s="277" t="str">
        <f ca="true">+IF(OFFSET('Sanitation Data'!$H$31,0,10*ROW('Sanitation Data'!H192))="","",OFFSET('Sanitation Data'!$H$31,0,10*ROW('Sanitation Data'!H192)))</f>
        <v/>
      </c>
      <c r="DI198" s="277" t="str">
        <f ca="true">+IF(OFFSET('Sanitation Data'!$H$32,0,10*ROW('Sanitation Data'!H192))="","",OFFSET('Sanitation Data'!$H$32,0,10*ROW('Sanitation Data'!H192)))</f>
        <v/>
      </c>
      <c r="DJ198" s="277" t="str">
        <f ca="true">+IF(OFFSET('Sanitation Data'!$I$28,0,10*ROW('Sanitation Data'!I192))="","",OFFSET('Sanitation Data'!$I$28,0,10*ROW('Sanitation Data'!I192)))</f>
        <v/>
      </c>
      <c r="DK198" s="277" t="str">
        <f ca="true">+IF(OFFSET('Sanitation Data'!$I$29,0,10*ROW('Sanitation Data'!I192))="","",OFFSET('Sanitation Data'!$I$29,0,10*ROW('Sanitation Data'!I192)))</f>
        <v/>
      </c>
      <c r="DL198" s="277" t="str">
        <f ca="true">+IF(OFFSET('Sanitation Data'!$I$30,0,10*ROW('Sanitation Data'!I192))="","",OFFSET('Sanitation Data'!$I$30,0,10*ROW('Sanitation Data'!I192)))</f>
        <v/>
      </c>
      <c r="DM198" s="277" t="str">
        <f ca="true">+IF(OFFSET('Sanitation Data'!$I$31,0,10*ROW('Sanitation Data'!I192))="","",OFFSET('Sanitation Data'!$I$31,0,10*ROW('Sanitation Data'!I192)))</f>
        <v/>
      </c>
      <c r="DN198" s="277" t="str">
        <f ca="true">+IF(OFFSET('Sanitation Data'!$I$32,0,10*ROW('Sanitation Data'!I192))="","",OFFSET('Sanitation Data'!$I$32,0,10*ROW('Sanitation Data'!I192)))</f>
        <v/>
      </c>
      <c r="DO198" s="277" t="str">
        <f ca="true">+IF(OFFSET('Hygiene Data'!$D$11,0,10*ROW('Hygiene Data'!D192))="","",OFFSET('Hygiene Data'!$D$11,0,10*ROW('Hygiene Data'!D192)))</f>
        <v/>
      </c>
      <c r="DP198" s="277" t="str">
        <f ca="true">+IF(OFFSET('Hygiene Data'!$D$12,0,10*ROW('Hygiene Data'!D192))="","",OFFSET('Hygiene Data'!$D$12,0,10*ROW('Hygiene Data'!D192)))</f>
        <v/>
      </c>
      <c r="DQ198" s="277" t="str">
        <f ca="true">+IF(OFFSET('Hygiene Data'!$D$13,0,10*ROW('Hygiene Data'!D192))="","",OFFSET('Hygiene Data'!$D$13,0,10*ROW('Hygiene Data'!D192)))</f>
        <v/>
      </c>
      <c r="DR198" s="277" t="str">
        <f ca="true">+IF(OFFSET('Hygiene Data'!$E$11,0,10*ROW('Hygiene Data'!E192))="","",OFFSET('Hygiene Data'!$E$11,0,10*ROW('Hygiene Data'!E192)))</f>
        <v/>
      </c>
      <c r="DS198" s="277" t="str">
        <f ca="true">+IF(OFFSET('Hygiene Data'!$E$12,0,10*ROW('Hygiene Data'!E192))="","",OFFSET('Hygiene Data'!$E$12,0,10*ROW('Hygiene Data'!E192)))</f>
        <v/>
      </c>
      <c r="DT198" s="277" t="str">
        <f ca="true">+IF(OFFSET('Hygiene Data'!$E$13,0,10*ROW('Hygiene Data'!E192))="","",OFFSET('Hygiene Data'!$E$13,0,10*ROW('Hygiene Data'!E192)))</f>
        <v/>
      </c>
      <c r="DU198" s="277" t="str">
        <f ca="true">+IF(OFFSET('Hygiene Data'!$F$11,0,10*ROW('Hygiene Data'!F192))="","",OFFSET('Hygiene Data'!$F$11,0,10*ROW('Hygiene Data'!F192)))</f>
        <v/>
      </c>
      <c r="DV198" s="277" t="str">
        <f ca="true">+IF(OFFSET('Hygiene Data'!$F$12,0,10*ROW('Hygiene Data'!F192))="","",OFFSET('Hygiene Data'!$F$12,0,10*ROW('Hygiene Data'!F192)))</f>
        <v/>
      </c>
      <c r="DW198" s="277" t="str">
        <f ca="true">+IF(OFFSET('Hygiene Data'!$F$13,0,10*ROW('Hygiene Data'!F192))="","",OFFSET('Hygiene Data'!$F$13,0,10*ROW('Hygiene Data'!F192)))</f>
        <v/>
      </c>
      <c r="DX198" s="277" t="str">
        <f ca="true">+IF(OFFSET('Hygiene Data'!$G$11,0,10*ROW('Hygiene Data'!G192))="","",OFFSET('Hygiene Data'!$G$11,0,10*ROW('Hygiene Data'!G192)))</f>
        <v/>
      </c>
      <c r="DY198" s="277" t="str">
        <f ca="true">+IF(OFFSET('Hygiene Data'!$G$12,0,10*ROW('Hygiene Data'!G192))="","",OFFSET('Hygiene Data'!$G$12,0,10*ROW('Hygiene Data'!G192)))</f>
        <v/>
      </c>
      <c r="DZ198" s="277" t="str">
        <f ca="true">+IF(OFFSET('Hygiene Data'!$G$13,0,10*ROW('Hygiene Data'!G192))="","",OFFSET('Hygiene Data'!$G$13,0,10*ROW('Hygiene Data'!G192)))</f>
        <v/>
      </c>
      <c r="EA198" s="277" t="str">
        <f ca="true">+IF(OFFSET('Hygiene Data'!$H$11,0,10*ROW('Hygiene Data'!H192))="","",OFFSET('Hygiene Data'!$H$11,0,10*ROW('Hygiene Data'!H192)))</f>
        <v/>
      </c>
      <c r="EB198" s="277" t="str">
        <f ca="true">+IF(OFFSET('Hygiene Data'!$H$12,0,10*ROW('Hygiene Data'!H192))="","",OFFSET('Hygiene Data'!$H$12,0,10*ROW('Hygiene Data'!H192)))</f>
        <v/>
      </c>
      <c r="EC198" s="277" t="str">
        <f ca="true">+IF(OFFSET('Hygiene Data'!$H$13,0,10*ROW('Hygiene Data'!H192))="","",OFFSET('Hygiene Data'!$H$13,0,10*ROW('Hygiene Data'!H192)))</f>
        <v/>
      </c>
      <c r="ED198" s="277" t="str">
        <f ca="true">+IF(OFFSET('Hygiene Data'!$I$11,0,10*ROW('Hygiene Data'!I192))="","",OFFSET('Hygiene Data'!$I$11,0,10*ROW('Hygiene Data'!I192)))</f>
        <v/>
      </c>
      <c r="EE198" s="277" t="str">
        <f ca="true">+IF(OFFSET('Hygiene Data'!$I$12,0,10*ROW('Hygiene Data'!I192))="","",OFFSET('Hygiene Data'!$I$12,0,10*ROW('Hygiene Data'!I192)))</f>
        <v/>
      </c>
      <c r="EF198" s="277"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3"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7"/>
      <c r="BS199" s="277" t="str">
        <f ca="true">+IF(OFFSET('Water Data'!$D$27,0,10*ROW('Water Data'!D193))="","",OFFSET('Water Data'!$D$27,0,10*ROW('Water Data'!D193)))</f>
        <v/>
      </c>
      <c r="BT199" s="277" t="str">
        <f ca="true">+IF(OFFSET('Water Data'!$D$28,0,10*ROW('Water Data'!D193))="","",OFFSET('Water Data'!$D$28,0,10*ROW('Water Data'!D193)))</f>
        <v/>
      </c>
      <c r="BU199" s="277" t="str">
        <f ca="true">+IF(OFFSET('Water Data'!$D$29,0,10*ROW('Water Data'!D193))="","",OFFSET('Water Data'!$D$29,0,10*ROW('Water Data'!D193)))</f>
        <v/>
      </c>
      <c r="BV199" s="277" t="str">
        <f ca="true">+IF(OFFSET('Water Data'!$E$27,0,10*ROW('Water Data'!E193))="","",OFFSET('Water Data'!$E$27,0,10*ROW('Water Data'!E193)))</f>
        <v/>
      </c>
      <c r="BW199" s="277" t="str">
        <f ca="true">+IF(OFFSET('Water Data'!$E$28,0,10*ROW('Water Data'!E193))="","",OFFSET('Water Data'!$E$28,0,10*ROW('Water Data'!E193)))</f>
        <v/>
      </c>
      <c r="BX199" s="277" t="str">
        <f ca="true">+IF(OFFSET('Water Data'!$E$29,0,10*ROW('Water Data'!E193))="","",OFFSET('Water Data'!$E$29,0,10*ROW('Water Data'!E193)))</f>
        <v/>
      </c>
      <c r="BY199" s="277" t="str">
        <f ca="true">+IF(OFFSET('Water Data'!$F$27,0,10*ROW('Water Data'!F193))="","",OFFSET('Water Data'!$F$27,0,10*ROW('Water Data'!F193)))</f>
        <v/>
      </c>
      <c r="BZ199" s="277" t="str">
        <f ca="true">+IF(OFFSET('Water Data'!$F$28,0,10*ROW('Water Data'!F193))="","",OFFSET('Water Data'!$F$28,0,10*ROW('Water Data'!F193)))</f>
        <v/>
      </c>
      <c r="CA199" s="277" t="str">
        <f ca="true">+IF(OFFSET('Water Data'!$F$29,0,10*ROW('Water Data'!F193))="","",OFFSET('Water Data'!$F$29,0,10*ROW('Water Data'!F193)))</f>
        <v/>
      </c>
      <c r="CB199" s="277" t="str">
        <f ca="true">+IF(OFFSET('Water Data'!$G$27,0,10*ROW('Water Data'!G193))="","",OFFSET('Water Data'!$G$27,0,10*ROW('Water Data'!G193)))</f>
        <v/>
      </c>
      <c r="CC199" s="277" t="str">
        <f ca="true">+IF(OFFSET('Water Data'!$G$28,0,10*ROW('Water Data'!G193))="","",OFFSET('Water Data'!$G$28,0,10*ROW('Water Data'!G193)))</f>
        <v/>
      </c>
      <c r="CD199" s="277" t="str">
        <f ca="true">+IF(OFFSET('Water Data'!$G$29,0,10*ROW('Water Data'!G193))="","",OFFSET('Water Data'!$G$29,0,10*ROW('Water Data'!G193)))</f>
        <v/>
      </c>
      <c r="CE199" s="277" t="str">
        <f ca="true">+IF(OFFSET('Water Data'!$H$27,0,10*ROW('Water Data'!H193))="","",OFFSET('Water Data'!$H$27,0,10*ROW('Water Data'!H193)))</f>
        <v/>
      </c>
      <c r="CF199" s="277" t="str">
        <f ca="true">+IF(OFFSET('Water Data'!$H$28,0,10*ROW('Water Data'!H193))="","",OFFSET('Water Data'!$H$28,0,10*ROW('Water Data'!H193)))</f>
        <v/>
      </c>
      <c r="CG199" s="277" t="str">
        <f ca="true">+IF(OFFSET('Water Data'!$H$29,0,10*ROW('Water Data'!H193))="","",OFFSET('Water Data'!$H$29,0,10*ROW('Water Data'!H193)))</f>
        <v/>
      </c>
      <c r="CH199" s="277" t="str">
        <f ca="true">+IF(OFFSET('Water Data'!$I$27,0,10*ROW('Water Data'!I193))="","",OFFSET('Water Data'!$I$27,0,10*ROW('Water Data'!I193)))</f>
        <v/>
      </c>
      <c r="CI199" s="277" t="str">
        <f ca="true">+IF(OFFSET('Water Data'!$I$28,0,10*ROW('Water Data'!I193))="","",OFFSET('Water Data'!$I$28,0,10*ROW('Water Data'!I193)))</f>
        <v/>
      </c>
      <c r="CJ199" s="277" t="str">
        <f ca="true">+IF(OFFSET('Water Data'!$I$29,0,10*ROW('Water Data'!I193))="","",OFFSET('Water Data'!$I$29,0,10*ROW('Water Data'!I193)))</f>
        <v/>
      </c>
      <c r="CK199" s="277" t="str">
        <f ca="true">+IF(OFFSET('Sanitation Data'!$D$28,0,10*ROW('Sanitation Data'!D193))="","",OFFSET('Sanitation Data'!$D$28,0,10*ROW('Sanitation Data'!D193)))</f>
        <v/>
      </c>
      <c r="CL199" s="277" t="str">
        <f ca="true">+IF(OFFSET('Sanitation Data'!$D$29,0,10*ROW('Sanitation Data'!D193))="","",OFFSET('Sanitation Data'!$D$29,0,10*ROW('Sanitation Data'!D193)))</f>
        <v/>
      </c>
      <c r="CM199" s="277" t="str">
        <f ca="true">+IF(OFFSET('Sanitation Data'!$D$30,0,10*ROW('Sanitation Data'!D193))="","",OFFSET('Sanitation Data'!$D$30,0,10*ROW('Sanitation Data'!D193)))</f>
        <v/>
      </c>
      <c r="CN199" s="277" t="str">
        <f ca="true">+IF(OFFSET('Sanitation Data'!$D$31,0,10*ROW('Sanitation Data'!D193))="","",OFFSET('Sanitation Data'!$D$31,0,10*ROW('Sanitation Data'!D193)))</f>
        <v/>
      </c>
      <c r="CO199" s="277" t="str">
        <f ca="true">+IF(OFFSET('Sanitation Data'!$D$32,0,10*ROW('Sanitation Data'!D193))="","",OFFSET('Sanitation Data'!$D$32,0,10*ROW('Sanitation Data'!D193)))</f>
        <v/>
      </c>
      <c r="CP199" s="277" t="str">
        <f ca="true">+IF(OFFSET('Sanitation Data'!$E$28,0,10*ROW('Sanitation Data'!E193))="","",OFFSET('Sanitation Data'!$E$28,0,10*ROW('Sanitation Data'!E193)))</f>
        <v/>
      </c>
      <c r="CQ199" s="277" t="str">
        <f ca="true">+IF(OFFSET('Sanitation Data'!$E$29,0,10*ROW('Sanitation Data'!E193))="","",OFFSET('Sanitation Data'!$E$29,0,10*ROW('Sanitation Data'!E193)))</f>
        <v/>
      </c>
      <c r="CR199" s="277" t="str">
        <f ca="true">+IF(OFFSET('Sanitation Data'!$E$30,0,10*ROW('Sanitation Data'!E193))="","",OFFSET('Sanitation Data'!$E$30,0,10*ROW('Sanitation Data'!E193)))</f>
        <v/>
      </c>
      <c r="CS199" s="277" t="str">
        <f ca="true">+IF(OFFSET('Sanitation Data'!$E$31,0,10*ROW('Sanitation Data'!E193))="","",OFFSET('Sanitation Data'!$E$31,0,10*ROW('Sanitation Data'!E193)))</f>
        <v/>
      </c>
      <c r="CT199" s="277" t="str">
        <f ca="true">+IF(OFFSET('Sanitation Data'!$E$32,0,10*ROW('Sanitation Data'!E193))="","",OFFSET('Sanitation Data'!$E$32,0,10*ROW('Sanitation Data'!E193)))</f>
        <v/>
      </c>
      <c r="CU199" s="277" t="str">
        <f ca="true">+IF(OFFSET('Sanitation Data'!$F$28,0,10*ROW('Sanitation Data'!F193))="","",OFFSET('Sanitation Data'!$F$28,0,10*ROW('Sanitation Data'!F193)))</f>
        <v/>
      </c>
      <c r="CV199" s="277" t="str">
        <f ca="true">+IF(OFFSET('Sanitation Data'!$F$29,0,10*ROW('Sanitation Data'!F193))="","",OFFSET('Sanitation Data'!$F$29,0,10*ROW('Sanitation Data'!F193)))</f>
        <v/>
      </c>
      <c r="CW199" s="277" t="str">
        <f ca="true">+IF(OFFSET('Sanitation Data'!$F$30,0,10*ROW('Sanitation Data'!F193))="","",OFFSET('Sanitation Data'!$F$30,0,10*ROW('Sanitation Data'!F193)))</f>
        <v/>
      </c>
      <c r="CX199" s="277" t="str">
        <f ca="true">+IF(OFFSET('Sanitation Data'!$F$31,0,10*ROW('Sanitation Data'!F193))="","",OFFSET('Sanitation Data'!$F$31,0,10*ROW('Sanitation Data'!F193)))</f>
        <v/>
      </c>
      <c r="CY199" s="277" t="str">
        <f ca="true">+IF(OFFSET('Sanitation Data'!$F$32,0,10*ROW('Sanitation Data'!F193))="","",OFFSET('Sanitation Data'!$F$32,0,10*ROW('Sanitation Data'!F193)))</f>
        <v/>
      </c>
      <c r="CZ199" s="277" t="str">
        <f ca="true">+IF(OFFSET('Sanitation Data'!$G$28,0,10*ROW('Sanitation Data'!G193))="","",OFFSET('Sanitation Data'!$G$28,0,10*ROW('Sanitation Data'!G193)))</f>
        <v/>
      </c>
      <c r="DA199" s="277" t="str">
        <f ca="true">+IF(OFFSET('Sanitation Data'!$G$29,0,10*ROW('Sanitation Data'!G193))="","",OFFSET('Sanitation Data'!$G$29,0,10*ROW('Sanitation Data'!G193)))</f>
        <v/>
      </c>
      <c r="DB199" s="277" t="str">
        <f ca="true">+IF(OFFSET('Sanitation Data'!$G$30,0,10*ROW('Sanitation Data'!G193))="","",OFFSET('Sanitation Data'!$G$30,0,10*ROW('Sanitation Data'!G193)))</f>
        <v/>
      </c>
      <c r="DC199" s="277" t="str">
        <f ca="true">+IF(OFFSET('Sanitation Data'!$G$31,0,10*ROW('Sanitation Data'!G193))="","",OFFSET('Sanitation Data'!$G$31,0,10*ROW('Sanitation Data'!G193)))</f>
        <v/>
      </c>
      <c r="DD199" s="277" t="str">
        <f ca="true">+IF(OFFSET('Sanitation Data'!$G$32,0,10*ROW('Sanitation Data'!G193))="","",OFFSET('Sanitation Data'!$G$32,0,10*ROW('Sanitation Data'!G193)))</f>
        <v/>
      </c>
      <c r="DE199" s="277" t="str">
        <f ca="true">+IF(OFFSET('Sanitation Data'!$H$28,0,10*ROW('Sanitation Data'!H193))="","",OFFSET('Sanitation Data'!$H$28,0,10*ROW('Sanitation Data'!H193)))</f>
        <v/>
      </c>
      <c r="DF199" s="277" t="str">
        <f ca="true">+IF(OFFSET('Sanitation Data'!$H$29,0,10*ROW('Sanitation Data'!H193))="","",OFFSET('Sanitation Data'!$H$29,0,10*ROW('Sanitation Data'!H193)))</f>
        <v/>
      </c>
      <c r="DG199" s="277" t="str">
        <f ca="true">+IF(OFFSET('Sanitation Data'!$H$30,0,10*ROW('Sanitation Data'!H193))="","",OFFSET('Sanitation Data'!$H$30,0,10*ROW('Sanitation Data'!H193)))</f>
        <v/>
      </c>
      <c r="DH199" s="277" t="str">
        <f ca="true">+IF(OFFSET('Sanitation Data'!$H$31,0,10*ROW('Sanitation Data'!H193))="","",OFFSET('Sanitation Data'!$H$31,0,10*ROW('Sanitation Data'!H193)))</f>
        <v/>
      </c>
      <c r="DI199" s="277" t="str">
        <f ca="true">+IF(OFFSET('Sanitation Data'!$H$32,0,10*ROW('Sanitation Data'!H193))="","",OFFSET('Sanitation Data'!$H$32,0,10*ROW('Sanitation Data'!H193)))</f>
        <v/>
      </c>
      <c r="DJ199" s="277" t="str">
        <f ca="true">+IF(OFFSET('Sanitation Data'!$I$28,0,10*ROW('Sanitation Data'!I193))="","",OFFSET('Sanitation Data'!$I$28,0,10*ROW('Sanitation Data'!I193)))</f>
        <v/>
      </c>
      <c r="DK199" s="277" t="str">
        <f ca="true">+IF(OFFSET('Sanitation Data'!$I$29,0,10*ROW('Sanitation Data'!I193))="","",OFFSET('Sanitation Data'!$I$29,0,10*ROW('Sanitation Data'!I193)))</f>
        <v/>
      </c>
      <c r="DL199" s="277" t="str">
        <f ca="true">+IF(OFFSET('Sanitation Data'!$I$30,0,10*ROW('Sanitation Data'!I193))="","",OFFSET('Sanitation Data'!$I$30,0,10*ROW('Sanitation Data'!I193)))</f>
        <v/>
      </c>
      <c r="DM199" s="277" t="str">
        <f ca="true">+IF(OFFSET('Sanitation Data'!$I$31,0,10*ROW('Sanitation Data'!I193))="","",OFFSET('Sanitation Data'!$I$31,0,10*ROW('Sanitation Data'!I193)))</f>
        <v/>
      </c>
      <c r="DN199" s="277" t="str">
        <f ca="true">+IF(OFFSET('Sanitation Data'!$I$32,0,10*ROW('Sanitation Data'!I193))="","",OFFSET('Sanitation Data'!$I$32,0,10*ROW('Sanitation Data'!I193)))</f>
        <v/>
      </c>
      <c r="DO199" s="277" t="str">
        <f ca="true">+IF(OFFSET('Hygiene Data'!$D$11,0,10*ROW('Hygiene Data'!D193))="","",OFFSET('Hygiene Data'!$D$11,0,10*ROW('Hygiene Data'!D193)))</f>
        <v/>
      </c>
      <c r="DP199" s="277" t="str">
        <f ca="true">+IF(OFFSET('Hygiene Data'!$D$12,0,10*ROW('Hygiene Data'!D193))="","",OFFSET('Hygiene Data'!$D$12,0,10*ROW('Hygiene Data'!D193)))</f>
        <v/>
      </c>
      <c r="DQ199" s="277" t="str">
        <f ca="true">+IF(OFFSET('Hygiene Data'!$D$13,0,10*ROW('Hygiene Data'!D193))="","",OFFSET('Hygiene Data'!$D$13,0,10*ROW('Hygiene Data'!D193)))</f>
        <v/>
      </c>
      <c r="DR199" s="277" t="str">
        <f ca="true">+IF(OFFSET('Hygiene Data'!$E$11,0,10*ROW('Hygiene Data'!E193))="","",OFFSET('Hygiene Data'!$E$11,0,10*ROW('Hygiene Data'!E193)))</f>
        <v/>
      </c>
      <c r="DS199" s="277" t="str">
        <f ca="true">+IF(OFFSET('Hygiene Data'!$E$12,0,10*ROW('Hygiene Data'!E193))="","",OFFSET('Hygiene Data'!$E$12,0,10*ROW('Hygiene Data'!E193)))</f>
        <v/>
      </c>
      <c r="DT199" s="277" t="str">
        <f ca="true">+IF(OFFSET('Hygiene Data'!$E$13,0,10*ROW('Hygiene Data'!E193))="","",OFFSET('Hygiene Data'!$E$13,0,10*ROW('Hygiene Data'!E193)))</f>
        <v/>
      </c>
      <c r="DU199" s="277" t="str">
        <f ca="true">+IF(OFFSET('Hygiene Data'!$F$11,0,10*ROW('Hygiene Data'!F193))="","",OFFSET('Hygiene Data'!$F$11,0,10*ROW('Hygiene Data'!F193)))</f>
        <v/>
      </c>
      <c r="DV199" s="277" t="str">
        <f ca="true">+IF(OFFSET('Hygiene Data'!$F$12,0,10*ROW('Hygiene Data'!F193))="","",OFFSET('Hygiene Data'!$F$12,0,10*ROW('Hygiene Data'!F193)))</f>
        <v/>
      </c>
      <c r="DW199" s="277" t="str">
        <f ca="true">+IF(OFFSET('Hygiene Data'!$F$13,0,10*ROW('Hygiene Data'!F193))="","",OFFSET('Hygiene Data'!$F$13,0,10*ROW('Hygiene Data'!F193)))</f>
        <v/>
      </c>
      <c r="DX199" s="277" t="str">
        <f ca="true">+IF(OFFSET('Hygiene Data'!$G$11,0,10*ROW('Hygiene Data'!G193))="","",OFFSET('Hygiene Data'!$G$11,0,10*ROW('Hygiene Data'!G193)))</f>
        <v/>
      </c>
      <c r="DY199" s="277" t="str">
        <f ca="true">+IF(OFFSET('Hygiene Data'!$G$12,0,10*ROW('Hygiene Data'!G193))="","",OFFSET('Hygiene Data'!$G$12,0,10*ROW('Hygiene Data'!G193)))</f>
        <v/>
      </c>
      <c r="DZ199" s="277" t="str">
        <f ca="true">+IF(OFFSET('Hygiene Data'!$G$13,0,10*ROW('Hygiene Data'!G193))="","",OFFSET('Hygiene Data'!$G$13,0,10*ROW('Hygiene Data'!G193)))</f>
        <v/>
      </c>
      <c r="EA199" s="277" t="str">
        <f ca="true">+IF(OFFSET('Hygiene Data'!$H$11,0,10*ROW('Hygiene Data'!H193))="","",OFFSET('Hygiene Data'!$H$11,0,10*ROW('Hygiene Data'!H193)))</f>
        <v/>
      </c>
      <c r="EB199" s="277" t="str">
        <f ca="true">+IF(OFFSET('Hygiene Data'!$H$12,0,10*ROW('Hygiene Data'!H193))="","",OFFSET('Hygiene Data'!$H$12,0,10*ROW('Hygiene Data'!H193)))</f>
        <v/>
      </c>
      <c r="EC199" s="277" t="str">
        <f ca="true">+IF(OFFSET('Hygiene Data'!$H$13,0,10*ROW('Hygiene Data'!H193))="","",OFFSET('Hygiene Data'!$H$13,0,10*ROW('Hygiene Data'!H193)))</f>
        <v/>
      </c>
      <c r="ED199" s="277" t="str">
        <f ca="true">+IF(OFFSET('Hygiene Data'!$I$11,0,10*ROW('Hygiene Data'!I193))="","",OFFSET('Hygiene Data'!$I$11,0,10*ROW('Hygiene Data'!I193)))</f>
        <v/>
      </c>
      <c r="EE199" s="277" t="str">
        <f ca="true">+IF(OFFSET('Hygiene Data'!$I$12,0,10*ROW('Hygiene Data'!I193))="","",OFFSET('Hygiene Data'!$I$12,0,10*ROW('Hygiene Data'!I193)))</f>
        <v/>
      </c>
      <c r="EF199" s="277"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3"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7"/>
      <c r="BS200" s="277" t="str">
        <f ca="true">+IF(OFFSET('Water Data'!$D$27,0,10*ROW('Water Data'!D194))="","",OFFSET('Water Data'!$D$27,0,10*ROW('Water Data'!D194)))</f>
        <v/>
      </c>
      <c r="BT200" s="277" t="str">
        <f ca="true">+IF(OFFSET('Water Data'!$D$28,0,10*ROW('Water Data'!D194))="","",OFFSET('Water Data'!$D$28,0,10*ROW('Water Data'!D194)))</f>
        <v/>
      </c>
      <c r="BU200" s="277" t="str">
        <f ca="true">+IF(OFFSET('Water Data'!$D$29,0,10*ROW('Water Data'!D194))="","",OFFSET('Water Data'!$D$29,0,10*ROW('Water Data'!D194)))</f>
        <v/>
      </c>
      <c r="BV200" s="277" t="str">
        <f ca="true">+IF(OFFSET('Water Data'!$E$27,0,10*ROW('Water Data'!E194))="","",OFFSET('Water Data'!$E$27,0,10*ROW('Water Data'!E194)))</f>
        <v/>
      </c>
      <c r="BW200" s="277" t="str">
        <f ca="true">+IF(OFFSET('Water Data'!$E$28,0,10*ROW('Water Data'!E194))="","",OFFSET('Water Data'!$E$28,0,10*ROW('Water Data'!E194)))</f>
        <v/>
      </c>
      <c r="BX200" s="277" t="str">
        <f ca="true">+IF(OFFSET('Water Data'!$E$29,0,10*ROW('Water Data'!E194))="","",OFFSET('Water Data'!$E$29,0,10*ROW('Water Data'!E194)))</f>
        <v/>
      </c>
      <c r="BY200" s="277" t="str">
        <f ca="true">+IF(OFFSET('Water Data'!$F$27,0,10*ROW('Water Data'!F194))="","",OFFSET('Water Data'!$F$27,0,10*ROW('Water Data'!F194)))</f>
        <v/>
      </c>
      <c r="BZ200" s="277" t="str">
        <f ca="true">+IF(OFFSET('Water Data'!$F$28,0,10*ROW('Water Data'!F194))="","",OFFSET('Water Data'!$F$28,0,10*ROW('Water Data'!F194)))</f>
        <v/>
      </c>
      <c r="CA200" s="277" t="str">
        <f ca="true">+IF(OFFSET('Water Data'!$F$29,0,10*ROW('Water Data'!F194))="","",OFFSET('Water Data'!$F$29,0,10*ROW('Water Data'!F194)))</f>
        <v/>
      </c>
      <c r="CB200" s="277" t="str">
        <f ca="true">+IF(OFFSET('Water Data'!$G$27,0,10*ROW('Water Data'!G194))="","",OFFSET('Water Data'!$G$27,0,10*ROW('Water Data'!G194)))</f>
        <v/>
      </c>
      <c r="CC200" s="277" t="str">
        <f ca="true">+IF(OFFSET('Water Data'!$G$28,0,10*ROW('Water Data'!G194))="","",OFFSET('Water Data'!$G$28,0,10*ROW('Water Data'!G194)))</f>
        <v/>
      </c>
      <c r="CD200" s="277" t="str">
        <f ca="true">+IF(OFFSET('Water Data'!$G$29,0,10*ROW('Water Data'!G194))="","",OFFSET('Water Data'!$G$29,0,10*ROW('Water Data'!G194)))</f>
        <v/>
      </c>
      <c r="CE200" s="277" t="str">
        <f ca="true">+IF(OFFSET('Water Data'!$H$27,0,10*ROW('Water Data'!H194))="","",OFFSET('Water Data'!$H$27,0,10*ROW('Water Data'!H194)))</f>
        <v/>
      </c>
      <c r="CF200" s="277" t="str">
        <f ca="true">+IF(OFFSET('Water Data'!$H$28,0,10*ROW('Water Data'!H194))="","",OFFSET('Water Data'!$H$28,0,10*ROW('Water Data'!H194)))</f>
        <v/>
      </c>
      <c r="CG200" s="277" t="str">
        <f ca="true">+IF(OFFSET('Water Data'!$H$29,0,10*ROW('Water Data'!H194))="","",OFFSET('Water Data'!$H$29,0,10*ROW('Water Data'!H194)))</f>
        <v/>
      </c>
      <c r="CH200" s="277" t="str">
        <f ca="true">+IF(OFFSET('Water Data'!$I$27,0,10*ROW('Water Data'!I194))="","",OFFSET('Water Data'!$I$27,0,10*ROW('Water Data'!I194)))</f>
        <v/>
      </c>
      <c r="CI200" s="277" t="str">
        <f ca="true">+IF(OFFSET('Water Data'!$I$28,0,10*ROW('Water Data'!I194))="","",OFFSET('Water Data'!$I$28,0,10*ROW('Water Data'!I194)))</f>
        <v/>
      </c>
      <c r="CJ200" s="277" t="str">
        <f ca="true">+IF(OFFSET('Water Data'!$I$29,0,10*ROW('Water Data'!I194))="","",OFFSET('Water Data'!$I$29,0,10*ROW('Water Data'!I194)))</f>
        <v/>
      </c>
      <c r="CK200" s="277" t="str">
        <f ca="true">+IF(OFFSET('Sanitation Data'!$D$28,0,10*ROW('Sanitation Data'!D194))="","",OFFSET('Sanitation Data'!$D$28,0,10*ROW('Sanitation Data'!D194)))</f>
        <v/>
      </c>
      <c r="CL200" s="277" t="str">
        <f ca="true">+IF(OFFSET('Sanitation Data'!$D$29,0,10*ROW('Sanitation Data'!D194))="","",OFFSET('Sanitation Data'!$D$29,0,10*ROW('Sanitation Data'!D194)))</f>
        <v/>
      </c>
      <c r="CM200" s="277" t="str">
        <f ca="true">+IF(OFFSET('Sanitation Data'!$D$30,0,10*ROW('Sanitation Data'!D194))="","",OFFSET('Sanitation Data'!$D$30,0,10*ROW('Sanitation Data'!D194)))</f>
        <v/>
      </c>
      <c r="CN200" s="277" t="str">
        <f ca="true">+IF(OFFSET('Sanitation Data'!$D$31,0,10*ROW('Sanitation Data'!D194))="","",OFFSET('Sanitation Data'!$D$31,0,10*ROW('Sanitation Data'!D194)))</f>
        <v/>
      </c>
      <c r="CO200" s="277" t="str">
        <f ca="true">+IF(OFFSET('Sanitation Data'!$D$32,0,10*ROW('Sanitation Data'!D194))="","",OFFSET('Sanitation Data'!$D$32,0,10*ROW('Sanitation Data'!D194)))</f>
        <v/>
      </c>
      <c r="CP200" s="277" t="str">
        <f ca="true">+IF(OFFSET('Sanitation Data'!$E$28,0,10*ROW('Sanitation Data'!E194))="","",OFFSET('Sanitation Data'!$E$28,0,10*ROW('Sanitation Data'!E194)))</f>
        <v/>
      </c>
      <c r="CQ200" s="277" t="str">
        <f ca="true">+IF(OFFSET('Sanitation Data'!$E$29,0,10*ROW('Sanitation Data'!E194))="","",OFFSET('Sanitation Data'!$E$29,0,10*ROW('Sanitation Data'!E194)))</f>
        <v/>
      </c>
      <c r="CR200" s="277" t="str">
        <f ca="true">+IF(OFFSET('Sanitation Data'!$E$30,0,10*ROW('Sanitation Data'!E194))="","",OFFSET('Sanitation Data'!$E$30,0,10*ROW('Sanitation Data'!E194)))</f>
        <v/>
      </c>
      <c r="CS200" s="277" t="str">
        <f ca="true">+IF(OFFSET('Sanitation Data'!$E$31,0,10*ROW('Sanitation Data'!E194))="","",OFFSET('Sanitation Data'!$E$31,0,10*ROW('Sanitation Data'!E194)))</f>
        <v/>
      </c>
      <c r="CT200" s="277" t="str">
        <f ca="true">+IF(OFFSET('Sanitation Data'!$E$32,0,10*ROW('Sanitation Data'!E194))="","",OFFSET('Sanitation Data'!$E$32,0,10*ROW('Sanitation Data'!E194)))</f>
        <v/>
      </c>
      <c r="CU200" s="277" t="str">
        <f ca="true">+IF(OFFSET('Sanitation Data'!$F$28,0,10*ROW('Sanitation Data'!F194))="","",OFFSET('Sanitation Data'!$F$28,0,10*ROW('Sanitation Data'!F194)))</f>
        <v/>
      </c>
      <c r="CV200" s="277" t="str">
        <f ca="true">+IF(OFFSET('Sanitation Data'!$F$29,0,10*ROW('Sanitation Data'!F194))="","",OFFSET('Sanitation Data'!$F$29,0,10*ROW('Sanitation Data'!F194)))</f>
        <v/>
      </c>
      <c r="CW200" s="277" t="str">
        <f ca="true">+IF(OFFSET('Sanitation Data'!$F$30,0,10*ROW('Sanitation Data'!F194))="","",OFFSET('Sanitation Data'!$F$30,0,10*ROW('Sanitation Data'!F194)))</f>
        <v/>
      </c>
      <c r="CX200" s="277" t="str">
        <f ca="true">+IF(OFFSET('Sanitation Data'!$F$31,0,10*ROW('Sanitation Data'!F194))="","",OFFSET('Sanitation Data'!$F$31,0,10*ROW('Sanitation Data'!F194)))</f>
        <v/>
      </c>
      <c r="CY200" s="277" t="str">
        <f ca="true">+IF(OFFSET('Sanitation Data'!$F$32,0,10*ROW('Sanitation Data'!F194))="","",OFFSET('Sanitation Data'!$F$32,0,10*ROW('Sanitation Data'!F194)))</f>
        <v/>
      </c>
      <c r="CZ200" s="277" t="str">
        <f ca="true">+IF(OFFSET('Sanitation Data'!$G$28,0,10*ROW('Sanitation Data'!G194))="","",OFFSET('Sanitation Data'!$G$28,0,10*ROW('Sanitation Data'!G194)))</f>
        <v/>
      </c>
      <c r="DA200" s="277" t="str">
        <f ca="true">+IF(OFFSET('Sanitation Data'!$G$29,0,10*ROW('Sanitation Data'!G194))="","",OFFSET('Sanitation Data'!$G$29,0,10*ROW('Sanitation Data'!G194)))</f>
        <v/>
      </c>
      <c r="DB200" s="277" t="str">
        <f ca="true">+IF(OFFSET('Sanitation Data'!$G$30,0,10*ROW('Sanitation Data'!G194))="","",OFFSET('Sanitation Data'!$G$30,0,10*ROW('Sanitation Data'!G194)))</f>
        <v/>
      </c>
      <c r="DC200" s="277" t="str">
        <f ca="true">+IF(OFFSET('Sanitation Data'!$G$31,0,10*ROW('Sanitation Data'!G194))="","",OFFSET('Sanitation Data'!$G$31,0,10*ROW('Sanitation Data'!G194)))</f>
        <v/>
      </c>
      <c r="DD200" s="277" t="str">
        <f ca="true">+IF(OFFSET('Sanitation Data'!$G$32,0,10*ROW('Sanitation Data'!G194))="","",OFFSET('Sanitation Data'!$G$32,0,10*ROW('Sanitation Data'!G194)))</f>
        <v/>
      </c>
      <c r="DE200" s="277" t="str">
        <f ca="true">+IF(OFFSET('Sanitation Data'!$H$28,0,10*ROW('Sanitation Data'!H194))="","",OFFSET('Sanitation Data'!$H$28,0,10*ROW('Sanitation Data'!H194)))</f>
        <v/>
      </c>
      <c r="DF200" s="277" t="str">
        <f ca="true">+IF(OFFSET('Sanitation Data'!$H$29,0,10*ROW('Sanitation Data'!H194))="","",OFFSET('Sanitation Data'!$H$29,0,10*ROW('Sanitation Data'!H194)))</f>
        <v/>
      </c>
      <c r="DG200" s="277" t="str">
        <f ca="true">+IF(OFFSET('Sanitation Data'!$H$30,0,10*ROW('Sanitation Data'!H194))="","",OFFSET('Sanitation Data'!$H$30,0,10*ROW('Sanitation Data'!H194)))</f>
        <v/>
      </c>
      <c r="DH200" s="277" t="str">
        <f ca="true">+IF(OFFSET('Sanitation Data'!$H$31,0,10*ROW('Sanitation Data'!H194))="","",OFFSET('Sanitation Data'!$H$31,0,10*ROW('Sanitation Data'!H194)))</f>
        <v/>
      </c>
      <c r="DI200" s="277" t="str">
        <f ca="true">+IF(OFFSET('Sanitation Data'!$H$32,0,10*ROW('Sanitation Data'!H194))="","",OFFSET('Sanitation Data'!$H$32,0,10*ROW('Sanitation Data'!H194)))</f>
        <v/>
      </c>
      <c r="DJ200" s="277" t="str">
        <f ca="true">+IF(OFFSET('Sanitation Data'!$I$28,0,10*ROW('Sanitation Data'!I194))="","",OFFSET('Sanitation Data'!$I$28,0,10*ROW('Sanitation Data'!I194)))</f>
        <v/>
      </c>
      <c r="DK200" s="277" t="str">
        <f ca="true">+IF(OFFSET('Sanitation Data'!$I$29,0,10*ROW('Sanitation Data'!I194))="","",OFFSET('Sanitation Data'!$I$29,0,10*ROW('Sanitation Data'!I194)))</f>
        <v/>
      </c>
      <c r="DL200" s="277" t="str">
        <f ca="true">+IF(OFFSET('Sanitation Data'!$I$30,0,10*ROW('Sanitation Data'!I194))="","",OFFSET('Sanitation Data'!$I$30,0,10*ROW('Sanitation Data'!I194)))</f>
        <v/>
      </c>
      <c r="DM200" s="277" t="str">
        <f ca="true">+IF(OFFSET('Sanitation Data'!$I$31,0,10*ROW('Sanitation Data'!I194))="","",OFFSET('Sanitation Data'!$I$31,0,10*ROW('Sanitation Data'!I194)))</f>
        <v/>
      </c>
      <c r="DN200" s="277" t="str">
        <f ca="true">+IF(OFFSET('Sanitation Data'!$I$32,0,10*ROW('Sanitation Data'!I194))="","",OFFSET('Sanitation Data'!$I$32,0,10*ROW('Sanitation Data'!I194)))</f>
        <v/>
      </c>
      <c r="DO200" s="277" t="str">
        <f ca="true">+IF(OFFSET('Hygiene Data'!$D$11,0,10*ROW('Hygiene Data'!D194))="","",OFFSET('Hygiene Data'!$D$11,0,10*ROW('Hygiene Data'!D194)))</f>
        <v/>
      </c>
      <c r="DP200" s="277" t="str">
        <f ca="true">+IF(OFFSET('Hygiene Data'!$D$12,0,10*ROW('Hygiene Data'!D194))="","",OFFSET('Hygiene Data'!$D$12,0,10*ROW('Hygiene Data'!D194)))</f>
        <v/>
      </c>
      <c r="DQ200" s="277" t="str">
        <f ca="true">+IF(OFFSET('Hygiene Data'!$D$13,0,10*ROW('Hygiene Data'!D194))="","",OFFSET('Hygiene Data'!$D$13,0,10*ROW('Hygiene Data'!D194)))</f>
        <v/>
      </c>
      <c r="DR200" s="277" t="str">
        <f ca="true">+IF(OFFSET('Hygiene Data'!$E$11,0,10*ROW('Hygiene Data'!E194))="","",OFFSET('Hygiene Data'!$E$11,0,10*ROW('Hygiene Data'!E194)))</f>
        <v/>
      </c>
      <c r="DS200" s="277" t="str">
        <f ca="true">+IF(OFFSET('Hygiene Data'!$E$12,0,10*ROW('Hygiene Data'!E194))="","",OFFSET('Hygiene Data'!$E$12,0,10*ROW('Hygiene Data'!E194)))</f>
        <v/>
      </c>
      <c r="DT200" s="277" t="str">
        <f ca="true">+IF(OFFSET('Hygiene Data'!$E$13,0,10*ROW('Hygiene Data'!E194))="","",OFFSET('Hygiene Data'!$E$13,0,10*ROW('Hygiene Data'!E194)))</f>
        <v/>
      </c>
      <c r="DU200" s="277" t="str">
        <f ca="true">+IF(OFFSET('Hygiene Data'!$F$11,0,10*ROW('Hygiene Data'!F194))="","",OFFSET('Hygiene Data'!$F$11,0,10*ROW('Hygiene Data'!F194)))</f>
        <v/>
      </c>
      <c r="DV200" s="277" t="str">
        <f ca="true">+IF(OFFSET('Hygiene Data'!$F$12,0,10*ROW('Hygiene Data'!F194))="","",OFFSET('Hygiene Data'!$F$12,0,10*ROW('Hygiene Data'!F194)))</f>
        <v/>
      </c>
      <c r="DW200" s="277" t="str">
        <f ca="true">+IF(OFFSET('Hygiene Data'!$F$13,0,10*ROW('Hygiene Data'!F194))="","",OFFSET('Hygiene Data'!$F$13,0,10*ROW('Hygiene Data'!F194)))</f>
        <v/>
      </c>
      <c r="DX200" s="277" t="str">
        <f ca="true">+IF(OFFSET('Hygiene Data'!$G$11,0,10*ROW('Hygiene Data'!G194))="","",OFFSET('Hygiene Data'!$G$11,0,10*ROW('Hygiene Data'!G194)))</f>
        <v/>
      </c>
      <c r="DY200" s="277" t="str">
        <f ca="true">+IF(OFFSET('Hygiene Data'!$G$12,0,10*ROW('Hygiene Data'!G194))="","",OFFSET('Hygiene Data'!$G$12,0,10*ROW('Hygiene Data'!G194)))</f>
        <v/>
      </c>
      <c r="DZ200" s="277" t="str">
        <f ca="true">+IF(OFFSET('Hygiene Data'!$G$13,0,10*ROW('Hygiene Data'!G194))="","",OFFSET('Hygiene Data'!$G$13,0,10*ROW('Hygiene Data'!G194)))</f>
        <v/>
      </c>
      <c r="EA200" s="277" t="str">
        <f ca="true">+IF(OFFSET('Hygiene Data'!$H$11,0,10*ROW('Hygiene Data'!H194))="","",OFFSET('Hygiene Data'!$H$11,0,10*ROW('Hygiene Data'!H194)))</f>
        <v/>
      </c>
      <c r="EB200" s="277" t="str">
        <f ca="true">+IF(OFFSET('Hygiene Data'!$H$12,0,10*ROW('Hygiene Data'!H194))="","",OFFSET('Hygiene Data'!$H$12,0,10*ROW('Hygiene Data'!H194)))</f>
        <v/>
      </c>
      <c r="EC200" s="277" t="str">
        <f ca="true">+IF(OFFSET('Hygiene Data'!$H$13,0,10*ROW('Hygiene Data'!H194))="","",OFFSET('Hygiene Data'!$H$13,0,10*ROW('Hygiene Data'!H194)))</f>
        <v/>
      </c>
      <c r="ED200" s="277" t="str">
        <f ca="true">+IF(OFFSET('Hygiene Data'!$I$11,0,10*ROW('Hygiene Data'!I194))="","",OFFSET('Hygiene Data'!$I$11,0,10*ROW('Hygiene Data'!I194)))</f>
        <v/>
      </c>
      <c r="EE200" s="277" t="str">
        <f ca="true">+IF(OFFSET('Hygiene Data'!$I$12,0,10*ROW('Hygiene Data'!I194))="","",OFFSET('Hygiene Data'!$I$12,0,10*ROW('Hygiene Data'!I194)))</f>
        <v/>
      </c>
      <c r="EF200" s="277"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3"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7"/>
      <c r="BS201" s="277" t="str">
        <f ca="true">+IF(OFFSET('Water Data'!$D$27,0,10*ROW('Water Data'!D195))="","",OFFSET('Water Data'!$D$27,0,10*ROW('Water Data'!D195)))</f>
        <v/>
      </c>
      <c r="BT201" s="277" t="str">
        <f ca="true">+IF(OFFSET('Water Data'!$D$28,0,10*ROW('Water Data'!D195))="","",OFFSET('Water Data'!$D$28,0,10*ROW('Water Data'!D195)))</f>
        <v/>
      </c>
      <c r="BU201" s="277" t="str">
        <f ca="true">+IF(OFFSET('Water Data'!$D$29,0,10*ROW('Water Data'!D195))="","",OFFSET('Water Data'!$D$29,0,10*ROW('Water Data'!D195)))</f>
        <v/>
      </c>
      <c r="BV201" s="277" t="str">
        <f ca="true">+IF(OFFSET('Water Data'!$E$27,0,10*ROW('Water Data'!E195))="","",OFFSET('Water Data'!$E$27,0,10*ROW('Water Data'!E195)))</f>
        <v/>
      </c>
      <c r="BW201" s="277" t="str">
        <f ca="true">+IF(OFFSET('Water Data'!$E$28,0,10*ROW('Water Data'!E195))="","",OFFSET('Water Data'!$E$28,0,10*ROW('Water Data'!E195)))</f>
        <v/>
      </c>
      <c r="BX201" s="277" t="str">
        <f ca="true">+IF(OFFSET('Water Data'!$E$29,0,10*ROW('Water Data'!E195))="","",OFFSET('Water Data'!$E$29,0,10*ROW('Water Data'!E195)))</f>
        <v/>
      </c>
      <c r="BY201" s="277" t="str">
        <f ca="true">+IF(OFFSET('Water Data'!$F$27,0,10*ROW('Water Data'!F195))="","",OFFSET('Water Data'!$F$27,0,10*ROW('Water Data'!F195)))</f>
        <v/>
      </c>
      <c r="BZ201" s="277" t="str">
        <f ca="true">+IF(OFFSET('Water Data'!$F$28,0,10*ROW('Water Data'!F195))="","",OFFSET('Water Data'!$F$28,0,10*ROW('Water Data'!F195)))</f>
        <v/>
      </c>
      <c r="CA201" s="277" t="str">
        <f ca="true">+IF(OFFSET('Water Data'!$F$29,0,10*ROW('Water Data'!F195))="","",OFFSET('Water Data'!$F$29,0,10*ROW('Water Data'!F195)))</f>
        <v/>
      </c>
      <c r="CB201" s="277" t="str">
        <f ca="true">+IF(OFFSET('Water Data'!$G$27,0,10*ROW('Water Data'!G195))="","",OFFSET('Water Data'!$G$27,0,10*ROW('Water Data'!G195)))</f>
        <v/>
      </c>
      <c r="CC201" s="277" t="str">
        <f ca="true">+IF(OFFSET('Water Data'!$G$28,0,10*ROW('Water Data'!G195))="","",OFFSET('Water Data'!$G$28,0,10*ROW('Water Data'!G195)))</f>
        <v/>
      </c>
      <c r="CD201" s="277" t="str">
        <f ca="true">+IF(OFFSET('Water Data'!$G$29,0,10*ROW('Water Data'!G195))="","",OFFSET('Water Data'!$G$29,0,10*ROW('Water Data'!G195)))</f>
        <v/>
      </c>
      <c r="CE201" s="277" t="str">
        <f ca="true">+IF(OFFSET('Water Data'!$H$27,0,10*ROW('Water Data'!H195))="","",OFFSET('Water Data'!$H$27,0,10*ROW('Water Data'!H195)))</f>
        <v/>
      </c>
      <c r="CF201" s="277" t="str">
        <f ca="true">+IF(OFFSET('Water Data'!$H$28,0,10*ROW('Water Data'!H195))="","",OFFSET('Water Data'!$H$28,0,10*ROW('Water Data'!H195)))</f>
        <v/>
      </c>
      <c r="CG201" s="277" t="str">
        <f ca="true">+IF(OFFSET('Water Data'!$H$29,0,10*ROW('Water Data'!H195))="","",OFFSET('Water Data'!$H$29,0,10*ROW('Water Data'!H195)))</f>
        <v/>
      </c>
      <c r="CH201" s="277" t="str">
        <f ca="true">+IF(OFFSET('Water Data'!$I$27,0,10*ROW('Water Data'!I195))="","",OFFSET('Water Data'!$I$27,0,10*ROW('Water Data'!I195)))</f>
        <v/>
      </c>
      <c r="CI201" s="277" t="str">
        <f ca="true">+IF(OFFSET('Water Data'!$I$28,0,10*ROW('Water Data'!I195))="","",OFFSET('Water Data'!$I$28,0,10*ROW('Water Data'!I195)))</f>
        <v/>
      </c>
      <c r="CJ201" s="277" t="str">
        <f ca="true">+IF(OFFSET('Water Data'!$I$29,0,10*ROW('Water Data'!I195))="","",OFFSET('Water Data'!$I$29,0,10*ROW('Water Data'!I195)))</f>
        <v/>
      </c>
      <c r="CK201" s="277" t="str">
        <f ca="true">+IF(OFFSET('Sanitation Data'!$D$28,0,10*ROW('Sanitation Data'!D195))="","",OFFSET('Sanitation Data'!$D$28,0,10*ROW('Sanitation Data'!D195)))</f>
        <v/>
      </c>
      <c r="CL201" s="277" t="str">
        <f ca="true">+IF(OFFSET('Sanitation Data'!$D$29,0,10*ROW('Sanitation Data'!D195))="","",OFFSET('Sanitation Data'!$D$29,0,10*ROW('Sanitation Data'!D195)))</f>
        <v/>
      </c>
      <c r="CM201" s="277" t="str">
        <f ca="true">+IF(OFFSET('Sanitation Data'!$D$30,0,10*ROW('Sanitation Data'!D195))="","",OFFSET('Sanitation Data'!$D$30,0,10*ROW('Sanitation Data'!D195)))</f>
        <v/>
      </c>
      <c r="CN201" s="277" t="str">
        <f ca="true">+IF(OFFSET('Sanitation Data'!$D$31,0,10*ROW('Sanitation Data'!D195))="","",OFFSET('Sanitation Data'!$D$31,0,10*ROW('Sanitation Data'!D195)))</f>
        <v/>
      </c>
      <c r="CO201" s="277" t="str">
        <f ca="true">+IF(OFFSET('Sanitation Data'!$D$32,0,10*ROW('Sanitation Data'!D195))="","",OFFSET('Sanitation Data'!$D$32,0,10*ROW('Sanitation Data'!D195)))</f>
        <v/>
      </c>
      <c r="CP201" s="277" t="str">
        <f ca="true">+IF(OFFSET('Sanitation Data'!$E$28,0,10*ROW('Sanitation Data'!E195))="","",OFFSET('Sanitation Data'!$E$28,0,10*ROW('Sanitation Data'!E195)))</f>
        <v/>
      </c>
      <c r="CQ201" s="277" t="str">
        <f ca="true">+IF(OFFSET('Sanitation Data'!$E$29,0,10*ROW('Sanitation Data'!E195))="","",OFFSET('Sanitation Data'!$E$29,0,10*ROW('Sanitation Data'!E195)))</f>
        <v/>
      </c>
      <c r="CR201" s="277" t="str">
        <f ca="true">+IF(OFFSET('Sanitation Data'!$E$30,0,10*ROW('Sanitation Data'!E195))="","",OFFSET('Sanitation Data'!$E$30,0,10*ROW('Sanitation Data'!E195)))</f>
        <v/>
      </c>
      <c r="CS201" s="277" t="str">
        <f ca="true">+IF(OFFSET('Sanitation Data'!$E$31,0,10*ROW('Sanitation Data'!E195))="","",OFFSET('Sanitation Data'!$E$31,0,10*ROW('Sanitation Data'!E195)))</f>
        <v/>
      </c>
      <c r="CT201" s="277" t="str">
        <f ca="true">+IF(OFFSET('Sanitation Data'!$E$32,0,10*ROW('Sanitation Data'!E195))="","",OFFSET('Sanitation Data'!$E$32,0,10*ROW('Sanitation Data'!E195)))</f>
        <v/>
      </c>
      <c r="CU201" s="277" t="str">
        <f ca="true">+IF(OFFSET('Sanitation Data'!$F$28,0,10*ROW('Sanitation Data'!F195))="","",OFFSET('Sanitation Data'!$F$28,0,10*ROW('Sanitation Data'!F195)))</f>
        <v/>
      </c>
      <c r="CV201" s="277" t="str">
        <f ca="true">+IF(OFFSET('Sanitation Data'!$F$29,0,10*ROW('Sanitation Data'!F195))="","",OFFSET('Sanitation Data'!$F$29,0,10*ROW('Sanitation Data'!F195)))</f>
        <v/>
      </c>
      <c r="CW201" s="277" t="str">
        <f ca="true">+IF(OFFSET('Sanitation Data'!$F$30,0,10*ROW('Sanitation Data'!F195))="","",OFFSET('Sanitation Data'!$F$30,0,10*ROW('Sanitation Data'!F195)))</f>
        <v/>
      </c>
      <c r="CX201" s="277" t="str">
        <f ca="true">+IF(OFFSET('Sanitation Data'!$F$31,0,10*ROW('Sanitation Data'!F195))="","",OFFSET('Sanitation Data'!$F$31,0,10*ROW('Sanitation Data'!F195)))</f>
        <v/>
      </c>
      <c r="CY201" s="277" t="str">
        <f ca="true">+IF(OFFSET('Sanitation Data'!$F$32,0,10*ROW('Sanitation Data'!F195))="","",OFFSET('Sanitation Data'!$F$32,0,10*ROW('Sanitation Data'!F195)))</f>
        <v/>
      </c>
      <c r="CZ201" s="277" t="str">
        <f ca="true">+IF(OFFSET('Sanitation Data'!$G$28,0,10*ROW('Sanitation Data'!G195))="","",OFFSET('Sanitation Data'!$G$28,0,10*ROW('Sanitation Data'!G195)))</f>
        <v/>
      </c>
      <c r="DA201" s="277" t="str">
        <f ca="true">+IF(OFFSET('Sanitation Data'!$G$29,0,10*ROW('Sanitation Data'!G195))="","",OFFSET('Sanitation Data'!$G$29,0,10*ROW('Sanitation Data'!G195)))</f>
        <v/>
      </c>
      <c r="DB201" s="277" t="str">
        <f ca="true">+IF(OFFSET('Sanitation Data'!$G$30,0,10*ROW('Sanitation Data'!G195))="","",OFFSET('Sanitation Data'!$G$30,0,10*ROW('Sanitation Data'!G195)))</f>
        <v/>
      </c>
      <c r="DC201" s="277" t="str">
        <f ca="true">+IF(OFFSET('Sanitation Data'!$G$31,0,10*ROW('Sanitation Data'!G195))="","",OFFSET('Sanitation Data'!$G$31,0,10*ROW('Sanitation Data'!G195)))</f>
        <v/>
      </c>
      <c r="DD201" s="277" t="str">
        <f ca="true">+IF(OFFSET('Sanitation Data'!$G$32,0,10*ROW('Sanitation Data'!G195))="","",OFFSET('Sanitation Data'!$G$32,0,10*ROW('Sanitation Data'!G195)))</f>
        <v/>
      </c>
      <c r="DE201" s="277" t="str">
        <f ca="true">+IF(OFFSET('Sanitation Data'!$H$28,0,10*ROW('Sanitation Data'!H195))="","",OFFSET('Sanitation Data'!$H$28,0,10*ROW('Sanitation Data'!H195)))</f>
        <v/>
      </c>
      <c r="DF201" s="277" t="str">
        <f ca="true">+IF(OFFSET('Sanitation Data'!$H$29,0,10*ROW('Sanitation Data'!H195))="","",OFFSET('Sanitation Data'!$H$29,0,10*ROW('Sanitation Data'!H195)))</f>
        <v/>
      </c>
      <c r="DG201" s="277" t="str">
        <f ca="true">+IF(OFFSET('Sanitation Data'!$H$30,0,10*ROW('Sanitation Data'!H195))="","",OFFSET('Sanitation Data'!$H$30,0,10*ROW('Sanitation Data'!H195)))</f>
        <v/>
      </c>
      <c r="DH201" s="277" t="str">
        <f ca="true">+IF(OFFSET('Sanitation Data'!$H$31,0,10*ROW('Sanitation Data'!H195))="","",OFFSET('Sanitation Data'!$H$31,0,10*ROW('Sanitation Data'!H195)))</f>
        <v/>
      </c>
      <c r="DI201" s="277" t="str">
        <f ca="true">+IF(OFFSET('Sanitation Data'!$H$32,0,10*ROW('Sanitation Data'!H195))="","",OFFSET('Sanitation Data'!$H$32,0,10*ROW('Sanitation Data'!H195)))</f>
        <v/>
      </c>
      <c r="DJ201" s="277" t="str">
        <f ca="true">+IF(OFFSET('Sanitation Data'!$I$28,0,10*ROW('Sanitation Data'!I195))="","",OFFSET('Sanitation Data'!$I$28,0,10*ROW('Sanitation Data'!I195)))</f>
        <v/>
      </c>
      <c r="DK201" s="277" t="str">
        <f ca="true">+IF(OFFSET('Sanitation Data'!$I$29,0,10*ROW('Sanitation Data'!I195))="","",OFFSET('Sanitation Data'!$I$29,0,10*ROW('Sanitation Data'!I195)))</f>
        <v/>
      </c>
      <c r="DL201" s="277" t="str">
        <f ca="true">+IF(OFFSET('Sanitation Data'!$I$30,0,10*ROW('Sanitation Data'!I195))="","",OFFSET('Sanitation Data'!$I$30,0,10*ROW('Sanitation Data'!I195)))</f>
        <v/>
      </c>
      <c r="DM201" s="277" t="str">
        <f ca="true">+IF(OFFSET('Sanitation Data'!$I$31,0,10*ROW('Sanitation Data'!I195))="","",OFFSET('Sanitation Data'!$I$31,0,10*ROW('Sanitation Data'!I195)))</f>
        <v/>
      </c>
      <c r="DN201" s="277" t="str">
        <f ca="true">+IF(OFFSET('Sanitation Data'!$I$32,0,10*ROW('Sanitation Data'!I195))="","",OFFSET('Sanitation Data'!$I$32,0,10*ROW('Sanitation Data'!I195)))</f>
        <v/>
      </c>
      <c r="DO201" s="277" t="str">
        <f ca="true">+IF(OFFSET('Hygiene Data'!$D$11,0,10*ROW('Hygiene Data'!D195))="","",OFFSET('Hygiene Data'!$D$11,0,10*ROW('Hygiene Data'!D195)))</f>
        <v/>
      </c>
      <c r="DP201" s="277" t="str">
        <f ca="true">+IF(OFFSET('Hygiene Data'!$D$12,0,10*ROW('Hygiene Data'!D195))="","",OFFSET('Hygiene Data'!$D$12,0,10*ROW('Hygiene Data'!D195)))</f>
        <v/>
      </c>
      <c r="DQ201" s="277" t="str">
        <f ca="true">+IF(OFFSET('Hygiene Data'!$D$13,0,10*ROW('Hygiene Data'!D195))="","",OFFSET('Hygiene Data'!$D$13,0,10*ROW('Hygiene Data'!D195)))</f>
        <v/>
      </c>
      <c r="DR201" s="277" t="str">
        <f ca="true">+IF(OFFSET('Hygiene Data'!$E$11,0,10*ROW('Hygiene Data'!E195))="","",OFFSET('Hygiene Data'!$E$11,0,10*ROW('Hygiene Data'!E195)))</f>
        <v/>
      </c>
      <c r="DS201" s="277" t="str">
        <f ca="true">+IF(OFFSET('Hygiene Data'!$E$12,0,10*ROW('Hygiene Data'!E195))="","",OFFSET('Hygiene Data'!$E$12,0,10*ROW('Hygiene Data'!E195)))</f>
        <v/>
      </c>
      <c r="DT201" s="277" t="str">
        <f ca="true">+IF(OFFSET('Hygiene Data'!$E$13,0,10*ROW('Hygiene Data'!E195))="","",OFFSET('Hygiene Data'!$E$13,0,10*ROW('Hygiene Data'!E195)))</f>
        <v/>
      </c>
      <c r="DU201" s="277" t="str">
        <f ca="true">+IF(OFFSET('Hygiene Data'!$F$11,0,10*ROW('Hygiene Data'!F195))="","",OFFSET('Hygiene Data'!$F$11,0,10*ROW('Hygiene Data'!F195)))</f>
        <v/>
      </c>
      <c r="DV201" s="277" t="str">
        <f ca="true">+IF(OFFSET('Hygiene Data'!$F$12,0,10*ROW('Hygiene Data'!F195))="","",OFFSET('Hygiene Data'!$F$12,0,10*ROW('Hygiene Data'!F195)))</f>
        <v/>
      </c>
      <c r="DW201" s="277" t="str">
        <f ca="true">+IF(OFFSET('Hygiene Data'!$F$13,0,10*ROW('Hygiene Data'!F195))="","",OFFSET('Hygiene Data'!$F$13,0,10*ROW('Hygiene Data'!F195)))</f>
        <v/>
      </c>
      <c r="DX201" s="277" t="str">
        <f ca="true">+IF(OFFSET('Hygiene Data'!$G$11,0,10*ROW('Hygiene Data'!G195))="","",OFFSET('Hygiene Data'!$G$11,0,10*ROW('Hygiene Data'!G195)))</f>
        <v/>
      </c>
      <c r="DY201" s="277" t="str">
        <f ca="true">+IF(OFFSET('Hygiene Data'!$G$12,0,10*ROW('Hygiene Data'!G195))="","",OFFSET('Hygiene Data'!$G$12,0,10*ROW('Hygiene Data'!G195)))</f>
        <v/>
      </c>
      <c r="DZ201" s="277" t="str">
        <f ca="true">+IF(OFFSET('Hygiene Data'!$G$13,0,10*ROW('Hygiene Data'!G195))="","",OFFSET('Hygiene Data'!$G$13,0,10*ROW('Hygiene Data'!G195)))</f>
        <v/>
      </c>
      <c r="EA201" s="277" t="str">
        <f ca="true">+IF(OFFSET('Hygiene Data'!$H$11,0,10*ROW('Hygiene Data'!H195))="","",OFFSET('Hygiene Data'!$H$11,0,10*ROW('Hygiene Data'!H195)))</f>
        <v/>
      </c>
      <c r="EB201" s="277" t="str">
        <f ca="true">+IF(OFFSET('Hygiene Data'!$H$12,0,10*ROW('Hygiene Data'!H195))="","",OFFSET('Hygiene Data'!$H$12,0,10*ROW('Hygiene Data'!H195)))</f>
        <v/>
      </c>
      <c r="EC201" s="277" t="str">
        <f ca="true">+IF(OFFSET('Hygiene Data'!$H$13,0,10*ROW('Hygiene Data'!H195))="","",OFFSET('Hygiene Data'!$H$13,0,10*ROW('Hygiene Data'!H195)))</f>
        <v/>
      </c>
      <c r="ED201" s="277" t="str">
        <f ca="true">+IF(OFFSET('Hygiene Data'!$I$11,0,10*ROW('Hygiene Data'!I195))="","",OFFSET('Hygiene Data'!$I$11,0,10*ROW('Hygiene Data'!I195)))</f>
        <v/>
      </c>
      <c r="EE201" s="277" t="str">
        <f ca="true">+IF(OFFSET('Hygiene Data'!$I$12,0,10*ROW('Hygiene Data'!I195))="","",OFFSET('Hygiene Data'!$I$12,0,10*ROW('Hygiene Data'!I195)))</f>
        <v/>
      </c>
      <c r="EF201" s="277"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3"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7"/>
      <c r="BS202" s="277" t="str">
        <f ca="true">+IF(OFFSET('Water Data'!$D$27,0,10*ROW('Water Data'!D196))="","",OFFSET('Water Data'!$D$27,0,10*ROW('Water Data'!D196)))</f>
        <v/>
      </c>
      <c r="BT202" s="277" t="str">
        <f ca="true">+IF(OFFSET('Water Data'!$D$28,0,10*ROW('Water Data'!D196))="","",OFFSET('Water Data'!$D$28,0,10*ROW('Water Data'!D196)))</f>
        <v/>
      </c>
      <c r="BU202" s="277" t="str">
        <f ca="true">+IF(OFFSET('Water Data'!$D$29,0,10*ROW('Water Data'!D196))="","",OFFSET('Water Data'!$D$29,0,10*ROW('Water Data'!D196)))</f>
        <v/>
      </c>
      <c r="BV202" s="277" t="str">
        <f ca="true">+IF(OFFSET('Water Data'!$E$27,0,10*ROW('Water Data'!E196))="","",OFFSET('Water Data'!$E$27,0,10*ROW('Water Data'!E196)))</f>
        <v/>
      </c>
      <c r="BW202" s="277" t="str">
        <f ca="true">+IF(OFFSET('Water Data'!$E$28,0,10*ROW('Water Data'!E196))="","",OFFSET('Water Data'!$E$28,0,10*ROW('Water Data'!E196)))</f>
        <v/>
      </c>
      <c r="BX202" s="277" t="str">
        <f ca="true">+IF(OFFSET('Water Data'!$E$29,0,10*ROW('Water Data'!E196))="","",OFFSET('Water Data'!$E$29,0,10*ROW('Water Data'!E196)))</f>
        <v/>
      </c>
      <c r="BY202" s="277" t="str">
        <f ca="true">+IF(OFFSET('Water Data'!$F$27,0,10*ROW('Water Data'!F196))="","",OFFSET('Water Data'!$F$27,0,10*ROW('Water Data'!F196)))</f>
        <v/>
      </c>
      <c r="BZ202" s="277" t="str">
        <f ca="true">+IF(OFFSET('Water Data'!$F$28,0,10*ROW('Water Data'!F196))="","",OFFSET('Water Data'!$F$28,0,10*ROW('Water Data'!F196)))</f>
        <v/>
      </c>
      <c r="CA202" s="277" t="str">
        <f ca="true">+IF(OFFSET('Water Data'!$F$29,0,10*ROW('Water Data'!F196))="","",OFFSET('Water Data'!$F$29,0,10*ROW('Water Data'!F196)))</f>
        <v/>
      </c>
      <c r="CB202" s="277" t="str">
        <f ca="true">+IF(OFFSET('Water Data'!$G$27,0,10*ROW('Water Data'!G196))="","",OFFSET('Water Data'!$G$27,0,10*ROW('Water Data'!G196)))</f>
        <v/>
      </c>
      <c r="CC202" s="277" t="str">
        <f ca="true">+IF(OFFSET('Water Data'!$G$28,0,10*ROW('Water Data'!G196))="","",OFFSET('Water Data'!$G$28,0,10*ROW('Water Data'!G196)))</f>
        <v/>
      </c>
      <c r="CD202" s="277" t="str">
        <f ca="true">+IF(OFFSET('Water Data'!$G$29,0,10*ROW('Water Data'!G196))="","",OFFSET('Water Data'!$G$29,0,10*ROW('Water Data'!G196)))</f>
        <v/>
      </c>
      <c r="CE202" s="277" t="str">
        <f ca="true">+IF(OFFSET('Water Data'!$H$27,0,10*ROW('Water Data'!H196))="","",OFFSET('Water Data'!$H$27,0,10*ROW('Water Data'!H196)))</f>
        <v/>
      </c>
      <c r="CF202" s="277" t="str">
        <f ca="true">+IF(OFFSET('Water Data'!$H$28,0,10*ROW('Water Data'!H196))="","",OFFSET('Water Data'!$H$28,0,10*ROW('Water Data'!H196)))</f>
        <v/>
      </c>
      <c r="CG202" s="277" t="str">
        <f ca="true">+IF(OFFSET('Water Data'!$H$29,0,10*ROW('Water Data'!H196))="","",OFFSET('Water Data'!$H$29,0,10*ROW('Water Data'!H196)))</f>
        <v/>
      </c>
      <c r="CH202" s="277" t="str">
        <f ca="true">+IF(OFFSET('Water Data'!$I$27,0,10*ROW('Water Data'!I196))="","",OFFSET('Water Data'!$I$27,0,10*ROW('Water Data'!I196)))</f>
        <v/>
      </c>
      <c r="CI202" s="277" t="str">
        <f ca="true">+IF(OFFSET('Water Data'!$I$28,0,10*ROW('Water Data'!I196))="","",OFFSET('Water Data'!$I$28,0,10*ROW('Water Data'!I196)))</f>
        <v/>
      </c>
      <c r="CJ202" s="277" t="str">
        <f ca="true">+IF(OFFSET('Water Data'!$I$29,0,10*ROW('Water Data'!I196))="","",OFFSET('Water Data'!$I$29,0,10*ROW('Water Data'!I196)))</f>
        <v/>
      </c>
      <c r="CK202" s="277" t="str">
        <f ca="true">+IF(OFFSET('Sanitation Data'!$D$28,0,10*ROW('Sanitation Data'!D196))="","",OFFSET('Sanitation Data'!$D$28,0,10*ROW('Sanitation Data'!D196)))</f>
        <v/>
      </c>
      <c r="CL202" s="277" t="str">
        <f ca="true">+IF(OFFSET('Sanitation Data'!$D$29,0,10*ROW('Sanitation Data'!D196))="","",OFFSET('Sanitation Data'!$D$29,0,10*ROW('Sanitation Data'!D196)))</f>
        <v/>
      </c>
      <c r="CM202" s="277" t="str">
        <f ca="true">+IF(OFFSET('Sanitation Data'!$D$30,0,10*ROW('Sanitation Data'!D196))="","",OFFSET('Sanitation Data'!$D$30,0,10*ROW('Sanitation Data'!D196)))</f>
        <v/>
      </c>
      <c r="CN202" s="277" t="str">
        <f ca="true">+IF(OFFSET('Sanitation Data'!$D$31,0,10*ROW('Sanitation Data'!D196))="","",OFFSET('Sanitation Data'!$D$31,0,10*ROW('Sanitation Data'!D196)))</f>
        <v/>
      </c>
      <c r="CO202" s="277" t="str">
        <f ca="true">+IF(OFFSET('Sanitation Data'!$D$32,0,10*ROW('Sanitation Data'!D196))="","",OFFSET('Sanitation Data'!$D$32,0,10*ROW('Sanitation Data'!D196)))</f>
        <v/>
      </c>
      <c r="CP202" s="277" t="str">
        <f ca="true">+IF(OFFSET('Sanitation Data'!$E$28,0,10*ROW('Sanitation Data'!E196))="","",OFFSET('Sanitation Data'!$E$28,0,10*ROW('Sanitation Data'!E196)))</f>
        <v/>
      </c>
      <c r="CQ202" s="277" t="str">
        <f ca="true">+IF(OFFSET('Sanitation Data'!$E$29,0,10*ROW('Sanitation Data'!E196))="","",OFFSET('Sanitation Data'!$E$29,0,10*ROW('Sanitation Data'!E196)))</f>
        <v/>
      </c>
      <c r="CR202" s="277" t="str">
        <f ca="true">+IF(OFFSET('Sanitation Data'!$E$30,0,10*ROW('Sanitation Data'!E196))="","",OFFSET('Sanitation Data'!$E$30,0,10*ROW('Sanitation Data'!E196)))</f>
        <v/>
      </c>
      <c r="CS202" s="277" t="str">
        <f ca="true">+IF(OFFSET('Sanitation Data'!$E$31,0,10*ROW('Sanitation Data'!E196))="","",OFFSET('Sanitation Data'!$E$31,0,10*ROW('Sanitation Data'!E196)))</f>
        <v/>
      </c>
      <c r="CT202" s="277" t="str">
        <f ca="true">+IF(OFFSET('Sanitation Data'!$E$32,0,10*ROW('Sanitation Data'!E196))="","",OFFSET('Sanitation Data'!$E$32,0,10*ROW('Sanitation Data'!E196)))</f>
        <v/>
      </c>
      <c r="CU202" s="277" t="str">
        <f ca="true">+IF(OFFSET('Sanitation Data'!$F$28,0,10*ROW('Sanitation Data'!F196))="","",OFFSET('Sanitation Data'!$F$28,0,10*ROW('Sanitation Data'!F196)))</f>
        <v/>
      </c>
      <c r="CV202" s="277" t="str">
        <f ca="true">+IF(OFFSET('Sanitation Data'!$F$29,0,10*ROW('Sanitation Data'!F196))="","",OFFSET('Sanitation Data'!$F$29,0,10*ROW('Sanitation Data'!F196)))</f>
        <v/>
      </c>
      <c r="CW202" s="277" t="str">
        <f ca="true">+IF(OFFSET('Sanitation Data'!$F$30,0,10*ROW('Sanitation Data'!F196))="","",OFFSET('Sanitation Data'!$F$30,0,10*ROW('Sanitation Data'!F196)))</f>
        <v/>
      </c>
      <c r="CX202" s="277" t="str">
        <f ca="true">+IF(OFFSET('Sanitation Data'!$F$31,0,10*ROW('Sanitation Data'!F196))="","",OFFSET('Sanitation Data'!$F$31,0,10*ROW('Sanitation Data'!F196)))</f>
        <v/>
      </c>
      <c r="CY202" s="277" t="str">
        <f ca="true">+IF(OFFSET('Sanitation Data'!$F$32,0,10*ROW('Sanitation Data'!F196))="","",OFFSET('Sanitation Data'!$F$32,0,10*ROW('Sanitation Data'!F196)))</f>
        <v/>
      </c>
      <c r="CZ202" s="277" t="str">
        <f ca="true">+IF(OFFSET('Sanitation Data'!$G$28,0,10*ROW('Sanitation Data'!G196))="","",OFFSET('Sanitation Data'!$G$28,0,10*ROW('Sanitation Data'!G196)))</f>
        <v/>
      </c>
      <c r="DA202" s="277" t="str">
        <f ca="true">+IF(OFFSET('Sanitation Data'!$G$29,0,10*ROW('Sanitation Data'!G196))="","",OFFSET('Sanitation Data'!$G$29,0,10*ROW('Sanitation Data'!G196)))</f>
        <v/>
      </c>
      <c r="DB202" s="277" t="str">
        <f ca="true">+IF(OFFSET('Sanitation Data'!$G$30,0,10*ROW('Sanitation Data'!G196))="","",OFFSET('Sanitation Data'!$G$30,0,10*ROW('Sanitation Data'!G196)))</f>
        <v/>
      </c>
      <c r="DC202" s="277" t="str">
        <f ca="true">+IF(OFFSET('Sanitation Data'!$G$31,0,10*ROW('Sanitation Data'!G196))="","",OFFSET('Sanitation Data'!$G$31,0,10*ROW('Sanitation Data'!G196)))</f>
        <v/>
      </c>
      <c r="DD202" s="277" t="str">
        <f ca="true">+IF(OFFSET('Sanitation Data'!$G$32,0,10*ROW('Sanitation Data'!G196))="","",OFFSET('Sanitation Data'!$G$32,0,10*ROW('Sanitation Data'!G196)))</f>
        <v/>
      </c>
      <c r="DE202" s="277" t="str">
        <f ca="true">+IF(OFFSET('Sanitation Data'!$H$28,0,10*ROW('Sanitation Data'!H196))="","",OFFSET('Sanitation Data'!$H$28,0,10*ROW('Sanitation Data'!H196)))</f>
        <v/>
      </c>
      <c r="DF202" s="277" t="str">
        <f ca="true">+IF(OFFSET('Sanitation Data'!$H$29,0,10*ROW('Sanitation Data'!H196))="","",OFFSET('Sanitation Data'!$H$29,0,10*ROW('Sanitation Data'!H196)))</f>
        <v/>
      </c>
      <c r="DG202" s="277" t="str">
        <f ca="true">+IF(OFFSET('Sanitation Data'!$H$30,0,10*ROW('Sanitation Data'!H196))="","",OFFSET('Sanitation Data'!$H$30,0,10*ROW('Sanitation Data'!H196)))</f>
        <v/>
      </c>
      <c r="DH202" s="277" t="str">
        <f ca="true">+IF(OFFSET('Sanitation Data'!$H$31,0,10*ROW('Sanitation Data'!H196))="","",OFFSET('Sanitation Data'!$H$31,0,10*ROW('Sanitation Data'!H196)))</f>
        <v/>
      </c>
      <c r="DI202" s="277" t="str">
        <f ca="true">+IF(OFFSET('Sanitation Data'!$H$32,0,10*ROW('Sanitation Data'!H196))="","",OFFSET('Sanitation Data'!$H$32,0,10*ROW('Sanitation Data'!H196)))</f>
        <v/>
      </c>
      <c r="DJ202" s="277" t="str">
        <f ca="true">+IF(OFFSET('Sanitation Data'!$I$28,0,10*ROW('Sanitation Data'!I196))="","",OFFSET('Sanitation Data'!$I$28,0,10*ROW('Sanitation Data'!I196)))</f>
        <v/>
      </c>
      <c r="DK202" s="277" t="str">
        <f ca="true">+IF(OFFSET('Sanitation Data'!$I$29,0,10*ROW('Sanitation Data'!I196))="","",OFFSET('Sanitation Data'!$I$29,0,10*ROW('Sanitation Data'!I196)))</f>
        <v/>
      </c>
      <c r="DL202" s="277" t="str">
        <f ca="true">+IF(OFFSET('Sanitation Data'!$I$30,0,10*ROW('Sanitation Data'!I196))="","",OFFSET('Sanitation Data'!$I$30,0,10*ROW('Sanitation Data'!I196)))</f>
        <v/>
      </c>
      <c r="DM202" s="277" t="str">
        <f ca="true">+IF(OFFSET('Sanitation Data'!$I$31,0,10*ROW('Sanitation Data'!I196))="","",OFFSET('Sanitation Data'!$I$31,0,10*ROW('Sanitation Data'!I196)))</f>
        <v/>
      </c>
      <c r="DN202" s="277" t="str">
        <f ca="true">+IF(OFFSET('Sanitation Data'!$I$32,0,10*ROW('Sanitation Data'!I196))="","",OFFSET('Sanitation Data'!$I$32,0,10*ROW('Sanitation Data'!I196)))</f>
        <v/>
      </c>
      <c r="DO202" s="277" t="str">
        <f ca="true">+IF(OFFSET('Hygiene Data'!$D$11,0,10*ROW('Hygiene Data'!D196))="","",OFFSET('Hygiene Data'!$D$11,0,10*ROW('Hygiene Data'!D196)))</f>
        <v/>
      </c>
      <c r="DP202" s="277" t="str">
        <f ca="true">+IF(OFFSET('Hygiene Data'!$D$12,0,10*ROW('Hygiene Data'!D196))="","",OFFSET('Hygiene Data'!$D$12,0,10*ROW('Hygiene Data'!D196)))</f>
        <v/>
      </c>
      <c r="DQ202" s="277" t="str">
        <f ca="true">+IF(OFFSET('Hygiene Data'!$D$13,0,10*ROW('Hygiene Data'!D196))="","",OFFSET('Hygiene Data'!$D$13,0,10*ROW('Hygiene Data'!D196)))</f>
        <v/>
      </c>
      <c r="DR202" s="277" t="str">
        <f ca="true">+IF(OFFSET('Hygiene Data'!$E$11,0,10*ROW('Hygiene Data'!E196))="","",OFFSET('Hygiene Data'!$E$11,0,10*ROW('Hygiene Data'!E196)))</f>
        <v/>
      </c>
      <c r="DS202" s="277" t="str">
        <f ca="true">+IF(OFFSET('Hygiene Data'!$E$12,0,10*ROW('Hygiene Data'!E196))="","",OFFSET('Hygiene Data'!$E$12,0,10*ROW('Hygiene Data'!E196)))</f>
        <v/>
      </c>
      <c r="DT202" s="277" t="str">
        <f ca="true">+IF(OFFSET('Hygiene Data'!$E$13,0,10*ROW('Hygiene Data'!E196))="","",OFFSET('Hygiene Data'!$E$13,0,10*ROW('Hygiene Data'!E196)))</f>
        <v/>
      </c>
      <c r="DU202" s="277" t="str">
        <f ca="true">+IF(OFFSET('Hygiene Data'!$F$11,0,10*ROW('Hygiene Data'!F196))="","",OFFSET('Hygiene Data'!$F$11,0,10*ROW('Hygiene Data'!F196)))</f>
        <v/>
      </c>
      <c r="DV202" s="277" t="str">
        <f ca="true">+IF(OFFSET('Hygiene Data'!$F$12,0,10*ROW('Hygiene Data'!F196))="","",OFFSET('Hygiene Data'!$F$12,0,10*ROW('Hygiene Data'!F196)))</f>
        <v/>
      </c>
      <c r="DW202" s="277" t="str">
        <f ca="true">+IF(OFFSET('Hygiene Data'!$F$13,0,10*ROW('Hygiene Data'!F196))="","",OFFSET('Hygiene Data'!$F$13,0,10*ROW('Hygiene Data'!F196)))</f>
        <v/>
      </c>
      <c r="DX202" s="277" t="str">
        <f ca="true">+IF(OFFSET('Hygiene Data'!$G$11,0,10*ROW('Hygiene Data'!G196))="","",OFFSET('Hygiene Data'!$G$11,0,10*ROW('Hygiene Data'!G196)))</f>
        <v/>
      </c>
      <c r="DY202" s="277" t="str">
        <f ca="true">+IF(OFFSET('Hygiene Data'!$G$12,0,10*ROW('Hygiene Data'!G196))="","",OFFSET('Hygiene Data'!$G$12,0,10*ROW('Hygiene Data'!G196)))</f>
        <v/>
      </c>
      <c r="DZ202" s="277" t="str">
        <f ca="true">+IF(OFFSET('Hygiene Data'!$G$13,0,10*ROW('Hygiene Data'!G196))="","",OFFSET('Hygiene Data'!$G$13,0,10*ROW('Hygiene Data'!G196)))</f>
        <v/>
      </c>
      <c r="EA202" s="277" t="str">
        <f ca="true">+IF(OFFSET('Hygiene Data'!$H$11,0,10*ROW('Hygiene Data'!H196))="","",OFFSET('Hygiene Data'!$H$11,0,10*ROW('Hygiene Data'!H196)))</f>
        <v/>
      </c>
      <c r="EB202" s="277" t="str">
        <f ca="true">+IF(OFFSET('Hygiene Data'!$H$12,0,10*ROW('Hygiene Data'!H196))="","",OFFSET('Hygiene Data'!$H$12,0,10*ROW('Hygiene Data'!H196)))</f>
        <v/>
      </c>
      <c r="EC202" s="277" t="str">
        <f ca="true">+IF(OFFSET('Hygiene Data'!$H$13,0,10*ROW('Hygiene Data'!H196))="","",OFFSET('Hygiene Data'!$H$13,0,10*ROW('Hygiene Data'!H196)))</f>
        <v/>
      </c>
      <c r="ED202" s="277" t="str">
        <f ca="true">+IF(OFFSET('Hygiene Data'!$I$11,0,10*ROW('Hygiene Data'!I196))="","",OFFSET('Hygiene Data'!$I$11,0,10*ROW('Hygiene Data'!I196)))</f>
        <v/>
      </c>
      <c r="EE202" s="277" t="str">
        <f ca="true">+IF(OFFSET('Hygiene Data'!$I$12,0,10*ROW('Hygiene Data'!I196))="","",OFFSET('Hygiene Data'!$I$12,0,10*ROW('Hygiene Data'!I196)))</f>
        <v/>
      </c>
      <c r="EF202" s="277"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3"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7"/>
      <c r="BS203" s="277" t="str">
        <f ca="true">+IF(OFFSET('Water Data'!$D$27,0,10*ROW('Water Data'!D197))="","",OFFSET('Water Data'!$D$27,0,10*ROW('Water Data'!D197)))</f>
        <v/>
      </c>
      <c r="BT203" s="277" t="str">
        <f ca="true">+IF(OFFSET('Water Data'!$D$28,0,10*ROW('Water Data'!D197))="","",OFFSET('Water Data'!$D$28,0,10*ROW('Water Data'!D197)))</f>
        <v/>
      </c>
      <c r="BU203" s="277" t="str">
        <f ca="true">+IF(OFFSET('Water Data'!$D$29,0,10*ROW('Water Data'!D197))="","",OFFSET('Water Data'!$D$29,0,10*ROW('Water Data'!D197)))</f>
        <v/>
      </c>
      <c r="BV203" s="277" t="str">
        <f ca="true">+IF(OFFSET('Water Data'!$E$27,0,10*ROW('Water Data'!E197))="","",OFFSET('Water Data'!$E$27,0,10*ROW('Water Data'!E197)))</f>
        <v/>
      </c>
      <c r="BW203" s="277" t="str">
        <f ca="true">+IF(OFFSET('Water Data'!$E$28,0,10*ROW('Water Data'!E197))="","",OFFSET('Water Data'!$E$28,0,10*ROW('Water Data'!E197)))</f>
        <v/>
      </c>
      <c r="BX203" s="277" t="str">
        <f ca="true">+IF(OFFSET('Water Data'!$E$29,0,10*ROW('Water Data'!E197))="","",OFFSET('Water Data'!$E$29,0,10*ROW('Water Data'!E197)))</f>
        <v/>
      </c>
      <c r="BY203" s="277" t="str">
        <f ca="true">+IF(OFFSET('Water Data'!$F$27,0,10*ROW('Water Data'!F197))="","",OFFSET('Water Data'!$F$27,0,10*ROW('Water Data'!F197)))</f>
        <v/>
      </c>
      <c r="BZ203" s="277" t="str">
        <f ca="true">+IF(OFFSET('Water Data'!$F$28,0,10*ROW('Water Data'!F197))="","",OFFSET('Water Data'!$F$28,0,10*ROW('Water Data'!F197)))</f>
        <v/>
      </c>
      <c r="CA203" s="277" t="str">
        <f ca="true">+IF(OFFSET('Water Data'!$F$29,0,10*ROW('Water Data'!F197))="","",OFFSET('Water Data'!$F$29,0,10*ROW('Water Data'!F197)))</f>
        <v/>
      </c>
      <c r="CB203" s="277" t="str">
        <f ca="true">+IF(OFFSET('Water Data'!$G$27,0,10*ROW('Water Data'!G197))="","",OFFSET('Water Data'!$G$27,0,10*ROW('Water Data'!G197)))</f>
        <v/>
      </c>
      <c r="CC203" s="277" t="str">
        <f ca="true">+IF(OFFSET('Water Data'!$G$28,0,10*ROW('Water Data'!G197))="","",OFFSET('Water Data'!$G$28,0,10*ROW('Water Data'!G197)))</f>
        <v/>
      </c>
      <c r="CD203" s="277" t="str">
        <f ca="true">+IF(OFFSET('Water Data'!$G$29,0,10*ROW('Water Data'!G197))="","",OFFSET('Water Data'!$G$29,0,10*ROW('Water Data'!G197)))</f>
        <v/>
      </c>
      <c r="CE203" s="277" t="str">
        <f ca="true">+IF(OFFSET('Water Data'!$H$27,0,10*ROW('Water Data'!H197))="","",OFFSET('Water Data'!$H$27,0,10*ROW('Water Data'!H197)))</f>
        <v/>
      </c>
      <c r="CF203" s="277" t="str">
        <f ca="true">+IF(OFFSET('Water Data'!$H$28,0,10*ROW('Water Data'!H197))="","",OFFSET('Water Data'!$H$28,0,10*ROW('Water Data'!H197)))</f>
        <v/>
      </c>
      <c r="CG203" s="277" t="str">
        <f ca="true">+IF(OFFSET('Water Data'!$H$29,0,10*ROW('Water Data'!H197))="","",OFFSET('Water Data'!$H$29,0,10*ROW('Water Data'!H197)))</f>
        <v/>
      </c>
      <c r="CH203" s="277" t="str">
        <f ca="true">+IF(OFFSET('Water Data'!$I$27,0,10*ROW('Water Data'!I197))="","",OFFSET('Water Data'!$I$27,0,10*ROW('Water Data'!I197)))</f>
        <v/>
      </c>
      <c r="CI203" s="277" t="str">
        <f ca="true">+IF(OFFSET('Water Data'!$I$28,0,10*ROW('Water Data'!I197))="","",OFFSET('Water Data'!$I$28,0,10*ROW('Water Data'!I197)))</f>
        <v/>
      </c>
      <c r="CJ203" s="277" t="str">
        <f ca="true">+IF(OFFSET('Water Data'!$I$29,0,10*ROW('Water Data'!I197))="","",OFFSET('Water Data'!$I$29,0,10*ROW('Water Data'!I197)))</f>
        <v/>
      </c>
      <c r="CK203" s="277" t="str">
        <f ca="true">+IF(OFFSET('Sanitation Data'!$D$28,0,10*ROW('Sanitation Data'!D197))="","",OFFSET('Sanitation Data'!$D$28,0,10*ROW('Sanitation Data'!D197)))</f>
        <v/>
      </c>
      <c r="CL203" s="277" t="str">
        <f ca="true">+IF(OFFSET('Sanitation Data'!$D$29,0,10*ROW('Sanitation Data'!D197))="","",OFFSET('Sanitation Data'!$D$29,0,10*ROW('Sanitation Data'!D197)))</f>
        <v/>
      </c>
      <c r="CM203" s="277" t="str">
        <f ca="true">+IF(OFFSET('Sanitation Data'!$D$30,0,10*ROW('Sanitation Data'!D197))="","",OFFSET('Sanitation Data'!$D$30,0,10*ROW('Sanitation Data'!D197)))</f>
        <v/>
      </c>
      <c r="CN203" s="277" t="str">
        <f ca="true">+IF(OFFSET('Sanitation Data'!$D$31,0,10*ROW('Sanitation Data'!D197))="","",OFFSET('Sanitation Data'!$D$31,0,10*ROW('Sanitation Data'!D197)))</f>
        <v/>
      </c>
      <c r="CO203" s="277" t="str">
        <f ca="true">+IF(OFFSET('Sanitation Data'!$D$32,0,10*ROW('Sanitation Data'!D197))="","",OFFSET('Sanitation Data'!$D$32,0,10*ROW('Sanitation Data'!D197)))</f>
        <v/>
      </c>
      <c r="CP203" s="277" t="str">
        <f ca="true">+IF(OFFSET('Sanitation Data'!$E$28,0,10*ROW('Sanitation Data'!E197))="","",OFFSET('Sanitation Data'!$E$28,0,10*ROW('Sanitation Data'!E197)))</f>
        <v/>
      </c>
      <c r="CQ203" s="277" t="str">
        <f ca="true">+IF(OFFSET('Sanitation Data'!$E$29,0,10*ROW('Sanitation Data'!E197))="","",OFFSET('Sanitation Data'!$E$29,0,10*ROW('Sanitation Data'!E197)))</f>
        <v/>
      </c>
      <c r="CR203" s="277" t="str">
        <f ca="true">+IF(OFFSET('Sanitation Data'!$E$30,0,10*ROW('Sanitation Data'!E197))="","",OFFSET('Sanitation Data'!$E$30,0,10*ROW('Sanitation Data'!E197)))</f>
        <v/>
      </c>
      <c r="CS203" s="277" t="str">
        <f ca="true">+IF(OFFSET('Sanitation Data'!$E$31,0,10*ROW('Sanitation Data'!E197))="","",OFFSET('Sanitation Data'!$E$31,0,10*ROW('Sanitation Data'!E197)))</f>
        <v/>
      </c>
      <c r="CT203" s="277" t="str">
        <f ca="true">+IF(OFFSET('Sanitation Data'!$E$32,0,10*ROW('Sanitation Data'!E197))="","",OFFSET('Sanitation Data'!$E$32,0,10*ROW('Sanitation Data'!E197)))</f>
        <v/>
      </c>
      <c r="CU203" s="277" t="str">
        <f ca="true">+IF(OFFSET('Sanitation Data'!$F$28,0,10*ROW('Sanitation Data'!F197))="","",OFFSET('Sanitation Data'!$F$28,0,10*ROW('Sanitation Data'!F197)))</f>
        <v/>
      </c>
      <c r="CV203" s="277" t="str">
        <f ca="true">+IF(OFFSET('Sanitation Data'!$F$29,0,10*ROW('Sanitation Data'!F197))="","",OFFSET('Sanitation Data'!$F$29,0,10*ROW('Sanitation Data'!F197)))</f>
        <v/>
      </c>
      <c r="CW203" s="277" t="str">
        <f ca="true">+IF(OFFSET('Sanitation Data'!$F$30,0,10*ROW('Sanitation Data'!F197))="","",OFFSET('Sanitation Data'!$F$30,0,10*ROW('Sanitation Data'!F197)))</f>
        <v/>
      </c>
      <c r="CX203" s="277" t="str">
        <f ca="true">+IF(OFFSET('Sanitation Data'!$F$31,0,10*ROW('Sanitation Data'!F197))="","",OFFSET('Sanitation Data'!$F$31,0,10*ROW('Sanitation Data'!F197)))</f>
        <v/>
      </c>
      <c r="CY203" s="277" t="str">
        <f ca="true">+IF(OFFSET('Sanitation Data'!$F$32,0,10*ROW('Sanitation Data'!F197))="","",OFFSET('Sanitation Data'!$F$32,0,10*ROW('Sanitation Data'!F197)))</f>
        <v/>
      </c>
      <c r="CZ203" s="277" t="str">
        <f ca="true">+IF(OFFSET('Sanitation Data'!$G$28,0,10*ROW('Sanitation Data'!G197))="","",OFFSET('Sanitation Data'!$G$28,0,10*ROW('Sanitation Data'!G197)))</f>
        <v/>
      </c>
      <c r="DA203" s="277" t="str">
        <f ca="true">+IF(OFFSET('Sanitation Data'!$G$29,0,10*ROW('Sanitation Data'!G197))="","",OFFSET('Sanitation Data'!$G$29,0,10*ROW('Sanitation Data'!G197)))</f>
        <v/>
      </c>
      <c r="DB203" s="277" t="str">
        <f ca="true">+IF(OFFSET('Sanitation Data'!$G$30,0,10*ROW('Sanitation Data'!G197))="","",OFFSET('Sanitation Data'!$G$30,0,10*ROW('Sanitation Data'!G197)))</f>
        <v/>
      </c>
      <c r="DC203" s="277" t="str">
        <f ca="true">+IF(OFFSET('Sanitation Data'!$G$31,0,10*ROW('Sanitation Data'!G197))="","",OFFSET('Sanitation Data'!$G$31,0,10*ROW('Sanitation Data'!G197)))</f>
        <v/>
      </c>
      <c r="DD203" s="277" t="str">
        <f ca="true">+IF(OFFSET('Sanitation Data'!$G$32,0,10*ROW('Sanitation Data'!G197))="","",OFFSET('Sanitation Data'!$G$32,0,10*ROW('Sanitation Data'!G197)))</f>
        <v/>
      </c>
      <c r="DE203" s="277" t="str">
        <f ca="true">+IF(OFFSET('Sanitation Data'!$H$28,0,10*ROW('Sanitation Data'!H197))="","",OFFSET('Sanitation Data'!$H$28,0,10*ROW('Sanitation Data'!H197)))</f>
        <v/>
      </c>
      <c r="DF203" s="277" t="str">
        <f ca="true">+IF(OFFSET('Sanitation Data'!$H$29,0,10*ROW('Sanitation Data'!H197))="","",OFFSET('Sanitation Data'!$H$29,0,10*ROW('Sanitation Data'!H197)))</f>
        <v/>
      </c>
      <c r="DG203" s="277" t="str">
        <f ca="true">+IF(OFFSET('Sanitation Data'!$H$30,0,10*ROW('Sanitation Data'!H197))="","",OFFSET('Sanitation Data'!$H$30,0,10*ROW('Sanitation Data'!H197)))</f>
        <v/>
      </c>
      <c r="DH203" s="277" t="str">
        <f ca="true">+IF(OFFSET('Sanitation Data'!$H$31,0,10*ROW('Sanitation Data'!H197))="","",OFFSET('Sanitation Data'!$H$31,0,10*ROW('Sanitation Data'!H197)))</f>
        <v/>
      </c>
      <c r="DI203" s="277" t="str">
        <f ca="true">+IF(OFFSET('Sanitation Data'!$H$32,0,10*ROW('Sanitation Data'!H197))="","",OFFSET('Sanitation Data'!$H$32,0,10*ROW('Sanitation Data'!H197)))</f>
        <v/>
      </c>
      <c r="DJ203" s="277" t="str">
        <f ca="true">+IF(OFFSET('Sanitation Data'!$I$28,0,10*ROW('Sanitation Data'!I197))="","",OFFSET('Sanitation Data'!$I$28,0,10*ROW('Sanitation Data'!I197)))</f>
        <v/>
      </c>
      <c r="DK203" s="277" t="str">
        <f ca="true">+IF(OFFSET('Sanitation Data'!$I$29,0,10*ROW('Sanitation Data'!I197))="","",OFFSET('Sanitation Data'!$I$29,0,10*ROW('Sanitation Data'!I197)))</f>
        <v/>
      </c>
      <c r="DL203" s="277" t="str">
        <f ca="true">+IF(OFFSET('Sanitation Data'!$I$30,0,10*ROW('Sanitation Data'!I197))="","",OFFSET('Sanitation Data'!$I$30,0,10*ROW('Sanitation Data'!I197)))</f>
        <v/>
      </c>
      <c r="DM203" s="277" t="str">
        <f ca="true">+IF(OFFSET('Sanitation Data'!$I$31,0,10*ROW('Sanitation Data'!I197))="","",OFFSET('Sanitation Data'!$I$31,0,10*ROW('Sanitation Data'!I197)))</f>
        <v/>
      </c>
      <c r="DN203" s="277" t="str">
        <f ca="true">+IF(OFFSET('Sanitation Data'!$I$32,0,10*ROW('Sanitation Data'!I197))="","",OFFSET('Sanitation Data'!$I$32,0,10*ROW('Sanitation Data'!I197)))</f>
        <v/>
      </c>
      <c r="DO203" s="277" t="str">
        <f ca="true">+IF(OFFSET('Hygiene Data'!$D$11,0,10*ROW('Hygiene Data'!D197))="","",OFFSET('Hygiene Data'!$D$11,0,10*ROW('Hygiene Data'!D197)))</f>
        <v/>
      </c>
      <c r="DP203" s="277" t="str">
        <f ca="true">+IF(OFFSET('Hygiene Data'!$D$12,0,10*ROW('Hygiene Data'!D197))="","",OFFSET('Hygiene Data'!$D$12,0,10*ROW('Hygiene Data'!D197)))</f>
        <v/>
      </c>
      <c r="DQ203" s="277" t="str">
        <f ca="true">+IF(OFFSET('Hygiene Data'!$D$13,0,10*ROW('Hygiene Data'!D197))="","",OFFSET('Hygiene Data'!$D$13,0,10*ROW('Hygiene Data'!D197)))</f>
        <v/>
      </c>
      <c r="DR203" s="277" t="str">
        <f ca="true">+IF(OFFSET('Hygiene Data'!$E$11,0,10*ROW('Hygiene Data'!E197))="","",OFFSET('Hygiene Data'!$E$11,0,10*ROW('Hygiene Data'!E197)))</f>
        <v/>
      </c>
      <c r="DS203" s="277" t="str">
        <f ca="true">+IF(OFFSET('Hygiene Data'!$E$12,0,10*ROW('Hygiene Data'!E197))="","",OFFSET('Hygiene Data'!$E$12,0,10*ROW('Hygiene Data'!E197)))</f>
        <v/>
      </c>
      <c r="DT203" s="277" t="str">
        <f ca="true">+IF(OFFSET('Hygiene Data'!$E$13,0,10*ROW('Hygiene Data'!E197))="","",OFFSET('Hygiene Data'!$E$13,0,10*ROW('Hygiene Data'!E197)))</f>
        <v/>
      </c>
      <c r="DU203" s="277" t="str">
        <f ca="true">+IF(OFFSET('Hygiene Data'!$F$11,0,10*ROW('Hygiene Data'!F197))="","",OFFSET('Hygiene Data'!$F$11,0,10*ROW('Hygiene Data'!F197)))</f>
        <v/>
      </c>
      <c r="DV203" s="277" t="str">
        <f ca="true">+IF(OFFSET('Hygiene Data'!$F$12,0,10*ROW('Hygiene Data'!F197))="","",OFFSET('Hygiene Data'!$F$12,0,10*ROW('Hygiene Data'!F197)))</f>
        <v/>
      </c>
      <c r="DW203" s="277" t="str">
        <f ca="true">+IF(OFFSET('Hygiene Data'!$F$13,0,10*ROW('Hygiene Data'!F197))="","",OFFSET('Hygiene Data'!$F$13,0,10*ROW('Hygiene Data'!F197)))</f>
        <v/>
      </c>
      <c r="DX203" s="277" t="str">
        <f ca="true">+IF(OFFSET('Hygiene Data'!$G$11,0,10*ROW('Hygiene Data'!G197))="","",OFFSET('Hygiene Data'!$G$11,0,10*ROW('Hygiene Data'!G197)))</f>
        <v/>
      </c>
      <c r="DY203" s="277" t="str">
        <f ca="true">+IF(OFFSET('Hygiene Data'!$G$12,0,10*ROW('Hygiene Data'!G197))="","",OFFSET('Hygiene Data'!$G$12,0,10*ROW('Hygiene Data'!G197)))</f>
        <v/>
      </c>
      <c r="DZ203" s="277" t="str">
        <f ca="true">+IF(OFFSET('Hygiene Data'!$G$13,0,10*ROW('Hygiene Data'!G197))="","",OFFSET('Hygiene Data'!$G$13,0,10*ROW('Hygiene Data'!G197)))</f>
        <v/>
      </c>
      <c r="EA203" s="277" t="str">
        <f ca="true">+IF(OFFSET('Hygiene Data'!$H$11,0,10*ROW('Hygiene Data'!H197))="","",OFFSET('Hygiene Data'!$H$11,0,10*ROW('Hygiene Data'!H197)))</f>
        <v/>
      </c>
      <c r="EB203" s="277" t="str">
        <f ca="true">+IF(OFFSET('Hygiene Data'!$H$12,0,10*ROW('Hygiene Data'!H197))="","",OFFSET('Hygiene Data'!$H$12,0,10*ROW('Hygiene Data'!H197)))</f>
        <v/>
      </c>
      <c r="EC203" s="277" t="str">
        <f ca="true">+IF(OFFSET('Hygiene Data'!$H$13,0,10*ROW('Hygiene Data'!H197))="","",OFFSET('Hygiene Data'!$H$13,0,10*ROW('Hygiene Data'!H197)))</f>
        <v/>
      </c>
      <c r="ED203" s="277" t="str">
        <f ca="true">+IF(OFFSET('Hygiene Data'!$I$11,0,10*ROW('Hygiene Data'!I197))="","",OFFSET('Hygiene Data'!$I$11,0,10*ROW('Hygiene Data'!I197)))</f>
        <v/>
      </c>
      <c r="EE203" s="277" t="str">
        <f ca="true">+IF(OFFSET('Hygiene Data'!$I$12,0,10*ROW('Hygiene Data'!I197))="","",OFFSET('Hygiene Data'!$I$12,0,10*ROW('Hygiene Data'!I197)))</f>
        <v/>
      </c>
      <c r="EF203" s="277"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3"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7"/>
      <c r="BS204" s="277" t="str">
        <f ca="true">+IF(OFFSET('Water Data'!$D$27,0,10*ROW('Water Data'!D198))="","",OFFSET('Water Data'!$D$27,0,10*ROW('Water Data'!D198)))</f>
        <v/>
      </c>
      <c r="BT204" s="277" t="str">
        <f ca="true">+IF(OFFSET('Water Data'!$D$28,0,10*ROW('Water Data'!D198))="","",OFFSET('Water Data'!$D$28,0,10*ROW('Water Data'!D198)))</f>
        <v/>
      </c>
      <c r="BU204" s="277" t="str">
        <f ca="true">+IF(OFFSET('Water Data'!$D$29,0,10*ROW('Water Data'!D198))="","",OFFSET('Water Data'!$D$29,0,10*ROW('Water Data'!D198)))</f>
        <v/>
      </c>
      <c r="BV204" s="277" t="str">
        <f ca="true">+IF(OFFSET('Water Data'!$E$27,0,10*ROW('Water Data'!E198))="","",OFFSET('Water Data'!$E$27,0,10*ROW('Water Data'!E198)))</f>
        <v/>
      </c>
      <c r="BW204" s="277" t="str">
        <f ca="true">+IF(OFFSET('Water Data'!$E$28,0,10*ROW('Water Data'!E198))="","",OFFSET('Water Data'!$E$28,0,10*ROW('Water Data'!E198)))</f>
        <v/>
      </c>
      <c r="BX204" s="277" t="str">
        <f ca="true">+IF(OFFSET('Water Data'!$E$29,0,10*ROW('Water Data'!E198))="","",OFFSET('Water Data'!$E$29,0,10*ROW('Water Data'!E198)))</f>
        <v/>
      </c>
      <c r="BY204" s="277" t="str">
        <f ca="true">+IF(OFFSET('Water Data'!$F$27,0,10*ROW('Water Data'!F198))="","",OFFSET('Water Data'!$F$27,0,10*ROW('Water Data'!F198)))</f>
        <v/>
      </c>
      <c r="BZ204" s="277" t="str">
        <f ca="true">+IF(OFFSET('Water Data'!$F$28,0,10*ROW('Water Data'!F198))="","",OFFSET('Water Data'!$F$28,0,10*ROW('Water Data'!F198)))</f>
        <v/>
      </c>
      <c r="CA204" s="277" t="str">
        <f ca="true">+IF(OFFSET('Water Data'!$F$29,0,10*ROW('Water Data'!F198))="","",OFFSET('Water Data'!$F$29,0,10*ROW('Water Data'!F198)))</f>
        <v/>
      </c>
      <c r="CB204" s="277" t="str">
        <f ca="true">+IF(OFFSET('Water Data'!$G$27,0,10*ROW('Water Data'!G198))="","",OFFSET('Water Data'!$G$27,0,10*ROW('Water Data'!G198)))</f>
        <v/>
      </c>
      <c r="CC204" s="277" t="str">
        <f ca="true">+IF(OFFSET('Water Data'!$G$28,0,10*ROW('Water Data'!G198))="","",OFFSET('Water Data'!$G$28,0,10*ROW('Water Data'!G198)))</f>
        <v/>
      </c>
      <c r="CD204" s="277" t="str">
        <f ca="true">+IF(OFFSET('Water Data'!$G$29,0,10*ROW('Water Data'!G198))="","",OFFSET('Water Data'!$G$29,0,10*ROW('Water Data'!G198)))</f>
        <v/>
      </c>
      <c r="CE204" s="277" t="str">
        <f ca="true">+IF(OFFSET('Water Data'!$H$27,0,10*ROW('Water Data'!H198))="","",OFFSET('Water Data'!$H$27,0,10*ROW('Water Data'!H198)))</f>
        <v/>
      </c>
      <c r="CF204" s="277" t="str">
        <f ca="true">+IF(OFFSET('Water Data'!$H$28,0,10*ROW('Water Data'!H198))="","",OFFSET('Water Data'!$H$28,0,10*ROW('Water Data'!H198)))</f>
        <v/>
      </c>
      <c r="CG204" s="277" t="str">
        <f ca="true">+IF(OFFSET('Water Data'!$H$29,0,10*ROW('Water Data'!H198))="","",OFFSET('Water Data'!$H$29,0,10*ROW('Water Data'!H198)))</f>
        <v/>
      </c>
      <c r="CH204" s="277" t="str">
        <f ca="true">+IF(OFFSET('Water Data'!$I$27,0,10*ROW('Water Data'!I198))="","",OFFSET('Water Data'!$I$27,0,10*ROW('Water Data'!I198)))</f>
        <v/>
      </c>
      <c r="CI204" s="277" t="str">
        <f ca="true">+IF(OFFSET('Water Data'!$I$28,0,10*ROW('Water Data'!I198))="","",OFFSET('Water Data'!$I$28,0,10*ROW('Water Data'!I198)))</f>
        <v/>
      </c>
      <c r="CJ204" s="277" t="str">
        <f ca="true">+IF(OFFSET('Water Data'!$I$29,0,10*ROW('Water Data'!I198))="","",OFFSET('Water Data'!$I$29,0,10*ROW('Water Data'!I198)))</f>
        <v/>
      </c>
      <c r="CK204" s="277" t="str">
        <f ca="true">+IF(OFFSET('Sanitation Data'!$D$28,0,10*ROW('Sanitation Data'!D198))="","",OFFSET('Sanitation Data'!$D$28,0,10*ROW('Sanitation Data'!D198)))</f>
        <v/>
      </c>
      <c r="CL204" s="277" t="str">
        <f ca="true">+IF(OFFSET('Sanitation Data'!$D$29,0,10*ROW('Sanitation Data'!D198))="","",OFFSET('Sanitation Data'!$D$29,0,10*ROW('Sanitation Data'!D198)))</f>
        <v/>
      </c>
      <c r="CM204" s="277" t="str">
        <f ca="true">+IF(OFFSET('Sanitation Data'!$D$30,0,10*ROW('Sanitation Data'!D198))="","",OFFSET('Sanitation Data'!$D$30,0,10*ROW('Sanitation Data'!D198)))</f>
        <v/>
      </c>
      <c r="CN204" s="277" t="str">
        <f ca="true">+IF(OFFSET('Sanitation Data'!$D$31,0,10*ROW('Sanitation Data'!D198))="","",OFFSET('Sanitation Data'!$D$31,0,10*ROW('Sanitation Data'!D198)))</f>
        <v/>
      </c>
      <c r="CO204" s="277" t="str">
        <f ca="true">+IF(OFFSET('Sanitation Data'!$D$32,0,10*ROW('Sanitation Data'!D198))="","",OFFSET('Sanitation Data'!$D$32,0,10*ROW('Sanitation Data'!D198)))</f>
        <v/>
      </c>
      <c r="CP204" s="277" t="str">
        <f ca="true">+IF(OFFSET('Sanitation Data'!$E$28,0,10*ROW('Sanitation Data'!E198))="","",OFFSET('Sanitation Data'!$E$28,0,10*ROW('Sanitation Data'!E198)))</f>
        <v/>
      </c>
      <c r="CQ204" s="277" t="str">
        <f ca="true">+IF(OFFSET('Sanitation Data'!$E$29,0,10*ROW('Sanitation Data'!E198))="","",OFFSET('Sanitation Data'!$E$29,0,10*ROW('Sanitation Data'!E198)))</f>
        <v/>
      </c>
      <c r="CR204" s="277" t="str">
        <f ca="true">+IF(OFFSET('Sanitation Data'!$E$30,0,10*ROW('Sanitation Data'!E198))="","",OFFSET('Sanitation Data'!$E$30,0,10*ROW('Sanitation Data'!E198)))</f>
        <v/>
      </c>
      <c r="CS204" s="277" t="str">
        <f ca="true">+IF(OFFSET('Sanitation Data'!$E$31,0,10*ROW('Sanitation Data'!E198))="","",OFFSET('Sanitation Data'!$E$31,0,10*ROW('Sanitation Data'!E198)))</f>
        <v/>
      </c>
      <c r="CT204" s="277" t="str">
        <f ca="true">+IF(OFFSET('Sanitation Data'!$E$32,0,10*ROW('Sanitation Data'!E198))="","",OFFSET('Sanitation Data'!$E$32,0,10*ROW('Sanitation Data'!E198)))</f>
        <v/>
      </c>
      <c r="CU204" s="277" t="str">
        <f ca="true">+IF(OFFSET('Sanitation Data'!$F$28,0,10*ROW('Sanitation Data'!F198))="","",OFFSET('Sanitation Data'!$F$28,0,10*ROW('Sanitation Data'!F198)))</f>
        <v/>
      </c>
      <c r="CV204" s="277" t="str">
        <f ca="true">+IF(OFFSET('Sanitation Data'!$F$29,0,10*ROW('Sanitation Data'!F198))="","",OFFSET('Sanitation Data'!$F$29,0,10*ROW('Sanitation Data'!F198)))</f>
        <v/>
      </c>
      <c r="CW204" s="277" t="str">
        <f ca="true">+IF(OFFSET('Sanitation Data'!$F$30,0,10*ROW('Sanitation Data'!F198))="","",OFFSET('Sanitation Data'!$F$30,0,10*ROW('Sanitation Data'!F198)))</f>
        <v/>
      </c>
      <c r="CX204" s="277" t="str">
        <f ca="true">+IF(OFFSET('Sanitation Data'!$F$31,0,10*ROW('Sanitation Data'!F198))="","",OFFSET('Sanitation Data'!$F$31,0,10*ROW('Sanitation Data'!F198)))</f>
        <v/>
      </c>
      <c r="CY204" s="277" t="str">
        <f ca="true">+IF(OFFSET('Sanitation Data'!$F$32,0,10*ROW('Sanitation Data'!F198))="","",OFFSET('Sanitation Data'!$F$32,0,10*ROW('Sanitation Data'!F198)))</f>
        <v/>
      </c>
      <c r="CZ204" s="277" t="str">
        <f ca="true">+IF(OFFSET('Sanitation Data'!$G$28,0,10*ROW('Sanitation Data'!G198))="","",OFFSET('Sanitation Data'!$G$28,0,10*ROW('Sanitation Data'!G198)))</f>
        <v/>
      </c>
      <c r="DA204" s="277" t="str">
        <f ca="true">+IF(OFFSET('Sanitation Data'!$G$29,0,10*ROW('Sanitation Data'!G198))="","",OFFSET('Sanitation Data'!$G$29,0,10*ROW('Sanitation Data'!G198)))</f>
        <v/>
      </c>
      <c r="DB204" s="277" t="str">
        <f ca="true">+IF(OFFSET('Sanitation Data'!$G$30,0,10*ROW('Sanitation Data'!G198))="","",OFFSET('Sanitation Data'!$G$30,0,10*ROW('Sanitation Data'!G198)))</f>
        <v/>
      </c>
      <c r="DC204" s="277" t="str">
        <f ca="true">+IF(OFFSET('Sanitation Data'!$G$31,0,10*ROW('Sanitation Data'!G198))="","",OFFSET('Sanitation Data'!$G$31,0,10*ROW('Sanitation Data'!G198)))</f>
        <v/>
      </c>
      <c r="DD204" s="277" t="str">
        <f ca="true">+IF(OFFSET('Sanitation Data'!$G$32,0,10*ROW('Sanitation Data'!G198))="","",OFFSET('Sanitation Data'!$G$32,0,10*ROW('Sanitation Data'!G198)))</f>
        <v/>
      </c>
      <c r="DE204" s="277" t="str">
        <f ca="true">+IF(OFFSET('Sanitation Data'!$H$28,0,10*ROW('Sanitation Data'!H198))="","",OFFSET('Sanitation Data'!$H$28,0,10*ROW('Sanitation Data'!H198)))</f>
        <v/>
      </c>
      <c r="DF204" s="277" t="str">
        <f ca="true">+IF(OFFSET('Sanitation Data'!$H$29,0,10*ROW('Sanitation Data'!H198))="","",OFFSET('Sanitation Data'!$H$29,0,10*ROW('Sanitation Data'!H198)))</f>
        <v/>
      </c>
      <c r="DG204" s="277" t="str">
        <f ca="true">+IF(OFFSET('Sanitation Data'!$H$30,0,10*ROW('Sanitation Data'!H198))="","",OFFSET('Sanitation Data'!$H$30,0,10*ROW('Sanitation Data'!H198)))</f>
        <v/>
      </c>
      <c r="DH204" s="277" t="str">
        <f ca="true">+IF(OFFSET('Sanitation Data'!$H$31,0,10*ROW('Sanitation Data'!H198))="","",OFFSET('Sanitation Data'!$H$31,0,10*ROW('Sanitation Data'!H198)))</f>
        <v/>
      </c>
      <c r="DI204" s="277" t="str">
        <f ca="true">+IF(OFFSET('Sanitation Data'!$H$32,0,10*ROW('Sanitation Data'!H198))="","",OFFSET('Sanitation Data'!$H$32,0,10*ROW('Sanitation Data'!H198)))</f>
        <v/>
      </c>
      <c r="DJ204" s="277" t="str">
        <f ca="true">+IF(OFFSET('Sanitation Data'!$I$28,0,10*ROW('Sanitation Data'!I198))="","",OFFSET('Sanitation Data'!$I$28,0,10*ROW('Sanitation Data'!I198)))</f>
        <v/>
      </c>
      <c r="DK204" s="277" t="str">
        <f ca="true">+IF(OFFSET('Sanitation Data'!$I$29,0,10*ROW('Sanitation Data'!I198))="","",OFFSET('Sanitation Data'!$I$29,0,10*ROW('Sanitation Data'!I198)))</f>
        <v/>
      </c>
      <c r="DL204" s="277" t="str">
        <f ca="true">+IF(OFFSET('Sanitation Data'!$I$30,0,10*ROW('Sanitation Data'!I198))="","",OFFSET('Sanitation Data'!$I$30,0,10*ROW('Sanitation Data'!I198)))</f>
        <v/>
      </c>
      <c r="DM204" s="277" t="str">
        <f ca="true">+IF(OFFSET('Sanitation Data'!$I$31,0,10*ROW('Sanitation Data'!I198))="","",OFFSET('Sanitation Data'!$I$31,0,10*ROW('Sanitation Data'!I198)))</f>
        <v/>
      </c>
      <c r="DN204" s="277" t="str">
        <f ca="true">+IF(OFFSET('Sanitation Data'!$I$32,0,10*ROW('Sanitation Data'!I198))="","",OFFSET('Sanitation Data'!$I$32,0,10*ROW('Sanitation Data'!I198)))</f>
        <v/>
      </c>
      <c r="DO204" s="277" t="str">
        <f ca="true">+IF(OFFSET('Hygiene Data'!$D$11,0,10*ROW('Hygiene Data'!D198))="","",OFFSET('Hygiene Data'!$D$11,0,10*ROW('Hygiene Data'!D198)))</f>
        <v/>
      </c>
      <c r="DP204" s="277" t="str">
        <f ca="true">+IF(OFFSET('Hygiene Data'!$D$12,0,10*ROW('Hygiene Data'!D198))="","",OFFSET('Hygiene Data'!$D$12,0,10*ROW('Hygiene Data'!D198)))</f>
        <v/>
      </c>
      <c r="DQ204" s="277" t="str">
        <f ca="true">+IF(OFFSET('Hygiene Data'!$D$13,0,10*ROW('Hygiene Data'!D198))="","",OFFSET('Hygiene Data'!$D$13,0,10*ROW('Hygiene Data'!D198)))</f>
        <v/>
      </c>
      <c r="DR204" s="277" t="str">
        <f ca="true">+IF(OFFSET('Hygiene Data'!$E$11,0,10*ROW('Hygiene Data'!E198))="","",OFFSET('Hygiene Data'!$E$11,0,10*ROW('Hygiene Data'!E198)))</f>
        <v/>
      </c>
      <c r="DS204" s="277" t="str">
        <f ca="true">+IF(OFFSET('Hygiene Data'!$E$12,0,10*ROW('Hygiene Data'!E198))="","",OFFSET('Hygiene Data'!$E$12,0,10*ROW('Hygiene Data'!E198)))</f>
        <v/>
      </c>
      <c r="DT204" s="277" t="str">
        <f ca="true">+IF(OFFSET('Hygiene Data'!$E$13,0,10*ROW('Hygiene Data'!E198))="","",OFFSET('Hygiene Data'!$E$13,0,10*ROW('Hygiene Data'!E198)))</f>
        <v/>
      </c>
      <c r="DU204" s="277" t="str">
        <f ca="true">+IF(OFFSET('Hygiene Data'!$F$11,0,10*ROW('Hygiene Data'!F198))="","",OFFSET('Hygiene Data'!$F$11,0,10*ROW('Hygiene Data'!F198)))</f>
        <v/>
      </c>
      <c r="DV204" s="277" t="str">
        <f ca="true">+IF(OFFSET('Hygiene Data'!$F$12,0,10*ROW('Hygiene Data'!F198))="","",OFFSET('Hygiene Data'!$F$12,0,10*ROW('Hygiene Data'!F198)))</f>
        <v/>
      </c>
      <c r="DW204" s="277" t="str">
        <f ca="true">+IF(OFFSET('Hygiene Data'!$F$13,0,10*ROW('Hygiene Data'!F198))="","",OFFSET('Hygiene Data'!$F$13,0,10*ROW('Hygiene Data'!F198)))</f>
        <v/>
      </c>
      <c r="DX204" s="277" t="str">
        <f ca="true">+IF(OFFSET('Hygiene Data'!$G$11,0,10*ROW('Hygiene Data'!G198))="","",OFFSET('Hygiene Data'!$G$11,0,10*ROW('Hygiene Data'!G198)))</f>
        <v/>
      </c>
      <c r="DY204" s="277" t="str">
        <f ca="true">+IF(OFFSET('Hygiene Data'!$G$12,0,10*ROW('Hygiene Data'!G198))="","",OFFSET('Hygiene Data'!$G$12,0,10*ROW('Hygiene Data'!G198)))</f>
        <v/>
      </c>
      <c r="DZ204" s="277" t="str">
        <f ca="true">+IF(OFFSET('Hygiene Data'!$G$13,0,10*ROW('Hygiene Data'!G198))="","",OFFSET('Hygiene Data'!$G$13,0,10*ROW('Hygiene Data'!G198)))</f>
        <v/>
      </c>
      <c r="EA204" s="277" t="str">
        <f ca="true">+IF(OFFSET('Hygiene Data'!$H$11,0,10*ROW('Hygiene Data'!H198))="","",OFFSET('Hygiene Data'!$H$11,0,10*ROW('Hygiene Data'!H198)))</f>
        <v/>
      </c>
      <c r="EB204" s="277" t="str">
        <f ca="true">+IF(OFFSET('Hygiene Data'!$H$12,0,10*ROW('Hygiene Data'!H198))="","",OFFSET('Hygiene Data'!$H$12,0,10*ROW('Hygiene Data'!H198)))</f>
        <v/>
      </c>
      <c r="EC204" s="277" t="str">
        <f ca="true">+IF(OFFSET('Hygiene Data'!$H$13,0,10*ROW('Hygiene Data'!H198))="","",OFFSET('Hygiene Data'!$H$13,0,10*ROW('Hygiene Data'!H198)))</f>
        <v/>
      </c>
      <c r="ED204" s="277" t="str">
        <f ca="true">+IF(OFFSET('Hygiene Data'!$I$11,0,10*ROW('Hygiene Data'!I198))="","",OFFSET('Hygiene Data'!$I$11,0,10*ROW('Hygiene Data'!I198)))</f>
        <v/>
      </c>
      <c r="EE204" s="277" t="str">
        <f ca="true">+IF(OFFSET('Hygiene Data'!$I$12,0,10*ROW('Hygiene Data'!I198))="","",OFFSET('Hygiene Data'!$I$12,0,10*ROW('Hygiene Data'!I198)))</f>
        <v/>
      </c>
      <c r="EF204" s="277"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3"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7"/>
      <c r="BS205" s="277" t="str">
        <f ca="true">+IF(OFFSET('Water Data'!$D$27,0,10*ROW('Water Data'!D199))="","",OFFSET('Water Data'!$D$27,0,10*ROW('Water Data'!D199)))</f>
        <v/>
      </c>
      <c r="BT205" s="277" t="str">
        <f ca="true">+IF(OFFSET('Water Data'!$D$28,0,10*ROW('Water Data'!D199))="","",OFFSET('Water Data'!$D$28,0,10*ROW('Water Data'!D199)))</f>
        <v/>
      </c>
      <c r="BU205" s="277" t="str">
        <f ca="true">+IF(OFFSET('Water Data'!$D$29,0,10*ROW('Water Data'!D199))="","",OFFSET('Water Data'!$D$29,0,10*ROW('Water Data'!D199)))</f>
        <v/>
      </c>
      <c r="BV205" s="277" t="str">
        <f ca="true">+IF(OFFSET('Water Data'!$E$27,0,10*ROW('Water Data'!E199))="","",OFFSET('Water Data'!$E$27,0,10*ROW('Water Data'!E199)))</f>
        <v/>
      </c>
      <c r="BW205" s="277" t="str">
        <f ca="true">+IF(OFFSET('Water Data'!$E$28,0,10*ROW('Water Data'!E199))="","",OFFSET('Water Data'!$E$28,0,10*ROW('Water Data'!E199)))</f>
        <v/>
      </c>
      <c r="BX205" s="277" t="str">
        <f ca="true">+IF(OFFSET('Water Data'!$E$29,0,10*ROW('Water Data'!E199))="","",OFFSET('Water Data'!$E$29,0,10*ROW('Water Data'!E199)))</f>
        <v/>
      </c>
      <c r="BY205" s="277" t="str">
        <f ca="true">+IF(OFFSET('Water Data'!$F$27,0,10*ROW('Water Data'!F199))="","",OFFSET('Water Data'!$F$27,0,10*ROW('Water Data'!F199)))</f>
        <v/>
      </c>
      <c r="BZ205" s="277" t="str">
        <f ca="true">+IF(OFFSET('Water Data'!$F$28,0,10*ROW('Water Data'!F199))="","",OFFSET('Water Data'!$F$28,0,10*ROW('Water Data'!F199)))</f>
        <v/>
      </c>
      <c r="CA205" s="277" t="str">
        <f ca="true">+IF(OFFSET('Water Data'!$F$29,0,10*ROW('Water Data'!F199))="","",OFFSET('Water Data'!$F$29,0,10*ROW('Water Data'!F199)))</f>
        <v/>
      </c>
      <c r="CB205" s="277" t="str">
        <f ca="true">+IF(OFFSET('Water Data'!$G$27,0,10*ROW('Water Data'!G199))="","",OFFSET('Water Data'!$G$27,0,10*ROW('Water Data'!G199)))</f>
        <v/>
      </c>
      <c r="CC205" s="277" t="str">
        <f ca="true">+IF(OFFSET('Water Data'!$G$28,0,10*ROW('Water Data'!G199))="","",OFFSET('Water Data'!$G$28,0,10*ROW('Water Data'!G199)))</f>
        <v/>
      </c>
      <c r="CD205" s="277" t="str">
        <f ca="true">+IF(OFFSET('Water Data'!$G$29,0,10*ROW('Water Data'!G199))="","",OFFSET('Water Data'!$G$29,0,10*ROW('Water Data'!G199)))</f>
        <v/>
      </c>
      <c r="CE205" s="277" t="str">
        <f ca="true">+IF(OFFSET('Water Data'!$H$27,0,10*ROW('Water Data'!H199))="","",OFFSET('Water Data'!$H$27,0,10*ROW('Water Data'!H199)))</f>
        <v/>
      </c>
      <c r="CF205" s="277" t="str">
        <f ca="true">+IF(OFFSET('Water Data'!$H$28,0,10*ROW('Water Data'!H199))="","",OFFSET('Water Data'!$H$28,0,10*ROW('Water Data'!H199)))</f>
        <v/>
      </c>
      <c r="CG205" s="277" t="str">
        <f ca="true">+IF(OFFSET('Water Data'!$H$29,0,10*ROW('Water Data'!H199))="","",OFFSET('Water Data'!$H$29,0,10*ROW('Water Data'!H199)))</f>
        <v/>
      </c>
      <c r="CH205" s="277" t="str">
        <f ca="true">+IF(OFFSET('Water Data'!$I$27,0,10*ROW('Water Data'!I199))="","",OFFSET('Water Data'!$I$27,0,10*ROW('Water Data'!I199)))</f>
        <v/>
      </c>
      <c r="CI205" s="277" t="str">
        <f ca="true">+IF(OFFSET('Water Data'!$I$28,0,10*ROW('Water Data'!I199))="","",OFFSET('Water Data'!$I$28,0,10*ROW('Water Data'!I199)))</f>
        <v/>
      </c>
      <c r="CJ205" s="277" t="str">
        <f ca="true">+IF(OFFSET('Water Data'!$I$29,0,10*ROW('Water Data'!I199))="","",OFFSET('Water Data'!$I$29,0,10*ROW('Water Data'!I199)))</f>
        <v/>
      </c>
      <c r="CK205" s="277" t="str">
        <f ca="true">+IF(OFFSET('Sanitation Data'!$D$28,0,10*ROW('Sanitation Data'!D199))="","",OFFSET('Sanitation Data'!$D$28,0,10*ROW('Sanitation Data'!D199)))</f>
        <v/>
      </c>
      <c r="CL205" s="277" t="str">
        <f ca="true">+IF(OFFSET('Sanitation Data'!$D$29,0,10*ROW('Sanitation Data'!D199))="","",OFFSET('Sanitation Data'!$D$29,0,10*ROW('Sanitation Data'!D199)))</f>
        <v/>
      </c>
      <c r="CM205" s="277" t="str">
        <f ca="true">+IF(OFFSET('Sanitation Data'!$D$30,0,10*ROW('Sanitation Data'!D199))="","",OFFSET('Sanitation Data'!$D$30,0,10*ROW('Sanitation Data'!D199)))</f>
        <v/>
      </c>
      <c r="CN205" s="277" t="str">
        <f ca="true">+IF(OFFSET('Sanitation Data'!$D$31,0,10*ROW('Sanitation Data'!D199))="","",OFFSET('Sanitation Data'!$D$31,0,10*ROW('Sanitation Data'!D199)))</f>
        <v/>
      </c>
      <c r="CO205" s="277" t="str">
        <f ca="true">+IF(OFFSET('Sanitation Data'!$D$32,0,10*ROW('Sanitation Data'!D199))="","",OFFSET('Sanitation Data'!$D$32,0,10*ROW('Sanitation Data'!D199)))</f>
        <v/>
      </c>
      <c r="CP205" s="277" t="str">
        <f ca="true">+IF(OFFSET('Sanitation Data'!$E$28,0,10*ROW('Sanitation Data'!E199))="","",OFFSET('Sanitation Data'!$E$28,0,10*ROW('Sanitation Data'!E199)))</f>
        <v/>
      </c>
      <c r="CQ205" s="277" t="str">
        <f ca="true">+IF(OFFSET('Sanitation Data'!$E$29,0,10*ROW('Sanitation Data'!E199))="","",OFFSET('Sanitation Data'!$E$29,0,10*ROW('Sanitation Data'!E199)))</f>
        <v/>
      </c>
      <c r="CR205" s="277" t="str">
        <f ca="true">+IF(OFFSET('Sanitation Data'!$E$30,0,10*ROW('Sanitation Data'!E199))="","",OFFSET('Sanitation Data'!$E$30,0,10*ROW('Sanitation Data'!E199)))</f>
        <v/>
      </c>
      <c r="CS205" s="277" t="str">
        <f ca="true">+IF(OFFSET('Sanitation Data'!$E$31,0,10*ROW('Sanitation Data'!E199))="","",OFFSET('Sanitation Data'!$E$31,0,10*ROW('Sanitation Data'!E199)))</f>
        <v/>
      </c>
      <c r="CT205" s="277" t="str">
        <f ca="true">+IF(OFFSET('Sanitation Data'!$E$32,0,10*ROW('Sanitation Data'!E199))="","",OFFSET('Sanitation Data'!$E$32,0,10*ROW('Sanitation Data'!E199)))</f>
        <v/>
      </c>
      <c r="CU205" s="277" t="str">
        <f ca="true">+IF(OFFSET('Sanitation Data'!$F$28,0,10*ROW('Sanitation Data'!F199))="","",OFFSET('Sanitation Data'!$F$28,0,10*ROW('Sanitation Data'!F199)))</f>
        <v/>
      </c>
      <c r="CV205" s="277" t="str">
        <f ca="true">+IF(OFFSET('Sanitation Data'!$F$29,0,10*ROW('Sanitation Data'!F199))="","",OFFSET('Sanitation Data'!$F$29,0,10*ROW('Sanitation Data'!F199)))</f>
        <v/>
      </c>
      <c r="CW205" s="277" t="str">
        <f ca="true">+IF(OFFSET('Sanitation Data'!$F$30,0,10*ROW('Sanitation Data'!F199))="","",OFFSET('Sanitation Data'!$F$30,0,10*ROW('Sanitation Data'!F199)))</f>
        <v/>
      </c>
      <c r="CX205" s="277" t="str">
        <f ca="true">+IF(OFFSET('Sanitation Data'!$F$31,0,10*ROW('Sanitation Data'!F199))="","",OFFSET('Sanitation Data'!$F$31,0,10*ROW('Sanitation Data'!F199)))</f>
        <v/>
      </c>
      <c r="CY205" s="277" t="str">
        <f ca="true">+IF(OFFSET('Sanitation Data'!$F$32,0,10*ROW('Sanitation Data'!F199))="","",OFFSET('Sanitation Data'!$F$32,0,10*ROW('Sanitation Data'!F199)))</f>
        <v/>
      </c>
      <c r="CZ205" s="277" t="str">
        <f ca="true">+IF(OFFSET('Sanitation Data'!$G$28,0,10*ROW('Sanitation Data'!G199))="","",OFFSET('Sanitation Data'!$G$28,0,10*ROW('Sanitation Data'!G199)))</f>
        <v/>
      </c>
      <c r="DA205" s="277" t="str">
        <f ca="true">+IF(OFFSET('Sanitation Data'!$G$29,0,10*ROW('Sanitation Data'!G199))="","",OFFSET('Sanitation Data'!$G$29,0,10*ROW('Sanitation Data'!G199)))</f>
        <v/>
      </c>
      <c r="DB205" s="277" t="str">
        <f ca="true">+IF(OFFSET('Sanitation Data'!$G$30,0,10*ROW('Sanitation Data'!G199))="","",OFFSET('Sanitation Data'!$G$30,0,10*ROW('Sanitation Data'!G199)))</f>
        <v/>
      </c>
      <c r="DC205" s="277" t="str">
        <f ca="true">+IF(OFFSET('Sanitation Data'!$G$31,0,10*ROW('Sanitation Data'!G199))="","",OFFSET('Sanitation Data'!$G$31,0,10*ROW('Sanitation Data'!G199)))</f>
        <v/>
      </c>
      <c r="DD205" s="277" t="str">
        <f ca="true">+IF(OFFSET('Sanitation Data'!$G$32,0,10*ROW('Sanitation Data'!G199))="","",OFFSET('Sanitation Data'!$G$32,0,10*ROW('Sanitation Data'!G199)))</f>
        <v/>
      </c>
      <c r="DE205" s="277" t="str">
        <f ca="true">+IF(OFFSET('Sanitation Data'!$H$28,0,10*ROW('Sanitation Data'!H199))="","",OFFSET('Sanitation Data'!$H$28,0,10*ROW('Sanitation Data'!H199)))</f>
        <v/>
      </c>
      <c r="DF205" s="277" t="str">
        <f ca="true">+IF(OFFSET('Sanitation Data'!$H$29,0,10*ROW('Sanitation Data'!H199))="","",OFFSET('Sanitation Data'!$H$29,0,10*ROW('Sanitation Data'!H199)))</f>
        <v/>
      </c>
      <c r="DG205" s="277" t="str">
        <f ca="true">+IF(OFFSET('Sanitation Data'!$H$30,0,10*ROW('Sanitation Data'!H199))="","",OFFSET('Sanitation Data'!$H$30,0,10*ROW('Sanitation Data'!H199)))</f>
        <v/>
      </c>
      <c r="DH205" s="277" t="str">
        <f ca="true">+IF(OFFSET('Sanitation Data'!$H$31,0,10*ROW('Sanitation Data'!H199))="","",OFFSET('Sanitation Data'!$H$31,0,10*ROW('Sanitation Data'!H199)))</f>
        <v/>
      </c>
      <c r="DI205" s="277" t="str">
        <f ca="true">+IF(OFFSET('Sanitation Data'!$H$32,0,10*ROW('Sanitation Data'!H199))="","",OFFSET('Sanitation Data'!$H$32,0,10*ROW('Sanitation Data'!H199)))</f>
        <v/>
      </c>
      <c r="DJ205" s="277" t="str">
        <f ca="true">+IF(OFFSET('Sanitation Data'!$I$28,0,10*ROW('Sanitation Data'!I199))="","",OFFSET('Sanitation Data'!$I$28,0,10*ROW('Sanitation Data'!I199)))</f>
        <v/>
      </c>
      <c r="DK205" s="277" t="str">
        <f ca="true">+IF(OFFSET('Sanitation Data'!$I$29,0,10*ROW('Sanitation Data'!I199))="","",OFFSET('Sanitation Data'!$I$29,0,10*ROW('Sanitation Data'!I199)))</f>
        <v/>
      </c>
      <c r="DL205" s="277" t="str">
        <f ca="true">+IF(OFFSET('Sanitation Data'!$I$30,0,10*ROW('Sanitation Data'!I199))="","",OFFSET('Sanitation Data'!$I$30,0,10*ROW('Sanitation Data'!I199)))</f>
        <v/>
      </c>
      <c r="DM205" s="277" t="str">
        <f ca="true">+IF(OFFSET('Sanitation Data'!$I$31,0,10*ROW('Sanitation Data'!I199))="","",OFFSET('Sanitation Data'!$I$31,0,10*ROW('Sanitation Data'!I199)))</f>
        <v/>
      </c>
      <c r="DN205" s="277" t="str">
        <f ca="true">+IF(OFFSET('Sanitation Data'!$I$32,0,10*ROW('Sanitation Data'!I199))="","",OFFSET('Sanitation Data'!$I$32,0,10*ROW('Sanitation Data'!I199)))</f>
        <v/>
      </c>
      <c r="DO205" s="277" t="str">
        <f ca="true">+IF(OFFSET('Hygiene Data'!$D$11,0,10*ROW('Hygiene Data'!D199))="","",OFFSET('Hygiene Data'!$D$11,0,10*ROW('Hygiene Data'!D199)))</f>
        <v/>
      </c>
      <c r="DP205" s="277" t="str">
        <f ca="true">+IF(OFFSET('Hygiene Data'!$D$12,0,10*ROW('Hygiene Data'!D199))="","",OFFSET('Hygiene Data'!$D$12,0,10*ROW('Hygiene Data'!D199)))</f>
        <v/>
      </c>
      <c r="DQ205" s="277" t="str">
        <f ca="true">+IF(OFFSET('Hygiene Data'!$D$13,0,10*ROW('Hygiene Data'!D199))="","",OFFSET('Hygiene Data'!$D$13,0,10*ROW('Hygiene Data'!D199)))</f>
        <v/>
      </c>
      <c r="DR205" s="277" t="str">
        <f ca="true">+IF(OFFSET('Hygiene Data'!$E$11,0,10*ROW('Hygiene Data'!E199))="","",OFFSET('Hygiene Data'!$E$11,0,10*ROW('Hygiene Data'!E199)))</f>
        <v/>
      </c>
      <c r="DS205" s="277" t="str">
        <f ca="true">+IF(OFFSET('Hygiene Data'!$E$12,0,10*ROW('Hygiene Data'!E199))="","",OFFSET('Hygiene Data'!$E$12,0,10*ROW('Hygiene Data'!E199)))</f>
        <v/>
      </c>
      <c r="DT205" s="277" t="str">
        <f ca="true">+IF(OFFSET('Hygiene Data'!$E$13,0,10*ROW('Hygiene Data'!E199))="","",OFFSET('Hygiene Data'!$E$13,0,10*ROW('Hygiene Data'!E199)))</f>
        <v/>
      </c>
      <c r="DU205" s="277" t="str">
        <f ca="true">+IF(OFFSET('Hygiene Data'!$F$11,0,10*ROW('Hygiene Data'!F199))="","",OFFSET('Hygiene Data'!$F$11,0,10*ROW('Hygiene Data'!F199)))</f>
        <v/>
      </c>
      <c r="DV205" s="277" t="str">
        <f ca="true">+IF(OFFSET('Hygiene Data'!$F$12,0,10*ROW('Hygiene Data'!F199))="","",OFFSET('Hygiene Data'!$F$12,0,10*ROW('Hygiene Data'!F199)))</f>
        <v/>
      </c>
      <c r="DW205" s="277" t="str">
        <f ca="true">+IF(OFFSET('Hygiene Data'!$F$13,0,10*ROW('Hygiene Data'!F199))="","",OFFSET('Hygiene Data'!$F$13,0,10*ROW('Hygiene Data'!F199)))</f>
        <v/>
      </c>
      <c r="DX205" s="277" t="str">
        <f ca="true">+IF(OFFSET('Hygiene Data'!$G$11,0,10*ROW('Hygiene Data'!G199))="","",OFFSET('Hygiene Data'!$G$11,0,10*ROW('Hygiene Data'!G199)))</f>
        <v/>
      </c>
      <c r="DY205" s="277" t="str">
        <f ca="true">+IF(OFFSET('Hygiene Data'!$G$12,0,10*ROW('Hygiene Data'!G199))="","",OFFSET('Hygiene Data'!$G$12,0,10*ROW('Hygiene Data'!G199)))</f>
        <v/>
      </c>
      <c r="DZ205" s="277" t="str">
        <f ca="true">+IF(OFFSET('Hygiene Data'!$G$13,0,10*ROW('Hygiene Data'!G199))="","",OFFSET('Hygiene Data'!$G$13,0,10*ROW('Hygiene Data'!G199)))</f>
        <v/>
      </c>
      <c r="EA205" s="277" t="str">
        <f ca="true">+IF(OFFSET('Hygiene Data'!$H$11,0,10*ROW('Hygiene Data'!H199))="","",OFFSET('Hygiene Data'!$H$11,0,10*ROW('Hygiene Data'!H199)))</f>
        <v/>
      </c>
      <c r="EB205" s="277" t="str">
        <f ca="true">+IF(OFFSET('Hygiene Data'!$H$12,0,10*ROW('Hygiene Data'!H199))="","",OFFSET('Hygiene Data'!$H$12,0,10*ROW('Hygiene Data'!H199)))</f>
        <v/>
      </c>
      <c r="EC205" s="277" t="str">
        <f ca="true">+IF(OFFSET('Hygiene Data'!$H$13,0,10*ROW('Hygiene Data'!H199))="","",OFFSET('Hygiene Data'!$H$13,0,10*ROW('Hygiene Data'!H199)))</f>
        <v/>
      </c>
      <c r="ED205" s="277" t="str">
        <f ca="true">+IF(OFFSET('Hygiene Data'!$I$11,0,10*ROW('Hygiene Data'!I199))="","",OFFSET('Hygiene Data'!$I$11,0,10*ROW('Hygiene Data'!I199)))</f>
        <v/>
      </c>
      <c r="EE205" s="277" t="str">
        <f ca="true">+IF(OFFSET('Hygiene Data'!$I$12,0,10*ROW('Hygiene Data'!I199))="","",OFFSET('Hygiene Data'!$I$12,0,10*ROW('Hygiene Data'!I199)))</f>
        <v/>
      </c>
      <c r="EF205" s="277"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3"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7"/>
      <c r="BS206" s="277" t="str">
        <f ca="true">+IF(OFFSET('Water Data'!$D$27,0,10*ROW('Water Data'!D200))="","",OFFSET('Water Data'!$D$27,0,10*ROW('Water Data'!D200)))</f>
        <v/>
      </c>
      <c r="BT206" s="277" t="str">
        <f ca="true">+IF(OFFSET('Water Data'!$D$28,0,10*ROW('Water Data'!D200))="","",OFFSET('Water Data'!$D$28,0,10*ROW('Water Data'!D200)))</f>
        <v/>
      </c>
      <c r="BU206" s="277" t="str">
        <f ca="true">+IF(OFFSET('Water Data'!$D$29,0,10*ROW('Water Data'!D200))="","",OFFSET('Water Data'!$D$29,0,10*ROW('Water Data'!D200)))</f>
        <v/>
      </c>
      <c r="BV206" s="277" t="str">
        <f ca="true">+IF(OFFSET('Water Data'!$E$27,0,10*ROW('Water Data'!E200))="","",OFFSET('Water Data'!$E$27,0,10*ROW('Water Data'!E200)))</f>
        <v/>
      </c>
      <c r="BW206" s="277" t="str">
        <f ca="true">+IF(OFFSET('Water Data'!$E$28,0,10*ROW('Water Data'!E200))="","",OFFSET('Water Data'!$E$28,0,10*ROW('Water Data'!E200)))</f>
        <v/>
      </c>
      <c r="BX206" s="277" t="str">
        <f ca="true">+IF(OFFSET('Water Data'!$E$29,0,10*ROW('Water Data'!E200))="","",OFFSET('Water Data'!$E$29,0,10*ROW('Water Data'!E200)))</f>
        <v/>
      </c>
      <c r="BY206" s="277" t="str">
        <f ca="true">+IF(OFFSET('Water Data'!$F$27,0,10*ROW('Water Data'!F200))="","",OFFSET('Water Data'!$F$27,0,10*ROW('Water Data'!F200)))</f>
        <v/>
      </c>
      <c r="BZ206" s="277" t="str">
        <f ca="true">+IF(OFFSET('Water Data'!$F$28,0,10*ROW('Water Data'!F200))="","",OFFSET('Water Data'!$F$28,0,10*ROW('Water Data'!F200)))</f>
        <v/>
      </c>
      <c r="CA206" s="277" t="str">
        <f ca="true">+IF(OFFSET('Water Data'!$F$29,0,10*ROW('Water Data'!F200))="","",OFFSET('Water Data'!$F$29,0,10*ROW('Water Data'!F200)))</f>
        <v/>
      </c>
      <c r="CB206" s="277" t="str">
        <f ca="true">+IF(OFFSET('Water Data'!$G$27,0,10*ROW('Water Data'!G200))="","",OFFSET('Water Data'!$G$27,0,10*ROW('Water Data'!G200)))</f>
        <v/>
      </c>
      <c r="CC206" s="277" t="str">
        <f ca="true">+IF(OFFSET('Water Data'!$G$28,0,10*ROW('Water Data'!G200))="","",OFFSET('Water Data'!$G$28,0,10*ROW('Water Data'!G200)))</f>
        <v/>
      </c>
      <c r="CD206" s="277" t="str">
        <f ca="true">+IF(OFFSET('Water Data'!$G$29,0,10*ROW('Water Data'!G200))="","",OFFSET('Water Data'!$G$29,0,10*ROW('Water Data'!G200)))</f>
        <v/>
      </c>
      <c r="CE206" s="277" t="str">
        <f ca="true">+IF(OFFSET('Water Data'!$H$27,0,10*ROW('Water Data'!H200))="","",OFFSET('Water Data'!$H$27,0,10*ROW('Water Data'!H200)))</f>
        <v/>
      </c>
      <c r="CF206" s="277" t="str">
        <f ca="true">+IF(OFFSET('Water Data'!$H$28,0,10*ROW('Water Data'!H200))="","",OFFSET('Water Data'!$H$28,0,10*ROW('Water Data'!H200)))</f>
        <v/>
      </c>
      <c r="CG206" s="277" t="str">
        <f ca="true">+IF(OFFSET('Water Data'!$H$29,0,10*ROW('Water Data'!H200))="","",OFFSET('Water Data'!$H$29,0,10*ROW('Water Data'!H200)))</f>
        <v/>
      </c>
      <c r="CH206" s="277" t="str">
        <f ca="true">+IF(OFFSET('Water Data'!$I$27,0,10*ROW('Water Data'!I200))="","",OFFSET('Water Data'!$I$27,0,10*ROW('Water Data'!I200)))</f>
        <v/>
      </c>
      <c r="CI206" s="277" t="str">
        <f ca="true">+IF(OFFSET('Water Data'!$I$28,0,10*ROW('Water Data'!I200))="","",OFFSET('Water Data'!$I$28,0,10*ROW('Water Data'!I200)))</f>
        <v/>
      </c>
      <c r="CJ206" s="277" t="str">
        <f ca="true">+IF(OFFSET('Water Data'!$I$29,0,10*ROW('Water Data'!I200))="","",OFFSET('Water Data'!$I$29,0,10*ROW('Water Data'!I200)))</f>
        <v/>
      </c>
      <c r="CK206" s="277" t="str">
        <f ca="true">+IF(OFFSET('Sanitation Data'!$D$28,0,10*ROW('Sanitation Data'!D200))="","",OFFSET('Sanitation Data'!$D$28,0,10*ROW('Sanitation Data'!D200)))</f>
        <v/>
      </c>
      <c r="CL206" s="277" t="str">
        <f ca="true">+IF(OFFSET('Sanitation Data'!$D$29,0,10*ROW('Sanitation Data'!D200))="","",OFFSET('Sanitation Data'!$D$29,0,10*ROW('Sanitation Data'!D200)))</f>
        <v/>
      </c>
      <c r="CM206" s="277" t="str">
        <f ca="true">+IF(OFFSET('Sanitation Data'!$D$30,0,10*ROW('Sanitation Data'!D200))="","",OFFSET('Sanitation Data'!$D$30,0,10*ROW('Sanitation Data'!D200)))</f>
        <v/>
      </c>
      <c r="CN206" s="277" t="str">
        <f ca="true">+IF(OFFSET('Sanitation Data'!$D$31,0,10*ROW('Sanitation Data'!D200))="","",OFFSET('Sanitation Data'!$D$31,0,10*ROW('Sanitation Data'!D200)))</f>
        <v/>
      </c>
      <c r="CO206" s="277" t="str">
        <f ca="true">+IF(OFFSET('Sanitation Data'!$D$32,0,10*ROW('Sanitation Data'!D200))="","",OFFSET('Sanitation Data'!$D$32,0,10*ROW('Sanitation Data'!D200)))</f>
        <v/>
      </c>
      <c r="CP206" s="277" t="str">
        <f ca="true">+IF(OFFSET('Sanitation Data'!$E$28,0,10*ROW('Sanitation Data'!E200))="","",OFFSET('Sanitation Data'!$E$28,0,10*ROW('Sanitation Data'!E200)))</f>
        <v/>
      </c>
      <c r="CQ206" s="277" t="str">
        <f ca="true">+IF(OFFSET('Sanitation Data'!$E$29,0,10*ROW('Sanitation Data'!E200))="","",OFFSET('Sanitation Data'!$E$29,0,10*ROW('Sanitation Data'!E200)))</f>
        <v/>
      </c>
      <c r="CR206" s="277" t="str">
        <f ca="true">+IF(OFFSET('Sanitation Data'!$E$30,0,10*ROW('Sanitation Data'!E200))="","",OFFSET('Sanitation Data'!$E$30,0,10*ROW('Sanitation Data'!E200)))</f>
        <v/>
      </c>
      <c r="CS206" s="277" t="str">
        <f ca="true">+IF(OFFSET('Sanitation Data'!$E$31,0,10*ROW('Sanitation Data'!E200))="","",OFFSET('Sanitation Data'!$E$31,0,10*ROW('Sanitation Data'!E200)))</f>
        <v/>
      </c>
      <c r="CT206" s="277" t="str">
        <f ca="true">+IF(OFFSET('Sanitation Data'!$E$32,0,10*ROW('Sanitation Data'!E200))="","",OFFSET('Sanitation Data'!$E$32,0,10*ROW('Sanitation Data'!E200)))</f>
        <v/>
      </c>
      <c r="CU206" s="277" t="str">
        <f ca="true">+IF(OFFSET('Sanitation Data'!$F$28,0,10*ROW('Sanitation Data'!F200))="","",OFFSET('Sanitation Data'!$F$28,0,10*ROW('Sanitation Data'!F200)))</f>
        <v/>
      </c>
      <c r="CV206" s="277" t="str">
        <f ca="true">+IF(OFFSET('Sanitation Data'!$F$29,0,10*ROW('Sanitation Data'!F200))="","",OFFSET('Sanitation Data'!$F$29,0,10*ROW('Sanitation Data'!F200)))</f>
        <v/>
      </c>
      <c r="CW206" s="277" t="str">
        <f ca="true">+IF(OFFSET('Sanitation Data'!$F$30,0,10*ROW('Sanitation Data'!F200))="","",OFFSET('Sanitation Data'!$F$30,0,10*ROW('Sanitation Data'!F200)))</f>
        <v/>
      </c>
      <c r="CX206" s="277" t="str">
        <f ca="true">+IF(OFFSET('Sanitation Data'!$F$31,0,10*ROW('Sanitation Data'!F200))="","",OFFSET('Sanitation Data'!$F$31,0,10*ROW('Sanitation Data'!F200)))</f>
        <v/>
      </c>
      <c r="CY206" s="277" t="str">
        <f ca="true">+IF(OFFSET('Sanitation Data'!$F$32,0,10*ROW('Sanitation Data'!F200))="","",OFFSET('Sanitation Data'!$F$32,0,10*ROW('Sanitation Data'!F200)))</f>
        <v/>
      </c>
      <c r="CZ206" s="277" t="str">
        <f ca="true">+IF(OFFSET('Sanitation Data'!$G$28,0,10*ROW('Sanitation Data'!G200))="","",OFFSET('Sanitation Data'!$G$28,0,10*ROW('Sanitation Data'!G200)))</f>
        <v/>
      </c>
      <c r="DA206" s="277" t="str">
        <f ca="true">+IF(OFFSET('Sanitation Data'!$G$29,0,10*ROW('Sanitation Data'!G200))="","",OFFSET('Sanitation Data'!$G$29,0,10*ROW('Sanitation Data'!G200)))</f>
        <v/>
      </c>
      <c r="DB206" s="277" t="str">
        <f ca="true">+IF(OFFSET('Sanitation Data'!$G$30,0,10*ROW('Sanitation Data'!G200))="","",OFFSET('Sanitation Data'!$G$30,0,10*ROW('Sanitation Data'!G200)))</f>
        <v/>
      </c>
      <c r="DC206" s="277" t="str">
        <f ca="true">+IF(OFFSET('Sanitation Data'!$G$31,0,10*ROW('Sanitation Data'!G200))="","",OFFSET('Sanitation Data'!$G$31,0,10*ROW('Sanitation Data'!G200)))</f>
        <v/>
      </c>
      <c r="DD206" s="277" t="str">
        <f ca="true">+IF(OFFSET('Sanitation Data'!$G$32,0,10*ROW('Sanitation Data'!G200))="","",OFFSET('Sanitation Data'!$G$32,0,10*ROW('Sanitation Data'!G200)))</f>
        <v/>
      </c>
      <c r="DE206" s="277" t="str">
        <f ca="true">+IF(OFFSET('Sanitation Data'!$H$28,0,10*ROW('Sanitation Data'!H200))="","",OFFSET('Sanitation Data'!$H$28,0,10*ROW('Sanitation Data'!H200)))</f>
        <v/>
      </c>
      <c r="DF206" s="277" t="str">
        <f ca="true">+IF(OFFSET('Sanitation Data'!$H$29,0,10*ROW('Sanitation Data'!H200))="","",OFFSET('Sanitation Data'!$H$29,0,10*ROW('Sanitation Data'!H200)))</f>
        <v/>
      </c>
      <c r="DG206" s="277" t="str">
        <f ca="true">+IF(OFFSET('Sanitation Data'!$H$30,0,10*ROW('Sanitation Data'!H200))="","",OFFSET('Sanitation Data'!$H$30,0,10*ROW('Sanitation Data'!H200)))</f>
        <v/>
      </c>
      <c r="DH206" s="277" t="str">
        <f ca="true">+IF(OFFSET('Sanitation Data'!$H$31,0,10*ROW('Sanitation Data'!H200))="","",OFFSET('Sanitation Data'!$H$31,0,10*ROW('Sanitation Data'!H200)))</f>
        <v/>
      </c>
      <c r="DI206" s="277" t="str">
        <f ca="true">+IF(OFFSET('Sanitation Data'!$H$32,0,10*ROW('Sanitation Data'!H200))="","",OFFSET('Sanitation Data'!$H$32,0,10*ROW('Sanitation Data'!H200)))</f>
        <v/>
      </c>
      <c r="DJ206" s="277" t="str">
        <f ca="true">+IF(OFFSET('Sanitation Data'!$I$28,0,10*ROW('Sanitation Data'!I200))="","",OFFSET('Sanitation Data'!$I$28,0,10*ROW('Sanitation Data'!I200)))</f>
        <v/>
      </c>
      <c r="DK206" s="277" t="str">
        <f ca="true">+IF(OFFSET('Sanitation Data'!$I$29,0,10*ROW('Sanitation Data'!I200))="","",OFFSET('Sanitation Data'!$I$29,0,10*ROW('Sanitation Data'!I200)))</f>
        <v/>
      </c>
      <c r="DL206" s="277" t="str">
        <f ca="true">+IF(OFFSET('Sanitation Data'!$I$30,0,10*ROW('Sanitation Data'!I200))="","",OFFSET('Sanitation Data'!$I$30,0,10*ROW('Sanitation Data'!I200)))</f>
        <v/>
      </c>
      <c r="DM206" s="277" t="str">
        <f ca="true">+IF(OFFSET('Sanitation Data'!$I$31,0,10*ROW('Sanitation Data'!I200))="","",OFFSET('Sanitation Data'!$I$31,0,10*ROW('Sanitation Data'!I200)))</f>
        <v/>
      </c>
      <c r="DN206" s="277" t="str">
        <f ca="true">+IF(OFFSET('Sanitation Data'!$I$32,0,10*ROW('Sanitation Data'!I200))="","",OFFSET('Sanitation Data'!$I$32,0,10*ROW('Sanitation Data'!I200)))</f>
        <v/>
      </c>
      <c r="DO206" s="277" t="str">
        <f ca="true">+IF(OFFSET('Hygiene Data'!$D$11,0,10*ROW('Hygiene Data'!D200))="","",OFFSET('Hygiene Data'!$D$11,0,10*ROW('Hygiene Data'!D200)))</f>
        <v/>
      </c>
      <c r="DP206" s="277" t="str">
        <f ca="true">+IF(OFFSET('Hygiene Data'!$D$12,0,10*ROW('Hygiene Data'!D200))="","",OFFSET('Hygiene Data'!$D$12,0,10*ROW('Hygiene Data'!D200)))</f>
        <v/>
      </c>
      <c r="DQ206" s="277" t="str">
        <f ca="true">+IF(OFFSET('Hygiene Data'!$D$13,0,10*ROW('Hygiene Data'!D200))="","",OFFSET('Hygiene Data'!$D$13,0,10*ROW('Hygiene Data'!D200)))</f>
        <v/>
      </c>
      <c r="DR206" s="277" t="str">
        <f ca="true">+IF(OFFSET('Hygiene Data'!$E$11,0,10*ROW('Hygiene Data'!E200))="","",OFFSET('Hygiene Data'!$E$11,0,10*ROW('Hygiene Data'!E200)))</f>
        <v/>
      </c>
      <c r="DS206" s="277" t="str">
        <f ca="true">+IF(OFFSET('Hygiene Data'!$E$12,0,10*ROW('Hygiene Data'!E200))="","",OFFSET('Hygiene Data'!$E$12,0,10*ROW('Hygiene Data'!E200)))</f>
        <v/>
      </c>
      <c r="DT206" s="277" t="str">
        <f ca="true">+IF(OFFSET('Hygiene Data'!$E$13,0,10*ROW('Hygiene Data'!E200))="","",OFFSET('Hygiene Data'!$E$13,0,10*ROW('Hygiene Data'!E200)))</f>
        <v/>
      </c>
      <c r="DU206" s="277" t="str">
        <f ca="true">+IF(OFFSET('Hygiene Data'!$F$11,0,10*ROW('Hygiene Data'!F200))="","",OFFSET('Hygiene Data'!$F$11,0,10*ROW('Hygiene Data'!F200)))</f>
        <v/>
      </c>
      <c r="DV206" s="277" t="str">
        <f ca="true">+IF(OFFSET('Hygiene Data'!$F$12,0,10*ROW('Hygiene Data'!F200))="","",OFFSET('Hygiene Data'!$F$12,0,10*ROW('Hygiene Data'!F200)))</f>
        <v/>
      </c>
      <c r="DW206" s="277" t="str">
        <f ca="true">+IF(OFFSET('Hygiene Data'!$F$13,0,10*ROW('Hygiene Data'!F200))="","",OFFSET('Hygiene Data'!$F$13,0,10*ROW('Hygiene Data'!F200)))</f>
        <v/>
      </c>
      <c r="DX206" s="277" t="str">
        <f ca="true">+IF(OFFSET('Hygiene Data'!$G$11,0,10*ROW('Hygiene Data'!G200))="","",OFFSET('Hygiene Data'!$G$11,0,10*ROW('Hygiene Data'!G200)))</f>
        <v/>
      </c>
      <c r="DY206" s="277" t="str">
        <f ca="true">+IF(OFFSET('Hygiene Data'!$G$12,0,10*ROW('Hygiene Data'!G200))="","",OFFSET('Hygiene Data'!$G$12,0,10*ROW('Hygiene Data'!G200)))</f>
        <v/>
      </c>
      <c r="DZ206" s="277" t="str">
        <f ca="true">+IF(OFFSET('Hygiene Data'!$G$13,0,10*ROW('Hygiene Data'!G200))="","",OFFSET('Hygiene Data'!$G$13,0,10*ROW('Hygiene Data'!G200)))</f>
        <v/>
      </c>
      <c r="EA206" s="277" t="str">
        <f ca="true">+IF(OFFSET('Hygiene Data'!$H$11,0,10*ROW('Hygiene Data'!H200))="","",OFFSET('Hygiene Data'!$H$11,0,10*ROW('Hygiene Data'!H200)))</f>
        <v/>
      </c>
      <c r="EB206" s="277" t="str">
        <f ca="true">+IF(OFFSET('Hygiene Data'!$H$12,0,10*ROW('Hygiene Data'!H200))="","",OFFSET('Hygiene Data'!$H$12,0,10*ROW('Hygiene Data'!H200)))</f>
        <v/>
      </c>
      <c r="EC206" s="277" t="str">
        <f ca="true">+IF(OFFSET('Hygiene Data'!$H$13,0,10*ROW('Hygiene Data'!H200))="","",OFFSET('Hygiene Data'!$H$13,0,10*ROW('Hygiene Data'!H200)))</f>
        <v/>
      </c>
      <c r="ED206" s="277" t="str">
        <f ca="true">+IF(OFFSET('Hygiene Data'!$I$11,0,10*ROW('Hygiene Data'!I200))="","",OFFSET('Hygiene Data'!$I$11,0,10*ROW('Hygiene Data'!I200)))</f>
        <v/>
      </c>
      <c r="EE206" s="277" t="str">
        <f ca="true">+IF(OFFSET('Hygiene Data'!$I$12,0,10*ROW('Hygiene Data'!I200))="","",OFFSET('Hygiene Data'!$I$12,0,10*ROW('Hygiene Data'!I200)))</f>
        <v/>
      </c>
      <c r="EF206" s="277"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3"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7"/>
      <c r="BS207" s="277" t="str">
        <f ca="true">+IF(OFFSET('Water Data'!$D$27,0,10*ROW('Water Data'!D201))="","",OFFSET('Water Data'!$D$27,0,10*ROW('Water Data'!D201)))</f>
        <v/>
      </c>
      <c r="BT207" s="277" t="str">
        <f ca="true">+IF(OFFSET('Water Data'!$D$28,0,10*ROW('Water Data'!D201))="","",OFFSET('Water Data'!$D$28,0,10*ROW('Water Data'!D201)))</f>
        <v/>
      </c>
      <c r="BU207" s="277" t="str">
        <f ca="true">+IF(OFFSET('Water Data'!$D$29,0,10*ROW('Water Data'!D201))="","",OFFSET('Water Data'!$D$29,0,10*ROW('Water Data'!D201)))</f>
        <v/>
      </c>
      <c r="BV207" s="277" t="str">
        <f ca="true">+IF(OFFSET('Water Data'!$E$27,0,10*ROW('Water Data'!E201))="","",OFFSET('Water Data'!$E$27,0,10*ROW('Water Data'!E201)))</f>
        <v/>
      </c>
      <c r="BW207" s="277" t="str">
        <f ca="true">+IF(OFFSET('Water Data'!$E$28,0,10*ROW('Water Data'!E201))="","",OFFSET('Water Data'!$E$28,0,10*ROW('Water Data'!E201)))</f>
        <v/>
      </c>
      <c r="BX207" s="277" t="str">
        <f ca="true">+IF(OFFSET('Water Data'!$E$29,0,10*ROW('Water Data'!E201))="","",OFFSET('Water Data'!$E$29,0,10*ROW('Water Data'!E201)))</f>
        <v/>
      </c>
      <c r="BY207" s="277" t="str">
        <f ca="true">+IF(OFFSET('Water Data'!$F$27,0,10*ROW('Water Data'!F201))="","",OFFSET('Water Data'!$F$27,0,10*ROW('Water Data'!F201)))</f>
        <v/>
      </c>
      <c r="BZ207" s="277" t="str">
        <f ca="true">+IF(OFFSET('Water Data'!$F$28,0,10*ROW('Water Data'!F201))="","",OFFSET('Water Data'!$F$28,0,10*ROW('Water Data'!F201)))</f>
        <v/>
      </c>
      <c r="CA207" s="277" t="str">
        <f ca="true">+IF(OFFSET('Water Data'!$F$29,0,10*ROW('Water Data'!F201))="","",OFFSET('Water Data'!$F$29,0,10*ROW('Water Data'!F201)))</f>
        <v/>
      </c>
      <c r="CB207" s="277" t="str">
        <f ca="true">+IF(OFFSET('Water Data'!$G$27,0,10*ROW('Water Data'!G201))="","",OFFSET('Water Data'!$G$27,0,10*ROW('Water Data'!G201)))</f>
        <v/>
      </c>
      <c r="CC207" s="277" t="str">
        <f ca="true">+IF(OFFSET('Water Data'!$G$28,0,10*ROW('Water Data'!G201))="","",OFFSET('Water Data'!$G$28,0,10*ROW('Water Data'!G201)))</f>
        <v/>
      </c>
      <c r="CD207" s="277" t="str">
        <f ca="true">+IF(OFFSET('Water Data'!$G$29,0,10*ROW('Water Data'!G201))="","",OFFSET('Water Data'!$G$29,0,10*ROW('Water Data'!G201)))</f>
        <v/>
      </c>
      <c r="CE207" s="277" t="str">
        <f ca="true">+IF(OFFSET('Water Data'!$H$27,0,10*ROW('Water Data'!H201))="","",OFFSET('Water Data'!$H$27,0,10*ROW('Water Data'!H201)))</f>
        <v/>
      </c>
      <c r="CF207" s="277" t="str">
        <f ca="true">+IF(OFFSET('Water Data'!$H$28,0,10*ROW('Water Data'!H201))="","",OFFSET('Water Data'!$H$28,0,10*ROW('Water Data'!H201)))</f>
        <v/>
      </c>
      <c r="CG207" s="277" t="str">
        <f ca="true">+IF(OFFSET('Water Data'!$H$29,0,10*ROW('Water Data'!H201))="","",OFFSET('Water Data'!$H$29,0,10*ROW('Water Data'!H201)))</f>
        <v/>
      </c>
      <c r="CH207" s="277" t="str">
        <f ca="true">+IF(OFFSET('Water Data'!$I$27,0,10*ROW('Water Data'!I201))="","",OFFSET('Water Data'!$I$27,0,10*ROW('Water Data'!I201)))</f>
        <v/>
      </c>
      <c r="CI207" s="277" t="str">
        <f ca="true">+IF(OFFSET('Water Data'!$I$28,0,10*ROW('Water Data'!I201))="","",OFFSET('Water Data'!$I$28,0,10*ROW('Water Data'!I201)))</f>
        <v/>
      </c>
      <c r="CJ207" s="277" t="str">
        <f ca="true">+IF(OFFSET('Water Data'!$I$29,0,10*ROW('Water Data'!I201))="","",OFFSET('Water Data'!$I$29,0,10*ROW('Water Data'!I201)))</f>
        <v/>
      </c>
      <c r="CK207" s="277" t="str">
        <f ca="true">+IF(OFFSET('Sanitation Data'!$D$28,0,10*ROW('Sanitation Data'!D201))="","",OFFSET('Sanitation Data'!$D$28,0,10*ROW('Sanitation Data'!D201)))</f>
        <v/>
      </c>
      <c r="CL207" s="277" t="str">
        <f ca="true">+IF(OFFSET('Sanitation Data'!$D$29,0,10*ROW('Sanitation Data'!D201))="","",OFFSET('Sanitation Data'!$D$29,0,10*ROW('Sanitation Data'!D201)))</f>
        <v/>
      </c>
      <c r="CM207" s="277" t="str">
        <f ca="true">+IF(OFFSET('Sanitation Data'!$D$30,0,10*ROW('Sanitation Data'!D201))="","",OFFSET('Sanitation Data'!$D$30,0,10*ROW('Sanitation Data'!D201)))</f>
        <v/>
      </c>
      <c r="CN207" s="277" t="str">
        <f ca="true">+IF(OFFSET('Sanitation Data'!$D$31,0,10*ROW('Sanitation Data'!D201))="","",OFFSET('Sanitation Data'!$D$31,0,10*ROW('Sanitation Data'!D201)))</f>
        <v/>
      </c>
      <c r="CO207" s="277" t="str">
        <f ca="true">+IF(OFFSET('Sanitation Data'!$D$32,0,10*ROW('Sanitation Data'!D201))="","",OFFSET('Sanitation Data'!$D$32,0,10*ROW('Sanitation Data'!D201)))</f>
        <v/>
      </c>
      <c r="CP207" s="277" t="str">
        <f ca="true">+IF(OFFSET('Sanitation Data'!$E$28,0,10*ROW('Sanitation Data'!E201))="","",OFFSET('Sanitation Data'!$E$28,0,10*ROW('Sanitation Data'!E201)))</f>
        <v/>
      </c>
      <c r="CQ207" s="277" t="str">
        <f ca="true">+IF(OFFSET('Sanitation Data'!$E$29,0,10*ROW('Sanitation Data'!E201))="","",OFFSET('Sanitation Data'!$E$29,0,10*ROW('Sanitation Data'!E201)))</f>
        <v/>
      </c>
      <c r="CR207" s="277" t="str">
        <f ca="true">+IF(OFFSET('Sanitation Data'!$E$30,0,10*ROW('Sanitation Data'!E201))="","",OFFSET('Sanitation Data'!$E$30,0,10*ROW('Sanitation Data'!E201)))</f>
        <v/>
      </c>
      <c r="CS207" s="277" t="str">
        <f ca="true">+IF(OFFSET('Sanitation Data'!$E$31,0,10*ROW('Sanitation Data'!E201))="","",OFFSET('Sanitation Data'!$E$31,0,10*ROW('Sanitation Data'!E201)))</f>
        <v/>
      </c>
      <c r="CT207" s="277" t="str">
        <f ca="true">+IF(OFFSET('Sanitation Data'!$E$32,0,10*ROW('Sanitation Data'!E201))="","",OFFSET('Sanitation Data'!$E$32,0,10*ROW('Sanitation Data'!E201)))</f>
        <v/>
      </c>
      <c r="CU207" s="277" t="str">
        <f ca="true">+IF(OFFSET('Sanitation Data'!$F$28,0,10*ROW('Sanitation Data'!F201))="","",OFFSET('Sanitation Data'!$F$28,0,10*ROW('Sanitation Data'!F201)))</f>
        <v/>
      </c>
      <c r="CV207" s="277" t="str">
        <f ca="true">+IF(OFFSET('Sanitation Data'!$F$29,0,10*ROW('Sanitation Data'!F201))="","",OFFSET('Sanitation Data'!$F$29,0,10*ROW('Sanitation Data'!F201)))</f>
        <v/>
      </c>
      <c r="CW207" s="277" t="str">
        <f ca="true">+IF(OFFSET('Sanitation Data'!$F$30,0,10*ROW('Sanitation Data'!F201))="","",OFFSET('Sanitation Data'!$F$30,0,10*ROW('Sanitation Data'!F201)))</f>
        <v/>
      </c>
      <c r="CX207" s="277" t="str">
        <f ca="true">+IF(OFFSET('Sanitation Data'!$F$31,0,10*ROW('Sanitation Data'!F201))="","",OFFSET('Sanitation Data'!$F$31,0,10*ROW('Sanitation Data'!F201)))</f>
        <v/>
      </c>
      <c r="CY207" s="277" t="str">
        <f ca="true">+IF(OFFSET('Sanitation Data'!$F$32,0,10*ROW('Sanitation Data'!F201))="","",OFFSET('Sanitation Data'!$F$32,0,10*ROW('Sanitation Data'!F201)))</f>
        <v/>
      </c>
      <c r="CZ207" s="277" t="str">
        <f ca="true">+IF(OFFSET('Sanitation Data'!$G$28,0,10*ROW('Sanitation Data'!G201))="","",OFFSET('Sanitation Data'!$G$28,0,10*ROW('Sanitation Data'!G201)))</f>
        <v/>
      </c>
      <c r="DA207" s="277" t="str">
        <f ca="true">+IF(OFFSET('Sanitation Data'!$G$29,0,10*ROW('Sanitation Data'!G201))="","",OFFSET('Sanitation Data'!$G$29,0,10*ROW('Sanitation Data'!G201)))</f>
        <v/>
      </c>
      <c r="DB207" s="277" t="str">
        <f ca="true">+IF(OFFSET('Sanitation Data'!$G$30,0,10*ROW('Sanitation Data'!G201))="","",OFFSET('Sanitation Data'!$G$30,0,10*ROW('Sanitation Data'!G201)))</f>
        <v/>
      </c>
      <c r="DC207" s="277" t="str">
        <f ca="true">+IF(OFFSET('Sanitation Data'!$G$31,0,10*ROW('Sanitation Data'!G201))="","",OFFSET('Sanitation Data'!$G$31,0,10*ROW('Sanitation Data'!G201)))</f>
        <v/>
      </c>
      <c r="DD207" s="277" t="str">
        <f ca="true">+IF(OFFSET('Sanitation Data'!$G$32,0,10*ROW('Sanitation Data'!G201))="","",OFFSET('Sanitation Data'!$G$32,0,10*ROW('Sanitation Data'!G201)))</f>
        <v/>
      </c>
      <c r="DE207" s="277" t="str">
        <f ca="true">+IF(OFFSET('Sanitation Data'!$H$28,0,10*ROW('Sanitation Data'!H201))="","",OFFSET('Sanitation Data'!$H$28,0,10*ROW('Sanitation Data'!H201)))</f>
        <v/>
      </c>
      <c r="DF207" s="277" t="str">
        <f ca="true">+IF(OFFSET('Sanitation Data'!$H$29,0,10*ROW('Sanitation Data'!H201))="","",OFFSET('Sanitation Data'!$H$29,0,10*ROW('Sanitation Data'!H201)))</f>
        <v/>
      </c>
      <c r="DG207" s="277" t="str">
        <f ca="true">+IF(OFFSET('Sanitation Data'!$H$30,0,10*ROW('Sanitation Data'!H201))="","",OFFSET('Sanitation Data'!$H$30,0,10*ROW('Sanitation Data'!H201)))</f>
        <v/>
      </c>
      <c r="DH207" s="277" t="str">
        <f ca="true">+IF(OFFSET('Sanitation Data'!$H$31,0,10*ROW('Sanitation Data'!H201))="","",OFFSET('Sanitation Data'!$H$31,0,10*ROW('Sanitation Data'!H201)))</f>
        <v/>
      </c>
      <c r="DI207" s="277" t="str">
        <f ca="true">+IF(OFFSET('Sanitation Data'!$H$32,0,10*ROW('Sanitation Data'!H201))="","",OFFSET('Sanitation Data'!$H$32,0,10*ROW('Sanitation Data'!H201)))</f>
        <v/>
      </c>
      <c r="DJ207" s="277" t="str">
        <f ca="true">+IF(OFFSET('Sanitation Data'!$I$28,0,10*ROW('Sanitation Data'!I201))="","",OFFSET('Sanitation Data'!$I$28,0,10*ROW('Sanitation Data'!I201)))</f>
        <v/>
      </c>
      <c r="DK207" s="277" t="str">
        <f ca="true">+IF(OFFSET('Sanitation Data'!$I$29,0,10*ROW('Sanitation Data'!I201))="","",OFFSET('Sanitation Data'!$I$29,0,10*ROW('Sanitation Data'!I201)))</f>
        <v/>
      </c>
      <c r="DL207" s="277" t="str">
        <f ca="true">+IF(OFFSET('Sanitation Data'!$I$30,0,10*ROW('Sanitation Data'!I201))="","",OFFSET('Sanitation Data'!$I$30,0,10*ROW('Sanitation Data'!I201)))</f>
        <v/>
      </c>
      <c r="DM207" s="277" t="str">
        <f ca="true">+IF(OFFSET('Sanitation Data'!$I$31,0,10*ROW('Sanitation Data'!I201))="","",OFFSET('Sanitation Data'!$I$31,0,10*ROW('Sanitation Data'!I201)))</f>
        <v/>
      </c>
      <c r="DN207" s="277" t="str">
        <f ca="true">+IF(OFFSET('Sanitation Data'!$I$32,0,10*ROW('Sanitation Data'!I201))="","",OFFSET('Sanitation Data'!$I$32,0,10*ROW('Sanitation Data'!I201)))</f>
        <v/>
      </c>
      <c r="DO207" s="277" t="str">
        <f ca="true">+IF(OFFSET('Hygiene Data'!$D$11,0,10*ROW('Hygiene Data'!D201))="","",OFFSET('Hygiene Data'!$D$11,0,10*ROW('Hygiene Data'!D201)))</f>
        <v/>
      </c>
      <c r="DP207" s="277" t="str">
        <f ca="true">+IF(OFFSET('Hygiene Data'!$D$12,0,10*ROW('Hygiene Data'!D201))="","",OFFSET('Hygiene Data'!$D$12,0,10*ROW('Hygiene Data'!D201)))</f>
        <v/>
      </c>
      <c r="DQ207" s="277" t="str">
        <f ca="true">+IF(OFFSET('Hygiene Data'!$D$13,0,10*ROW('Hygiene Data'!D201))="","",OFFSET('Hygiene Data'!$D$13,0,10*ROW('Hygiene Data'!D201)))</f>
        <v/>
      </c>
      <c r="DR207" s="277" t="str">
        <f ca="true">+IF(OFFSET('Hygiene Data'!$E$11,0,10*ROW('Hygiene Data'!E201))="","",OFFSET('Hygiene Data'!$E$11,0,10*ROW('Hygiene Data'!E201)))</f>
        <v/>
      </c>
      <c r="DS207" s="277" t="str">
        <f ca="true">+IF(OFFSET('Hygiene Data'!$E$12,0,10*ROW('Hygiene Data'!E201))="","",OFFSET('Hygiene Data'!$E$12,0,10*ROW('Hygiene Data'!E201)))</f>
        <v/>
      </c>
      <c r="DT207" s="277" t="str">
        <f ca="true">+IF(OFFSET('Hygiene Data'!$E$13,0,10*ROW('Hygiene Data'!E201))="","",OFFSET('Hygiene Data'!$E$13,0,10*ROW('Hygiene Data'!E201)))</f>
        <v/>
      </c>
      <c r="DU207" s="277" t="str">
        <f ca="true">+IF(OFFSET('Hygiene Data'!$F$11,0,10*ROW('Hygiene Data'!F201))="","",OFFSET('Hygiene Data'!$F$11,0,10*ROW('Hygiene Data'!F201)))</f>
        <v/>
      </c>
      <c r="DV207" s="277" t="str">
        <f ca="true">+IF(OFFSET('Hygiene Data'!$F$12,0,10*ROW('Hygiene Data'!F201))="","",OFFSET('Hygiene Data'!$F$12,0,10*ROW('Hygiene Data'!F201)))</f>
        <v/>
      </c>
      <c r="DW207" s="277" t="str">
        <f ca="true">+IF(OFFSET('Hygiene Data'!$F$13,0,10*ROW('Hygiene Data'!F201))="","",OFFSET('Hygiene Data'!$F$13,0,10*ROW('Hygiene Data'!F201)))</f>
        <v/>
      </c>
      <c r="DX207" s="277" t="str">
        <f ca="true">+IF(OFFSET('Hygiene Data'!$G$11,0,10*ROW('Hygiene Data'!G201))="","",OFFSET('Hygiene Data'!$G$11,0,10*ROW('Hygiene Data'!G201)))</f>
        <v/>
      </c>
      <c r="DY207" s="277" t="str">
        <f ca="true">+IF(OFFSET('Hygiene Data'!$G$12,0,10*ROW('Hygiene Data'!G201))="","",OFFSET('Hygiene Data'!$G$12,0,10*ROW('Hygiene Data'!G201)))</f>
        <v/>
      </c>
      <c r="DZ207" s="277" t="str">
        <f ca="true">+IF(OFFSET('Hygiene Data'!$G$13,0,10*ROW('Hygiene Data'!G201))="","",OFFSET('Hygiene Data'!$G$13,0,10*ROW('Hygiene Data'!G201)))</f>
        <v/>
      </c>
      <c r="EA207" s="277" t="str">
        <f ca="true">+IF(OFFSET('Hygiene Data'!$H$11,0,10*ROW('Hygiene Data'!H201))="","",OFFSET('Hygiene Data'!$H$11,0,10*ROW('Hygiene Data'!H201)))</f>
        <v/>
      </c>
      <c r="EB207" s="277" t="str">
        <f ca="true">+IF(OFFSET('Hygiene Data'!$H$12,0,10*ROW('Hygiene Data'!H201))="","",OFFSET('Hygiene Data'!$H$12,0,10*ROW('Hygiene Data'!H201)))</f>
        <v/>
      </c>
      <c r="EC207" s="277" t="str">
        <f ca="true">+IF(OFFSET('Hygiene Data'!$H$13,0,10*ROW('Hygiene Data'!H201))="","",OFFSET('Hygiene Data'!$H$13,0,10*ROW('Hygiene Data'!H201)))</f>
        <v/>
      </c>
      <c r="ED207" s="277" t="str">
        <f ca="true">+IF(OFFSET('Hygiene Data'!$I$11,0,10*ROW('Hygiene Data'!I201))="","",OFFSET('Hygiene Data'!$I$11,0,10*ROW('Hygiene Data'!I201)))</f>
        <v/>
      </c>
      <c r="EE207" s="277" t="str">
        <f ca="true">+IF(OFFSET('Hygiene Data'!$I$12,0,10*ROW('Hygiene Data'!I201))="","",OFFSET('Hygiene Data'!$I$12,0,10*ROW('Hygiene Data'!I201)))</f>
        <v/>
      </c>
      <c r="EF207" s="277"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27" t="s">
        <v>28</v>
      </c>
      <c r="C1" s="559" t="s">
        <v>221</v>
      </c>
      <c r="D1" s="322" t="s">
        <v>159</v>
      </c>
      <c r="E1" s="322"/>
      <c r="F1" s="322"/>
      <c r="G1" s="322"/>
      <c r="H1" s="322"/>
      <c r="I1" s="326"/>
      <c r="J1" s="314"/>
      <c r="K1" s="314"/>
      <c r="L1" s="327" t="s">
        <v>28</v>
      </c>
      <c r="M1" s="559" t="s">
        <v>222</v>
      </c>
      <c r="N1" s="322" t="s">
        <v>159</v>
      </c>
      <c r="O1" s="322"/>
      <c r="P1" s="322"/>
      <c r="Q1" s="322"/>
      <c r="R1" s="322"/>
      <c r="S1" s="326"/>
      <c r="T1" s="314"/>
      <c r="U1" s="314"/>
      <c r="V1" s="327" t="s">
        <v>28</v>
      </c>
      <c r="W1" s="559" t="s">
        <v>223</v>
      </c>
      <c r="X1" s="322" t="s">
        <v>159</v>
      </c>
      <c r="Y1" s="322"/>
      <c r="Z1" s="322"/>
      <c r="AA1" s="322"/>
      <c r="AB1" s="322"/>
      <c r="AC1" s="326"/>
      <c r="AD1" s="314"/>
      <c r="AE1" s="314"/>
      <c r="AF1" s="327" t="s">
        <v>28</v>
      </c>
      <c r="AG1" s="559" t="s">
        <v>224</v>
      </c>
      <c r="AH1" s="322" t="s">
        <v>159</v>
      </c>
      <c r="AI1" s="322"/>
      <c r="AJ1" s="322"/>
      <c r="AK1" s="322"/>
      <c r="AL1" s="322"/>
      <c r="AM1" s="326"/>
      <c r="AN1" s="314"/>
      <c r="AO1" s="314"/>
      <c r="AP1" s="327" t="s">
        <v>28</v>
      </c>
      <c r="AQ1" s="559" t="s">
        <v>225</v>
      </c>
      <c r="AR1" s="322" t="s">
        <v>159</v>
      </c>
      <c r="AS1" s="322"/>
      <c r="AT1" s="322"/>
      <c r="AU1" s="322"/>
      <c r="AV1" s="322"/>
      <c r="AW1" s="326"/>
      <c r="AX1" s="314"/>
      <c r="AY1" s="314"/>
      <c r="AZ1" s="327" t="s">
        <v>28</v>
      </c>
      <c r="BA1" s="559" t="s">
        <v>226</v>
      </c>
      <c r="BB1" s="322" t="s">
        <v>159</v>
      </c>
      <c r="BC1" s="322"/>
      <c r="BD1" s="322"/>
      <c r="BE1" s="322"/>
      <c r="BF1" s="322"/>
      <c r="BG1" s="326"/>
      <c r="BH1" s="314"/>
      <c r="BI1" s="314"/>
      <c r="BJ1" s="327" t="s">
        <v>28</v>
      </c>
      <c r="BK1" s="559">
        <v>2019</v>
      </c>
      <c r="BL1" s="322" t="s">
        <v>159</v>
      </c>
      <c r="BM1" s="322"/>
      <c r="BN1" s="322"/>
      <c r="BO1" s="322"/>
      <c r="BP1" s="322"/>
      <c r="BQ1" s="326"/>
      <c r="BR1" s="314"/>
      <c r="BS1" s="314"/>
      <c r="BT1" s="327" t="s">
        <v>28</v>
      </c>
      <c r="BU1" s="559">
        <v>2020</v>
      </c>
      <c r="BV1" s="322" t="s">
        <v>159</v>
      </c>
      <c r="BW1" s="322"/>
      <c r="BX1" s="322"/>
      <c r="BY1" s="322"/>
      <c r="BZ1" s="322"/>
      <c r="CA1" s="326"/>
      <c r="CB1" s="314"/>
      <c r="CC1" s="314"/>
      <c r="CD1" s="327" t="s">
        <v>28</v>
      </c>
      <c r="CE1" s="559">
        <v>2020</v>
      </c>
      <c r="CF1" s="322" t="s">
        <v>159</v>
      </c>
      <c r="CG1" s="322"/>
      <c r="CH1" s="322"/>
      <c r="CI1" s="322"/>
      <c r="CJ1" s="322"/>
      <c r="CK1" s="326"/>
      <c r="CL1" s="314"/>
      <c r="CM1" s="314"/>
      <c r="CN1" s="327" t="s">
        <v>28</v>
      </c>
      <c r="CO1" s="559">
        <v>2021</v>
      </c>
      <c r="CP1" s="322" t="s">
        <v>159</v>
      </c>
      <c r="CQ1" s="322"/>
      <c r="CR1" s="322"/>
      <c r="CS1" s="322"/>
      <c r="CT1" s="322"/>
      <c r="CU1" s="326"/>
      <c r="CV1" s="314"/>
      <c r="CW1" s="314"/>
      <c r="CX1" s="327" t="s">
        <v>28</v>
      </c>
      <c r="CY1" s="559">
        <v>2022</v>
      </c>
      <c r="CZ1" s="322" t="s">
        <v>159</v>
      </c>
      <c r="DA1" s="322"/>
      <c r="DB1" s="322"/>
      <c r="DC1" s="322"/>
      <c r="DD1" s="322"/>
      <c r="DE1" s="326"/>
      <c r="DF1" s="314"/>
      <c r="DG1" s="314"/>
    </row>
    <row xmlns:x14ac="http://schemas.microsoft.com/office/spreadsheetml/2009/9/ac" r="2" s="313" customFormat="true" ht="30" customHeight="true" x14ac:dyDescent="0.25">
      <c r="A2" s="574" t="s">
        <v>261</v>
      </c>
      <c r="B2" s="323" t="s">
        <v>215</v>
      </c>
      <c r="C2" s="245" t="s">
        <v>180</v>
      </c>
      <c r="D2" s="245" t="s">
        <v>160</v>
      </c>
      <c r="E2" s="324"/>
      <c r="F2" s="324"/>
      <c r="G2" s="324"/>
      <c r="H2" s="324"/>
      <c r="I2" s="325"/>
      <c r="J2" s="314" t="s">
        <v>227</v>
      </c>
      <c r="K2" s="314"/>
      <c r="L2" s="323" t="s">
        <v>216</v>
      </c>
      <c r="M2" s="245" t="s">
        <v>180</v>
      </c>
      <c r="N2" s="245" t="s">
        <v>160</v>
      </c>
      <c r="O2" s="324"/>
      <c r="P2" s="324"/>
      <c r="Q2" s="324"/>
      <c r="R2" s="324"/>
      <c r="S2" s="325"/>
      <c r="T2" s="314" t="s">
        <v>227</v>
      </c>
      <c r="U2" s="314"/>
      <c r="V2" s="323" t="s">
        <v>217</v>
      </c>
      <c r="W2" s="245" t="s">
        <v>180</v>
      </c>
      <c r="X2" s="245" t="s">
        <v>160</v>
      </c>
      <c r="Y2" s="324"/>
      <c r="Z2" s="324"/>
      <c r="AA2" s="324"/>
      <c r="AB2" s="324"/>
      <c r="AC2" s="325"/>
      <c r="AD2" s="314" t="s">
        <v>227</v>
      </c>
      <c r="AE2" s="314"/>
      <c r="AF2" s="323" t="s">
        <v>218</v>
      </c>
      <c r="AG2" s="245" t="s">
        <v>180</v>
      </c>
      <c r="AH2" s="245" t="s">
        <v>160</v>
      </c>
      <c r="AI2" s="324"/>
      <c r="AJ2" s="324"/>
      <c r="AK2" s="324"/>
      <c r="AL2" s="324"/>
      <c r="AM2" s="325"/>
      <c r="AN2" s="314" t="s">
        <v>227</v>
      </c>
      <c r="AO2" s="314"/>
      <c r="AP2" s="323" t="s">
        <v>219</v>
      </c>
      <c r="AQ2" s="245" t="s">
        <v>180</v>
      </c>
      <c r="AR2" s="245" t="s">
        <v>160</v>
      </c>
      <c r="AS2" s="324"/>
      <c r="AT2" s="324"/>
      <c r="AU2" s="324"/>
      <c r="AV2" s="324"/>
      <c r="AW2" s="325"/>
      <c r="AX2" s="314" t="s">
        <v>227</v>
      </c>
      <c r="AY2" s="314"/>
      <c r="AZ2" s="323" t="s">
        <v>220</v>
      </c>
      <c r="BA2" s="245" t="s">
        <v>180</v>
      </c>
      <c r="BB2" s="245" t="s">
        <v>160</v>
      </c>
      <c r="BC2" s="324"/>
      <c r="BD2" s="324"/>
      <c r="BE2" s="324"/>
      <c r="BF2" s="324"/>
      <c r="BG2" s="325"/>
      <c r="BH2" s="314" t="s">
        <v>227</v>
      </c>
      <c r="BI2" s="314"/>
      <c r="BJ2" s="323" t="s">
        <v>243</v>
      </c>
      <c r="BK2" s="245" t="s">
        <v>180</v>
      </c>
      <c r="BL2" s="245" t="s">
        <v>160</v>
      </c>
      <c r="BM2" s="324"/>
      <c r="BN2" s="324"/>
      <c r="BO2" s="324"/>
      <c r="BP2" s="324"/>
      <c r="BQ2" s="325"/>
      <c r="BR2" s="314" t="s">
        <v>227</v>
      </c>
      <c r="BS2" s="314"/>
      <c r="BT2" s="323" t="s">
        <v>256</v>
      </c>
      <c r="BU2" s="245" t="s">
        <v>245</v>
      </c>
      <c r="BV2" s="245" t="s">
        <v>246</v>
      </c>
      <c r="BW2" s="324"/>
      <c r="BX2" s="324"/>
      <c r="BY2" s="324"/>
      <c r="BZ2" s="324"/>
      <c r="CA2" s="325"/>
      <c r="CB2" s="314" t="s">
        <v>227</v>
      </c>
      <c r="CC2" s="314"/>
      <c r="CD2" s="323" t="s">
        <v>257</v>
      </c>
      <c r="CE2" s="245" t="s">
        <v>180</v>
      </c>
      <c r="CF2" s="245" t="s">
        <v>160</v>
      </c>
      <c r="CG2" s="324"/>
      <c r="CH2" s="324"/>
      <c r="CI2" s="324"/>
      <c r="CJ2" s="324"/>
      <c r="CK2" s="325"/>
      <c r="CL2" s="314" t="s">
        <v>227</v>
      </c>
      <c r="CM2" s="314"/>
      <c r="CN2" s="323" t="s">
        <v>266</v>
      </c>
      <c r="CO2" s="245" t="s">
        <v>180</v>
      </c>
      <c r="CP2" s="245" t="s">
        <v>160</v>
      </c>
      <c r="CQ2" s="324"/>
      <c r="CR2" s="324"/>
      <c r="CS2" s="324"/>
      <c r="CT2" s="324"/>
      <c r="CU2" s="325"/>
      <c r="CV2" s="314" t="s">
        <v>227</v>
      </c>
      <c r="CW2" s="314"/>
      <c r="CX2" s="323" t="s">
        <v>268</v>
      </c>
      <c r="CY2" s="245" t="s">
        <v>180</v>
      </c>
      <c r="CZ2" s="245" t="s">
        <v>160</v>
      </c>
      <c r="DA2" s="324"/>
      <c r="DB2" s="324"/>
      <c r="DC2" s="324"/>
      <c r="DD2" s="324"/>
      <c r="DE2" s="325"/>
      <c r="DF2" s="314" t="s">
        <v>227</v>
      </c>
      <c r="DG2" s="314"/>
    </row>
    <row xmlns:x14ac="http://schemas.microsoft.com/office/spreadsheetml/2009/9/ac" r="3" s="253" customFormat="true" ht="18" customHeight="true" x14ac:dyDescent="0.25">
      <c r="A3" s="574"/>
      <c r="B3" s="246" t="s">
        <v>172</v>
      </c>
      <c r="C3" s="247" t="s">
        <v>56</v>
      </c>
      <c r="D3" s="248" t="s">
        <v>7</v>
      </c>
      <c r="E3" s="249" t="s">
        <v>1</v>
      </c>
      <c r="F3" s="249" t="s">
        <v>2</v>
      </c>
      <c r="G3" s="249" t="s">
        <v>16</v>
      </c>
      <c r="H3" s="249" t="s">
        <v>17</v>
      </c>
      <c r="I3" s="250" t="s">
        <v>18</v>
      </c>
      <c r="J3" s="251"/>
      <c r="K3" s="251"/>
      <c r="L3" s="246" t="s">
        <v>172</v>
      </c>
      <c r="M3" s="247" t="s">
        <v>56</v>
      </c>
      <c r="N3" s="248" t="s">
        <v>7</v>
      </c>
      <c r="O3" s="249" t="s">
        <v>1</v>
      </c>
      <c r="P3" s="249" t="s">
        <v>2</v>
      </c>
      <c r="Q3" s="249" t="s">
        <v>16</v>
      </c>
      <c r="R3" s="249" t="s">
        <v>17</v>
      </c>
      <c r="S3" s="250" t="s">
        <v>18</v>
      </c>
      <c r="T3" s="251"/>
      <c r="U3" s="251"/>
      <c r="V3" s="246" t="s">
        <v>172</v>
      </c>
      <c r="W3" s="247" t="s">
        <v>56</v>
      </c>
      <c r="X3" s="248" t="s">
        <v>7</v>
      </c>
      <c r="Y3" s="249" t="s">
        <v>1</v>
      </c>
      <c r="Z3" s="249" t="s">
        <v>2</v>
      </c>
      <c r="AA3" s="249" t="s">
        <v>16</v>
      </c>
      <c r="AB3" s="249" t="s">
        <v>17</v>
      </c>
      <c r="AC3" s="250" t="s">
        <v>18</v>
      </c>
      <c r="AD3" s="251"/>
      <c r="AE3" s="251"/>
      <c r="AF3" s="246" t="s">
        <v>172</v>
      </c>
      <c r="AG3" s="247" t="s">
        <v>56</v>
      </c>
      <c r="AH3" s="248" t="s">
        <v>7</v>
      </c>
      <c r="AI3" s="249" t="s">
        <v>1</v>
      </c>
      <c r="AJ3" s="249" t="s">
        <v>2</v>
      </c>
      <c r="AK3" s="249" t="s">
        <v>16</v>
      </c>
      <c r="AL3" s="249" t="s">
        <v>17</v>
      </c>
      <c r="AM3" s="250" t="s">
        <v>18</v>
      </c>
      <c r="AN3" s="251"/>
      <c r="AO3" s="251"/>
      <c r="AP3" s="246" t="s">
        <v>172</v>
      </c>
      <c r="AQ3" s="247" t="s">
        <v>56</v>
      </c>
      <c r="AR3" s="248" t="s">
        <v>7</v>
      </c>
      <c r="AS3" s="249" t="s">
        <v>1</v>
      </c>
      <c r="AT3" s="249" t="s">
        <v>2</v>
      </c>
      <c r="AU3" s="249" t="s">
        <v>16</v>
      </c>
      <c r="AV3" s="249" t="s">
        <v>17</v>
      </c>
      <c r="AW3" s="250" t="s">
        <v>18</v>
      </c>
      <c r="AX3" s="251"/>
      <c r="AY3" s="251"/>
      <c r="AZ3" s="246" t="s">
        <v>172</v>
      </c>
      <c r="BA3" s="247" t="s">
        <v>56</v>
      </c>
      <c r="BB3" s="248" t="s">
        <v>7</v>
      </c>
      <c r="BC3" s="249" t="s">
        <v>1</v>
      </c>
      <c r="BD3" s="249" t="s">
        <v>2</v>
      </c>
      <c r="BE3" s="249" t="s">
        <v>16</v>
      </c>
      <c r="BF3" s="249" t="s">
        <v>17</v>
      </c>
      <c r="BG3" s="250" t="s">
        <v>18</v>
      </c>
      <c r="BH3" s="251"/>
      <c r="BI3" s="251"/>
      <c r="BJ3" s="246" t="s">
        <v>172</v>
      </c>
      <c r="BK3" s="247" t="s">
        <v>56</v>
      </c>
      <c r="BL3" s="248" t="s">
        <v>7</v>
      </c>
      <c r="BM3" s="249" t="s">
        <v>1</v>
      </c>
      <c r="BN3" s="249" t="s">
        <v>2</v>
      </c>
      <c r="BO3" s="249" t="s">
        <v>16</v>
      </c>
      <c r="BP3" s="249" t="s">
        <v>17</v>
      </c>
      <c r="BQ3" s="250" t="s">
        <v>18</v>
      </c>
      <c r="BR3" s="251"/>
      <c r="BS3" s="251"/>
      <c r="BT3" s="246" t="s">
        <v>172</v>
      </c>
      <c r="BU3" s="247" t="s">
        <v>56</v>
      </c>
      <c r="BV3" s="248" t="s">
        <v>7</v>
      </c>
      <c r="BW3" s="249" t="s">
        <v>1</v>
      </c>
      <c r="BX3" s="249" t="s">
        <v>2</v>
      </c>
      <c r="BY3" s="249" t="s">
        <v>16</v>
      </c>
      <c r="BZ3" s="249" t="s">
        <v>17</v>
      </c>
      <c r="CA3" s="250" t="s">
        <v>18</v>
      </c>
      <c r="CB3" s="251"/>
      <c r="CC3" s="251"/>
      <c r="CD3" s="246" t="s">
        <v>172</v>
      </c>
      <c r="CE3" s="247" t="s">
        <v>56</v>
      </c>
      <c r="CF3" s="248" t="s">
        <v>7</v>
      </c>
      <c r="CG3" s="249" t="s">
        <v>1</v>
      </c>
      <c r="CH3" s="249" t="s">
        <v>2</v>
      </c>
      <c r="CI3" s="249" t="s">
        <v>16</v>
      </c>
      <c r="CJ3" s="249" t="s">
        <v>17</v>
      </c>
      <c r="CK3" s="250" t="s">
        <v>18</v>
      </c>
      <c r="CL3" s="251"/>
      <c r="CM3" s="251"/>
      <c r="CN3" s="246" t="s">
        <v>172</v>
      </c>
      <c r="CO3" s="247" t="s">
        <v>56</v>
      </c>
      <c r="CP3" s="248" t="s">
        <v>7</v>
      </c>
      <c r="CQ3" s="249" t="s">
        <v>1</v>
      </c>
      <c r="CR3" s="249" t="s">
        <v>2</v>
      </c>
      <c r="CS3" s="249" t="s">
        <v>16</v>
      </c>
      <c r="CT3" s="249" t="s">
        <v>17</v>
      </c>
      <c r="CU3" s="250" t="s">
        <v>18</v>
      </c>
      <c r="CV3" s="251"/>
      <c r="CW3" s="251"/>
      <c r="CX3" s="246" t="s">
        <v>172</v>
      </c>
      <c r="CY3" s="247" t="s">
        <v>56</v>
      </c>
      <c r="CZ3" s="248" t="s">
        <v>7</v>
      </c>
      <c r="DA3" s="249" t="s">
        <v>1</v>
      </c>
      <c r="DB3" s="249" t="s">
        <v>2</v>
      </c>
      <c r="DC3" s="249" t="s">
        <v>16</v>
      </c>
      <c r="DD3" s="249" t="s">
        <v>17</v>
      </c>
      <c r="DE3" s="250" t="s">
        <v>18</v>
      </c>
      <c r="DF3" s="251"/>
      <c r="DG3" s="251"/>
      <c r="DH3" s="252"/>
      <c r="DR3" s="252"/>
      <c r="EB3" s="252"/>
      <c r="EL3" s="252"/>
      <c r="EV3" s="252"/>
      <c r="FF3" s="252"/>
      <c r="FP3" s="252"/>
      <c r="FZ3" s="252"/>
      <c r="GJ3" s="252"/>
      <c r="GT3" s="252"/>
      <c r="HD3" s="252"/>
      <c r="HN3" s="252"/>
      <c r="HX3" s="252"/>
    </row>
    <row xmlns:x14ac="http://schemas.microsoft.com/office/spreadsheetml/2009/9/ac" r="4" s="4" customFormat="true" x14ac:dyDescent="0.25">
      <c r="A4" s="385" t="str">
        <f>IF(ISBLANK('Data Summary'!A6),"",'Data Summary'!A6)</f>
        <v>BEN_2010_UIS</v>
      </c>
      <c r="B4" s="123"/>
      <c r="C4" s="65" t="s">
        <v>24</v>
      </c>
      <c r="D4" s="9" t="str">
        <f>IF(COUNTA(D13)=0,"",D13)</f>
        <v/>
      </c>
      <c r="E4" s="9" t="str">
        <f t="shared" ref="E4:I4" si="0">IF(COUNTA(E13)=0,"",E13)</f>
        <v/>
      </c>
      <c r="F4" s="9" t="str">
        <f t="shared" si="0"/>
        <v/>
      </c>
      <c r="G4" s="9" t="str">
        <f t="shared" si="0"/>
        <v/>
      </c>
      <c r="H4" s="9" t="str">
        <f t="shared" si="0"/>
        <v/>
      </c>
      <c r="I4" s="29" t="str">
        <f t="shared" si="0"/>
        <v/>
      </c>
      <c r="J4" s="24"/>
      <c r="K4" s="24"/>
      <c r="L4" s="123"/>
      <c r="M4" s="15" t="s">
        <v>24</v>
      </c>
      <c r="N4" s="9" t="str">
        <f t="shared" ref="N4:S4" si="1">IF(COUNTA(N13)=0,"",N13)</f>
        <v/>
      </c>
      <c r="O4" s="9" t="str">
        <f t="shared" si="1"/>
        <v/>
      </c>
      <c r="P4" s="9" t="str">
        <f t="shared" si="1"/>
        <v/>
      </c>
      <c r="Q4" s="9" t="str">
        <f t="shared" si="1"/>
        <v/>
      </c>
      <c r="R4" s="9" t="str">
        <f t="shared" si="1"/>
        <v/>
      </c>
      <c r="S4" s="29" t="str">
        <f t="shared" si="1"/>
        <v/>
      </c>
      <c r="T4" s="24"/>
      <c r="U4" s="24"/>
      <c r="V4" s="123"/>
      <c r="W4" s="65" t="s">
        <v>24</v>
      </c>
      <c r="X4" s="9" t="str">
        <f>IF(COUNTA(X13)=0,"",X13)</f>
        <v/>
      </c>
      <c r="Y4" s="9" t="str">
        <f t="shared" ref="Y4:AC4" si="2">IF(COUNTA(Y13)=0,"",Y13)</f>
        <v/>
      </c>
      <c r="Z4" s="9" t="str">
        <f t="shared" si="2"/>
        <v/>
      </c>
      <c r="AA4" s="9" t="str">
        <f t="shared" si="2"/>
        <v/>
      </c>
      <c r="AB4" s="9" t="str">
        <f t="shared" si="2"/>
        <v/>
      </c>
      <c r="AC4" s="29" t="str">
        <f t="shared" si="2"/>
        <v/>
      </c>
      <c r="AD4" s="24"/>
      <c r="AE4" s="24"/>
      <c r="AF4" s="123"/>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3"/>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3"/>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3"/>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3"/>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3"/>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3"/>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3"/>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31"/>
      <c r="DR4" s="131"/>
      <c r="EB4" s="131"/>
      <c r="EL4" s="131"/>
      <c r="EV4" s="131"/>
      <c r="FF4" s="131"/>
      <c r="FP4" s="131"/>
      <c r="FZ4" s="131"/>
      <c r="GJ4" s="131"/>
      <c r="GT4" s="131"/>
      <c r="HD4" s="131"/>
      <c r="HN4" s="131"/>
      <c r="HX4" s="131"/>
    </row>
    <row xmlns:x14ac="http://schemas.microsoft.com/office/spreadsheetml/2009/9/ac" r="5" s="4" customFormat="true" x14ac:dyDescent="0.25">
      <c r="A5" s="385" t="str">
        <f ca="true">IF(ISBLANK('Data Summary'!A7),"",'Data Summary'!A7)</f>
        <v>BEN_2011_UIS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t="str">
        <f>IF((COUNTA(O14:O25)=0)+(COUNTA(O13)=0),"",100-O13-SUMPRODUCT(M14:M25,O14:O25))</f>
        <v/>
      </c>
      <c r="P5" s="9" t="str">
        <f>IF((COUNTA(P14:P25)=0)+(COUNTA(P13)=0),"",100-P13-SUMPRODUCT(M14:M25,P14:P25))</f>
        <v/>
      </c>
      <c r="Q5" s="9"/>
      <c r="R5" s="9"/>
      <c r="S5" s="29"/>
      <c r="T5" s="24"/>
      <c r="U5" s="24"/>
      <c r="V5" s="123"/>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3"/>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3"/>
      <c r="AQ5" s="15" t="s">
        <v>0</v>
      </c>
      <c r="AR5" s="9"/>
      <c r="AS5" s="9" t="str">
        <f>IF((COUNTA(AS14:AS25)=0)+(COUNTA(AS13)=0),"",100-AS13-SUMPRODUCT(AQ14:AQ25,AS14:AS25))</f>
        <v/>
      </c>
      <c r="AT5" s="9" t="str">
        <f>IF((COUNTA(AT14:AT25)=0)+(COUNTA(AT13)=0),"",100-AT13-SUMPRODUCT(AQ14:AQ25,AT14:AT25))</f>
        <v/>
      </c>
      <c r="AU5" s="9"/>
      <c r="AV5" s="9"/>
      <c r="AW5" s="29"/>
      <c r="AX5" s="24"/>
      <c r="AY5" s="24"/>
      <c r="AZ5" s="123"/>
      <c r="BA5" s="15" t="s">
        <v>0</v>
      </c>
      <c r="BB5" s="9"/>
      <c r="BC5" s="9" t="str">
        <f>IF((COUNTA(BC14:BC25)=0)+(COUNTA(BC13)=0),"",100-BC13-SUMPRODUCT(BA14:BA25,BC14:BC25))</f>
        <v/>
      </c>
      <c r="BD5" s="9" t="str">
        <f>IF((COUNTA(BD14:BD25)=0)+(COUNTA(BD13)=0),"",100-BD13-SUMPRODUCT(BA14:BA25,BD14:BD25))</f>
        <v/>
      </c>
      <c r="BE5" s="9"/>
      <c r="BF5" s="9"/>
      <c r="BG5" s="29"/>
      <c r="BH5" s="24"/>
      <c r="BI5" s="24"/>
      <c r="BJ5" s="123"/>
      <c r="BK5" s="15" t="s">
        <v>0</v>
      </c>
      <c r="BL5" s="9"/>
      <c r="BM5" s="9" t="str">
        <f>IF((COUNTA(BM14:BM25)=0)+(COUNTA(BM13)=0),"",100-BM13-SUMPRODUCT(BK14:BK25,BM14:BM25))</f>
        <v/>
      </c>
      <c r="BN5" s="9" t="str">
        <f>IF((COUNTA(BN14:BN25)=0)+(COUNTA(BN13)=0),"",100-BN13-SUMPRODUCT(BK14:BK25,BN14:BN25))</f>
        <v/>
      </c>
      <c r="BO5" s="9"/>
      <c r="BP5" s="9"/>
      <c r="BQ5" s="29"/>
      <c r="BR5" s="24"/>
      <c r="BS5" s="24"/>
      <c r="BT5" s="123"/>
      <c r="BU5" s="15" t="s">
        <v>0</v>
      </c>
      <c r="BV5" s="9"/>
      <c r="BW5" s="9" t="str">
        <f>IF((COUNTA(BW14:BW25)=0)+(COUNTA(BW13)=0),"",100-BW13-SUMPRODUCT(BU14:BU25,BW14:BW25))</f>
        <v/>
      </c>
      <c r="BX5" s="9" t="str">
        <f>IF((COUNTA(BX14:BX25)=0)+(COUNTA(BX13)=0),"",100-BX13-SUMPRODUCT(BU14:BU25,BX14:BX25))</f>
        <v/>
      </c>
      <c r="BY5" s="9"/>
      <c r="BZ5" s="9"/>
      <c r="CA5" s="29"/>
      <c r="CB5" s="24"/>
      <c r="CC5" s="24"/>
      <c r="CD5" s="123"/>
      <c r="CE5" s="15" t="s">
        <v>0</v>
      </c>
      <c r="CF5" s="9"/>
      <c r="CG5" s="9" t="str">
        <f>IF((COUNTA(CG14:CG25)=0)+(COUNTA(CG13)=0),"",100-CG13-SUMPRODUCT(CE14:CE25,CG14:CG25))</f>
        <v/>
      </c>
      <c r="CH5" s="9" t="str">
        <f>IF((COUNTA(CH14:CH25)=0)+(COUNTA(CH13)=0),"",100-CH13-SUMPRODUCT(CE14:CE25,CH14:CH25))</f>
        <v/>
      </c>
      <c r="CI5" s="9"/>
      <c r="CJ5" s="9"/>
      <c r="CK5" s="29"/>
      <c r="CL5" s="24"/>
      <c r="CM5" s="24"/>
      <c r="CN5" s="123"/>
      <c r="CO5" s="15" t="s">
        <v>0</v>
      </c>
      <c r="CP5" s="9"/>
      <c r="CQ5" s="9" t="str">
        <f>IF((COUNTA(CQ14:CQ25)=0)+(COUNTA(CQ13)=0),"",100-CQ13-SUMPRODUCT(CO14:CO25,CQ14:CQ25))</f>
        <v/>
      </c>
      <c r="CR5" s="9" t="str">
        <f>IF((COUNTA(CR14:CR25)=0)+(COUNTA(CR13)=0),"",100-CR13-SUMPRODUCT(CO14:CO25,CR14:CR25))</f>
        <v/>
      </c>
      <c r="CS5" s="9"/>
      <c r="CT5" s="9"/>
      <c r="CU5" s="29"/>
      <c r="CV5" s="24"/>
      <c r="CW5" s="24"/>
      <c r="CX5" s="123"/>
      <c r="CY5" s="15" t="s">
        <v>0</v>
      </c>
      <c r="CZ5" s="9"/>
      <c r="DA5" s="9" t="str">
        <f>IF((COUNTA(DA14:DA25)=0)+(COUNTA(DA13)=0),"",100-DA13-SUMPRODUCT(CY14:CY25,DA14:DA25))</f>
        <v/>
      </c>
      <c r="DB5" s="9" t="str">
        <f>IF((COUNTA(DB14:DB25)=0)+(COUNTA(DB13)=0),"",100-DB13-SUMPRODUCT(CY14:CY25,DB14:DB25))</f>
        <v/>
      </c>
      <c r="DC5" s="9"/>
      <c r="DD5" s="9"/>
      <c r="DE5" s="29"/>
      <c r="DF5" s="24"/>
      <c r="DG5" s="24"/>
      <c r="DH5" s="131"/>
      <c r="DR5" s="131"/>
      <c r="EB5" s="131"/>
      <c r="EL5" s="131"/>
      <c r="EV5" s="131"/>
      <c r="FF5" s="131"/>
      <c r="FP5" s="131"/>
      <c r="FZ5" s="131"/>
      <c r="GJ5" s="131"/>
      <c r="GT5" s="131"/>
      <c r="HD5" s="131"/>
      <c r="HN5" s="131"/>
      <c r="HX5" s="131"/>
    </row>
    <row xmlns:x14ac="http://schemas.microsoft.com/office/spreadsheetml/2009/9/ac" r="6" s="4" customFormat="true" x14ac:dyDescent="0.25">
      <c r="A6" s="385" t="str">
        <f ca="true">IF(ISBLANK('Data Summary'!A8),"",'Data Summary'!A8)</f>
        <v>BEN_2013_UIS</v>
      </c>
      <c r="B6" s="123"/>
      <c r="C6" s="65" t="s">
        <v>19</v>
      </c>
      <c r="D6" s="9">
        <f>IF(COUNTA(D14:D25)=0,"",SUMPRODUCT(D14:D25,C14:C25))</f>
        <v>31.5</v>
      </c>
      <c r="E6" s="9" t="str">
        <f>IF(COUNTA(E14:E25)=0,"",SUMPRODUCT(E14:E25,C14:C25))</f>
        <v/>
      </c>
      <c r="F6" s="9" t="str">
        <f>IF(COUNTA(F14:F25)=0,"",SUMPRODUCT(F14:F25,C14:C25))</f>
        <v/>
      </c>
      <c r="G6" s="9" t="str">
        <f>IF(COUNTA(G14:G25)=0,"",SUMPRODUCT(G14:G25,C14:C25))</f>
        <v/>
      </c>
      <c r="H6" s="9">
        <f>IF(COUNTA(H14:H25)=0,"",SUMPRODUCT(H14:H25,C14:C25))</f>
        <v>31.5</v>
      </c>
      <c r="I6" s="29" t="str">
        <f>IF(COUNTA(I14:I25)=0,"",SUMPRODUCT(I14:I25,C14:C25))</f>
        <v/>
      </c>
      <c r="J6" s="24"/>
      <c r="K6" s="24"/>
      <c r="L6" s="123"/>
      <c r="M6" s="15" t="s">
        <v>19</v>
      </c>
      <c r="N6" s="9">
        <f>IF(COUNTA(N14:N25)=0,"",SUMPRODUCT(N14:N25,M14:M25))</f>
        <v>39.777841419875166</v>
      </c>
      <c r="O6" s="9" t="str">
        <f>IF(COUNTA(O14:O25)=0,"",SUMPRODUCT(O14:O25,M14:M25))</f>
        <v/>
      </c>
      <c r="P6" s="9" t="str">
        <f>IF(COUNTA(P14:P25)=0,"",SUMPRODUCT(P14:P25,M14:M25))</f>
        <v/>
      </c>
      <c r="Q6" s="9" t="str">
        <f>IF(COUNTA(Q14:Q25)=0,"",SUMPRODUCT(Q14:Q25,M14:M25))</f>
        <v/>
      </c>
      <c r="R6" s="9">
        <f>IF(COUNTA(R14:R25)=0,"",SUMPRODUCT(R14:R25,M14:M25))</f>
        <v>32.9</v>
      </c>
      <c r="S6" s="29">
        <f>IF(COUNTA(S14:S25)=0,"",SUMPRODUCT(S14:S25,M14:M25))</f>
        <v>46.9</v>
      </c>
      <c r="T6" s="24"/>
      <c r="U6" s="24"/>
      <c r="V6" s="123"/>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f>IF(COUNTA(AC14:AC25)=0,"",SUMPRODUCT(AC14:AC25,W14:W25))</f>
        <v>53.8</v>
      </c>
      <c r="AD6" s="24"/>
      <c r="AE6" s="24"/>
      <c r="AF6" s="123"/>
      <c r="AG6" s="15" t="s">
        <v>19</v>
      </c>
      <c r="AH6" s="9">
        <f>IF(COUNTA(AH14:AH25)=0,"",SUMPRODUCT(AH14:AH25,AG14:AG25))</f>
        <v>63.919019686500569</v>
      </c>
      <c r="AI6" s="9" t="str">
        <f>IF(COUNTA(AI14:AI25)=0,"",SUMPRODUCT(AI14:AI25,AG14:AG25))</f>
        <v/>
      </c>
      <c r="AJ6" s="9" t="str">
        <f>IF(COUNTA(AJ14:AJ25)=0,"",SUMPRODUCT(AJ14:AJ25,AG14:AG25))</f>
        <v/>
      </c>
      <c r="AK6" s="9" t="str">
        <f>IF(COUNTA(AK14:AK25)=0,"",SUMPRODUCT(AK14:AK25,AG14:AG25))</f>
        <v/>
      </c>
      <c r="AL6" s="9">
        <f>IF(COUNTA(AL14:AL25)=0,"",SUMPRODUCT(AL14:AL25,AG14:AG25))</f>
        <v>75.5</v>
      </c>
      <c r="AM6" s="29">
        <f>IF(COUNTA(AM14:AM25)=0,"",SUMPRODUCT(AM14:AM25,AG14:AG25))</f>
        <v>51.8</v>
      </c>
      <c r="AN6" s="24"/>
      <c r="AO6" s="24"/>
      <c r="AP6" s="123"/>
      <c r="AQ6" s="15" t="s">
        <v>19</v>
      </c>
      <c r="AR6" s="9">
        <f>IF(COUNTA(AR14:AR25)=0,"",SUMPRODUCT(AR14:AR25,AQ14:AQ25))</f>
        <v>62.038815208932142</v>
      </c>
      <c r="AS6" s="9" t="str">
        <f>IF(COUNTA(AS14:AS25)=0,"",SUMPRODUCT(AS14:AS25,AQ14:AQ25))</f>
        <v/>
      </c>
      <c r="AT6" s="9" t="str">
        <f>IF(COUNTA(AT14:AT25)=0,"",SUMPRODUCT(AT14:AT25,AQ14:AQ25))</f>
        <v/>
      </c>
      <c r="AU6" s="9" t="str">
        <f>IF(COUNTA(AU14:AU25)=0,"",SUMPRODUCT(AU14:AU25,AQ14:AQ25))</f>
        <v/>
      </c>
      <c r="AV6" s="9">
        <f>IF(COUNTA(AV14:AV25)=0,"",SUMPRODUCT(AV14:AV25,AQ14:AQ25))</f>
        <v>55.1</v>
      </c>
      <c r="AW6" s="29">
        <f>IF(COUNTA(AW14:AW25)=0,"",SUMPRODUCT(AW14:AW25,AQ14:AQ25))</f>
        <v>69.3</v>
      </c>
      <c r="AX6" s="24"/>
      <c r="AY6" s="24"/>
      <c r="AZ6" s="123"/>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3"/>
      <c r="BK6" s="15" t="s">
        <v>19</v>
      </c>
      <c r="BL6" s="9"/>
      <c r="BM6" s="9"/>
      <c r="BN6" s="9"/>
      <c r="BO6" s="9"/>
      <c r="BP6" s="9"/>
      <c r="BQ6" s="29"/>
      <c r="BR6" s="24"/>
      <c r="BS6" s="24"/>
      <c r="BT6" s="123"/>
      <c r="BU6" s="1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f>IF(COUNTA(CA14:CA25)=0,"",SUMPRODUCT(CA14:CA25,BU14:BU25))</f>
        <v>79.453614114968701</v>
      </c>
      <c r="CB6" s="24"/>
      <c r="CC6" s="24"/>
      <c r="CD6" s="123"/>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v>80.680629999999994</v>
      </c>
      <c r="CL6" s="24"/>
      <c r="CM6" s="24"/>
      <c r="CN6" s="123"/>
      <c r="CO6" s="15" t="s">
        <v>19</v>
      </c>
      <c r="CP6" s="9"/>
      <c r="CQ6" s="9"/>
      <c r="CR6" s="9"/>
      <c r="CS6" s="9"/>
      <c r="CT6" s="9"/>
      <c r="CU6" s="29"/>
      <c r="CV6" s="24"/>
      <c r="CW6" s="24"/>
      <c r="CX6" s="123"/>
      <c r="CY6" s="15" t="s">
        <v>19</v>
      </c>
      <c r="CZ6" s="9"/>
      <c r="DA6" s="9"/>
      <c r="DB6" s="9"/>
      <c r="DC6" s="9"/>
      <c r="DD6" s="9"/>
      <c r="DE6" s="29"/>
      <c r="DF6" s="24"/>
      <c r="DG6" s="24"/>
      <c r="DH6" s="131"/>
      <c r="DR6" s="131"/>
      <c r="EB6" s="131"/>
      <c r="EL6" s="131"/>
      <c r="EV6" s="131"/>
      <c r="FF6" s="131"/>
      <c r="FP6" s="131"/>
      <c r="FZ6" s="131"/>
      <c r="GJ6" s="131"/>
      <c r="GT6" s="131"/>
      <c r="HD6" s="131"/>
      <c r="HN6" s="131"/>
      <c r="HX6" s="131"/>
    </row>
    <row xmlns:x14ac="http://schemas.microsoft.com/office/spreadsheetml/2009/9/ac" r="7" s="4" customFormat="true" x14ac:dyDescent="0.25">
      <c r="A7" s="385" t="str">
        <f ca="true">IF(ISBLANK('Data Summary'!A9),"",'Data Summary'!A9)</f>
        <v>BEN_2014_UIS</v>
      </c>
      <c r="B7" s="123"/>
      <c r="C7" s="104" t="s">
        <v>38</v>
      </c>
      <c r="D7" s="8"/>
      <c r="E7" s="8"/>
      <c r="F7" s="8"/>
      <c r="G7" s="8"/>
      <c r="H7" s="8"/>
      <c r="I7" s="29"/>
      <c r="J7" s="24"/>
      <c r="K7" s="24"/>
      <c r="L7" s="123"/>
      <c r="M7" s="46" t="s">
        <v>38</v>
      </c>
      <c r="N7" s="8"/>
      <c r="O7" s="8"/>
      <c r="P7" s="8"/>
      <c r="Q7" s="8"/>
      <c r="R7" s="8"/>
      <c r="S7" s="29"/>
      <c r="T7" s="24"/>
      <c r="U7" s="24"/>
      <c r="V7" s="123"/>
      <c r="W7" s="104" t="s">
        <v>38</v>
      </c>
      <c r="X7" s="8"/>
      <c r="Y7" s="8"/>
      <c r="Z7" s="8"/>
      <c r="AA7" s="8"/>
      <c r="AB7" s="8"/>
      <c r="AC7" s="29"/>
      <c r="AD7" s="24"/>
      <c r="AE7" s="24"/>
      <c r="AF7" s="123"/>
      <c r="AG7" s="46" t="s">
        <v>38</v>
      </c>
      <c r="AH7" s="8"/>
      <c r="AI7" s="8"/>
      <c r="AJ7" s="8"/>
      <c r="AK7" s="8"/>
      <c r="AL7" s="8"/>
      <c r="AM7" s="29"/>
      <c r="AN7" s="24"/>
      <c r="AO7" s="24"/>
      <c r="AP7" s="123"/>
      <c r="AQ7" s="46" t="s">
        <v>38</v>
      </c>
      <c r="AR7" s="8"/>
      <c r="AS7" s="8"/>
      <c r="AT7" s="8"/>
      <c r="AU7" s="8"/>
      <c r="AV7" s="8"/>
      <c r="AW7" s="29"/>
      <c r="AX7" s="24"/>
      <c r="AY7" s="24"/>
      <c r="AZ7" s="123"/>
      <c r="BA7" s="46" t="s">
        <v>38</v>
      </c>
      <c r="BB7" s="8"/>
      <c r="BC7" s="8"/>
      <c r="BD7" s="8"/>
      <c r="BE7" s="8"/>
      <c r="BF7" s="8"/>
      <c r="BG7" s="29"/>
      <c r="BH7" s="24"/>
      <c r="BI7" s="24"/>
      <c r="BJ7" s="123"/>
      <c r="BK7" s="46" t="s">
        <v>38</v>
      </c>
      <c r="BL7" s="8"/>
      <c r="BM7" s="8"/>
      <c r="BN7" s="8"/>
      <c r="BO7" s="8"/>
      <c r="BP7" s="8"/>
      <c r="BQ7" s="29"/>
      <c r="BR7" s="24"/>
      <c r="BS7" s="24"/>
      <c r="BT7" s="123"/>
      <c r="BU7" s="46" t="s">
        <v>38</v>
      </c>
      <c r="BV7" s="8"/>
      <c r="BW7" s="8"/>
      <c r="BX7" s="8"/>
      <c r="BY7" s="8"/>
      <c r="BZ7" s="8"/>
      <c r="CA7" s="29"/>
      <c r="CB7" s="24"/>
      <c r="CC7" s="24"/>
      <c r="CD7" s="123"/>
      <c r="CE7" s="46" t="s">
        <v>38</v>
      </c>
      <c r="CF7" s="8"/>
      <c r="CG7" s="8"/>
      <c r="CH7" s="8"/>
      <c r="CI7" s="8"/>
      <c r="CJ7" s="8"/>
      <c r="CK7" s="29"/>
      <c r="CL7" s="24"/>
      <c r="CM7" s="24"/>
      <c r="CN7" s="123"/>
      <c r="CO7" s="46" t="s">
        <v>38</v>
      </c>
      <c r="CP7" s="8"/>
      <c r="CQ7" s="8"/>
      <c r="CR7" s="8"/>
      <c r="CS7" s="8"/>
      <c r="CT7" s="8"/>
      <c r="CU7" s="29"/>
      <c r="CV7" s="24"/>
      <c r="CW7" s="24"/>
      <c r="CX7" s="123"/>
      <c r="CY7" s="46" t="s">
        <v>38</v>
      </c>
      <c r="CZ7" s="8"/>
      <c r="DA7" s="8"/>
      <c r="DB7" s="8"/>
      <c r="DC7" s="8"/>
      <c r="DD7" s="8"/>
      <c r="DE7" s="29"/>
      <c r="DF7" s="24"/>
      <c r="DG7" s="24"/>
      <c r="DH7" s="131"/>
      <c r="DR7" s="131"/>
      <c r="EB7" s="131"/>
      <c r="EL7" s="131"/>
      <c r="EV7" s="131"/>
      <c r="FF7" s="131"/>
      <c r="FP7" s="131"/>
      <c r="FZ7" s="131"/>
      <c r="GJ7" s="131"/>
      <c r="GT7" s="131"/>
      <c r="HD7" s="131"/>
      <c r="HN7" s="131"/>
      <c r="HX7" s="131"/>
    </row>
    <row xmlns:x14ac="http://schemas.microsoft.com/office/spreadsheetml/2009/9/ac" r="8" s="4" customFormat="true" ht="15.6" customHeight="true" x14ac:dyDescent="0.25">
      <c r="A8" s="385" t="str">
        <f ca="true">IF(ISBLANK('Data Summary'!A10),"",'Data Summary'!A10)</f>
        <v>BEN_2015_UIS</v>
      </c>
      <c r="B8" s="123"/>
      <c r="C8" s="104" t="s">
        <v>106</v>
      </c>
      <c r="D8" s="105"/>
      <c r="E8" s="9"/>
      <c r="F8" s="9"/>
      <c r="G8" s="9"/>
      <c r="H8" s="9"/>
      <c r="I8" s="29"/>
      <c r="J8" s="24"/>
      <c r="K8" s="24"/>
      <c r="L8" s="123"/>
      <c r="M8" s="46" t="s">
        <v>106</v>
      </c>
      <c r="N8" s="9"/>
      <c r="O8" s="9"/>
      <c r="P8" s="9"/>
      <c r="Q8" s="9"/>
      <c r="R8" s="9"/>
      <c r="S8" s="29"/>
      <c r="T8" s="24"/>
      <c r="U8" s="24"/>
      <c r="V8" s="123"/>
      <c r="W8" s="104" t="s">
        <v>106</v>
      </c>
      <c r="X8" s="105"/>
      <c r="Y8" s="9"/>
      <c r="Z8" s="9"/>
      <c r="AA8" s="9"/>
      <c r="AB8" s="9"/>
      <c r="AC8" s="29"/>
      <c r="AD8" s="24"/>
      <c r="AE8" s="24"/>
      <c r="AF8" s="123"/>
      <c r="AG8" s="46" t="s">
        <v>106</v>
      </c>
      <c r="AH8" s="9"/>
      <c r="AI8" s="9"/>
      <c r="AJ8" s="9"/>
      <c r="AK8" s="9"/>
      <c r="AL8" s="9"/>
      <c r="AM8" s="29"/>
      <c r="AN8" s="24"/>
      <c r="AO8" s="24"/>
      <c r="AP8" s="123"/>
      <c r="AQ8" s="46" t="s">
        <v>106</v>
      </c>
      <c r="AR8" s="9"/>
      <c r="AS8" s="9"/>
      <c r="AT8" s="9"/>
      <c r="AU8" s="9"/>
      <c r="AV8" s="9"/>
      <c r="AW8" s="29"/>
      <c r="AX8" s="24"/>
      <c r="AY8" s="24"/>
      <c r="AZ8" s="123"/>
      <c r="BA8" s="46" t="s">
        <v>106</v>
      </c>
      <c r="BB8" s="9"/>
      <c r="BC8" s="9"/>
      <c r="BD8" s="9"/>
      <c r="BE8" s="9"/>
      <c r="BF8" s="9"/>
      <c r="BG8" s="29"/>
      <c r="BH8" s="24"/>
      <c r="BI8" s="24"/>
      <c r="BJ8" s="123"/>
      <c r="BK8" s="46" t="s">
        <v>106</v>
      </c>
      <c r="BL8" s="9"/>
      <c r="BM8" s="9"/>
      <c r="BN8" s="9"/>
      <c r="BO8" s="9"/>
      <c r="BP8" s="9"/>
      <c r="BQ8" s="29"/>
      <c r="BR8" s="24"/>
      <c r="BS8" s="24"/>
      <c r="BT8" s="123"/>
      <c r="BU8" s="46" t="s">
        <v>106</v>
      </c>
      <c r="BV8" s="9"/>
      <c r="BW8" s="9"/>
      <c r="BX8" s="9"/>
      <c r="BY8" s="9"/>
      <c r="BZ8" s="9"/>
      <c r="CA8" s="29">
        <v>46.613545816733065</v>
      </c>
      <c r="CB8" s="24"/>
      <c r="CC8" s="24"/>
      <c r="CD8" s="123"/>
      <c r="CE8" s="46" t="s">
        <v>106</v>
      </c>
      <c r="CF8" s="9"/>
      <c r="CG8" s="9"/>
      <c r="CH8" s="9"/>
      <c r="CI8" s="9"/>
      <c r="CJ8" s="9"/>
      <c r="CK8" s="29"/>
      <c r="CL8" s="24"/>
      <c r="CM8" s="24"/>
      <c r="CN8" s="123"/>
      <c r="CO8" s="46" t="s">
        <v>106</v>
      </c>
      <c r="CP8" s="9"/>
      <c r="CQ8" s="9"/>
      <c r="CR8" s="9"/>
      <c r="CS8" s="9"/>
      <c r="CT8" s="9"/>
      <c r="CU8" s="29"/>
      <c r="CV8" s="24"/>
      <c r="CW8" s="24"/>
      <c r="CX8" s="123"/>
      <c r="CY8" s="46" t="s">
        <v>106</v>
      </c>
      <c r="CZ8" s="9"/>
      <c r="DA8" s="9"/>
      <c r="DB8" s="9"/>
      <c r="DC8" s="9"/>
      <c r="DD8" s="9"/>
      <c r="DE8" s="29"/>
      <c r="DF8" s="24"/>
      <c r="DG8" s="24"/>
      <c r="DH8" s="131"/>
      <c r="DR8" s="131"/>
      <c r="EB8" s="131"/>
      <c r="EL8" s="131"/>
      <c r="EV8" s="131"/>
      <c r="FF8" s="131"/>
      <c r="FP8" s="131"/>
      <c r="FZ8" s="131"/>
      <c r="GJ8" s="131"/>
      <c r="GT8" s="131"/>
      <c r="HD8" s="131"/>
      <c r="HN8" s="131"/>
      <c r="HX8" s="131"/>
    </row>
    <row xmlns:x14ac="http://schemas.microsoft.com/office/spreadsheetml/2009/9/ac" r="9" s="4" customFormat="true" x14ac:dyDescent="0.25">
      <c r="A9" s="385" t="str">
        <f ca="true">IF(ISBLANK('Data Summary'!A11),"",'Data Summary'!A11)</f>
        <v>BEN_2016_UIS</v>
      </c>
      <c r="B9" s="123"/>
      <c r="C9" s="65" t="s">
        <v>173</v>
      </c>
      <c r="D9" s="106"/>
      <c r="E9" s="7"/>
      <c r="F9" s="7"/>
      <c r="G9" s="7"/>
      <c r="H9" s="7"/>
      <c r="I9" s="26"/>
      <c r="J9" s="24"/>
      <c r="K9" s="24"/>
      <c r="L9" s="123"/>
      <c r="M9" s="65" t="s">
        <v>173</v>
      </c>
      <c r="N9" s="8"/>
      <c r="O9" s="8"/>
      <c r="P9" s="8"/>
      <c r="Q9" s="8"/>
      <c r="R9" s="8"/>
      <c r="S9" s="26"/>
      <c r="T9" s="24"/>
      <c r="U9" s="24"/>
      <c r="V9" s="123"/>
      <c r="W9" s="65" t="s">
        <v>173</v>
      </c>
      <c r="X9" s="106"/>
      <c r="Y9" s="7"/>
      <c r="Z9" s="7"/>
      <c r="AA9" s="7"/>
      <c r="AB9" s="7"/>
      <c r="AC9" s="26"/>
      <c r="AD9" s="24"/>
      <c r="AE9" s="24"/>
      <c r="AF9" s="123"/>
      <c r="AG9" s="65" t="s">
        <v>173</v>
      </c>
      <c r="AH9" s="8"/>
      <c r="AI9" s="7"/>
      <c r="AJ9" s="7"/>
      <c r="AK9" s="7"/>
      <c r="AL9" s="7"/>
      <c r="AM9" s="26"/>
      <c r="AN9" s="24"/>
      <c r="AO9" s="24"/>
      <c r="AP9" s="123"/>
      <c r="AQ9" s="65" t="s">
        <v>173</v>
      </c>
      <c r="AR9" s="8"/>
      <c r="AS9" s="8"/>
      <c r="AT9" s="8"/>
      <c r="AU9" s="8"/>
      <c r="AV9" s="8"/>
      <c r="AW9" s="26"/>
      <c r="AX9" s="24"/>
      <c r="AY9" s="24"/>
      <c r="AZ9" s="123" t="s">
        <v>212</v>
      </c>
      <c r="BA9" s="65" t="s">
        <v>173</v>
      </c>
      <c r="BB9" s="8">
        <f>BF9</f>
        <v>44.614150000000002</v>
      </c>
      <c r="BC9" s="8"/>
      <c r="BD9" s="8"/>
      <c r="BE9" s="8"/>
      <c r="BF9" s="8">
        <v>44.614150000000002</v>
      </c>
      <c r="BG9" s="26"/>
      <c r="BH9" s="24"/>
      <c r="BI9" s="24"/>
      <c r="BJ9" s="123" t="s">
        <v>212</v>
      </c>
      <c r="BK9" s="65" t="s">
        <v>173</v>
      </c>
      <c r="BL9" s="8">
        <v>40.479999999999997</v>
      </c>
      <c r="BM9" s="8"/>
      <c r="BN9" s="8"/>
      <c r="BO9" s="8"/>
      <c r="BP9" s="8">
        <v>40.479999999999997</v>
      </c>
      <c r="BQ9" s="26"/>
      <c r="BR9" s="24"/>
      <c r="BS9" s="24"/>
      <c r="BT9" s="123" t="s">
        <v>212</v>
      </c>
      <c r="BU9" s="65" t="s">
        <v>173</v>
      </c>
      <c r="BV9" s="8"/>
      <c r="BW9" s="8"/>
      <c r="BX9" s="8"/>
      <c r="BY9" s="8"/>
      <c r="BZ9" s="8"/>
      <c r="CA9" s="26"/>
      <c r="CB9" s="24"/>
      <c r="CC9" s="24"/>
      <c r="CD9" s="123" t="s">
        <v>212</v>
      </c>
      <c r="CE9" s="65" t="s">
        <v>173</v>
      </c>
      <c r="CF9" s="8"/>
      <c r="CG9" s="8"/>
      <c r="CH9" s="8"/>
      <c r="CI9" s="8"/>
      <c r="CJ9" s="8"/>
      <c r="CK9" s="26"/>
      <c r="CL9" s="24"/>
      <c r="CM9" s="24"/>
      <c r="CN9" s="123" t="s">
        <v>212</v>
      </c>
      <c r="CO9" s="65" t="s">
        <v>173</v>
      </c>
      <c r="CP9" s="8">
        <v>54.88</v>
      </c>
      <c r="CQ9" s="8"/>
      <c r="CR9" s="8"/>
      <c r="CS9" s="8"/>
      <c r="CT9" s="8">
        <v>54.88</v>
      </c>
      <c r="CU9" s="26" t="s">
        <v>250</v>
      </c>
      <c r="CV9" s="24"/>
      <c r="CW9" s="24"/>
      <c r="CX9" s="123" t="s">
        <v>212</v>
      </c>
      <c r="CY9" s="65" t="s">
        <v>173</v>
      </c>
      <c r="CZ9" s="8">
        <v>69.815295678765239</v>
      </c>
      <c r="DA9" s="8"/>
      <c r="DB9" s="8"/>
      <c r="DC9" s="8"/>
      <c r="DD9" s="8">
        <v>53.01</v>
      </c>
      <c r="DE9" s="26">
        <v>86.880811195822147</v>
      </c>
      <c r="DF9" s="24"/>
      <c r="DG9" s="24"/>
      <c r="DH9" s="131"/>
      <c r="DR9" s="131"/>
      <c r="EB9" s="131"/>
      <c r="EL9" s="131"/>
      <c r="EV9" s="131"/>
      <c r="FF9" s="131"/>
      <c r="FP9" s="131"/>
      <c r="FZ9" s="131"/>
      <c r="GJ9" s="131"/>
      <c r="GT9" s="131"/>
      <c r="HD9" s="131"/>
      <c r="HN9" s="131"/>
      <c r="HX9" s="131"/>
    </row>
    <row xmlns:x14ac="http://schemas.microsoft.com/office/spreadsheetml/2009/9/ac" r="10" s="4" customFormat="true" ht="15.6" customHeight="true" x14ac:dyDescent="0.25">
      <c r="A10" s="385" t="str">
        <f ca="true">IF(ISBLANK('Data Summary'!A12),"",'Data Summary'!A12)</f>
        <v>BEN_2019_UIS</v>
      </c>
      <c r="B10" s="123"/>
      <c r="C10" s="65" t="s">
        <v>107</v>
      </c>
      <c r="D10" s="107"/>
      <c r="E10" s="7"/>
      <c r="F10" s="7"/>
      <c r="G10" s="7"/>
      <c r="H10" s="7"/>
      <c r="I10" s="26"/>
      <c r="J10" s="24"/>
      <c r="K10" s="24"/>
      <c r="L10" s="123"/>
      <c r="M10" s="65" t="s">
        <v>107</v>
      </c>
      <c r="N10" s="19"/>
      <c r="O10" s="7"/>
      <c r="P10" s="7"/>
      <c r="Q10" s="7"/>
      <c r="R10" s="7"/>
      <c r="S10" s="26"/>
      <c r="T10" s="24"/>
      <c r="U10" s="24"/>
      <c r="V10" s="123"/>
      <c r="W10" s="65" t="s">
        <v>107</v>
      </c>
      <c r="X10" s="107"/>
      <c r="Y10" s="7"/>
      <c r="Z10" s="7"/>
      <c r="AA10" s="7"/>
      <c r="AB10" s="7"/>
      <c r="AC10" s="26"/>
      <c r="AD10" s="24"/>
      <c r="AE10" s="24"/>
      <c r="AF10" s="123"/>
      <c r="AG10" s="65" t="s">
        <v>107</v>
      </c>
      <c r="AH10" s="19"/>
      <c r="AI10" s="7"/>
      <c r="AJ10" s="7"/>
      <c r="AK10" s="7"/>
      <c r="AL10" s="7"/>
      <c r="AM10" s="26"/>
      <c r="AN10" s="24"/>
      <c r="AO10" s="24"/>
      <c r="AP10" s="123"/>
      <c r="AQ10" s="65" t="s">
        <v>107</v>
      </c>
      <c r="AR10" s="19"/>
      <c r="AS10" s="7"/>
      <c r="AT10" s="7"/>
      <c r="AU10" s="7"/>
      <c r="AV10" s="7"/>
      <c r="AW10" s="26"/>
      <c r="AX10" s="24"/>
      <c r="AY10" s="24"/>
      <c r="AZ10" s="123"/>
      <c r="BA10" s="65" t="s">
        <v>107</v>
      </c>
      <c r="BB10" s="19"/>
      <c r="BC10" s="7"/>
      <c r="BD10" s="7"/>
      <c r="BE10" s="7"/>
      <c r="BF10" s="7"/>
      <c r="BG10" s="26"/>
      <c r="BH10" s="24"/>
      <c r="BI10" s="24"/>
      <c r="BJ10" s="123"/>
      <c r="BK10" s="65" t="s">
        <v>107</v>
      </c>
      <c r="BL10" s="19"/>
      <c r="BM10" s="7"/>
      <c r="BN10" s="7"/>
      <c r="BO10" s="7"/>
      <c r="BP10" s="7"/>
      <c r="BQ10" s="26"/>
      <c r="BR10" s="24"/>
      <c r="BS10" s="24"/>
      <c r="BT10" s="123"/>
      <c r="BU10" s="65" t="s">
        <v>107</v>
      </c>
      <c r="BV10" s="19"/>
      <c r="BW10" s="7"/>
      <c r="BX10" s="7"/>
      <c r="BY10" s="7"/>
      <c r="BZ10" s="7"/>
      <c r="CA10" s="26"/>
      <c r="CB10" s="24"/>
      <c r="CC10" s="24"/>
      <c r="CD10" s="123"/>
      <c r="CE10" s="65" t="s">
        <v>107</v>
      </c>
      <c r="CF10" s="19"/>
      <c r="CG10" s="7"/>
      <c r="CH10" s="7"/>
      <c r="CI10" s="7"/>
      <c r="CJ10" s="7"/>
      <c r="CK10" s="26"/>
      <c r="CL10" s="24"/>
      <c r="CM10" s="24"/>
      <c r="CN10" s="123"/>
      <c r="CO10" s="65" t="s">
        <v>107</v>
      </c>
      <c r="CP10" s="19"/>
      <c r="CQ10" s="7"/>
      <c r="CR10" s="7"/>
      <c r="CS10" s="7"/>
      <c r="CT10" s="7"/>
      <c r="CU10" s="26"/>
      <c r="CV10" s="24"/>
      <c r="CW10" s="24"/>
      <c r="CX10" s="123"/>
      <c r="CY10" s="65" t="s">
        <v>107</v>
      </c>
      <c r="CZ10" s="19"/>
      <c r="DA10" s="7"/>
      <c r="DB10" s="7"/>
      <c r="DC10" s="7"/>
      <c r="DD10" s="7"/>
      <c r="DE10" s="26"/>
      <c r="DF10" s="24"/>
      <c r="DG10" s="24"/>
      <c r="DH10" s="131"/>
      <c r="DR10" s="131"/>
      <c r="EB10" s="131"/>
      <c r="EL10" s="131"/>
      <c r="EV10" s="131"/>
      <c r="FF10" s="131"/>
      <c r="FP10" s="131"/>
      <c r="FZ10" s="131"/>
      <c r="GJ10" s="131"/>
      <c r="GT10" s="131"/>
      <c r="HD10" s="131"/>
      <c r="HN10" s="131"/>
      <c r="HX10" s="131"/>
    </row>
    <row xmlns:x14ac="http://schemas.microsoft.com/office/spreadsheetml/2009/9/ac" r="11" s="4" customFormat="true" ht="15.6" customHeight="true" x14ac:dyDescent="0.25">
      <c r="A11" s="385" t="str">
        <f ca="true">IF(ISBLANK('Data Summary'!A13),"",'Data Summary'!A13)</f>
        <v>BEN_2020_EMIS</v>
      </c>
      <c r="B11" s="123"/>
      <c r="C11" s="65" t="s">
        <v>108</v>
      </c>
      <c r="D11" s="107"/>
      <c r="E11" s="7"/>
      <c r="F11" s="7"/>
      <c r="G11" s="7"/>
      <c r="H11" s="7"/>
      <c r="I11" s="26"/>
      <c r="J11" s="24"/>
      <c r="K11" s="24"/>
      <c r="L11" s="123"/>
      <c r="M11" s="65" t="s">
        <v>108</v>
      </c>
      <c r="N11" s="19"/>
      <c r="O11" s="7"/>
      <c r="P11" s="7"/>
      <c r="Q11" s="7"/>
      <c r="R11" s="7"/>
      <c r="S11" s="26"/>
      <c r="T11" s="24"/>
      <c r="U11" s="24"/>
      <c r="V11" s="123"/>
      <c r="W11" s="65" t="s">
        <v>108</v>
      </c>
      <c r="X11" s="107"/>
      <c r="Y11" s="7"/>
      <c r="Z11" s="7"/>
      <c r="AA11" s="7"/>
      <c r="AB11" s="7"/>
      <c r="AC11" s="26"/>
      <c r="AD11" s="24"/>
      <c r="AE11" s="24"/>
      <c r="AF11" s="123"/>
      <c r="AG11" s="65" t="s">
        <v>108</v>
      </c>
      <c r="AH11" s="19"/>
      <c r="AI11" s="7"/>
      <c r="AJ11" s="7"/>
      <c r="AK11" s="7"/>
      <c r="AL11" s="7"/>
      <c r="AM11" s="26"/>
      <c r="AN11" s="24"/>
      <c r="AO11" s="24"/>
      <c r="AP11" s="123"/>
      <c r="AQ11" s="65" t="s">
        <v>108</v>
      </c>
      <c r="AR11" s="19"/>
      <c r="AS11" s="7"/>
      <c r="AT11" s="7"/>
      <c r="AU11" s="7"/>
      <c r="AV11" s="7"/>
      <c r="AW11" s="26"/>
      <c r="AX11" s="24"/>
      <c r="AY11" s="24"/>
      <c r="AZ11" s="123"/>
      <c r="BA11" s="65" t="s">
        <v>108</v>
      </c>
      <c r="BB11" s="19"/>
      <c r="BC11" s="7"/>
      <c r="BD11" s="7"/>
      <c r="BE11" s="7"/>
      <c r="BF11" s="7"/>
      <c r="BG11" s="26"/>
      <c r="BH11" s="24"/>
      <c r="BI11" s="24"/>
      <c r="BJ11" s="123"/>
      <c r="BK11" s="65" t="s">
        <v>108</v>
      </c>
      <c r="BL11" s="19"/>
      <c r="BM11" s="7"/>
      <c r="BN11" s="7"/>
      <c r="BO11" s="7"/>
      <c r="BP11" s="7"/>
      <c r="BQ11" s="26"/>
      <c r="BR11" s="24"/>
      <c r="BS11" s="24"/>
      <c r="BT11" s="123"/>
      <c r="BU11" s="65" t="s">
        <v>108</v>
      </c>
      <c r="BV11" s="19"/>
      <c r="BW11" s="7"/>
      <c r="BX11" s="7"/>
      <c r="BY11" s="7"/>
      <c r="BZ11" s="7"/>
      <c r="CA11" s="26"/>
      <c r="CB11" s="24"/>
      <c r="CC11" s="24"/>
      <c r="CD11" s="123"/>
      <c r="CE11" s="65" t="s">
        <v>108</v>
      </c>
      <c r="CF11" s="19"/>
      <c r="CG11" s="7"/>
      <c r="CH11" s="7"/>
      <c r="CI11" s="7"/>
      <c r="CJ11" s="7"/>
      <c r="CK11" s="26"/>
      <c r="CL11" s="24"/>
      <c r="CM11" s="24"/>
      <c r="CN11" s="123"/>
      <c r="CO11" s="65" t="s">
        <v>108</v>
      </c>
      <c r="CP11" s="19"/>
      <c r="CQ11" s="7"/>
      <c r="CR11" s="7"/>
      <c r="CS11" s="7"/>
      <c r="CT11" s="7"/>
      <c r="CU11" s="26"/>
      <c r="CV11" s="24"/>
      <c r="CW11" s="24"/>
      <c r="CX11" s="123"/>
      <c r="CY11" s="65" t="s">
        <v>108</v>
      </c>
      <c r="CZ11" s="19"/>
      <c r="DA11" s="7"/>
      <c r="DB11" s="7"/>
      <c r="DC11" s="7"/>
      <c r="DD11" s="7"/>
      <c r="DE11" s="26"/>
      <c r="DF11" s="24"/>
      <c r="DG11" s="24"/>
      <c r="DH11" s="131"/>
      <c r="DR11" s="131"/>
      <c r="EB11" s="131"/>
      <c r="EL11" s="131"/>
      <c r="EV11" s="131"/>
      <c r="FF11" s="131"/>
      <c r="FP11" s="131"/>
      <c r="FZ11" s="131"/>
      <c r="GJ11" s="131"/>
      <c r="GT11" s="131"/>
      <c r="HD11" s="131"/>
      <c r="HN11" s="131"/>
      <c r="HX11" s="131"/>
    </row>
    <row xmlns:x14ac="http://schemas.microsoft.com/office/spreadsheetml/2009/9/ac" r="12" s="259" customFormat="true" ht="18" customHeight="true" x14ac:dyDescent="0.2">
      <c r="A12" s="385" t="str">
        <f ca="true">IF(ISBLANK('Data Summary'!A14),"",'Data Summary'!A14)</f>
        <v>BEN_2020_UIS</v>
      </c>
      <c r="B12" s="254" t="s">
        <v>57</v>
      </c>
      <c r="C12" s="255" t="s">
        <v>27</v>
      </c>
      <c r="D12" s="256"/>
      <c r="E12" s="256"/>
      <c r="F12" s="256"/>
      <c r="G12" s="256"/>
      <c r="H12" s="256"/>
      <c r="I12" s="257"/>
      <c r="J12" s="251"/>
      <c r="K12" s="251"/>
      <c r="L12" s="254" t="s">
        <v>57</v>
      </c>
      <c r="M12" s="255" t="s">
        <v>27</v>
      </c>
      <c r="N12" s="256"/>
      <c r="O12" s="256"/>
      <c r="P12" s="256"/>
      <c r="Q12" s="256"/>
      <c r="R12" s="256"/>
      <c r="S12" s="257"/>
      <c r="T12" s="251"/>
      <c r="U12" s="251"/>
      <c r="V12" s="254" t="s">
        <v>57</v>
      </c>
      <c r="W12" s="255" t="s">
        <v>27</v>
      </c>
      <c r="X12" s="256"/>
      <c r="Y12" s="256"/>
      <c r="Z12" s="256"/>
      <c r="AA12" s="256"/>
      <c r="AB12" s="256"/>
      <c r="AC12" s="257"/>
      <c r="AD12" s="251"/>
      <c r="AE12" s="251"/>
      <c r="AF12" s="254" t="s">
        <v>57</v>
      </c>
      <c r="AG12" s="255" t="s">
        <v>27</v>
      </c>
      <c r="AH12" s="256"/>
      <c r="AI12" s="256"/>
      <c r="AJ12" s="256"/>
      <c r="AK12" s="256"/>
      <c r="AL12" s="256"/>
      <c r="AM12" s="257"/>
      <c r="AN12" s="251"/>
      <c r="AO12" s="251"/>
      <c r="AP12" s="254" t="s">
        <v>57</v>
      </c>
      <c r="AQ12" s="255" t="s">
        <v>27</v>
      </c>
      <c r="AR12" s="256"/>
      <c r="AS12" s="256"/>
      <c r="AT12" s="256"/>
      <c r="AU12" s="256"/>
      <c r="AV12" s="256"/>
      <c r="AW12" s="257"/>
      <c r="AX12" s="251"/>
      <c r="AY12" s="251"/>
      <c r="AZ12" s="254" t="s">
        <v>57</v>
      </c>
      <c r="BA12" s="255" t="s">
        <v>27</v>
      </c>
      <c r="BB12" s="256"/>
      <c r="BC12" s="256"/>
      <c r="BD12" s="256"/>
      <c r="BE12" s="256"/>
      <c r="BF12" s="256"/>
      <c r="BG12" s="257"/>
      <c r="BH12" s="251"/>
      <c r="BI12" s="251"/>
      <c r="BJ12" s="254" t="s">
        <v>57</v>
      </c>
      <c r="BK12" s="255" t="s">
        <v>27</v>
      </c>
      <c r="BL12" s="256"/>
      <c r="BM12" s="256"/>
      <c r="BN12" s="256"/>
      <c r="BO12" s="256"/>
      <c r="BP12" s="256"/>
      <c r="BQ12" s="257"/>
      <c r="BR12" s="251"/>
      <c r="BS12" s="251"/>
      <c r="BT12" s="254" t="s">
        <v>57</v>
      </c>
      <c r="BU12" s="255" t="s">
        <v>27</v>
      </c>
      <c r="BV12" s="256"/>
      <c r="BW12" s="256"/>
      <c r="BX12" s="256"/>
      <c r="BY12" s="256"/>
      <c r="BZ12" s="256"/>
      <c r="CA12" s="257"/>
      <c r="CB12" s="251"/>
      <c r="CC12" s="251"/>
      <c r="CD12" s="254" t="s">
        <v>57</v>
      </c>
      <c r="CE12" s="255" t="s">
        <v>27</v>
      </c>
      <c r="CF12" s="256"/>
      <c r="CG12" s="256"/>
      <c r="CH12" s="256"/>
      <c r="CI12" s="256"/>
      <c r="CJ12" s="256"/>
      <c r="CK12" s="257"/>
      <c r="CL12" s="251"/>
      <c r="CM12" s="251"/>
      <c r="CN12" s="254" t="s">
        <v>57</v>
      </c>
      <c r="CO12" s="255" t="s">
        <v>27</v>
      </c>
      <c r="CP12" s="256"/>
      <c r="CQ12" s="256"/>
      <c r="CR12" s="256"/>
      <c r="CS12" s="256"/>
      <c r="CT12" s="256"/>
      <c r="CU12" s="257"/>
      <c r="CV12" s="251"/>
      <c r="CW12" s="251"/>
      <c r="CX12" s="254" t="s">
        <v>57</v>
      </c>
      <c r="CY12" s="255" t="s">
        <v>27</v>
      </c>
      <c r="CZ12" s="256"/>
      <c r="DA12" s="256"/>
      <c r="DB12" s="256"/>
      <c r="DC12" s="256"/>
      <c r="DD12" s="256"/>
      <c r="DE12" s="257"/>
      <c r="DF12" s="251"/>
      <c r="DG12" s="251"/>
      <c r="DH12" s="258"/>
      <c r="DR12" s="258"/>
      <c r="EB12" s="258"/>
      <c r="EL12" s="258"/>
      <c r="EV12" s="258"/>
      <c r="FF12" s="258"/>
      <c r="FP12" s="258"/>
      <c r="FZ12" s="258"/>
      <c r="GJ12" s="258"/>
      <c r="GT12" s="258"/>
      <c r="HD12" s="258"/>
      <c r="HN12" s="258"/>
      <c r="HX12" s="258"/>
    </row>
    <row xmlns:x14ac="http://schemas.microsoft.com/office/spreadsheetml/2009/9/ac" r="13" s="14" customFormat="true" ht="14.25" customHeight="true" x14ac:dyDescent="0.2">
      <c r="A13" s="385" t="str">
        <f ca="true">IF(ISBLANK('Data Summary'!A15),"",'Data Summary'!A15)</f>
        <v>BEN_2021_UIS</v>
      </c>
      <c r="B13" s="124" t="s">
        <v>55</v>
      </c>
      <c r="C13" s="5">
        <v>0</v>
      </c>
      <c r="D13" s="45"/>
      <c r="E13" s="45"/>
      <c r="F13" s="45"/>
      <c r="G13" s="45"/>
      <c r="H13" s="45"/>
      <c r="I13" s="66"/>
      <c r="J13" s="11"/>
      <c r="K13" s="11"/>
      <c r="L13" s="124" t="s">
        <v>55</v>
      </c>
      <c r="M13" s="5">
        <v>0</v>
      </c>
      <c r="N13" s="45"/>
      <c r="O13" s="45"/>
      <c r="P13" s="45"/>
      <c r="Q13" s="45"/>
      <c r="R13" s="45"/>
      <c r="S13" s="66"/>
      <c r="T13" s="11"/>
      <c r="U13" s="11"/>
      <c r="V13" s="124" t="s">
        <v>55</v>
      </c>
      <c r="W13" s="5">
        <v>0</v>
      </c>
      <c r="X13" s="45"/>
      <c r="Y13" s="45"/>
      <c r="Z13" s="45"/>
      <c r="AA13" s="45"/>
      <c r="AB13" s="45"/>
      <c r="AC13" s="66"/>
      <c r="AD13" s="11"/>
      <c r="AE13" s="11"/>
      <c r="AF13" s="124" t="s">
        <v>55</v>
      </c>
      <c r="AG13" s="5">
        <v>0</v>
      </c>
      <c r="AH13" s="45"/>
      <c r="AI13" s="45"/>
      <c r="AJ13" s="45"/>
      <c r="AK13" s="45"/>
      <c r="AL13" s="45"/>
      <c r="AM13" s="66"/>
      <c r="AN13" s="11"/>
      <c r="AO13" s="11"/>
      <c r="AP13" s="124" t="s">
        <v>55</v>
      </c>
      <c r="AQ13" s="5">
        <v>0</v>
      </c>
      <c r="AR13" s="45"/>
      <c r="AS13" s="45"/>
      <c r="AT13" s="45"/>
      <c r="AU13" s="45"/>
      <c r="AV13" s="45"/>
      <c r="AW13" s="66"/>
      <c r="AX13" s="11"/>
      <c r="AY13" s="11"/>
      <c r="AZ13" s="124" t="s">
        <v>55</v>
      </c>
      <c r="BA13" s="5">
        <v>0</v>
      </c>
      <c r="BB13" s="45"/>
      <c r="BC13" s="45"/>
      <c r="BD13" s="45"/>
      <c r="BE13" s="45"/>
      <c r="BF13" s="45"/>
      <c r="BG13" s="66"/>
      <c r="BH13" s="11"/>
      <c r="BI13" s="11"/>
      <c r="BJ13" s="124" t="s">
        <v>55</v>
      </c>
      <c r="BK13" s="5">
        <v>0</v>
      </c>
      <c r="BL13" s="45"/>
      <c r="BM13" s="45"/>
      <c r="BN13" s="45"/>
      <c r="BO13" s="45"/>
      <c r="BP13" s="45"/>
      <c r="BQ13" s="66"/>
      <c r="BR13" s="11"/>
      <c r="BS13" s="11"/>
      <c r="BT13" s="124" t="s">
        <v>55</v>
      </c>
      <c r="BU13" s="5">
        <v>0</v>
      </c>
      <c r="BV13" s="45"/>
      <c r="BW13" s="45"/>
      <c r="BX13" s="45"/>
      <c r="BY13" s="45"/>
      <c r="BZ13" s="45"/>
      <c r="CA13" s="66"/>
      <c r="CB13" s="11"/>
      <c r="CC13" s="11"/>
      <c r="CD13" s="124" t="s">
        <v>55</v>
      </c>
      <c r="CE13" s="5">
        <v>0</v>
      </c>
      <c r="CF13" s="45"/>
      <c r="CG13" s="45"/>
      <c r="CH13" s="45"/>
      <c r="CI13" s="45"/>
      <c r="CJ13" s="45"/>
      <c r="CK13" s="66"/>
      <c r="CL13" s="11"/>
      <c r="CM13" s="11"/>
      <c r="CN13" s="124" t="s">
        <v>55</v>
      </c>
      <c r="CO13" s="5">
        <v>0</v>
      </c>
      <c r="CP13" s="45"/>
      <c r="CQ13" s="45"/>
      <c r="CR13" s="45"/>
      <c r="CS13" s="45"/>
      <c r="CT13" s="45"/>
      <c r="CU13" s="66"/>
      <c r="CV13" s="11"/>
      <c r="CW13" s="11"/>
      <c r="CX13" s="124" t="s">
        <v>55</v>
      </c>
      <c r="CY13" s="5">
        <v>0</v>
      </c>
      <c r="CZ13" s="45"/>
      <c r="DA13" s="45"/>
      <c r="DB13" s="45"/>
      <c r="DC13" s="45"/>
      <c r="DD13" s="45"/>
      <c r="DE13" s="66"/>
      <c r="DF13" s="11"/>
      <c r="DG13" s="11"/>
      <c r="DH13" s="133"/>
      <c r="DR13" s="133"/>
      <c r="EB13" s="133"/>
      <c r="EL13" s="133"/>
      <c r="EV13" s="133"/>
      <c r="FF13" s="133"/>
      <c r="FP13" s="133"/>
      <c r="FZ13" s="133"/>
      <c r="GJ13" s="133"/>
      <c r="GT13" s="133"/>
      <c r="HD13" s="133"/>
      <c r="HN13" s="133"/>
      <c r="HX13" s="133"/>
    </row>
    <row xmlns:x14ac="http://schemas.microsoft.com/office/spreadsheetml/2009/9/ac" r="14" x14ac:dyDescent="0.25">
      <c r="A14" s="385" t="str">
        <f ca="true">IF(ISBLANK('Data Summary'!A16),"",'Data Summary'!A16)</f>
        <v>BEN_2022_UIS</v>
      </c>
      <c r="B14" s="125" t="s">
        <v>105</v>
      </c>
      <c r="C14" s="22">
        <v>0</v>
      </c>
      <c r="D14" s="45">
        <f>H14</f>
        <v>2.4</v>
      </c>
      <c r="E14" s="45"/>
      <c r="F14" s="45"/>
      <c r="G14" s="45"/>
      <c r="H14" s="45">
        <v>2.4</v>
      </c>
      <c r="I14" s="66"/>
      <c r="J14" s="11"/>
      <c r="K14" s="11"/>
      <c r="L14" s="125" t="s">
        <v>105</v>
      </c>
      <c r="M14" s="22">
        <v>0</v>
      </c>
      <c r="N14" s="45"/>
      <c r="O14" s="45"/>
      <c r="P14" s="45"/>
      <c r="Q14" s="45"/>
      <c r="R14" s="45">
        <v>4.5999999999999996</v>
      </c>
      <c r="S14" s="66">
        <v>0</v>
      </c>
      <c r="T14" s="11"/>
      <c r="U14" s="11"/>
      <c r="V14" s="125" t="s">
        <v>105</v>
      </c>
      <c r="W14" s="22">
        <v>0</v>
      </c>
      <c r="X14" s="45"/>
      <c r="Y14" s="45"/>
      <c r="Z14" s="45"/>
      <c r="AA14" s="45"/>
      <c r="AB14" s="45"/>
      <c r="AC14" s="66">
        <v>0</v>
      </c>
      <c r="AD14" s="11"/>
      <c r="AE14" s="11"/>
      <c r="AF14" s="125" t="s">
        <v>105</v>
      </c>
      <c r="AG14" s="22">
        <v>0</v>
      </c>
      <c r="AH14" s="45"/>
      <c r="AI14" s="45"/>
      <c r="AJ14" s="45"/>
      <c r="AK14" s="45"/>
      <c r="AL14" s="45">
        <v>0</v>
      </c>
      <c r="AM14" s="66">
        <v>0</v>
      </c>
      <c r="AN14" s="11"/>
      <c r="AO14" s="11"/>
      <c r="AP14" s="125" t="s">
        <v>105</v>
      </c>
      <c r="AQ14" s="22">
        <v>0</v>
      </c>
      <c r="AR14" s="45"/>
      <c r="AS14" s="45"/>
      <c r="AT14" s="45"/>
      <c r="AU14" s="45"/>
      <c r="AV14" s="45">
        <v>23.4</v>
      </c>
      <c r="AW14" s="66">
        <v>0</v>
      </c>
      <c r="AX14" s="11"/>
      <c r="AY14" s="11"/>
      <c r="AZ14" s="125" t="s">
        <v>105</v>
      </c>
      <c r="BA14" s="22">
        <v>0</v>
      </c>
      <c r="BB14" s="45"/>
      <c r="BC14" s="45"/>
      <c r="BD14" s="45"/>
      <c r="BE14" s="45"/>
      <c r="BF14" s="45"/>
      <c r="BG14" s="66"/>
      <c r="BH14" s="11"/>
      <c r="BI14" s="11"/>
      <c r="BJ14" s="125" t="s">
        <v>105</v>
      </c>
      <c r="BK14" s="380">
        <v>0</v>
      </c>
      <c r="BL14" s="45"/>
      <c r="BM14" s="45"/>
      <c r="BN14" s="45"/>
      <c r="BO14" s="45"/>
      <c r="BP14" s="45"/>
      <c r="BQ14" s="66"/>
      <c r="BR14" s="11"/>
      <c r="BS14" s="11"/>
      <c r="BT14" s="125" t="s">
        <v>105</v>
      </c>
      <c r="BU14" s="380">
        <v>0</v>
      </c>
      <c r="BV14" s="45"/>
      <c r="BW14" s="45"/>
      <c r="BX14" s="45"/>
      <c r="BY14" s="45"/>
      <c r="BZ14" s="45"/>
      <c r="CA14" s="66"/>
      <c r="CB14" s="11"/>
      <c r="CC14" s="11"/>
      <c r="CD14" s="125" t="s">
        <v>105</v>
      </c>
      <c r="CE14" s="22">
        <v>0</v>
      </c>
      <c r="CF14" s="45"/>
      <c r="CG14" s="45"/>
      <c r="CH14" s="45"/>
      <c r="CI14" s="45"/>
      <c r="CJ14" s="45"/>
      <c r="CK14" s="66"/>
      <c r="CL14" s="11"/>
      <c r="CM14" s="11"/>
      <c r="CN14" s="125" t="s">
        <v>105</v>
      </c>
      <c r="CO14" s="380">
        <v>0</v>
      </c>
      <c r="CP14" s="45"/>
      <c r="CQ14" s="45"/>
      <c r="CR14" s="45"/>
      <c r="CS14" s="45"/>
      <c r="CT14" s="45"/>
      <c r="CU14" s="66"/>
      <c r="CV14" s="11"/>
      <c r="CW14" s="11"/>
      <c r="CX14" s="125" t="s">
        <v>105</v>
      </c>
      <c r="CY14" s="380">
        <v>0</v>
      </c>
      <c r="CZ14" s="45"/>
      <c r="DA14" s="45"/>
      <c r="DB14" s="45"/>
      <c r="DC14" s="45"/>
      <c r="DD14" s="45"/>
      <c r="DE14" s="66"/>
      <c r="DF14" s="11"/>
      <c r="DG14" s="11"/>
    </row>
    <row xmlns:x14ac="http://schemas.microsoft.com/office/spreadsheetml/2009/9/ac" r="15" s="2" customFormat="true" x14ac:dyDescent="0.25">
      <c r="A15" s="386" t="str">
        <f ca="true">IF(ISBLANK('Data Summary'!A17),"",'Data Summary'!A17)</f>
        <v/>
      </c>
      <c r="B15" s="125" t="s">
        <v>161</v>
      </c>
      <c r="C15" s="6">
        <v>1</v>
      </c>
      <c r="D15" s="45">
        <f>H15</f>
        <v>31.5</v>
      </c>
      <c r="E15" s="7"/>
      <c r="F15" s="7"/>
      <c r="G15" s="7"/>
      <c r="H15" s="45">
        <v>31.5</v>
      </c>
      <c r="I15" s="66"/>
      <c r="J15" s="11"/>
      <c r="K15" s="11"/>
      <c r="L15" s="125" t="s">
        <v>161</v>
      </c>
      <c r="M15" s="6">
        <v>1</v>
      </c>
      <c r="N15" s="45">
        <f>(R15/100*Population!F18+S15/100*Population!G18)/(Population!F18+Population!G18)*100</f>
        <v>39.777841419875166</v>
      </c>
      <c r="O15" s="7"/>
      <c r="P15" s="7"/>
      <c r="Q15" s="7"/>
      <c r="R15" s="45">
        <v>32.9</v>
      </c>
      <c r="S15" s="66">
        <v>46.9</v>
      </c>
      <c r="T15" s="11"/>
      <c r="U15" s="11"/>
      <c r="V15" s="125" t="s">
        <v>161</v>
      </c>
      <c r="W15" s="6">
        <v>1</v>
      </c>
      <c r="X15" s="45"/>
      <c r="Y15" s="7"/>
      <c r="Z15" s="7"/>
      <c r="AA15" s="7"/>
      <c r="AB15" s="45"/>
      <c r="AC15" s="66">
        <v>53.8</v>
      </c>
      <c r="AD15" s="11"/>
      <c r="AE15" s="11"/>
      <c r="AF15" s="125" t="s">
        <v>161</v>
      </c>
      <c r="AG15" s="6">
        <v>1</v>
      </c>
      <c r="AH15" s="45">
        <f>(AL15/100*Population!F21+AM15/100*Population!G21)/(Population!F21+Population!G21)*100</f>
        <v>63.919019686500569</v>
      </c>
      <c r="AI15" s="7"/>
      <c r="AJ15" s="7"/>
      <c r="AK15" s="7"/>
      <c r="AL15" s="45">
        <v>75.5</v>
      </c>
      <c r="AM15" s="66">
        <v>51.8</v>
      </c>
      <c r="AN15" s="11"/>
      <c r="AO15" s="11"/>
      <c r="AP15" s="125" t="s">
        <v>161</v>
      </c>
      <c r="AQ15" s="6">
        <v>1</v>
      </c>
      <c r="AR15" s="45">
        <f>(AV15/100*Population!F21+AW15/100*Population!G21)/(Population!F21+Population!G21)*100</f>
        <v>62.038815208932142</v>
      </c>
      <c r="AS15" s="7"/>
      <c r="AT15" s="7"/>
      <c r="AU15" s="7"/>
      <c r="AV15" s="45">
        <v>55.1</v>
      </c>
      <c r="AW15" s="66">
        <v>69.3</v>
      </c>
      <c r="AX15" s="11"/>
      <c r="AY15" s="11"/>
      <c r="AZ15" s="125"/>
      <c r="BA15" s="6"/>
      <c r="BB15" s="45"/>
      <c r="BC15" s="7"/>
      <c r="BD15" s="7"/>
      <c r="BE15" s="7"/>
      <c r="BF15" s="45"/>
      <c r="BG15" s="66"/>
      <c r="BH15" s="11"/>
      <c r="BI15" s="11"/>
      <c r="BJ15" s="125" t="s">
        <v>244</v>
      </c>
      <c r="BK15" s="6">
        <v>1</v>
      </c>
      <c r="BL15" s="45">
        <v>40.479999999999997</v>
      </c>
      <c r="BM15" s="381"/>
      <c r="BN15" s="381"/>
      <c r="BO15" s="381"/>
      <c r="BP15" s="45">
        <v>40.479999999999997</v>
      </c>
      <c r="BQ15" s="66"/>
      <c r="BR15" s="11"/>
      <c r="BS15" s="11"/>
      <c r="BT15" s="125" t="s">
        <v>252</v>
      </c>
      <c r="BU15" s="6">
        <v>1</v>
      </c>
      <c r="BV15" s="45"/>
      <c r="BW15" s="381"/>
      <c r="BX15" s="381"/>
      <c r="BY15" s="381"/>
      <c r="BZ15" s="45"/>
      <c r="CA15" s="66">
        <v>46.613545816733065</v>
      </c>
      <c r="CB15" s="11"/>
      <c r="CC15" s="11"/>
      <c r="CD15" s="125"/>
      <c r="CE15" s="6"/>
      <c r="CF15" s="45"/>
      <c r="CG15" s="7"/>
      <c r="CH15" s="7"/>
      <c r="CI15" s="7"/>
      <c r="CJ15" s="45"/>
      <c r="CK15" s="66"/>
      <c r="CL15" s="11"/>
      <c r="CM15" s="11"/>
      <c r="CN15" s="125"/>
      <c r="CO15" s="6"/>
      <c r="CP15" s="45"/>
      <c r="CQ15" s="381"/>
      <c r="CR15" s="381"/>
      <c r="CS15" s="381"/>
      <c r="CT15" s="45"/>
      <c r="CU15" s="66"/>
      <c r="CV15" s="11"/>
      <c r="CW15" s="11"/>
      <c r="CX15" s="125"/>
      <c r="CY15" s="6"/>
      <c r="CZ15" s="45"/>
      <c r="DA15" s="381"/>
      <c r="DB15" s="381"/>
      <c r="DC15" s="381"/>
      <c r="DD15" s="45"/>
      <c r="DE15" s="66"/>
      <c r="DF15" s="11"/>
      <c r="DG15" s="11"/>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86" t="str">
        <f ca="true">IF(ISBLANK('Data Summary'!A18),"",'Data Summary'!A18)</f>
        <v/>
      </c>
      <c r="B16" s="125"/>
      <c r="C16" s="13"/>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c r="BK16" s="13"/>
      <c r="BL16" s="45"/>
      <c r="BM16" s="7"/>
      <c r="BN16" s="7"/>
      <c r="BO16" s="7"/>
      <c r="BP16" s="45"/>
      <c r="BQ16" s="66"/>
      <c r="BR16" s="11"/>
      <c r="BS16" s="11"/>
      <c r="BT16" s="125" t="s">
        <v>247</v>
      </c>
      <c r="BU16" s="13">
        <v>1</v>
      </c>
      <c r="BV16" s="45"/>
      <c r="BW16" s="7"/>
      <c r="BX16" s="7"/>
      <c r="BY16" s="7"/>
      <c r="BZ16" s="45"/>
      <c r="CA16" s="66">
        <v>2.2766078542970973</v>
      </c>
      <c r="CB16" s="11"/>
      <c r="CC16" s="11"/>
      <c r="CD16" s="125"/>
      <c r="CE16" s="13"/>
      <c r="CF16" s="45"/>
      <c r="CG16" s="7"/>
      <c r="CH16" s="7"/>
      <c r="CI16" s="7"/>
      <c r="CJ16" s="45"/>
      <c r="CK16" s="66"/>
      <c r="CL16" s="11"/>
      <c r="CM16" s="11"/>
      <c r="CN16" s="125"/>
      <c r="CO16" s="13"/>
      <c r="CP16" s="45"/>
      <c r="CQ16" s="7"/>
      <c r="CR16" s="7"/>
      <c r="CS16" s="7"/>
      <c r="CT16" s="45"/>
      <c r="CU16" s="66"/>
      <c r="CV16" s="11"/>
      <c r="CW16" s="11"/>
      <c r="CX16" s="125"/>
      <c r="CY16" s="13"/>
      <c r="CZ16" s="45"/>
      <c r="DA16" s="7"/>
      <c r="DB16" s="7"/>
      <c r="DC16" s="7"/>
      <c r="DD16" s="45"/>
      <c r="DE16" s="66"/>
      <c r="DF16" s="11"/>
      <c r="DG16" s="11"/>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86" t="str">
        <f ca="true">IF(ISBLANK('Data Summary'!A19),"",'Data Summary'!A19)</f>
        <v/>
      </c>
      <c r="B17" s="125"/>
      <c r="C17" s="13"/>
      <c r="D17" s="45"/>
      <c r="E17" s="7"/>
      <c r="F17" s="7"/>
      <c r="G17" s="7"/>
      <c r="H17" s="45"/>
      <c r="I17" s="26"/>
      <c r="J17" s="11"/>
      <c r="K17" s="11"/>
      <c r="L17" s="125"/>
      <c r="M17" s="13"/>
      <c r="N17" s="45"/>
      <c r="O17" s="7"/>
      <c r="P17" s="7"/>
      <c r="Q17" s="7"/>
      <c r="R17" s="7"/>
      <c r="S17" s="26"/>
      <c r="T17" s="11"/>
      <c r="U17" s="11"/>
      <c r="V17" s="125"/>
      <c r="W17" s="13"/>
      <c r="X17" s="45"/>
      <c r="Y17" s="7"/>
      <c r="Z17" s="7"/>
      <c r="AA17" s="7"/>
      <c r="AB17" s="45"/>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c r="BA17" s="13"/>
      <c r="BB17" s="45"/>
      <c r="BC17" s="7"/>
      <c r="BD17" s="7"/>
      <c r="BE17" s="7"/>
      <c r="BF17" s="7"/>
      <c r="BG17" s="26"/>
      <c r="BH17" s="11"/>
      <c r="BI17" s="11"/>
      <c r="BJ17" s="125"/>
      <c r="BK17" s="13"/>
      <c r="BL17" s="45"/>
      <c r="BM17" s="7"/>
      <c r="BN17" s="7"/>
      <c r="BO17" s="7"/>
      <c r="BP17" s="7"/>
      <c r="BQ17" s="26"/>
      <c r="BR17" s="11"/>
      <c r="BS17" s="11"/>
      <c r="BT17" s="125" t="s">
        <v>248</v>
      </c>
      <c r="BU17" s="13">
        <v>1</v>
      </c>
      <c r="BV17" s="45"/>
      <c r="BW17" s="7"/>
      <c r="BX17" s="7"/>
      <c r="BY17" s="7"/>
      <c r="BZ17" s="7"/>
      <c r="CA17" s="26">
        <v>12.350597609561753</v>
      </c>
      <c r="CB17" s="11"/>
      <c r="CC17" s="11"/>
      <c r="CD17" s="125"/>
      <c r="CE17" s="13"/>
      <c r="CF17" s="45"/>
      <c r="CG17" s="7"/>
      <c r="CH17" s="7"/>
      <c r="CI17" s="7"/>
      <c r="CJ17" s="7"/>
      <c r="CK17" s="26"/>
      <c r="CL17" s="11"/>
      <c r="CM17" s="11"/>
      <c r="CN17" s="125"/>
      <c r="CO17" s="13"/>
      <c r="CP17" s="45"/>
      <c r="CQ17" s="7"/>
      <c r="CR17" s="7"/>
      <c r="CS17" s="7"/>
      <c r="CT17" s="7"/>
      <c r="CU17" s="26"/>
      <c r="CV17" s="11"/>
      <c r="CW17" s="11"/>
      <c r="CX17" s="125"/>
      <c r="CY17" s="13"/>
      <c r="CZ17" s="45"/>
      <c r="DA17" s="7"/>
      <c r="DB17" s="7"/>
      <c r="DC17" s="7"/>
      <c r="DD17" s="7"/>
      <c r="DE17" s="26"/>
      <c r="DF17" s="11"/>
      <c r="DG17" s="11"/>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86" t="str">
        <f ca="true">IF(ISBLANK('Data Summary'!A20),"",'Data Summary'!A20)</f>
        <v/>
      </c>
      <c r="B18" s="125"/>
      <c r="C18" s="13"/>
      <c r="D18" s="108"/>
      <c r="E18" s="67"/>
      <c r="F18" s="67"/>
      <c r="G18" s="7"/>
      <c r="H18" s="45"/>
      <c r="I18" s="26"/>
      <c r="J18" s="11"/>
      <c r="K18" s="11"/>
      <c r="L18" s="125"/>
      <c r="M18" s="13"/>
      <c r="N18" s="45"/>
      <c r="O18" s="67"/>
      <c r="P18" s="67"/>
      <c r="Q18" s="7"/>
      <c r="R18" s="7"/>
      <c r="S18" s="26"/>
      <c r="T18" s="11"/>
      <c r="U18" s="11"/>
      <c r="V18" s="125"/>
      <c r="W18" s="13"/>
      <c r="X18" s="108"/>
      <c r="Y18" s="67"/>
      <c r="Z18" s="67"/>
      <c r="AA18" s="7"/>
      <c r="AB18" s="45"/>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c r="BK18" s="13"/>
      <c r="BL18" s="45"/>
      <c r="BM18" s="67"/>
      <c r="BN18" s="67"/>
      <c r="BO18" s="7"/>
      <c r="BP18" s="7"/>
      <c r="BQ18" s="26"/>
      <c r="BR18" s="11"/>
      <c r="BS18" s="11"/>
      <c r="BT18" s="125" t="s">
        <v>249</v>
      </c>
      <c r="BU18" s="13">
        <v>1</v>
      </c>
      <c r="BV18" s="45"/>
      <c r="BW18" s="67"/>
      <c r="BX18" s="67"/>
      <c r="BY18" s="7"/>
      <c r="BZ18" s="7"/>
      <c r="CA18" s="26">
        <v>18.212862834376779</v>
      </c>
      <c r="CB18" s="11"/>
      <c r="CC18" s="11"/>
      <c r="CD18" s="125"/>
      <c r="CE18" s="13"/>
      <c r="CF18" s="45"/>
      <c r="CG18" s="67"/>
      <c r="CH18" s="67"/>
      <c r="CI18" s="7"/>
      <c r="CJ18" s="7"/>
      <c r="CK18" s="26"/>
      <c r="CL18" s="11"/>
      <c r="CM18" s="11"/>
      <c r="CN18" s="125"/>
      <c r="CO18" s="13"/>
      <c r="CP18" s="45"/>
      <c r="CQ18" s="67"/>
      <c r="CR18" s="67"/>
      <c r="CS18" s="7"/>
      <c r="CT18" s="7"/>
      <c r="CU18" s="26"/>
      <c r="CV18" s="11"/>
      <c r="CW18" s="11"/>
      <c r="CX18" s="125"/>
      <c r="CY18" s="13"/>
      <c r="CZ18" s="45"/>
      <c r="DA18" s="67"/>
      <c r="DB18" s="67"/>
      <c r="DC18" s="7"/>
      <c r="DD18" s="7"/>
      <c r="DE18" s="26"/>
      <c r="DF18" s="11"/>
      <c r="DG18" s="11"/>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86" t="str">
        <f ca="true">IF(ISBLANK('Data Summary'!A21),"",'Data Summary'!A21)</f>
        <v/>
      </c>
      <c r="B19" s="125"/>
      <c r="C19" s="6"/>
      <c r="D19" s="108"/>
      <c r="E19" s="67"/>
      <c r="F19" s="67"/>
      <c r="G19" s="67"/>
      <c r="H19" s="45"/>
      <c r="I19" s="68"/>
      <c r="J19" s="11"/>
      <c r="K19" s="11"/>
      <c r="L19" s="125"/>
      <c r="M19" s="6"/>
      <c r="N19" s="45"/>
      <c r="O19" s="67"/>
      <c r="P19" s="67"/>
      <c r="Q19" s="67"/>
      <c r="R19" s="67"/>
      <c r="S19" s="68"/>
      <c r="T19" s="11"/>
      <c r="U19" s="11"/>
      <c r="V19" s="125"/>
      <c r="W19" s="6"/>
      <c r="X19" s="108"/>
      <c r="Y19" s="67"/>
      <c r="Z19" s="67"/>
      <c r="AA19" s="67"/>
      <c r="AB19" s="45"/>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45"/>
      <c r="BW19" s="67"/>
      <c r="BX19" s="67"/>
      <c r="BY19" s="67"/>
      <c r="BZ19" s="67"/>
      <c r="CA19" s="68"/>
      <c r="CB19" s="11"/>
      <c r="CC19" s="11"/>
      <c r="CD19" s="125"/>
      <c r="CE19" s="6"/>
      <c r="CF19" s="45"/>
      <c r="CG19" s="67"/>
      <c r="CH19" s="67"/>
      <c r="CI19" s="67"/>
      <c r="CJ19" s="67"/>
      <c r="CK19" s="68"/>
      <c r="CL19" s="11"/>
      <c r="CM19" s="11"/>
      <c r="CN19" s="125"/>
      <c r="CO19" s="6"/>
      <c r="CP19" s="45"/>
      <c r="CQ19" s="67"/>
      <c r="CR19" s="67"/>
      <c r="CS19" s="67"/>
      <c r="CT19" s="67"/>
      <c r="CU19" s="68"/>
      <c r="CV19" s="11"/>
      <c r="CW19" s="11"/>
      <c r="CX19" s="125"/>
      <c r="CY19" s="6"/>
      <c r="CZ19" s="45"/>
      <c r="DA19" s="67"/>
      <c r="DB19" s="67"/>
      <c r="DC19" s="67"/>
      <c r="DD19" s="67"/>
      <c r="DE19" s="68"/>
      <c r="DF19" s="11"/>
      <c r="DG19" s="11"/>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86" t="str">
        <f ca="true">IF(ISBLANK('Data Summary'!A22),"",'Data Summary'!A22)</f>
        <v/>
      </c>
      <c r="B20" s="125"/>
      <c r="C20" s="6"/>
      <c r="D20" s="109"/>
      <c r="E20" s="67"/>
      <c r="F20" s="67"/>
      <c r="G20" s="67"/>
      <c r="H20" s="67"/>
      <c r="I20" s="69"/>
      <c r="J20" s="11"/>
      <c r="K20" s="11"/>
      <c r="L20" s="125"/>
      <c r="M20" s="6"/>
      <c r="N20" s="67"/>
      <c r="O20" s="67"/>
      <c r="P20" s="67"/>
      <c r="Q20" s="67"/>
      <c r="R20" s="67"/>
      <c r="S20" s="69"/>
      <c r="T20" s="11"/>
      <c r="U20" s="11"/>
      <c r="V20" s="125"/>
      <c r="W20" s="6"/>
      <c r="X20" s="109"/>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67"/>
      <c r="BW20" s="67"/>
      <c r="BX20" s="67"/>
      <c r="BY20" s="67"/>
      <c r="BZ20" s="67"/>
      <c r="CA20" s="69"/>
      <c r="CB20" s="11"/>
      <c r="CC20" s="11"/>
      <c r="CD20" s="125"/>
      <c r="CE20" s="6"/>
      <c r="CF20" s="67"/>
      <c r="CG20" s="67"/>
      <c r="CH20" s="67"/>
      <c r="CI20" s="67"/>
      <c r="CJ20" s="67"/>
      <c r="CK20" s="69"/>
      <c r="CL20" s="11"/>
      <c r="CM20" s="11"/>
      <c r="CN20" s="125"/>
      <c r="CO20" s="6"/>
      <c r="CP20" s="67"/>
      <c r="CQ20" s="67"/>
      <c r="CR20" s="67"/>
      <c r="CS20" s="67"/>
      <c r="CT20" s="67"/>
      <c r="CU20" s="69"/>
      <c r="CV20" s="11"/>
      <c r="CW20" s="11"/>
      <c r="CX20" s="125"/>
      <c r="CY20" s="6"/>
      <c r="CZ20" s="67"/>
      <c r="DA20" s="67"/>
      <c r="DB20" s="67"/>
      <c r="DC20" s="67"/>
      <c r="DD20" s="67"/>
      <c r="DE20" s="69"/>
      <c r="DF20" s="11"/>
      <c r="DG20" s="11"/>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86" t="str">
        <f ca="true">IF(ISBLANK('Data Summary'!A23),"",'Data Summary'!A23)</f>
        <v/>
      </c>
      <c r="B21" s="125"/>
      <c r="C21" s="13"/>
      <c r="D21" s="110"/>
      <c r="E21" s="7"/>
      <c r="F21" s="7"/>
      <c r="G21" s="7"/>
      <c r="H21" s="7"/>
      <c r="I21" s="69"/>
      <c r="J21" s="11"/>
      <c r="K21" s="11"/>
      <c r="L21" s="125"/>
      <c r="M21" s="13"/>
      <c r="N21" s="7"/>
      <c r="O21" s="7"/>
      <c r="P21" s="7"/>
      <c r="Q21" s="7"/>
      <c r="R21" s="7"/>
      <c r="S21" s="69"/>
      <c r="T21" s="11"/>
      <c r="U21" s="11"/>
      <c r="V21" s="125"/>
      <c r="W21" s="13"/>
      <c r="X21" s="110"/>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c r="BU21" s="13"/>
      <c r="BV21" s="7"/>
      <c r="BW21" s="7"/>
      <c r="BX21" s="7"/>
      <c r="BY21" s="7"/>
      <c r="BZ21" s="7"/>
      <c r="CA21" s="69"/>
      <c r="CB21" s="11"/>
      <c r="CC21" s="11"/>
      <c r="CD21" s="125"/>
      <c r="CE21" s="13"/>
      <c r="CF21" s="7"/>
      <c r="CG21" s="7"/>
      <c r="CH21" s="7"/>
      <c r="CI21" s="7"/>
      <c r="CJ21" s="7"/>
      <c r="CK21" s="69"/>
      <c r="CL21" s="11"/>
      <c r="CM21" s="11"/>
      <c r="CN21" s="125"/>
      <c r="CO21" s="13"/>
      <c r="CP21" s="7"/>
      <c r="CQ21" s="7"/>
      <c r="CR21" s="7"/>
      <c r="CS21" s="7"/>
      <c r="CT21" s="7"/>
      <c r="CU21" s="69"/>
      <c r="CV21" s="11"/>
      <c r="CW21" s="11"/>
      <c r="CX21" s="125"/>
      <c r="CY21" s="13"/>
      <c r="CZ21" s="7"/>
      <c r="DA21" s="7"/>
      <c r="DB21" s="7"/>
      <c r="DC21" s="7"/>
      <c r="DD21" s="7"/>
      <c r="DE21" s="69"/>
      <c r="DF21" s="11"/>
      <c r="DG21" s="11"/>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86" t="str">
        <f ca="true">IF(ISBLANK('Data Summary'!A24),"",'Data Summary'!A24)</f>
        <v/>
      </c>
      <c r="B22" s="125"/>
      <c r="C22" s="13"/>
      <c r="D22" s="110"/>
      <c r="E22" s="7"/>
      <c r="F22" s="7"/>
      <c r="G22" s="7"/>
      <c r="H22" s="7"/>
      <c r="I22" s="26"/>
      <c r="J22" s="11"/>
      <c r="K22" s="11"/>
      <c r="L22" s="125"/>
      <c r="M22" s="13"/>
      <c r="N22" s="7"/>
      <c r="O22" s="7"/>
      <c r="P22" s="7"/>
      <c r="Q22" s="7"/>
      <c r="R22" s="7"/>
      <c r="S22" s="26"/>
      <c r="T22" s="11"/>
      <c r="U22" s="11"/>
      <c r="V22" s="125"/>
      <c r="W22" s="13"/>
      <c r="X22" s="110"/>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c r="BU22" s="13"/>
      <c r="BV22" s="7"/>
      <c r="BW22" s="7"/>
      <c r="BX22" s="7"/>
      <c r="BY22" s="7"/>
      <c r="BZ22" s="7"/>
      <c r="CA22" s="26"/>
      <c r="CB22" s="11"/>
      <c r="CC22" s="11"/>
      <c r="CD22" s="125"/>
      <c r="CE22" s="13"/>
      <c r="CF22" s="7"/>
      <c r="CG22" s="7"/>
      <c r="CH22" s="7"/>
      <c r="CI22" s="7"/>
      <c r="CJ22" s="7"/>
      <c r="CK22" s="26"/>
      <c r="CL22" s="11"/>
      <c r="CM22" s="11"/>
      <c r="CN22" s="125"/>
      <c r="CO22" s="13"/>
      <c r="CP22" s="7"/>
      <c r="CQ22" s="7"/>
      <c r="CR22" s="7"/>
      <c r="CS22" s="7"/>
      <c r="CT22" s="7"/>
      <c r="CU22" s="26"/>
      <c r="CV22" s="11"/>
      <c r="CW22" s="11"/>
      <c r="CX22" s="125"/>
      <c r="CY22" s="13"/>
      <c r="CZ22" s="7"/>
      <c r="DA22" s="7"/>
      <c r="DB22" s="7"/>
      <c r="DC22" s="7"/>
      <c r="DD22" s="7"/>
      <c r="DE22" s="26"/>
      <c r="DF22" s="11"/>
      <c r="DG22" s="11"/>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86"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86"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86"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34"/>
      <c r="DR25" s="134"/>
      <c r="EB25" s="134"/>
      <c r="EL25" s="134"/>
      <c r="EV25" s="134"/>
      <c r="FF25" s="134"/>
      <c r="FP25" s="134"/>
      <c r="FZ25" s="134"/>
      <c r="GJ25" s="134"/>
      <c r="GT25" s="134"/>
      <c r="HD25" s="134"/>
      <c r="HN25" s="134"/>
      <c r="HX25" s="134"/>
    </row>
    <row xmlns:x14ac="http://schemas.microsoft.com/office/spreadsheetml/2009/9/ac" r="26" s="2" customFormat="true" ht="83.25" customHeight="true" x14ac:dyDescent="0.25">
      <c r="A26" s="386" t="str">
        <f ca="true">IF(ISBLANK('Data Summary'!A28),"",'Data Summary'!A28)</f>
        <v/>
      </c>
      <c r="B26" s="126" t="s">
        <v>12</v>
      </c>
      <c r="C26" s="572" t="s">
        <v>183</v>
      </c>
      <c r="D26" s="572"/>
      <c r="E26" s="572"/>
      <c r="F26" s="572"/>
      <c r="G26" s="572"/>
      <c r="H26" s="572"/>
      <c r="I26" s="573"/>
      <c r="J26" s="11"/>
      <c r="K26" s="11"/>
      <c r="L26" s="126" t="s">
        <v>12</v>
      </c>
      <c r="M26" s="572" t="s">
        <v>165</v>
      </c>
      <c r="N26" s="572"/>
      <c r="O26" s="572"/>
      <c r="P26" s="572"/>
      <c r="Q26" s="572"/>
      <c r="R26" s="572"/>
      <c r="S26" s="573"/>
      <c r="T26" s="11"/>
      <c r="U26" s="11"/>
      <c r="V26" s="126" t="s">
        <v>12</v>
      </c>
      <c r="W26" s="575"/>
      <c r="X26" s="572"/>
      <c r="Y26" s="572"/>
      <c r="Z26" s="572"/>
      <c r="AA26" s="572"/>
      <c r="AB26" s="572"/>
      <c r="AC26" s="573"/>
      <c r="AD26" s="11"/>
      <c r="AE26" s="11"/>
      <c r="AF26" s="126" t="s">
        <v>12</v>
      </c>
      <c r="AG26" s="572" t="s">
        <v>166</v>
      </c>
      <c r="AH26" s="572"/>
      <c r="AI26" s="572"/>
      <c r="AJ26" s="572"/>
      <c r="AK26" s="572"/>
      <c r="AL26" s="572"/>
      <c r="AM26" s="573"/>
      <c r="AN26" s="11"/>
      <c r="AO26" s="11"/>
      <c r="AP26" s="126" t="s">
        <v>12</v>
      </c>
      <c r="AQ26" s="572" t="s">
        <v>184</v>
      </c>
      <c r="AR26" s="572"/>
      <c r="AS26" s="572"/>
      <c r="AT26" s="572"/>
      <c r="AU26" s="572"/>
      <c r="AV26" s="572"/>
      <c r="AW26" s="573"/>
      <c r="AX26" s="11"/>
      <c r="AY26" s="11"/>
      <c r="AZ26" s="126" t="s">
        <v>12</v>
      </c>
      <c r="BA26" s="572" t="s">
        <v>213</v>
      </c>
      <c r="BB26" s="572"/>
      <c r="BC26" s="572"/>
      <c r="BD26" s="572"/>
      <c r="BE26" s="572"/>
      <c r="BF26" s="572"/>
      <c r="BG26" s="573"/>
      <c r="BH26" s="11"/>
      <c r="BI26" s="11"/>
      <c r="BJ26" s="126" t="s">
        <v>12</v>
      </c>
      <c r="BK26" s="572" t="s">
        <v>213</v>
      </c>
      <c r="BL26" s="572"/>
      <c r="BM26" s="572"/>
      <c r="BN26" s="572"/>
      <c r="BO26" s="572"/>
      <c r="BP26" s="572"/>
      <c r="BQ26" s="573"/>
      <c r="BR26" s="11"/>
      <c r="BS26" s="11"/>
      <c r="BT26" s="126" t="s">
        <v>12</v>
      </c>
      <c r="BU26" s="572" t="s">
        <v>251</v>
      </c>
      <c r="BV26" s="572"/>
      <c r="BW26" s="572"/>
      <c r="BX26" s="572"/>
      <c r="BY26" s="572"/>
      <c r="BZ26" s="572"/>
      <c r="CA26" s="573"/>
      <c r="CB26" s="11"/>
      <c r="CC26" s="11"/>
      <c r="CD26" s="126" t="s">
        <v>12</v>
      </c>
      <c r="CE26" s="572" t="s">
        <v>270</v>
      </c>
      <c r="CF26" s="572"/>
      <c r="CG26" s="572"/>
      <c r="CH26" s="572"/>
      <c r="CI26" s="572"/>
      <c r="CJ26" s="572"/>
      <c r="CK26" s="573"/>
      <c r="CL26" s="11"/>
      <c r="CM26" s="11"/>
      <c r="CN26" s="126" t="s">
        <v>12</v>
      </c>
      <c r="CO26" s="572" t="s">
        <v>213</v>
      </c>
      <c r="CP26" s="572"/>
      <c r="CQ26" s="572"/>
      <c r="CR26" s="572"/>
      <c r="CS26" s="572"/>
      <c r="CT26" s="572"/>
      <c r="CU26" s="573"/>
      <c r="CV26" s="11"/>
      <c r="CW26" s="11"/>
      <c r="CX26" s="126" t="s">
        <v>12</v>
      </c>
      <c r="CY26" s="572" t="s">
        <v>269</v>
      </c>
      <c r="CZ26" s="572"/>
      <c r="DA26" s="572"/>
      <c r="DB26" s="572"/>
      <c r="DC26" s="572"/>
      <c r="DD26" s="572"/>
      <c r="DE26" s="573"/>
      <c r="DF26" s="11"/>
      <c r="DG26" s="11"/>
      <c r="DH26" s="134"/>
      <c r="DR26" s="134"/>
      <c r="EB26" s="134"/>
      <c r="EL26" s="134"/>
      <c r="EV26" s="134"/>
      <c r="FF26" s="134"/>
      <c r="FP26" s="134"/>
      <c r="FZ26" s="134"/>
      <c r="GJ26" s="134"/>
      <c r="GT26" s="134"/>
      <c r="HD26" s="134"/>
      <c r="HN26" s="134"/>
      <c r="HX26" s="134"/>
    </row>
    <row xmlns:x14ac="http://schemas.microsoft.com/office/spreadsheetml/2009/9/ac" r="27" s="2" customFormat="true" ht="15.75" customHeight="true" x14ac:dyDescent="0.25">
      <c r="A27" s="386" t="str">
        <f ca="true">IF(ISBLANK('Data Summary'!A29),"",'Data Summary'!A29)</f>
        <v/>
      </c>
      <c r="B27" s="126"/>
      <c r="C27" s="64" t="s">
        <v>120</v>
      </c>
      <c r="D27" s="111"/>
      <c r="E27" s="111"/>
      <c r="F27" s="111"/>
      <c r="G27" s="111"/>
      <c r="H27" s="111"/>
      <c r="I27" s="102"/>
      <c r="J27" s="11"/>
      <c r="K27" s="11"/>
      <c r="L27" s="126"/>
      <c r="M27" s="64" t="s">
        <v>120</v>
      </c>
      <c r="N27" s="111"/>
      <c r="O27" s="111"/>
      <c r="P27" s="111"/>
      <c r="Q27" s="111"/>
      <c r="R27" s="111"/>
      <c r="S27" s="102"/>
      <c r="T27" s="11"/>
      <c r="U27" s="11"/>
      <c r="V27" s="126"/>
      <c r="W27" s="64" t="s">
        <v>120</v>
      </c>
      <c r="X27" s="111"/>
      <c r="Y27" s="111"/>
      <c r="Z27" s="111"/>
      <c r="AA27" s="111"/>
      <c r="AB27" s="111"/>
      <c r="AC27" s="102"/>
      <c r="AD27" s="11"/>
      <c r="AE27" s="11"/>
      <c r="AF27" s="126"/>
      <c r="AG27" s="64" t="s">
        <v>120</v>
      </c>
      <c r="AH27" s="111"/>
      <c r="AI27" s="111"/>
      <c r="AJ27" s="111"/>
      <c r="AK27" s="111"/>
      <c r="AL27" s="111"/>
      <c r="AM27" s="102"/>
      <c r="AN27" s="11"/>
      <c r="AO27" s="11"/>
      <c r="AP27" s="126"/>
      <c r="AQ27" s="64" t="s">
        <v>120</v>
      </c>
      <c r="AR27" s="111"/>
      <c r="AS27" s="111"/>
      <c r="AT27" s="111"/>
      <c r="AU27" s="111"/>
      <c r="AV27" s="111"/>
      <c r="AW27" s="102"/>
      <c r="AX27" s="11"/>
      <c r="AY27" s="11"/>
      <c r="AZ27" s="126"/>
      <c r="BA27" s="64" t="s">
        <v>120</v>
      </c>
      <c r="BB27" s="111"/>
      <c r="BC27" s="111"/>
      <c r="BD27" s="111"/>
      <c r="BE27" s="111"/>
      <c r="BF27" s="111"/>
      <c r="BG27" s="190"/>
      <c r="BH27" s="11"/>
      <c r="BI27" s="11"/>
      <c r="BJ27" s="126"/>
      <c r="BK27" s="64" t="s">
        <v>120</v>
      </c>
      <c r="BL27" s="111"/>
      <c r="BM27" s="111"/>
      <c r="BN27" s="111"/>
      <c r="BO27" s="111"/>
      <c r="BP27" s="111"/>
      <c r="BQ27" s="379"/>
      <c r="BR27" s="11"/>
      <c r="BS27" s="11"/>
      <c r="BT27" s="126"/>
      <c r="BU27" s="64" t="s">
        <v>120</v>
      </c>
      <c r="BV27" s="111"/>
      <c r="BW27" s="111"/>
      <c r="BX27" s="111"/>
      <c r="BY27" s="111"/>
      <c r="BZ27" s="111"/>
      <c r="CA27" s="100"/>
      <c r="CB27" s="11"/>
      <c r="CC27" s="11"/>
      <c r="CD27" s="126"/>
      <c r="CE27" s="64" t="s">
        <v>120</v>
      </c>
      <c r="CF27" s="111"/>
      <c r="CG27" s="111"/>
      <c r="CH27" s="111"/>
      <c r="CI27" s="111"/>
      <c r="CJ27" s="111"/>
      <c r="CK27" s="383"/>
      <c r="CL27" s="11"/>
      <c r="CM27" s="11"/>
      <c r="CN27" s="126"/>
      <c r="CO27" s="64" t="s">
        <v>120</v>
      </c>
      <c r="CP27" s="111"/>
      <c r="CQ27" s="111"/>
      <c r="CR27" s="111"/>
      <c r="CS27" s="111"/>
      <c r="CT27" s="111"/>
      <c r="CU27" s="411"/>
      <c r="CV27" s="11"/>
      <c r="CW27" s="11"/>
      <c r="CX27" s="126"/>
      <c r="CY27" s="64" t="s">
        <v>120</v>
      </c>
      <c r="CZ27" s="111"/>
      <c r="DA27" s="111"/>
      <c r="DB27" s="111"/>
      <c r="DC27" s="111"/>
      <c r="DD27" s="111"/>
      <c r="DE27" s="413"/>
      <c r="DF27" s="11"/>
      <c r="DG27" s="11"/>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86" t="str">
        <f ca="true">IF(ISBLANK('Data Summary'!A30),"",'Data Summary'!A30)</f>
        <v/>
      </c>
      <c r="B28" s="126"/>
      <c r="C28" s="64" t="s">
        <v>102</v>
      </c>
      <c r="D28" s="52" t="s">
        <v>162</v>
      </c>
      <c r="E28" s="52"/>
      <c r="F28" s="52"/>
      <c r="G28" s="52"/>
      <c r="H28" s="52" t="s">
        <v>162</v>
      </c>
      <c r="I28" s="100"/>
      <c r="J28" s="11"/>
      <c r="K28" s="11"/>
      <c r="L28" s="126"/>
      <c r="M28" s="64" t="s">
        <v>102</v>
      </c>
      <c r="N28" s="70" t="s">
        <v>162</v>
      </c>
      <c r="O28" s="52"/>
      <c r="P28" s="52"/>
      <c r="Q28" s="52"/>
      <c r="R28" s="52" t="s">
        <v>162</v>
      </c>
      <c r="S28" s="100" t="s">
        <v>162</v>
      </c>
      <c r="T28" s="11"/>
      <c r="U28" s="11"/>
      <c r="V28" s="126"/>
      <c r="W28" s="64" t="s">
        <v>102</v>
      </c>
      <c r="X28" s="52"/>
      <c r="Y28" s="52"/>
      <c r="Z28" s="52"/>
      <c r="AA28" s="52"/>
      <c r="AB28" s="52"/>
      <c r="AC28" s="100" t="s">
        <v>162</v>
      </c>
      <c r="AD28" s="11"/>
      <c r="AE28" s="11"/>
      <c r="AF28" s="126"/>
      <c r="AG28" s="64" t="s">
        <v>102</v>
      </c>
      <c r="AH28" s="70" t="s">
        <v>162</v>
      </c>
      <c r="AI28" s="52"/>
      <c r="AJ28" s="52"/>
      <c r="AK28" s="52"/>
      <c r="AL28" s="52" t="s">
        <v>162</v>
      </c>
      <c r="AM28" s="100" t="s">
        <v>162</v>
      </c>
      <c r="AN28" s="11"/>
      <c r="AO28" s="11"/>
      <c r="AP28" s="126"/>
      <c r="AQ28" s="64" t="s">
        <v>102</v>
      </c>
      <c r="AR28" s="70" t="s">
        <v>162</v>
      </c>
      <c r="AS28" s="52"/>
      <c r="AT28" s="52"/>
      <c r="AU28" s="52"/>
      <c r="AV28" s="52" t="s">
        <v>162</v>
      </c>
      <c r="AW28" s="100" t="s">
        <v>162</v>
      </c>
      <c r="AX28" s="11"/>
      <c r="AY28" s="11"/>
      <c r="AZ28" s="126"/>
      <c r="BA28" s="64" t="s">
        <v>102</v>
      </c>
      <c r="BB28" s="70"/>
      <c r="BC28" s="52"/>
      <c r="BD28" s="52"/>
      <c r="BE28" s="52"/>
      <c r="BF28" s="52"/>
      <c r="BG28" s="100"/>
      <c r="BH28" s="11"/>
      <c r="BI28" s="11"/>
      <c r="BJ28" s="126"/>
      <c r="BK28" s="64" t="s">
        <v>102</v>
      </c>
      <c r="BL28" s="70"/>
      <c r="BM28" s="52"/>
      <c r="BN28" s="52"/>
      <c r="BO28" s="52"/>
      <c r="BP28" s="52"/>
      <c r="BQ28" s="100"/>
      <c r="BR28" s="11"/>
      <c r="BS28" s="11"/>
      <c r="BT28" s="126"/>
      <c r="BU28" s="64" t="s">
        <v>102</v>
      </c>
      <c r="BV28" s="70"/>
      <c r="BW28" s="52"/>
      <c r="BX28" s="52"/>
      <c r="BY28" s="52"/>
      <c r="BZ28" s="52"/>
      <c r="CA28" s="100" t="s">
        <v>162</v>
      </c>
      <c r="CB28" s="11"/>
      <c r="CC28" s="11"/>
      <c r="CD28" s="126"/>
      <c r="CE28" s="64" t="s">
        <v>102</v>
      </c>
      <c r="CF28" s="70"/>
      <c r="CG28" s="52"/>
      <c r="CH28" s="52"/>
      <c r="CI28" s="52"/>
      <c r="CJ28" s="52"/>
      <c r="CK28" s="100" t="s">
        <v>258</v>
      </c>
      <c r="CL28" s="11"/>
      <c r="CM28" s="11"/>
      <c r="CN28" s="126"/>
      <c r="CO28" s="64" t="s">
        <v>102</v>
      </c>
      <c r="CP28" s="70"/>
      <c r="CQ28" s="52"/>
      <c r="CR28" s="52"/>
      <c r="CS28" s="52"/>
      <c r="CT28" s="52"/>
      <c r="CU28" s="100"/>
      <c r="CV28" s="11"/>
      <c r="CW28" s="11"/>
      <c r="CX28" s="126"/>
      <c r="CY28" s="64" t="s">
        <v>102</v>
      </c>
      <c r="CZ28" s="70"/>
      <c r="DA28" s="52"/>
      <c r="DB28" s="52"/>
      <c r="DC28" s="52"/>
      <c r="DD28" s="52"/>
      <c r="DE28" s="100"/>
      <c r="DF28" s="11"/>
      <c r="DG28" s="11"/>
      <c r="DH28" s="134"/>
      <c r="DR28" s="134"/>
      <c r="EB28" s="134"/>
      <c r="EL28" s="134"/>
      <c r="EV28" s="134"/>
      <c r="FF28" s="134"/>
      <c r="FP28" s="134"/>
      <c r="FZ28" s="134"/>
      <c r="GJ28" s="134"/>
      <c r="GT28" s="134"/>
      <c r="HD28" s="134"/>
      <c r="HN28" s="134"/>
      <c r="HX28" s="134"/>
    </row>
    <row xmlns:x14ac="http://schemas.microsoft.com/office/spreadsheetml/2009/9/ac" r="29" ht="15.75" customHeight="true" x14ac:dyDescent="0.25">
      <c r="A29" s="386" t="str">
        <f ca="true">IF(ISBLANK('Data Summary'!A31),"",'Data Summary'!A31)</f>
        <v/>
      </c>
      <c r="B29" s="126"/>
      <c r="C29" s="64" t="s">
        <v>163</v>
      </c>
      <c r="D29" s="52"/>
      <c r="E29" s="52"/>
      <c r="F29" s="52"/>
      <c r="G29" s="52"/>
      <c r="H29" s="52"/>
      <c r="I29" s="100"/>
      <c r="J29" s="11"/>
      <c r="K29" s="11"/>
      <c r="L29" s="126"/>
      <c r="M29" s="64" t="s">
        <v>103</v>
      </c>
      <c r="N29" s="52"/>
      <c r="O29" s="52"/>
      <c r="P29" s="52"/>
      <c r="Q29" s="52"/>
      <c r="R29" s="52"/>
      <c r="S29" s="100"/>
      <c r="T29" s="11"/>
      <c r="U29" s="11"/>
      <c r="V29" s="126"/>
      <c r="W29" s="64" t="s">
        <v>163</v>
      </c>
      <c r="X29" s="52"/>
      <c r="Y29" s="52"/>
      <c r="Z29" s="52"/>
      <c r="AA29" s="52"/>
      <c r="AB29" s="52"/>
      <c r="AC29" s="100"/>
      <c r="AD29" s="11"/>
      <c r="AE29" s="11"/>
      <c r="AF29" s="126"/>
      <c r="AG29" s="64" t="s">
        <v>103</v>
      </c>
      <c r="AH29" s="52"/>
      <c r="AI29" s="52"/>
      <c r="AJ29" s="52"/>
      <c r="AK29" s="52"/>
      <c r="AL29" s="52"/>
      <c r="AM29" s="100"/>
      <c r="AN29" s="11"/>
      <c r="AO29" s="11"/>
      <c r="AP29" s="126"/>
      <c r="AQ29" s="64" t="s">
        <v>103</v>
      </c>
      <c r="AR29" s="52"/>
      <c r="AS29" s="52"/>
      <c r="AT29" s="52"/>
      <c r="AU29" s="52"/>
      <c r="AV29" s="52"/>
      <c r="AW29" s="100"/>
      <c r="AX29" s="11"/>
      <c r="AY29" s="11"/>
      <c r="AZ29" s="126"/>
      <c r="BA29" s="64" t="s">
        <v>103</v>
      </c>
      <c r="BB29" s="70" t="s">
        <v>162</v>
      </c>
      <c r="BC29" s="52"/>
      <c r="BD29" s="52"/>
      <c r="BE29" s="52"/>
      <c r="BF29" s="52" t="s">
        <v>162</v>
      </c>
      <c r="BG29" s="100"/>
      <c r="BH29" s="11"/>
      <c r="BI29" s="11"/>
      <c r="BJ29" s="126"/>
      <c r="BK29" s="64" t="s">
        <v>103</v>
      </c>
      <c r="BL29" s="70" t="s">
        <v>162</v>
      </c>
      <c r="BM29" s="52"/>
      <c r="BN29" s="52"/>
      <c r="BO29" s="52"/>
      <c r="BP29" s="52" t="s">
        <v>162</v>
      </c>
      <c r="BQ29" s="100"/>
      <c r="BR29" s="11"/>
      <c r="BS29" s="11"/>
      <c r="BT29" s="126"/>
      <c r="BU29" s="64" t="s">
        <v>163</v>
      </c>
      <c r="BV29" s="70"/>
      <c r="BW29" s="52"/>
      <c r="BX29" s="52"/>
      <c r="BY29" s="52"/>
      <c r="BZ29" s="52"/>
      <c r="CA29" s="100"/>
      <c r="CB29" s="11"/>
      <c r="CC29" s="11"/>
      <c r="CD29" s="126"/>
      <c r="CE29" s="64" t="s">
        <v>103</v>
      </c>
      <c r="CF29" s="70"/>
      <c r="CG29" s="52"/>
      <c r="CH29" s="52"/>
      <c r="CI29" s="52"/>
      <c r="CJ29" s="52"/>
      <c r="CK29" s="100"/>
      <c r="CL29" s="11"/>
      <c r="CM29" s="11"/>
      <c r="CN29" s="126"/>
      <c r="CO29" s="64" t="s">
        <v>103</v>
      </c>
      <c r="CP29" s="70" t="s">
        <v>162</v>
      </c>
      <c r="CQ29" s="52"/>
      <c r="CR29" s="52"/>
      <c r="CS29" s="52"/>
      <c r="CT29" s="52" t="s">
        <v>162</v>
      </c>
      <c r="CU29" s="100"/>
      <c r="CV29" s="11"/>
      <c r="CW29" s="11"/>
      <c r="CX29" s="126"/>
      <c r="CY29" s="64" t="s">
        <v>103</v>
      </c>
      <c r="CZ29" s="70" t="s">
        <v>162</v>
      </c>
      <c r="DA29" s="52"/>
      <c r="DB29" s="52"/>
      <c r="DC29" s="52"/>
      <c r="DD29" s="52" t="s">
        <v>162</v>
      </c>
      <c r="DE29" s="100" t="s">
        <v>162</v>
      </c>
      <c r="DF29" s="11"/>
      <c r="DG29" s="11"/>
    </row>
    <row xmlns:x14ac="http://schemas.microsoft.com/office/spreadsheetml/2009/9/ac" r="30" ht="15.75" customHeight="true" x14ac:dyDescent="0.25">
      <c r="A30" s="386" t="str">
        <f ca="true">IF(ISBLANK('Data Summary'!A32),"",'Data Summary'!A32)</f>
        <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c r="AC30" s="74"/>
      <c r="AD30" s="11"/>
      <c r="AE30" s="11"/>
      <c r="AF30" s="127"/>
      <c r="AG30" s="12" t="s">
        <v>23</v>
      </c>
      <c r="AH30" s="71"/>
      <c r="AI30" s="71"/>
      <c r="AJ30" s="71"/>
      <c r="AK30" s="72"/>
      <c r="AL30" s="73"/>
      <c r="AM30" s="74"/>
      <c r="AN30" s="11"/>
      <c r="AO30" s="11"/>
      <c r="AP30" s="127"/>
      <c r="AQ30" s="12" t="s">
        <v>23</v>
      </c>
      <c r="AR30" s="71"/>
      <c r="AS30" s="71"/>
      <c r="AT30" s="71"/>
      <c r="AU30" s="72"/>
      <c r="AV30" s="73"/>
      <c r="AW30" s="74"/>
      <c r="AX30" s="11"/>
      <c r="AY30" s="11"/>
      <c r="AZ30" s="127"/>
      <c r="BA30" s="12" t="s">
        <v>23</v>
      </c>
      <c r="BB30" s="71"/>
      <c r="BC30" s="71"/>
      <c r="BD30" s="71"/>
      <c r="BE30" s="72"/>
      <c r="BF30" s="73"/>
      <c r="BG30" s="74"/>
      <c r="BH30" s="11"/>
      <c r="BI30" s="11"/>
      <c r="BJ30" s="127"/>
      <c r="BK30" s="12" t="s">
        <v>23</v>
      </c>
      <c r="BL30" s="71"/>
      <c r="BM30" s="71"/>
      <c r="BN30" s="71"/>
      <c r="BO30" s="72"/>
      <c r="BP30" s="73"/>
      <c r="BQ30" s="74"/>
      <c r="BR30" s="11"/>
      <c r="BS30" s="11"/>
      <c r="BT30" s="127"/>
      <c r="BU30" s="12" t="s">
        <v>23</v>
      </c>
      <c r="BV30" s="71" t="s">
        <v>250</v>
      </c>
      <c r="BW30" s="71" t="s">
        <v>250</v>
      </c>
      <c r="BX30" s="71" t="s">
        <v>250</v>
      </c>
      <c r="BY30" s="72" t="s">
        <v>250</v>
      </c>
      <c r="BZ30" s="73" t="s">
        <v>250</v>
      </c>
      <c r="CA30" s="74">
        <v>1757</v>
      </c>
      <c r="CB30" s="11"/>
      <c r="CC30" s="11"/>
      <c r="CD30" s="127"/>
      <c r="CE30" s="12" t="s">
        <v>23</v>
      </c>
      <c r="CF30" s="71"/>
      <c r="CG30" s="71"/>
      <c r="CH30" s="71"/>
      <c r="CI30" s="72"/>
      <c r="CJ30" s="73"/>
      <c r="CK30" s="74"/>
      <c r="CL30" s="11"/>
      <c r="CM30" s="11"/>
      <c r="CN30" s="127"/>
      <c r="CO30" s="12" t="s">
        <v>23</v>
      </c>
      <c r="CP30" s="71"/>
      <c r="CQ30" s="71"/>
      <c r="CR30" s="71"/>
      <c r="CS30" s="72"/>
      <c r="CT30" s="73"/>
      <c r="CU30" s="74"/>
      <c r="CV30" s="11"/>
      <c r="CW30" s="11"/>
      <c r="CX30" s="127"/>
      <c r="CY30" s="12" t="s">
        <v>23</v>
      </c>
      <c r="CZ30" s="71"/>
      <c r="DA30" s="71"/>
      <c r="DB30" s="71"/>
      <c r="DC30" s="72"/>
      <c r="DD30" s="73"/>
      <c r="DE30" s="74"/>
      <c r="DF30" s="11"/>
      <c r="DG30" s="11"/>
    </row>
    <row xmlns:x14ac="http://schemas.microsoft.com/office/spreadsheetml/2009/9/ac" r="31" s="3" customFormat="true" ht="16.5" thickBot="true" x14ac:dyDescent="0.3">
      <c r="A31" s="386" t="str">
        <f ca="true">IF(ISBLANK('Data Summary'!A33),"",'Data Summary'!A33)</f>
        <v/>
      </c>
      <c r="B31" s="128"/>
      <c r="C31" s="75" t="s">
        <v>20</v>
      </c>
      <c r="D31" s="76"/>
      <c r="E31" s="76"/>
      <c r="F31" s="76"/>
      <c r="G31" s="76"/>
      <c r="H31" s="76"/>
      <c r="I31" s="77"/>
      <c r="J31" s="11"/>
      <c r="K31" s="11"/>
      <c r="L31" s="128"/>
      <c r="M31" s="75" t="s">
        <v>20</v>
      </c>
      <c r="N31" s="76"/>
      <c r="O31" s="76"/>
      <c r="P31" s="76"/>
      <c r="Q31" s="76"/>
      <c r="R31" s="76"/>
      <c r="S31" s="77"/>
      <c r="T31" s="11"/>
      <c r="U31" s="11"/>
      <c r="V31" s="128"/>
      <c r="W31" s="75" t="s">
        <v>20</v>
      </c>
      <c r="X31" s="76"/>
      <c r="Y31" s="76"/>
      <c r="Z31" s="76"/>
      <c r="AA31" s="76"/>
      <c r="AB31" s="76"/>
      <c r="AC31" s="77"/>
      <c r="AD31" s="11"/>
      <c r="AE31" s="11"/>
      <c r="AF31" s="128"/>
      <c r="AG31" s="75" t="s">
        <v>20</v>
      </c>
      <c r="AH31" s="76"/>
      <c r="AI31" s="76"/>
      <c r="AJ31" s="76"/>
      <c r="AK31" s="76"/>
      <c r="AL31" s="76"/>
      <c r="AM31" s="77"/>
      <c r="AN31" s="11"/>
      <c r="AO31" s="11"/>
      <c r="AP31" s="128"/>
      <c r="AQ31" s="75" t="s">
        <v>20</v>
      </c>
      <c r="AR31" s="76"/>
      <c r="AS31" s="76"/>
      <c r="AT31" s="76"/>
      <c r="AU31" s="76"/>
      <c r="AV31" s="76"/>
      <c r="AW31" s="77"/>
      <c r="AX31" s="11"/>
      <c r="AY31" s="11"/>
      <c r="AZ31" s="128"/>
      <c r="BA31" s="75" t="s">
        <v>20</v>
      </c>
      <c r="BB31" s="76"/>
      <c r="BC31" s="76"/>
      <c r="BD31" s="76"/>
      <c r="BE31" s="76"/>
      <c r="BF31" s="76"/>
      <c r="BG31" s="77"/>
      <c r="BH31" s="11"/>
      <c r="BI31" s="11"/>
      <c r="BJ31" s="128"/>
      <c r="BK31" s="75" t="s">
        <v>20</v>
      </c>
      <c r="BL31" s="76"/>
      <c r="BM31" s="76"/>
      <c r="BN31" s="76"/>
      <c r="BO31" s="76"/>
      <c r="BP31" s="76"/>
      <c r="BQ31" s="77"/>
      <c r="BR31" s="11"/>
      <c r="BS31" s="11"/>
      <c r="BT31" s="128"/>
      <c r="BU31" s="75" t="s">
        <v>20</v>
      </c>
      <c r="BV31" s="76" t="s">
        <v>250</v>
      </c>
      <c r="BW31" s="76" t="s">
        <v>250</v>
      </c>
      <c r="BX31" s="76" t="s">
        <v>250</v>
      </c>
      <c r="BY31" s="76" t="s">
        <v>250</v>
      </c>
      <c r="BZ31" s="76" t="s">
        <v>250</v>
      </c>
      <c r="CA31" s="77">
        <v>1757</v>
      </c>
      <c r="CB31" s="11"/>
      <c r="CC31" s="11"/>
      <c r="CD31" s="128"/>
      <c r="CE31" s="75" t="s">
        <v>20</v>
      </c>
      <c r="CF31" s="76"/>
      <c r="CG31" s="76"/>
      <c r="CH31" s="76"/>
      <c r="CI31" s="76"/>
      <c r="CJ31" s="76"/>
      <c r="CK31" s="77"/>
      <c r="CL31" s="11"/>
      <c r="CM31" s="11"/>
      <c r="CN31" s="128"/>
      <c r="CO31" s="75" t="s">
        <v>20</v>
      </c>
      <c r="CP31" s="76"/>
      <c r="CQ31" s="76"/>
      <c r="CR31" s="76"/>
      <c r="CS31" s="76"/>
      <c r="CT31" s="76"/>
      <c r="CU31" s="77"/>
      <c r="CV31" s="11"/>
      <c r="CW31" s="11"/>
      <c r="CX31" s="128"/>
      <c r="CY31" s="75" t="s">
        <v>20</v>
      </c>
      <c r="CZ31" s="76"/>
      <c r="DA31" s="76"/>
      <c r="DB31" s="76"/>
      <c r="DC31" s="76"/>
      <c r="DD31" s="76"/>
      <c r="DE31" s="77"/>
      <c r="DF31" s="11"/>
      <c r="DG31" s="11"/>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86" t="str">
        <f ca="true">IF(ISBLANK('Data Summary'!A34),"",'Data Summary'!A34)</f>
        <v/>
      </c>
      <c r="B32" s="129"/>
      <c r="L32" s="129"/>
      <c r="V32" s="129"/>
      <c r="AF32" s="129"/>
      <c r="AP32" s="129"/>
      <c r="AZ32" s="129"/>
      <c r="BA32" s="129"/>
      <c r="BJ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86" t="str">
        <f ca="true">IF(ISBLANK('Data Summary'!A35),"",'Data Summary'!A35)</f>
        <v/>
      </c>
      <c r="B33" s="129"/>
      <c r="L33" s="129"/>
      <c r="V33" s="129"/>
      <c r="AF33" s="129"/>
      <c r="AP33" s="129"/>
      <c r="AZ33" s="129"/>
      <c r="BA33" s="129"/>
      <c r="BJ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86" t="str">
        <f ca="true">IF(ISBLANK('Data Summary'!A36),"",'Data Summary'!A36)</f>
        <v/>
      </c>
      <c r="B34" s="129"/>
      <c r="L34" s="129"/>
      <c r="V34" s="129"/>
      <c r="AF34" s="129"/>
      <c r="AP34" s="129"/>
      <c r="AZ34" s="129"/>
      <c r="BA34" s="129"/>
      <c r="BJ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6"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6"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6"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6"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6"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6"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6"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6"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6"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6"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6"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6"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6"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6"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6"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6"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6"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6"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6"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6"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6"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6"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6"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6"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6"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6"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6"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6"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6"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6"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6"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6"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6"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6"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6"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6"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6"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6"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6"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6"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6"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6"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6"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6"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6"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6"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6"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6"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6"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6"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6"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6"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6"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6"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6"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6"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6"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6"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6"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6"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6"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6"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6"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6"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6"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6"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6"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6"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6"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6"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6"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6"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6"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6"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6"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6"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6"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6"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6"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6"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6"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6"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6"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6"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6"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6"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6"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6"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6"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6"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6"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6"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6"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6"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6"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6"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6"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6"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6"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6"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6"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6"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6"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6"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6"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6"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6"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6"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6"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6"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6"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6"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6"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6"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6"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6"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6"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4"/>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4"/>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4"/>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4"/>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4"/>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4"/>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4"/>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4"/>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4"/>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4"/>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4"/>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4"/>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4"/>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4"/>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4"/>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4"/>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4"/>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4"/>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4"/>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4"/>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4"/>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4"/>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4"/>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4"/>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4"/>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4"/>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4"/>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4"/>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4"/>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4"/>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4"/>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4"/>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4"/>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4"/>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4"/>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4"/>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4"/>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4"/>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4"/>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4"/>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4"/>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4"/>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4"/>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4"/>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4"/>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4"/>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4"/>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4"/>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4"/>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4"/>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4"/>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4"/>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4"/>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4"/>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4"/>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4"/>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4"/>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4"/>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4"/>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4"/>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4"/>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4"/>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4"/>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4"/>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4"/>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4"/>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4"/>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4"/>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4"/>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4"/>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4"/>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4"/>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4"/>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4"/>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4"/>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4"/>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4"/>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4"/>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4"/>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4"/>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4"/>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4"/>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4"/>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4"/>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4"/>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4"/>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4"/>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4"/>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4"/>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4"/>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4"/>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4"/>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4"/>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4"/>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4"/>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4"/>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4"/>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4"/>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4"/>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4"/>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4"/>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4"/>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4"/>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4"/>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4"/>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4"/>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4"/>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4"/>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4"/>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4"/>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4"/>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4"/>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4"/>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4"/>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4"/>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4"/>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4"/>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4"/>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4"/>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4"/>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4"/>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4"/>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4"/>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4"/>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4"/>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4"/>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4"/>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4"/>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4"/>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4"/>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4"/>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4"/>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4"/>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4"/>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4"/>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4"/>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4"/>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4"/>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4"/>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4"/>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4"/>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4"/>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4"/>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4"/>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4"/>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4"/>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4"/>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4"/>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4"/>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4"/>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4"/>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4"/>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4"/>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4"/>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4"/>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4"/>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4"/>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4"/>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4"/>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4"/>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4"/>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4"/>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4"/>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4"/>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4"/>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4"/>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4"/>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4"/>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4"/>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4"/>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4"/>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4"/>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4"/>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4"/>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4"/>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4"/>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4"/>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4"/>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4"/>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4"/>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4"/>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4"/>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4"/>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4"/>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4"/>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4"/>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4"/>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4"/>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4"/>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4"/>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4"/>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4"/>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4"/>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4"/>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4"/>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4"/>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4"/>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4"/>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4"/>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4"/>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4"/>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4"/>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4"/>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4"/>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4"/>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4"/>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4"/>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4"/>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4"/>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4"/>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4"/>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4"/>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4"/>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4"/>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4"/>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4"/>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4"/>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4"/>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4"/>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4"/>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4"/>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4"/>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4"/>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4"/>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4"/>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4"/>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4"/>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4"/>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4"/>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4"/>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4"/>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4"/>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4"/>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4"/>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4"/>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4"/>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4"/>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4"/>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4"/>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4"/>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4"/>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4"/>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4"/>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4"/>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4"/>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4"/>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4"/>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4"/>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4"/>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4"/>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4"/>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4"/>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4"/>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4"/>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4"/>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4"/>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4"/>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4"/>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4"/>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4"/>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4"/>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4"/>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4"/>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4"/>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4"/>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4"/>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4"/>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4"/>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4"/>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4"/>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4"/>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4"/>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4"/>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4"/>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4"/>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4"/>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4"/>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4"/>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4"/>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4"/>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4"/>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4"/>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4"/>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4"/>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4"/>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4"/>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4"/>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4"/>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4"/>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4"/>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4"/>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4"/>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4"/>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4"/>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4"/>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4"/>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4"/>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4"/>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4"/>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4"/>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4"/>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4"/>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4"/>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4"/>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4"/>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4"/>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4"/>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4"/>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4"/>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4"/>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4"/>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4"/>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4"/>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4"/>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4"/>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4"/>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4"/>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4"/>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4"/>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4"/>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4"/>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4"/>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4"/>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4"/>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4"/>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4"/>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4"/>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4"/>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4"/>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4"/>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4"/>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4"/>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4"/>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4"/>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4"/>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4"/>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4"/>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4"/>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4"/>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4"/>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4"/>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4"/>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4"/>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4"/>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4"/>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4"/>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4"/>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4"/>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4"/>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4"/>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4"/>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4"/>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4"/>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4"/>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4"/>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4"/>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4"/>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4"/>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4"/>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4"/>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4"/>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4"/>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4"/>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4"/>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4"/>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4"/>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4"/>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4"/>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4"/>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4"/>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4"/>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4"/>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4"/>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4"/>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4"/>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4"/>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4"/>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4"/>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4"/>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4"/>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4"/>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4"/>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4"/>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4"/>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4"/>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4"/>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4"/>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4"/>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4"/>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4"/>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4"/>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4"/>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4"/>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4"/>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4"/>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4"/>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4"/>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4"/>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4"/>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4"/>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4"/>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4"/>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4"/>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4"/>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4"/>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4"/>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4"/>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4"/>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4"/>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4"/>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4"/>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4"/>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4"/>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4"/>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4"/>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4"/>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4"/>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4"/>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4"/>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4"/>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4"/>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4"/>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4"/>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4"/>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4"/>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4"/>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4"/>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4"/>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4"/>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4"/>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4"/>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4"/>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4"/>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4"/>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4"/>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4"/>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4"/>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4"/>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4"/>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4"/>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4"/>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4"/>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4"/>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4"/>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4"/>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4"/>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4"/>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4"/>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4"/>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4"/>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4"/>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4"/>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4"/>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4"/>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4"/>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4"/>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4"/>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4"/>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4"/>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4"/>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4"/>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4"/>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4"/>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4"/>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4"/>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4"/>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4"/>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4"/>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4"/>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4"/>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4"/>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4"/>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4"/>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4"/>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4"/>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4"/>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4"/>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4"/>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4"/>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4"/>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4"/>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4"/>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4"/>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4"/>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4"/>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4"/>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sheetData>
  <mergeCells count="12">
    <mergeCell ref="CY26:DE26"/>
    <mergeCell ref="CO26:CU26"/>
    <mergeCell ref="A2:A3"/>
    <mergeCell ref="CE26:CK26"/>
    <mergeCell ref="BK26:BQ26"/>
    <mergeCell ref="BU26:CA26"/>
    <mergeCell ref="C26:I26"/>
    <mergeCell ref="M26:S26"/>
    <mergeCell ref="W26:AC26"/>
    <mergeCell ref="BA26:BG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3" customFormat="true" ht="30" customHeight="true" x14ac:dyDescent="0.25">
      <c r="B1" s="329" t="s">
        <v>22</v>
      </c>
      <c r="C1" s="560" t="s">
        <v>221</v>
      </c>
      <c r="D1" s="310" t="s">
        <v>159</v>
      </c>
      <c r="E1" s="310"/>
      <c r="F1" s="310"/>
      <c r="G1" s="310"/>
      <c r="H1" s="310"/>
      <c r="I1" s="328"/>
      <c r="J1" s="311"/>
      <c r="K1" s="312"/>
      <c r="L1" s="329" t="s">
        <v>22</v>
      </c>
      <c r="M1" s="560" t="s">
        <v>222</v>
      </c>
      <c r="N1" s="310" t="s">
        <v>159</v>
      </c>
      <c r="O1" s="310"/>
      <c r="P1" s="310"/>
      <c r="Q1" s="310"/>
      <c r="R1" s="310"/>
      <c r="S1" s="328"/>
      <c r="T1" s="311"/>
      <c r="U1" s="312"/>
      <c r="V1" s="329" t="s">
        <v>22</v>
      </c>
      <c r="W1" s="560" t="s">
        <v>223</v>
      </c>
      <c r="X1" s="310" t="s">
        <v>159</v>
      </c>
      <c r="Y1" s="310"/>
      <c r="Z1" s="310"/>
      <c r="AA1" s="310"/>
      <c r="AB1" s="310"/>
      <c r="AC1" s="328"/>
      <c r="AD1" s="311"/>
      <c r="AE1" s="312"/>
      <c r="AF1" s="329" t="s">
        <v>22</v>
      </c>
      <c r="AG1" s="560" t="s">
        <v>224</v>
      </c>
      <c r="AH1" s="310" t="s">
        <v>159</v>
      </c>
      <c r="AI1" s="310"/>
      <c r="AJ1" s="310"/>
      <c r="AK1" s="310"/>
      <c r="AL1" s="310"/>
      <c r="AM1" s="328"/>
      <c r="AN1" s="311"/>
      <c r="AO1" s="312"/>
      <c r="AP1" s="329" t="s">
        <v>22</v>
      </c>
      <c r="AQ1" s="560" t="s">
        <v>225</v>
      </c>
      <c r="AR1" s="310" t="s">
        <v>159</v>
      </c>
      <c r="AS1" s="310"/>
      <c r="AT1" s="310"/>
      <c r="AU1" s="310"/>
      <c r="AV1" s="310"/>
      <c r="AW1" s="328"/>
      <c r="AX1" s="311"/>
      <c r="AY1" s="312"/>
      <c r="AZ1" s="329" t="s">
        <v>22</v>
      </c>
      <c r="BA1" s="560" t="s">
        <v>226</v>
      </c>
      <c r="BB1" s="310" t="s">
        <v>159</v>
      </c>
      <c r="BC1" s="310"/>
      <c r="BD1" s="310"/>
      <c r="BE1" s="310"/>
      <c r="BF1" s="310"/>
      <c r="BG1" s="328"/>
      <c r="BH1" s="311"/>
      <c r="BI1" s="312"/>
      <c r="BJ1" s="329" t="s">
        <v>22</v>
      </c>
      <c r="BK1" s="560">
        <v>2019</v>
      </c>
      <c r="BL1" s="310" t="s">
        <v>159</v>
      </c>
      <c r="BM1" s="310"/>
      <c r="BN1" s="310"/>
      <c r="BO1" s="310"/>
      <c r="BP1" s="310"/>
      <c r="BQ1" s="328"/>
      <c r="BR1" s="311"/>
      <c r="BS1" s="312"/>
      <c r="BT1" s="329" t="s">
        <v>22</v>
      </c>
      <c r="BU1" s="560">
        <v>2020</v>
      </c>
      <c r="BV1" s="310" t="s">
        <v>159</v>
      </c>
      <c r="BW1" s="310"/>
      <c r="BX1" s="310"/>
      <c r="BY1" s="310"/>
      <c r="BZ1" s="310"/>
      <c r="CA1" s="328"/>
      <c r="CB1" s="311"/>
      <c r="CC1" s="312"/>
      <c r="CD1" s="329" t="s">
        <v>22</v>
      </c>
      <c r="CE1" s="560">
        <v>2020</v>
      </c>
      <c r="CF1" s="310" t="s">
        <v>159</v>
      </c>
      <c r="CG1" s="310"/>
      <c r="CH1" s="310"/>
      <c r="CI1" s="310"/>
      <c r="CJ1" s="310"/>
      <c r="CK1" s="328"/>
      <c r="CL1" s="311"/>
      <c r="CM1" s="312"/>
      <c r="CN1" s="329" t="s">
        <v>22</v>
      </c>
      <c r="CO1" s="560">
        <v>2021</v>
      </c>
      <c r="CP1" s="310" t="s">
        <v>159</v>
      </c>
      <c r="CQ1" s="310"/>
      <c r="CR1" s="310"/>
      <c r="CS1" s="310"/>
      <c r="CT1" s="310"/>
      <c r="CU1" s="328"/>
      <c r="CV1" s="311"/>
      <c r="CW1" s="312"/>
      <c r="CX1" s="329" t="s">
        <v>22</v>
      </c>
      <c r="CY1" s="560">
        <v>2022</v>
      </c>
      <c r="CZ1" s="310" t="s">
        <v>159</v>
      </c>
      <c r="DA1" s="310"/>
      <c r="DB1" s="310"/>
      <c r="DC1" s="310"/>
      <c r="DD1" s="310"/>
      <c r="DE1" s="328"/>
      <c r="DF1" s="311"/>
      <c r="DG1" s="312"/>
    </row>
    <row xmlns:x14ac="http://schemas.microsoft.com/office/spreadsheetml/2009/9/ac" r="2" s="313" customFormat="true" ht="30" customHeight="true" x14ac:dyDescent="0.25">
      <c r="A2" s="574" t="s">
        <v>261</v>
      </c>
      <c r="B2" s="316" t="s">
        <v>215</v>
      </c>
      <c r="C2" s="260" t="s">
        <v>180</v>
      </c>
      <c r="D2" s="260" t="s">
        <v>160</v>
      </c>
      <c r="E2" s="317"/>
      <c r="F2" s="317"/>
      <c r="G2" s="317"/>
      <c r="H2" s="317"/>
      <c r="I2" s="318"/>
      <c r="J2" s="314" t="s">
        <v>227</v>
      </c>
      <c r="K2" s="360"/>
      <c r="L2" s="316" t="s">
        <v>216</v>
      </c>
      <c r="M2" s="260" t="s">
        <v>180</v>
      </c>
      <c r="N2" s="260" t="s">
        <v>160</v>
      </c>
      <c r="O2" s="317"/>
      <c r="P2" s="317"/>
      <c r="Q2" s="317"/>
      <c r="R2" s="317"/>
      <c r="S2" s="318"/>
      <c r="T2" s="314" t="s">
        <v>227</v>
      </c>
      <c r="U2" s="360"/>
      <c r="V2" s="316" t="s">
        <v>217</v>
      </c>
      <c r="W2" s="260" t="s">
        <v>180</v>
      </c>
      <c r="X2" s="260" t="s">
        <v>160</v>
      </c>
      <c r="Y2" s="317"/>
      <c r="Z2" s="317"/>
      <c r="AA2" s="317"/>
      <c r="AB2" s="317"/>
      <c r="AC2" s="318"/>
      <c r="AD2" s="314" t="s">
        <v>227</v>
      </c>
      <c r="AE2" s="360"/>
      <c r="AF2" s="316" t="s">
        <v>218</v>
      </c>
      <c r="AG2" s="260" t="s">
        <v>180</v>
      </c>
      <c r="AH2" s="260" t="s">
        <v>160</v>
      </c>
      <c r="AI2" s="317"/>
      <c r="AJ2" s="317"/>
      <c r="AK2" s="317"/>
      <c r="AL2" s="317"/>
      <c r="AM2" s="318"/>
      <c r="AN2" s="314" t="s">
        <v>227</v>
      </c>
      <c r="AO2" s="360"/>
      <c r="AP2" s="316" t="s">
        <v>219</v>
      </c>
      <c r="AQ2" s="260" t="s">
        <v>180</v>
      </c>
      <c r="AR2" s="260" t="s">
        <v>160</v>
      </c>
      <c r="AS2" s="317"/>
      <c r="AT2" s="317"/>
      <c r="AU2" s="317"/>
      <c r="AV2" s="317"/>
      <c r="AW2" s="318"/>
      <c r="AX2" s="314" t="s">
        <v>227</v>
      </c>
      <c r="AY2" s="360"/>
      <c r="AZ2" s="316" t="s">
        <v>220</v>
      </c>
      <c r="BA2" s="260" t="s">
        <v>180</v>
      </c>
      <c r="BB2" s="260" t="s">
        <v>160</v>
      </c>
      <c r="BC2" s="317"/>
      <c r="BD2" s="317"/>
      <c r="BE2" s="317"/>
      <c r="BF2" s="317"/>
      <c r="BG2" s="318"/>
      <c r="BH2" s="314" t="s">
        <v>227</v>
      </c>
      <c r="BI2" s="315"/>
      <c r="BJ2" s="316" t="s">
        <v>243</v>
      </c>
      <c r="BK2" s="260" t="s">
        <v>180</v>
      </c>
      <c r="BL2" s="260" t="s">
        <v>160</v>
      </c>
      <c r="BM2" s="317"/>
      <c r="BN2" s="317"/>
      <c r="BO2" s="317"/>
      <c r="BP2" s="317"/>
      <c r="BQ2" s="318"/>
      <c r="BR2" s="314" t="s">
        <v>227</v>
      </c>
      <c r="BS2" s="315"/>
      <c r="BT2" s="316" t="s">
        <v>256</v>
      </c>
      <c r="BU2" s="260" t="s">
        <v>245</v>
      </c>
      <c r="BV2" s="260" t="s">
        <v>255</v>
      </c>
      <c r="BW2" s="317"/>
      <c r="BX2" s="317"/>
      <c r="BY2" s="317"/>
      <c r="BZ2" s="317"/>
      <c r="CA2" s="318"/>
      <c r="CB2" s="314" t="s">
        <v>227</v>
      </c>
      <c r="CC2" s="315"/>
      <c r="CD2" s="316" t="s">
        <v>257</v>
      </c>
      <c r="CE2" s="260" t="s">
        <v>180</v>
      </c>
      <c r="CF2" s="260" t="s">
        <v>160</v>
      </c>
      <c r="CG2" s="317"/>
      <c r="CH2" s="317"/>
      <c r="CI2" s="317"/>
      <c r="CJ2" s="317"/>
      <c r="CK2" s="318"/>
      <c r="CL2" s="314" t="s">
        <v>227</v>
      </c>
      <c r="CM2" s="315"/>
      <c r="CN2" s="316" t="s">
        <v>266</v>
      </c>
      <c r="CO2" s="260" t="s">
        <v>180</v>
      </c>
      <c r="CP2" s="260" t="s">
        <v>160</v>
      </c>
      <c r="CQ2" s="317"/>
      <c r="CR2" s="317"/>
      <c r="CS2" s="317"/>
      <c r="CT2" s="317"/>
      <c r="CU2" s="318"/>
      <c r="CV2" s="314" t="s">
        <v>227</v>
      </c>
      <c r="CW2" s="315"/>
      <c r="CX2" s="316" t="s">
        <v>268</v>
      </c>
      <c r="CY2" s="260" t="s">
        <v>180</v>
      </c>
      <c r="CZ2" s="260" t="s">
        <v>160</v>
      </c>
      <c r="DA2" s="317"/>
      <c r="DB2" s="317"/>
      <c r="DC2" s="317"/>
      <c r="DD2" s="317"/>
      <c r="DE2" s="318"/>
      <c r="DF2" s="314" t="s">
        <v>227</v>
      </c>
      <c r="DG2" s="315"/>
    </row>
    <row xmlns:x14ac="http://schemas.microsoft.com/office/spreadsheetml/2009/9/ac" r="3" s="253" customFormat="true" ht="18" customHeight="true" x14ac:dyDescent="0.25">
      <c r="A3" s="574"/>
      <c r="B3" s="359" t="s">
        <v>172</v>
      </c>
      <c r="C3" s="262" t="s">
        <v>56</v>
      </c>
      <c r="D3" s="263" t="s">
        <v>7</v>
      </c>
      <c r="E3" s="264" t="s">
        <v>1</v>
      </c>
      <c r="F3" s="264" t="s">
        <v>2</v>
      </c>
      <c r="G3" s="264" t="s">
        <v>16</v>
      </c>
      <c r="H3" s="264" t="s">
        <v>17</v>
      </c>
      <c r="I3" s="265" t="s">
        <v>18</v>
      </c>
      <c r="J3" s="251"/>
      <c r="K3" s="266"/>
      <c r="L3" s="359" t="s">
        <v>172</v>
      </c>
      <c r="M3" s="262" t="s">
        <v>56</v>
      </c>
      <c r="N3" s="263" t="s">
        <v>7</v>
      </c>
      <c r="O3" s="264" t="s">
        <v>1</v>
      </c>
      <c r="P3" s="264" t="s">
        <v>2</v>
      </c>
      <c r="Q3" s="264" t="s">
        <v>16</v>
      </c>
      <c r="R3" s="264" t="s">
        <v>17</v>
      </c>
      <c r="S3" s="265" t="s">
        <v>18</v>
      </c>
      <c r="T3" s="251"/>
      <c r="U3" s="266"/>
      <c r="V3" s="359" t="s">
        <v>172</v>
      </c>
      <c r="W3" s="262" t="s">
        <v>56</v>
      </c>
      <c r="X3" s="263" t="s">
        <v>7</v>
      </c>
      <c r="Y3" s="264" t="s">
        <v>1</v>
      </c>
      <c r="Z3" s="264" t="s">
        <v>2</v>
      </c>
      <c r="AA3" s="264" t="s">
        <v>16</v>
      </c>
      <c r="AB3" s="264" t="s">
        <v>17</v>
      </c>
      <c r="AC3" s="265" t="s">
        <v>18</v>
      </c>
      <c r="AD3" s="251"/>
      <c r="AE3" s="266"/>
      <c r="AF3" s="359" t="s">
        <v>172</v>
      </c>
      <c r="AG3" s="262" t="s">
        <v>56</v>
      </c>
      <c r="AH3" s="263" t="s">
        <v>7</v>
      </c>
      <c r="AI3" s="264" t="s">
        <v>1</v>
      </c>
      <c r="AJ3" s="264" t="s">
        <v>2</v>
      </c>
      <c r="AK3" s="264" t="s">
        <v>16</v>
      </c>
      <c r="AL3" s="264" t="s">
        <v>17</v>
      </c>
      <c r="AM3" s="265" t="s">
        <v>18</v>
      </c>
      <c r="AN3" s="251"/>
      <c r="AO3" s="266"/>
      <c r="AP3" s="359" t="s">
        <v>172</v>
      </c>
      <c r="AQ3" s="262" t="s">
        <v>56</v>
      </c>
      <c r="AR3" s="263" t="s">
        <v>7</v>
      </c>
      <c r="AS3" s="264" t="s">
        <v>1</v>
      </c>
      <c r="AT3" s="264" t="s">
        <v>2</v>
      </c>
      <c r="AU3" s="264" t="s">
        <v>16</v>
      </c>
      <c r="AV3" s="264" t="s">
        <v>17</v>
      </c>
      <c r="AW3" s="265" t="s">
        <v>18</v>
      </c>
      <c r="AX3" s="251"/>
      <c r="AY3" s="266"/>
      <c r="AZ3" s="359" t="s">
        <v>172</v>
      </c>
      <c r="BA3" s="262" t="s">
        <v>56</v>
      </c>
      <c r="BB3" s="263" t="s">
        <v>7</v>
      </c>
      <c r="BC3" s="264" t="s">
        <v>1</v>
      </c>
      <c r="BD3" s="264" t="s">
        <v>2</v>
      </c>
      <c r="BE3" s="264" t="s">
        <v>16</v>
      </c>
      <c r="BF3" s="264" t="s">
        <v>17</v>
      </c>
      <c r="BG3" s="265" t="s">
        <v>18</v>
      </c>
      <c r="BH3" s="251"/>
      <c r="BI3" s="266"/>
      <c r="BJ3" s="359" t="s">
        <v>172</v>
      </c>
      <c r="BK3" s="262" t="s">
        <v>56</v>
      </c>
      <c r="BL3" s="263" t="s">
        <v>7</v>
      </c>
      <c r="BM3" s="264" t="s">
        <v>1</v>
      </c>
      <c r="BN3" s="264" t="s">
        <v>2</v>
      </c>
      <c r="BO3" s="264" t="s">
        <v>16</v>
      </c>
      <c r="BP3" s="264" t="s">
        <v>17</v>
      </c>
      <c r="BQ3" s="265" t="s">
        <v>18</v>
      </c>
      <c r="BR3" s="251"/>
      <c r="BS3" s="266"/>
      <c r="BT3" s="359" t="s">
        <v>172</v>
      </c>
      <c r="BU3" s="262" t="s">
        <v>56</v>
      </c>
      <c r="BV3" s="263" t="s">
        <v>7</v>
      </c>
      <c r="BW3" s="264" t="s">
        <v>1</v>
      </c>
      <c r="BX3" s="264" t="s">
        <v>2</v>
      </c>
      <c r="BY3" s="264" t="s">
        <v>16</v>
      </c>
      <c r="BZ3" s="264" t="s">
        <v>17</v>
      </c>
      <c r="CA3" s="265" t="s">
        <v>18</v>
      </c>
      <c r="CB3" s="251"/>
      <c r="CC3" s="266"/>
      <c r="CD3" s="359" t="s">
        <v>172</v>
      </c>
      <c r="CE3" s="262" t="s">
        <v>56</v>
      </c>
      <c r="CF3" s="263" t="s">
        <v>7</v>
      </c>
      <c r="CG3" s="264" t="s">
        <v>1</v>
      </c>
      <c r="CH3" s="264" t="s">
        <v>2</v>
      </c>
      <c r="CI3" s="264" t="s">
        <v>16</v>
      </c>
      <c r="CJ3" s="264" t="s">
        <v>17</v>
      </c>
      <c r="CK3" s="265" t="s">
        <v>18</v>
      </c>
      <c r="CL3" s="251"/>
      <c r="CM3" s="266"/>
      <c r="CN3" s="359" t="s">
        <v>172</v>
      </c>
      <c r="CO3" s="262" t="s">
        <v>56</v>
      </c>
      <c r="CP3" s="263" t="s">
        <v>7</v>
      </c>
      <c r="CQ3" s="264" t="s">
        <v>1</v>
      </c>
      <c r="CR3" s="264" t="s">
        <v>2</v>
      </c>
      <c r="CS3" s="264" t="s">
        <v>16</v>
      </c>
      <c r="CT3" s="264" t="s">
        <v>17</v>
      </c>
      <c r="CU3" s="265" t="s">
        <v>18</v>
      </c>
      <c r="CV3" s="251"/>
      <c r="CW3" s="266"/>
      <c r="CX3" s="359" t="s">
        <v>172</v>
      </c>
      <c r="CY3" s="262" t="s">
        <v>56</v>
      </c>
      <c r="CZ3" s="263" t="s">
        <v>7</v>
      </c>
      <c r="DA3" s="264" t="s">
        <v>1</v>
      </c>
      <c r="DB3" s="264" t="s">
        <v>2</v>
      </c>
      <c r="DC3" s="264" t="s">
        <v>16</v>
      </c>
      <c r="DD3" s="264" t="s">
        <v>17</v>
      </c>
      <c r="DE3" s="265" t="s">
        <v>18</v>
      </c>
      <c r="DF3" s="251"/>
      <c r="DG3" s="266"/>
      <c r="DH3" s="252"/>
      <c r="DR3" s="252"/>
      <c r="EB3" s="252"/>
      <c r="EL3" s="252"/>
      <c r="EV3" s="252"/>
      <c r="FF3" s="252"/>
      <c r="FP3" s="252"/>
      <c r="FZ3" s="252"/>
      <c r="GJ3" s="252"/>
      <c r="GT3" s="252"/>
      <c r="HD3" s="252"/>
      <c r="HN3" s="252"/>
      <c r="HX3" s="252"/>
    </row>
    <row xmlns:x14ac="http://schemas.microsoft.com/office/spreadsheetml/2009/9/ac" r="4" s="4" customFormat="true" x14ac:dyDescent="0.25">
      <c r="A4" s="387" t="str">
        <f>IF(ISBLANK('Data Summary'!A6),"",'Data Summary'!A6)</f>
        <v>BEN_2010_UIS</v>
      </c>
      <c r="B4" s="123"/>
      <c r="C4" s="15" t="s">
        <v>3</v>
      </c>
      <c r="D4" s="9" t="str">
        <f t="shared" ref="D4:I4" si="0">IF(COUNTA(D14)=0,"",D14)</f>
        <v/>
      </c>
      <c r="E4" s="9" t="str">
        <f t="shared" si="0"/>
        <v/>
      </c>
      <c r="F4" s="9" t="str">
        <f t="shared" si="0"/>
        <v/>
      </c>
      <c r="G4" s="9" t="str">
        <f t="shared" si="0"/>
        <v/>
      </c>
      <c r="H4" s="9">
        <f t="shared" si="0"/>
        <v>31.8</v>
      </c>
      <c r="I4" s="29" t="str">
        <f t="shared" si="0"/>
        <v/>
      </c>
      <c r="J4" s="24"/>
      <c r="K4" s="17"/>
      <c r="L4" s="123"/>
      <c r="M4" s="15" t="s">
        <v>3</v>
      </c>
      <c r="N4" s="9" t="str">
        <f t="shared" ref="N4:R4" si="1">IF(COUNTA(N14)=0,"",N14)</f>
        <v/>
      </c>
      <c r="O4" s="9" t="str">
        <f t="shared" si="1"/>
        <v/>
      </c>
      <c r="P4" s="9" t="str">
        <f t="shared" si="1"/>
        <v/>
      </c>
      <c r="Q4" s="9" t="str">
        <f t="shared" si="1"/>
        <v/>
      </c>
      <c r="R4" s="9">
        <f t="shared" si="1"/>
        <v>34.799999999999997</v>
      </c>
      <c r="S4" s="29"/>
      <c r="T4" s="24"/>
      <c r="U4" s="17"/>
      <c r="V4" s="123"/>
      <c r="W4" s="15" t="s">
        <v>3</v>
      </c>
      <c r="X4" s="9">
        <f t="shared" ref="X4:AC4" si="2">IF(COUNTA(X14)=0,"",X14)</f>
        <v>30.280507458087325</v>
      </c>
      <c r="Y4" s="9" t="str">
        <f t="shared" si="2"/>
        <v/>
      </c>
      <c r="Z4" s="9" t="str">
        <f t="shared" si="2"/>
        <v/>
      </c>
      <c r="AA4" s="9" t="str">
        <f t="shared" si="2"/>
        <v/>
      </c>
      <c r="AB4" s="9">
        <f t="shared" si="2"/>
        <v>33.6</v>
      </c>
      <c r="AC4" s="29">
        <f t="shared" si="2"/>
        <v>26.8</v>
      </c>
      <c r="AD4" s="24"/>
      <c r="AE4" s="17"/>
      <c r="AF4" s="123"/>
      <c r="AG4" s="15" t="s">
        <v>3</v>
      </c>
      <c r="AH4" s="9">
        <f t="shared" ref="AH4:AM4" si="3">IF(COUNTA(AH14)=0,"",AH14)</f>
        <v>24.828733891504772</v>
      </c>
      <c r="AI4" s="9" t="str">
        <f t="shared" si="3"/>
        <v/>
      </c>
      <c r="AJ4" s="9" t="str">
        <f t="shared" si="3"/>
        <v/>
      </c>
      <c r="AK4" s="9" t="str">
        <f t="shared" si="3"/>
        <v/>
      </c>
      <c r="AL4" s="9">
        <f t="shared" si="3"/>
        <v>33.200000000000003</v>
      </c>
      <c r="AM4" s="29">
        <f t="shared" si="3"/>
        <v>16.100000000000001</v>
      </c>
      <c r="AN4" s="24"/>
      <c r="AO4" s="17"/>
      <c r="AP4" s="123"/>
      <c r="AQ4" s="15" t="s">
        <v>3</v>
      </c>
      <c r="AR4" s="9">
        <f t="shared" ref="AR4:AW4" si="4">IF(COUNTA(AR14)=0,"",AR14)</f>
        <v>28.454820772134052</v>
      </c>
      <c r="AS4" s="9" t="str">
        <f t="shared" si="4"/>
        <v/>
      </c>
      <c r="AT4" s="9" t="str">
        <f t="shared" si="4"/>
        <v/>
      </c>
      <c r="AU4" s="9" t="str">
        <f t="shared" si="4"/>
        <v/>
      </c>
      <c r="AV4" s="9">
        <f t="shared" si="4"/>
        <v>28.7</v>
      </c>
      <c r="AW4" s="29">
        <f t="shared" si="4"/>
        <v>28.2</v>
      </c>
      <c r="AX4" s="24"/>
      <c r="AY4" s="17"/>
      <c r="AZ4" s="123"/>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3"/>
      <c r="BU4" s="15" t="s">
        <v>3</v>
      </c>
      <c r="BV4" s="9" t="str">
        <f t="shared" ref="BV4:CA4" si="7">IF(COUNTA(BV14)=0,"",BV14)</f>
        <v/>
      </c>
      <c r="BW4" s="9" t="str">
        <f t="shared" si="7"/>
        <v/>
      </c>
      <c r="BX4" s="9" t="str">
        <f t="shared" si="7"/>
        <v/>
      </c>
      <c r="BY4" s="9" t="str">
        <f t="shared" si="7"/>
        <v/>
      </c>
      <c r="BZ4" s="9" t="str">
        <f t="shared" si="7"/>
        <v/>
      </c>
      <c r="CA4" s="29">
        <f t="shared" si="7"/>
        <v>10.244735344336945</v>
      </c>
      <c r="CB4" s="24"/>
      <c r="CC4" s="17"/>
      <c r="CD4" s="12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3"/>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3"/>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31"/>
      <c r="DR4" s="131"/>
      <c r="EB4" s="131"/>
      <c r="EL4" s="131"/>
      <c r="EV4" s="131"/>
      <c r="FF4" s="131"/>
      <c r="FP4" s="131"/>
      <c r="FZ4" s="131"/>
      <c r="GJ4" s="131"/>
      <c r="GT4" s="131"/>
      <c r="HD4" s="131"/>
      <c r="HN4" s="131"/>
      <c r="HX4" s="131"/>
    </row>
    <row xmlns:x14ac="http://schemas.microsoft.com/office/spreadsheetml/2009/9/ac" r="5" s="4" customFormat="true" x14ac:dyDescent="0.25">
      <c r="A5" s="387" t="str">
        <f ca="true">IF(ISBLANK('Data Summary'!A7),"",'Data Summary'!A7)</f>
        <v>BEN_2011_UIS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f>IF((COUNTA(CA15:CA26)=0)+(COUNTA(CA14)=0),"",100-CA14-SUMPRODUCT(BU15:BU26,CA15:CA26))</f>
        <v>0</v>
      </c>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3"/>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31"/>
      <c r="DR5" s="131"/>
      <c r="EB5" s="131"/>
      <c r="EL5" s="131"/>
      <c r="EV5" s="131"/>
      <c r="FF5" s="131"/>
      <c r="FP5" s="131"/>
      <c r="FZ5" s="131"/>
      <c r="GJ5" s="131"/>
      <c r="GT5" s="131"/>
      <c r="HD5" s="131"/>
      <c r="HN5" s="131"/>
      <c r="HX5" s="131"/>
    </row>
    <row xmlns:x14ac="http://schemas.microsoft.com/office/spreadsheetml/2009/9/ac" r="6" s="4" customFormat="true" x14ac:dyDescent="0.25">
      <c r="A6" s="387" t="str">
        <f ca="true">IF(ISBLANK('Data Summary'!A8),"",'Data Summary'!A8)</f>
        <v>BEN_2013_UIS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3"/>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3"/>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3"/>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31"/>
      <c r="DR6" s="131"/>
      <c r="EB6" s="131"/>
      <c r="EL6" s="131"/>
      <c r="EV6" s="131"/>
      <c r="FF6" s="131"/>
      <c r="FP6" s="131"/>
      <c r="FZ6" s="131"/>
      <c r="GJ6" s="131"/>
      <c r="GT6" s="131"/>
      <c r="HD6" s="131"/>
      <c r="HN6" s="131"/>
      <c r="HX6" s="131"/>
    </row>
    <row xmlns:x14ac="http://schemas.microsoft.com/office/spreadsheetml/2009/9/ac" r="7" s="4" customFormat="true" x14ac:dyDescent="0.25">
      <c r="A7" s="387" t="str">
        <f ca="true">IF(ISBLANK('Data Summary'!A9),"",'Data Summary'!A9)</f>
        <v>BEN_2014_UIS</v>
      </c>
      <c r="B7" s="123"/>
      <c r="C7" s="46" t="s">
        <v>53</v>
      </c>
      <c r="D7" s="19"/>
      <c r="E7" s="19"/>
      <c r="F7" s="19"/>
      <c r="G7" s="19"/>
      <c r="H7" s="19"/>
      <c r="I7" s="78"/>
      <c r="J7" s="24"/>
      <c r="K7" s="17"/>
      <c r="L7" s="123"/>
      <c r="M7" s="46" t="s">
        <v>53</v>
      </c>
      <c r="N7" s="19"/>
      <c r="O7" s="19"/>
      <c r="P7" s="19"/>
      <c r="Q7" s="19"/>
      <c r="R7" s="19"/>
      <c r="S7" s="78"/>
      <c r="T7" s="24"/>
      <c r="U7" s="17"/>
      <c r="V7" s="123"/>
      <c r="W7" s="46" t="s">
        <v>53</v>
      </c>
      <c r="X7" s="19"/>
      <c r="Y7" s="19"/>
      <c r="Z7" s="19"/>
      <c r="AA7" s="19"/>
      <c r="AB7" s="19"/>
      <c r="AC7" s="78"/>
      <c r="AD7" s="24"/>
      <c r="AE7" s="17"/>
      <c r="AF7" s="123"/>
      <c r="AG7" s="46" t="s">
        <v>53</v>
      </c>
      <c r="AH7" s="19"/>
      <c r="AI7" s="19"/>
      <c r="AJ7" s="19"/>
      <c r="AK7" s="19"/>
      <c r="AL7" s="19"/>
      <c r="AM7" s="78"/>
      <c r="AN7" s="24"/>
      <c r="AO7" s="17"/>
      <c r="AP7" s="123"/>
      <c r="AQ7" s="46" t="s">
        <v>53</v>
      </c>
      <c r="AR7" s="19"/>
      <c r="AS7" s="19"/>
      <c r="AT7" s="19"/>
      <c r="AU7" s="19"/>
      <c r="AV7" s="19"/>
      <c r="AW7" s="78"/>
      <c r="AX7" s="24"/>
      <c r="AY7" s="17"/>
      <c r="AZ7" s="123"/>
      <c r="BA7" s="46" t="s">
        <v>53</v>
      </c>
      <c r="BB7" s="19"/>
      <c r="BC7" s="19"/>
      <c r="BD7" s="19"/>
      <c r="BE7" s="19"/>
      <c r="BF7" s="19"/>
      <c r="BG7" s="78"/>
      <c r="BH7" s="24"/>
      <c r="BI7" s="17"/>
      <c r="BJ7" s="123"/>
      <c r="BK7" s="46" t="s">
        <v>53</v>
      </c>
      <c r="BL7" s="19"/>
      <c r="BM7" s="19"/>
      <c r="BN7" s="19"/>
      <c r="BO7" s="19"/>
      <c r="BP7" s="19"/>
      <c r="BQ7" s="78"/>
      <c r="BR7" s="24"/>
      <c r="BS7" s="17"/>
      <c r="BT7" s="123"/>
      <c r="BU7" s="46" t="s">
        <v>53</v>
      </c>
      <c r="BV7" s="19"/>
      <c r="BW7" s="19"/>
      <c r="BX7" s="19"/>
      <c r="BY7" s="19"/>
      <c r="BZ7" s="19"/>
      <c r="CA7" s="78"/>
      <c r="CB7" s="24"/>
      <c r="CC7" s="17"/>
      <c r="CD7" s="123"/>
      <c r="CE7" s="46" t="s">
        <v>53</v>
      </c>
      <c r="CF7" s="19"/>
      <c r="CG7" s="19"/>
      <c r="CH7" s="19"/>
      <c r="CI7" s="19"/>
      <c r="CJ7" s="19"/>
      <c r="CK7" s="78"/>
      <c r="CL7" s="24"/>
      <c r="CM7" s="17"/>
      <c r="CN7" s="123"/>
      <c r="CO7" s="46" t="s">
        <v>53</v>
      </c>
      <c r="CP7" s="19"/>
      <c r="CQ7" s="19"/>
      <c r="CR7" s="19"/>
      <c r="CS7" s="19"/>
      <c r="CT7" s="19"/>
      <c r="CU7" s="78"/>
      <c r="CV7" s="24"/>
      <c r="CW7" s="17"/>
      <c r="CX7" s="123"/>
      <c r="CY7" s="46" t="s">
        <v>53</v>
      </c>
      <c r="CZ7" s="19"/>
      <c r="DA7" s="19"/>
      <c r="DB7" s="19"/>
      <c r="DC7" s="19"/>
      <c r="DD7" s="19"/>
      <c r="DE7" s="78"/>
      <c r="DF7" s="24"/>
      <c r="DG7" s="17"/>
      <c r="DH7" s="131"/>
      <c r="DR7" s="131"/>
      <c r="EB7" s="131"/>
      <c r="EL7" s="131"/>
      <c r="EV7" s="131"/>
      <c r="FF7" s="131"/>
      <c r="FP7" s="131"/>
      <c r="FZ7" s="131"/>
      <c r="GJ7" s="131"/>
      <c r="GT7" s="131"/>
      <c r="HD7" s="131"/>
      <c r="HN7" s="131"/>
      <c r="HX7" s="131"/>
    </row>
    <row xmlns:x14ac="http://schemas.microsoft.com/office/spreadsheetml/2009/9/ac" r="8" s="4" customFormat="true" x14ac:dyDescent="0.25">
      <c r="A8" s="387" t="str">
        <f ca="true">IF(ISBLANK('Data Summary'!A10),"",'Data Summary'!A10)</f>
        <v>BEN_2015_UIS</v>
      </c>
      <c r="B8" s="123"/>
      <c r="C8" s="46" t="s">
        <v>58</v>
      </c>
      <c r="D8" s="19"/>
      <c r="E8" s="19"/>
      <c r="F8" s="19"/>
      <c r="G8" s="19"/>
      <c r="H8" s="19"/>
      <c r="I8" s="78"/>
      <c r="J8" s="24"/>
      <c r="K8" s="17"/>
      <c r="L8" s="123" t="s">
        <v>58</v>
      </c>
      <c r="M8" s="46" t="s">
        <v>58</v>
      </c>
      <c r="N8" s="19"/>
      <c r="O8" s="19"/>
      <c r="P8" s="19"/>
      <c r="Q8" s="19"/>
      <c r="R8" s="19">
        <v>4.2</v>
      </c>
      <c r="S8" s="78"/>
      <c r="T8" s="24"/>
      <c r="U8" s="17"/>
      <c r="V8" s="123"/>
      <c r="W8" s="46" t="s">
        <v>58</v>
      </c>
      <c r="X8" s="19"/>
      <c r="Y8" s="19"/>
      <c r="Z8" s="19"/>
      <c r="AA8" s="19"/>
      <c r="AB8" s="19"/>
      <c r="AC8" s="78"/>
      <c r="AD8" s="24"/>
      <c r="AE8" s="17"/>
      <c r="AF8" s="123"/>
      <c r="AG8" s="46" t="s">
        <v>58</v>
      </c>
      <c r="AH8" s="19"/>
      <c r="AI8" s="19"/>
      <c r="AJ8" s="19"/>
      <c r="AK8" s="19"/>
      <c r="AL8" s="19"/>
      <c r="AM8" s="78"/>
      <c r="AN8" s="24"/>
      <c r="AO8" s="17"/>
      <c r="AP8" s="123" t="s">
        <v>58</v>
      </c>
      <c r="AQ8" s="46" t="s">
        <v>58</v>
      </c>
      <c r="AR8" s="19"/>
      <c r="AS8" s="19"/>
      <c r="AT8" s="19"/>
      <c r="AU8" s="19"/>
      <c r="AV8" s="19"/>
      <c r="AW8" s="78">
        <v>49.9</v>
      </c>
      <c r="AX8" s="24"/>
      <c r="AY8" s="17"/>
      <c r="AZ8" s="123"/>
      <c r="BA8" s="46" t="s">
        <v>58</v>
      </c>
      <c r="BB8" s="19"/>
      <c r="BC8" s="19"/>
      <c r="BD8" s="19"/>
      <c r="BE8" s="19"/>
      <c r="BF8" s="19"/>
      <c r="BG8" s="78"/>
      <c r="BH8" s="24"/>
      <c r="BI8" s="17"/>
      <c r="BJ8" s="123"/>
      <c r="BK8" s="46" t="s">
        <v>58</v>
      </c>
      <c r="BL8" s="19"/>
      <c r="BM8" s="19"/>
      <c r="BN8" s="19"/>
      <c r="BO8" s="19"/>
      <c r="BP8" s="19"/>
      <c r="BQ8" s="78"/>
      <c r="BR8" s="24"/>
      <c r="BS8" s="17"/>
      <c r="BT8" s="123"/>
      <c r="BU8" s="46" t="s">
        <v>58</v>
      </c>
      <c r="BV8" s="19"/>
      <c r="BW8" s="19"/>
      <c r="BX8" s="19"/>
      <c r="BY8" s="19"/>
      <c r="BZ8" s="19"/>
      <c r="CA8" s="78"/>
      <c r="CB8" s="24"/>
      <c r="CC8" s="17"/>
      <c r="CD8" s="123"/>
      <c r="CE8" s="46" t="s">
        <v>58</v>
      </c>
      <c r="CF8" s="19"/>
      <c r="CG8" s="19"/>
      <c r="CH8" s="19"/>
      <c r="CI8" s="19"/>
      <c r="CJ8" s="19"/>
      <c r="CK8" s="78"/>
      <c r="CL8" s="24"/>
      <c r="CM8" s="17"/>
      <c r="CN8" s="123"/>
      <c r="CO8" s="46" t="s">
        <v>58</v>
      </c>
      <c r="CP8" s="19"/>
      <c r="CQ8" s="19"/>
      <c r="CR8" s="19"/>
      <c r="CS8" s="19"/>
      <c r="CT8" s="19"/>
      <c r="CU8" s="78"/>
      <c r="CV8" s="24"/>
      <c r="CW8" s="17"/>
      <c r="CX8" s="123"/>
      <c r="CY8" s="46" t="s">
        <v>58</v>
      </c>
      <c r="CZ8" s="19"/>
      <c r="DA8" s="19"/>
      <c r="DB8" s="19"/>
      <c r="DC8" s="19"/>
      <c r="DD8" s="19"/>
      <c r="DE8" s="78"/>
      <c r="DF8" s="24"/>
      <c r="DG8" s="17"/>
      <c r="DH8" s="131"/>
      <c r="DR8" s="131"/>
      <c r="EB8" s="131"/>
      <c r="EL8" s="131"/>
      <c r="EV8" s="131"/>
      <c r="FF8" s="131"/>
      <c r="FP8" s="131"/>
      <c r="FZ8" s="131"/>
      <c r="GJ8" s="131"/>
      <c r="GT8" s="131"/>
      <c r="HD8" s="131"/>
      <c r="HN8" s="131"/>
      <c r="HX8" s="131"/>
    </row>
    <row xmlns:x14ac="http://schemas.microsoft.com/office/spreadsheetml/2009/9/ac" r="9" s="4" customFormat="true" x14ac:dyDescent="0.25">
      <c r="A9" s="387" t="str">
        <f ca="true">IF(ISBLANK('Data Summary'!A11),"",'Data Summary'!A11)</f>
        <v>BEN_2016_UIS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46" t="s">
        <v>109</v>
      </c>
      <c r="AR9" s="19"/>
      <c r="AS9" s="19"/>
      <c r="AT9" s="19"/>
      <c r="AU9" s="19"/>
      <c r="AV9" s="19"/>
      <c r="AW9" s="78"/>
      <c r="AX9" s="24"/>
      <c r="AY9" s="17"/>
      <c r="AZ9" s="123"/>
      <c r="BA9" s="46" t="s">
        <v>109</v>
      </c>
      <c r="BB9" s="19"/>
      <c r="BC9" s="19"/>
      <c r="BD9" s="19"/>
      <c r="BE9" s="19"/>
      <c r="BF9" s="19"/>
      <c r="BG9" s="78"/>
      <c r="BH9" s="24"/>
      <c r="BI9" s="17"/>
      <c r="BJ9" s="123"/>
      <c r="BK9" s="46" t="s">
        <v>109</v>
      </c>
      <c r="BL9" s="19"/>
      <c r="BM9" s="19"/>
      <c r="BN9" s="19"/>
      <c r="BO9" s="19"/>
      <c r="BP9" s="19"/>
      <c r="BQ9" s="78"/>
      <c r="BR9" s="24"/>
      <c r="BS9" s="17"/>
      <c r="BT9" s="123"/>
      <c r="BU9" s="46" t="s">
        <v>109</v>
      </c>
      <c r="BV9" s="19"/>
      <c r="BW9" s="19"/>
      <c r="BX9" s="19"/>
      <c r="BY9" s="19"/>
      <c r="BZ9" s="19"/>
      <c r="CA9" s="78"/>
      <c r="CB9" s="24"/>
      <c r="CC9" s="17"/>
      <c r="CD9" s="123"/>
      <c r="CE9" s="46" t="s">
        <v>109</v>
      </c>
      <c r="CF9" s="19"/>
      <c r="CG9" s="19"/>
      <c r="CH9" s="19"/>
      <c r="CI9" s="19"/>
      <c r="CJ9" s="19"/>
      <c r="CK9" s="78"/>
      <c r="CL9" s="24"/>
      <c r="CM9" s="17"/>
      <c r="CN9" s="123"/>
      <c r="CO9" s="46" t="s">
        <v>109</v>
      </c>
      <c r="CP9" s="19"/>
      <c r="CQ9" s="19"/>
      <c r="CR9" s="19"/>
      <c r="CS9" s="19"/>
      <c r="CT9" s="19"/>
      <c r="CU9" s="78"/>
      <c r="CV9" s="24"/>
      <c r="CW9" s="17"/>
      <c r="CX9" s="123"/>
      <c r="CY9" s="46" t="s">
        <v>109</v>
      </c>
      <c r="CZ9" s="19"/>
      <c r="DA9" s="19"/>
      <c r="DB9" s="19"/>
      <c r="DC9" s="19"/>
      <c r="DD9" s="19"/>
      <c r="DE9" s="78"/>
      <c r="DF9" s="24"/>
      <c r="DG9" s="17"/>
      <c r="DH9" s="131"/>
      <c r="DR9" s="131"/>
      <c r="EB9" s="131"/>
      <c r="EL9" s="131"/>
      <c r="EV9" s="131"/>
      <c r="FF9" s="131"/>
      <c r="FP9" s="131"/>
      <c r="FZ9" s="131"/>
      <c r="GJ9" s="131"/>
      <c r="GT9" s="131"/>
      <c r="HD9" s="131"/>
      <c r="HN9" s="131"/>
      <c r="HX9" s="131"/>
    </row>
    <row xmlns:x14ac="http://schemas.microsoft.com/office/spreadsheetml/2009/9/ac" r="10" s="4" customFormat="true" x14ac:dyDescent="0.25">
      <c r="A10" s="387" t="str">
        <f ca="true">IF(ISBLANK('Data Summary'!A12),"",'Data Summary'!A12)</f>
        <v>BEN_2019_UIS</v>
      </c>
      <c r="B10" s="123"/>
      <c r="C10" s="65" t="s">
        <v>21</v>
      </c>
      <c r="D10" s="79"/>
      <c r="E10" s="19"/>
      <c r="F10" s="19"/>
      <c r="G10" s="19"/>
      <c r="H10" s="7"/>
      <c r="I10" s="26"/>
      <c r="J10" s="24"/>
      <c r="K10" s="17"/>
      <c r="L10" s="123"/>
      <c r="M10" s="65" t="s">
        <v>21</v>
      </c>
      <c r="N10" s="79"/>
      <c r="O10" s="19"/>
      <c r="P10" s="19"/>
      <c r="Q10" s="19"/>
      <c r="R10" s="19"/>
      <c r="S10" s="78"/>
      <c r="T10" s="24"/>
      <c r="U10" s="17"/>
      <c r="V10" s="123"/>
      <c r="W10" s="65" t="s">
        <v>21</v>
      </c>
      <c r="X10" s="79"/>
      <c r="Y10" s="19"/>
      <c r="Z10" s="19"/>
      <c r="AA10" s="19"/>
      <c r="AB10" s="7"/>
      <c r="AC10" s="26"/>
      <c r="AD10" s="24"/>
      <c r="AE10" s="17"/>
      <c r="AF10" s="123"/>
      <c r="AG10" s="65" t="s">
        <v>21</v>
      </c>
      <c r="AH10" s="79"/>
      <c r="AI10" s="19"/>
      <c r="AJ10" s="19"/>
      <c r="AK10" s="19"/>
      <c r="AL10" s="19"/>
      <c r="AM10" s="78"/>
      <c r="AN10" s="24"/>
      <c r="AO10" s="17"/>
      <c r="AP10" s="123"/>
      <c r="AQ10" s="65" t="s">
        <v>21</v>
      </c>
      <c r="AR10" s="79"/>
      <c r="AS10" s="19"/>
      <c r="AT10" s="19"/>
      <c r="AU10" s="19"/>
      <c r="AV10" s="19"/>
      <c r="AW10" s="78"/>
      <c r="AX10" s="24"/>
      <c r="AY10" s="17"/>
      <c r="AZ10" s="123"/>
      <c r="BA10" s="65" t="s">
        <v>21</v>
      </c>
      <c r="BB10" s="79"/>
      <c r="BC10" s="19"/>
      <c r="BD10" s="19"/>
      <c r="BE10" s="19"/>
      <c r="BF10" s="19"/>
      <c r="BG10" s="78"/>
      <c r="BH10" s="24"/>
      <c r="BI10" s="17"/>
      <c r="BJ10" s="123"/>
      <c r="BK10" s="65" t="s">
        <v>21</v>
      </c>
      <c r="BL10" s="79"/>
      <c r="BM10" s="19"/>
      <c r="BN10" s="19"/>
      <c r="BO10" s="19"/>
      <c r="BP10" s="19"/>
      <c r="BQ10" s="78"/>
      <c r="BR10" s="24"/>
      <c r="BS10" s="17"/>
      <c r="BT10" s="123"/>
      <c r="BU10" s="65" t="s">
        <v>21</v>
      </c>
      <c r="BV10" s="79"/>
      <c r="BW10" s="19"/>
      <c r="BX10" s="19"/>
      <c r="BY10" s="19"/>
      <c r="BZ10" s="19"/>
      <c r="CA10" s="78"/>
      <c r="CB10" s="24"/>
      <c r="CC10" s="17"/>
      <c r="CD10" s="123"/>
      <c r="CE10" s="65" t="s">
        <v>21</v>
      </c>
      <c r="CF10" s="79"/>
      <c r="CG10" s="19"/>
      <c r="CH10" s="19"/>
      <c r="CI10" s="19"/>
      <c r="CJ10" s="19"/>
      <c r="CK10" s="78"/>
      <c r="CL10" s="24"/>
      <c r="CM10" s="17"/>
      <c r="CN10" s="123"/>
      <c r="CO10" s="65" t="s">
        <v>21</v>
      </c>
      <c r="CP10" s="79"/>
      <c r="CQ10" s="19"/>
      <c r="CR10" s="19"/>
      <c r="CS10" s="19"/>
      <c r="CT10" s="19"/>
      <c r="CU10" s="78"/>
      <c r="CV10" s="24"/>
      <c r="CW10" s="17"/>
      <c r="CX10" s="123"/>
      <c r="CY10" s="65" t="s">
        <v>21</v>
      </c>
      <c r="CZ10" s="79"/>
      <c r="DA10" s="19"/>
      <c r="DB10" s="19"/>
      <c r="DC10" s="19"/>
      <c r="DD10" s="19"/>
      <c r="DE10" s="78"/>
      <c r="DF10" s="24"/>
      <c r="DG10" s="17"/>
      <c r="DH10" s="131"/>
      <c r="DR10" s="131"/>
      <c r="EB10" s="131"/>
      <c r="EL10" s="131"/>
      <c r="EV10" s="131"/>
      <c r="FF10" s="131"/>
      <c r="FP10" s="131"/>
      <c r="FZ10" s="131"/>
      <c r="GJ10" s="131"/>
      <c r="GT10" s="131"/>
      <c r="HD10" s="131"/>
      <c r="HN10" s="131"/>
      <c r="HX10" s="131"/>
    </row>
    <row xmlns:x14ac="http://schemas.microsoft.com/office/spreadsheetml/2009/9/ac" r="11" s="4" customFormat="true" x14ac:dyDescent="0.25">
      <c r="A11" s="387" t="str">
        <f ca="true">IF(ISBLANK('Data Summary'!A13),"",'Data Summary'!A13)</f>
        <v>BEN_2020_EMIS</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7"/>
      <c r="AM11" s="26"/>
      <c r="AN11" s="24"/>
      <c r="AO11" s="17"/>
      <c r="AP11" s="123"/>
      <c r="AQ11" s="65" t="s">
        <v>29</v>
      </c>
      <c r="AR11" s="19"/>
      <c r="AS11" s="7"/>
      <c r="AT11" s="7"/>
      <c r="AU11" s="7"/>
      <c r="AV11" s="7"/>
      <c r="AW11" s="26"/>
      <c r="AX11" s="24"/>
      <c r="AY11" s="17"/>
      <c r="AZ11" s="123"/>
      <c r="BA11" s="65" t="s">
        <v>29</v>
      </c>
      <c r="BB11" s="19"/>
      <c r="BC11" s="7"/>
      <c r="BD11" s="7"/>
      <c r="BE11" s="7"/>
      <c r="BF11" s="7"/>
      <c r="BG11" s="26"/>
      <c r="BH11" s="24"/>
      <c r="BI11" s="17"/>
      <c r="BJ11" s="123"/>
      <c r="BK11" s="65" t="s">
        <v>29</v>
      </c>
      <c r="BL11" s="19"/>
      <c r="BM11" s="7"/>
      <c r="BN11" s="7"/>
      <c r="BO11" s="7"/>
      <c r="BP11" s="7"/>
      <c r="BQ11" s="26"/>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23"/>
      <c r="CO11" s="65" t="s">
        <v>29</v>
      </c>
      <c r="CP11" s="19"/>
      <c r="CQ11" s="7"/>
      <c r="CR11" s="7"/>
      <c r="CS11" s="7"/>
      <c r="CT11" s="7"/>
      <c r="CU11" s="26"/>
      <c r="CV11" s="24"/>
      <c r="CW11" s="17"/>
      <c r="CX11" s="123"/>
      <c r="CY11" s="65" t="s">
        <v>29</v>
      </c>
      <c r="CZ11" s="19"/>
      <c r="DA11" s="7"/>
      <c r="DB11" s="7"/>
      <c r="DC11" s="7"/>
      <c r="DD11" s="7"/>
      <c r="DE11" s="26"/>
      <c r="DF11" s="24"/>
      <c r="DG11" s="17"/>
      <c r="DH11" s="131"/>
      <c r="DR11" s="131"/>
      <c r="EB11" s="131"/>
      <c r="EL11" s="131"/>
      <c r="EV11" s="131"/>
      <c r="FF11" s="131"/>
      <c r="FP11" s="131"/>
      <c r="FZ11" s="131"/>
      <c r="GJ11" s="131"/>
      <c r="GT11" s="131"/>
      <c r="HD11" s="131"/>
      <c r="HN11" s="131"/>
      <c r="HX11" s="131"/>
    </row>
    <row xmlns:x14ac="http://schemas.microsoft.com/office/spreadsheetml/2009/9/ac" r="12" s="1" customFormat="true" ht="15.75" customHeight="true" x14ac:dyDescent="0.2">
      <c r="A12" s="387" t="str">
        <f ca="true">IF(ISBLANK('Data Summary'!A14),"",'Data Summary'!A14)</f>
        <v>BEN_2020_UIS</v>
      </c>
      <c r="B12" s="123"/>
      <c r="C12" s="65" t="s">
        <v>174</v>
      </c>
      <c r="D12" s="19"/>
      <c r="E12" s="19"/>
      <c r="F12" s="19"/>
      <c r="G12" s="19"/>
      <c r="H12" s="19"/>
      <c r="I12" s="78"/>
      <c r="J12" s="24"/>
      <c r="K12" s="17"/>
      <c r="L12" s="123"/>
      <c r="M12" s="65" t="s">
        <v>174</v>
      </c>
      <c r="N12" s="19"/>
      <c r="O12" s="19"/>
      <c r="P12" s="19"/>
      <c r="Q12" s="19"/>
      <c r="R12" s="19"/>
      <c r="S12" s="78"/>
      <c r="T12" s="24"/>
      <c r="U12" s="17"/>
      <c r="V12" s="123"/>
      <c r="W12" s="65" t="s">
        <v>174</v>
      </c>
      <c r="X12" s="19"/>
      <c r="Y12" s="19"/>
      <c r="Z12" s="19"/>
      <c r="AA12" s="19"/>
      <c r="AB12" s="19"/>
      <c r="AC12" s="78"/>
      <c r="AD12" s="24"/>
      <c r="AE12" s="17"/>
      <c r="AF12" s="123"/>
      <c r="AG12" s="65" t="s">
        <v>174</v>
      </c>
      <c r="AH12" s="19"/>
      <c r="AI12" s="19"/>
      <c r="AJ12" s="19"/>
      <c r="AK12" s="19"/>
      <c r="AL12" s="19"/>
      <c r="AM12" s="78"/>
      <c r="AN12" s="24"/>
      <c r="AO12" s="17"/>
      <c r="AP12" s="123"/>
      <c r="AQ12" s="65" t="s">
        <v>174</v>
      </c>
      <c r="AR12" s="19"/>
      <c r="AS12" s="19"/>
      <c r="AT12" s="19"/>
      <c r="AU12" s="19"/>
      <c r="AV12" s="19"/>
      <c r="AW12" s="78"/>
      <c r="AX12" s="24"/>
      <c r="AY12" s="17"/>
      <c r="AZ12" s="123"/>
      <c r="BA12" s="65" t="s">
        <v>174</v>
      </c>
      <c r="BB12" s="19"/>
      <c r="BC12" s="19"/>
      <c r="BD12" s="19"/>
      <c r="BE12" s="19"/>
      <c r="BF12" s="19"/>
      <c r="BG12" s="78"/>
      <c r="BH12" s="24"/>
      <c r="BI12" s="17"/>
      <c r="BJ12" s="123"/>
      <c r="BK12" s="65" t="s">
        <v>174</v>
      </c>
      <c r="BL12" s="19"/>
      <c r="BM12" s="19"/>
      <c r="BN12" s="19"/>
      <c r="BO12" s="19"/>
      <c r="BP12" s="19"/>
      <c r="BQ12" s="78"/>
      <c r="BR12" s="24"/>
      <c r="BS12" s="17"/>
      <c r="BT12" s="123"/>
      <c r="BU12" s="65" t="s">
        <v>174</v>
      </c>
      <c r="BV12" s="19"/>
      <c r="BW12" s="19"/>
      <c r="BX12" s="19"/>
      <c r="BY12" s="19"/>
      <c r="BZ12" s="19"/>
      <c r="CA12" s="78"/>
      <c r="CB12" s="24"/>
      <c r="CC12" s="17"/>
      <c r="CD12" s="123"/>
      <c r="CE12" s="65" t="s">
        <v>174</v>
      </c>
      <c r="CF12" s="19"/>
      <c r="CG12" s="19"/>
      <c r="CH12" s="19"/>
      <c r="CI12" s="19"/>
      <c r="CJ12" s="19"/>
      <c r="CK12" s="78">
        <v>72.984290000000001</v>
      </c>
      <c r="CL12" s="24"/>
      <c r="CM12" s="17"/>
      <c r="CN12" s="123"/>
      <c r="CO12" s="65" t="s">
        <v>174</v>
      </c>
      <c r="CP12" s="19"/>
      <c r="CQ12" s="19"/>
      <c r="CR12" s="19"/>
      <c r="CS12" s="19"/>
      <c r="CT12" s="19"/>
      <c r="CU12" s="78"/>
      <c r="CV12" s="24"/>
      <c r="CW12" s="17"/>
      <c r="CX12" s="123"/>
      <c r="CY12" s="65" t="s">
        <v>174</v>
      </c>
      <c r="CZ12" s="19"/>
      <c r="DA12" s="19"/>
      <c r="DB12" s="19"/>
      <c r="DC12" s="19"/>
      <c r="DD12" s="19"/>
      <c r="DE12" s="78">
        <v>79.679705772597956</v>
      </c>
      <c r="DF12" s="24"/>
      <c r="DG12" s="17"/>
      <c r="DH12" s="132"/>
      <c r="DR12" s="132"/>
      <c r="EB12" s="132"/>
      <c r="EL12" s="132"/>
      <c r="EV12" s="132"/>
      <c r="FF12" s="132"/>
      <c r="FP12" s="132"/>
      <c r="FZ12" s="132"/>
      <c r="GJ12" s="132"/>
      <c r="GT12" s="132"/>
      <c r="HD12" s="132"/>
      <c r="HN12" s="132"/>
      <c r="HX12" s="132"/>
    </row>
    <row xmlns:x14ac="http://schemas.microsoft.com/office/spreadsheetml/2009/9/ac" r="13" s="272" customFormat="true" ht="18" customHeight="true" x14ac:dyDescent="0.25">
      <c r="A13" s="387" t="str">
        <f ca="true">IF(ISBLANK('Data Summary'!A15),"",'Data Summary'!A15)</f>
        <v>BEN_2021_UIS</v>
      </c>
      <c r="B13" s="261" t="s">
        <v>57</v>
      </c>
      <c r="C13" s="267" t="s">
        <v>27</v>
      </c>
      <c r="D13" s="268"/>
      <c r="E13" s="268"/>
      <c r="F13" s="268"/>
      <c r="G13" s="269"/>
      <c r="H13" s="269"/>
      <c r="I13" s="270"/>
      <c r="J13" s="251"/>
      <c r="K13" s="266"/>
      <c r="L13" s="261" t="s">
        <v>57</v>
      </c>
      <c r="M13" s="267" t="s">
        <v>27</v>
      </c>
      <c r="N13" s="268"/>
      <c r="O13" s="268"/>
      <c r="P13" s="268"/>
      <c r="Q13" s="269"/>
      <c r="R13" s="269"/>
      <c r="S13" s="270"/>
      <c r="T13" s="251"/>
      <c r="U13" s="266"/>
      <c r="V13" s="261" t="s">
        <v>57</v>
      </c>
      <c r="W13" s="267" t="s">
        <v>27</v>
      </c>
      <c r="X13" s="268"/>
      <c r="Y13" s="268"/>
      <c r="Z13" s="268"/>
      <c r="AA13" s="269"/>
      <c r="AB13" s="269"/>
      <c r="AC13" s="270"/>
      <c r="AD13" s="251"/>
      <c r="AE13" s="266"/>
      <c r="AF13" s="261" t="s">
        <v>57</v>
      </c>
      <c r="AG13" s="267" t="s">
        <v>27</v>
      </c>
      <c r="AH13" s="268"/>
      <c r="AI13" s="268"/>
      <c r="AJ13" s="268"/>
      <c r="AK13" s="269"/>
      <c r="AL13" s="269"/>
      <c r="AM13" s="270"/>
      <c r="AN13" s="251"/>
      <c r="AO13" s="266"/>
      <c r="AP13" s="261" t="s">
        <v>57</v>
      </c>
      <c r="AQ13" s="267" t="s">
        <v>27</v>
      </c>
      <c r="AR13" s="268"/>
      <c r="AS13" s="268"/>
      <c r="AT13" s="268"/>
      <c r="AU13" s="269"/>
      <c r="AV13" s="269"/>
      <c r="AW13" s="270"/>
      <c r="AX13" s="251"/>
      <c r="AY13" s="266"/>
      <c r="AZ13" s="261" t="s">
        <v>57</v>
      </c>
      <c r="BA13" s="267" t="s">
        <v>27</v>
      </c>
      <c r="BB13" s="268"/>
      <c r="BC13" s="268"/>
      <c r="BD13" s="268"/>
      <c r="BE13" s="269"/>
      <c r="BF13" s="269"/>
      <c r="BG13" s="270"/>
      <c r="BH13" s="251"/>
      <c r="BI13" s="266"/>
      <c r="BJ13" s="261" t="s">
        <v>57</v>
      </c>
      <c r="BK13" s="267" t="s">
        <v>27</v>
      </c>
      <c r="BL13" s="268"/>
      <c r="BM13" s="268"/>
      <c r="BN13" s="268"/>
      <c r="BO13" s="269"/>
      <c r="BP13" s="269"/>
      <c r="BQ13" s="270"/>
      <c r="BR13" s="251"/>
      <c r="BS13" s="266"/>
      <c r="BT13" s="261" t="s">
        <v>57</v>
      </c>
      <c r="BU13" s="267" t="s">
        <v>27</v>
      </c>
      <c r="BV13" s="268"/>
      <c r="BW13" s="268"/>
      <c r="BX13" s="268"/>
      <c r="BY13" s="269"/>
      <c r="BZ13" s="269"/>
      <c r="CA13" s="270"/>
      <c r="CB13" s="251"/>
      <c r="CC13" s="266"/>
      <c r="CD13" s="261" t="s">
        <v>57</v>
      </c>
      <c r="CE13" s="267" t="s">
        <v>27</v>
      </c>
      <c r="CF13" s="268"/>
      <c r="CG13" s="268"/>
      <c r="CH13" s="268"/>
      <c r="CI13" s="269"/>
      <c r="CJ13" s="269"/>
      <c r="CK13" s="270"/>
      <c r="CL13" s="251"/>
      <c r="CM13" s="266"/>
      <c r="CN13" s="261" t="s">
        <v>57</v>
      </c>
      <c r="CO13" s="267" t="s">
        <v>27</v>
      </c>
      <c r="CP13" s="268"/>
      <c r="CQ13" s="268"/>
      <c r="CR13" s="268"/>
      <c r="CS13" s="269"/>
      <c r="CT13" s="269"/>
      <c r="CU13" s="270"/>
      <c r="CV13" s="251"/>
      <c r="CW13" s="266"/>
      <c r="CX13" s="261" t="s">
        <v>57</v>
      </c>
      <c r="CY13" s="267" t="s">
        <v>27</v>
      </c>
      <c r="CZ13" s="268"/>
      <c r="DA13" s="268"/>
      <c r="DB13" s="268"/>
      <c r="DC13" s="269"/>
      <c r="DD13" s="269"/>
      <c r="DE13" s="270"/>
      <c r="DF13" s="251"/>
      <c r="DG13" s="266"/>
      <c r="DH13" s="271"/>
      <c r="DR13" s="271"/>
      <c r="EB13" s="271"/>
      <c r="EL13" s="271"/>
      <c r="EV13" s="271"/>
      <c r="FF13" s="271"/>
      <c r="FP13" s="271"/>
      <c r="FZ13" s="271"/>
      <c r="GJ13" s="271"/>
      <c r="GT13" s="271"/>
      <c r="HD13" s="271"/>
      <c r="HN13" s="271"/>
      <c r="HX13" s="271"/>
    </row>
    <row xmlns:x14ac="http://schemas.microsoft.com/office/spreadsheetml/2009/9/ac" r="14" x14ac:dyDescent="0.25">
      <c r="A14" s="387" t="str">
        <f ca="true">IF(ISBLANK('Data Summary'!A16),"",'Data Summary'!A16)</f>
        <v>BEN_2022_UIS</v>
      </c>
      <c r="B14" s="124" t="s">
        <v>30</v>
      </c>
      <c r="C14" s="20">
        <v>0</v>
      </c>
      <c r="D14" s="79"/>
      <c r="E14" s="45"/>
      <c r="F14" s="45"/>
      <c r="G14" s="7"/>
      <c r="H14" s="7">
        <v>31.8</v>
      </c>
      <c r="I14" s="26"/>
      <c r="J14" s="11"/>
      <c r="K14" s="16"/>
      <c r="L14" s="124" t="s">
        <v>30</v>
      </c>
      <c r="M14" s="20">
        <v>0</v>
      </c>
      <c r="N14" s="79"/>
      <c r="O14" s="45"/>
      <c r="P14" s="45"/>
      <c r="Q14" s="7"/>
      <c r="R14" s="7">
        <v>34.799999999999997</v>
      </c>
      <c r="S14" s="26"/>
      <c r="T14" s="11"/>
      <c r="U14" s="16"/>
      <c r="V14" s="124" t="s">
        <v>30</v>
      </c>
      <c r="W14" s="20">
        <v>0</v>
      </c>
      <c r="X14" s="45">
        <f>(AB14/100*Population!F20+AC14/100*Population!G20)/(Population!F20+Population!G20)*100</f>
        <v>30.280507458087325</v>
      </c>
      <c r="Y14" s="45"/>
      <c r="Z14" s="45"/>
      <c r="AA14" s="7"/>
      <c r="AB14" s="7">
        <v>33.6</v>
      </c>
      <c r="AC14" s="26">
        <v>26.8</v>
      </c>
      <c r="AD14" s="11"/>
      <c r="AE14" s="16"/>
      <c r="AF14" s="124" t="s">
        <v>30</v>
      </c>
      <c r="AG14" s="20">
        <v>0</v>
      </c>
      <c r="AH14" s="45">
        <f>(AL14/100*Population!F22+AM14/100*Population!G22)/(Population!F22+Population!G22)*100</f>
        <v>24.828733891504772</v>
      </c>
      <c r="AI14" s="45"/>
      <c r="AJ14" s="45"/>
      <c r="AK14" s="7"/>
      <c r="AL14" s="7">
        <v>33.200000000000003</v>
      </c>
      <c r="AM14" s="26">
        <v>16.100000000000001</v>
      </c>
      <c r="AN14" s="11"/>
      <c r="AO14" s="16"/>
      <c r="AP14" s="124" t="s">
        <v>30</v>
      </c>
      <c r="AQ14" s="20">
        <v>0</v>
      </c>
      <c r="AR14" s="45">
        <f>(AV14/100*Population!F23+AW14/100*Population!G23)/(Population!F23+Population!G23)*100</f>
        <v>28.454820772134052</v>
      </c>
      <c r="AS14" s="45"/>
      <c r="AT14" s="45"/>
      <c r="AU14" s="7"/>
      <c r="AV14" s="7">
        <v>28.7</v>
      </c>
      <c r="AW14" s="26">
        <v>28.2</v>
      </c>
      <c r="AX14" s="11"/>
      <c r="AY14" s="16"/>
      <c r="AZ14" s="124" t="s">
        <v>30</v>
      </c>
      <c r="BA14" s="20">
        <v>0</v>
      </c>
      <c r="BB14" s="45"/>
      <c r="BC14" s="45"/>
      <c r="BD14" s="45"/>
      <c r="BE14" s="7"/>
      <c r="BF14" s="7"/>
      <c r="BG14" s="26"/>
      <c r="BH14" s="11"/>
      <c r="BI14" s="16"/>
      <c r="BJ14" s="124" t="s">
        <v>30</v>
      </c>
      <c r="BK14" s="20">
        <v>0</v>
      </c>
      <c r="BL14" s="45"/>
      <c r="BM14" s="45"/>
      <c r="BN14" s="45"/>
      <c r="BO14" s="7"/>
      <c r="BP14" s="7"/>
      <c r="BQ14" s="26"/>
      <c r="BR14" s="11"/>
      <c r="BS14" s="16"/>
      <c r="BT14" s="124" t="s">
        <v>30</v>
      </c>
      <c r="BU14" s="20">
        <v>0</v>
      </c>
      <c r="BV14" s="45"/>
      <c r="BW14" s="45"/>
      <c r="BX14" s="45"/>
      <c r="BY14" s="7"/>
      <c r="BZ14" s="7"/>
      <c r="CA14" s="26">
        <v>10.244735344336945</v>
      </c>
      <c r="CB14" s="11"/>
      <c r="CC14" s="16"/>
      <c r="CD14" s="124" t="s">
        <v>30</v>
      </c>
      <c r="CE14" s="20">
        <v>0</v>
      </c>
      <c r="CF14" s="45"/>
      <c r="CG14" s="45"/>
      <c r="CH14" s="45"/>
      <c r="CI14" s="7"/>
      <c r="CJ14" s="7"/>
      <c r="CK14" s="26"/>
      <c r="CL14" s="11"/>
      <c r="CM14" s="16"/>
      <c r="CN14" s="124" t="s">
        <v>30</v>
      </c>
      <c r="CO14" s="20">
        <v>0</v>
      </c>
      <c r="CP14" s="45"/>
      <c r="CQ14" s="45"/>
      <c r="CR14" s="45"/>
      <c r="CS14" s="7"/>
      <c r="CT14" s="7"/>
      <c r="CU14" s="26"/>
      <c r="CV14" s="11"/>
      <c r="CW14" s="16"/>
      <c r="CX14" s="124" t="s">
        <v>30</v>
      </c>
      <c r="CY14" s="20">
        <v>0</v>
      </c>
      <c r="CZ14" s="45"/>
      <c r="DA14" s="45"/>
      <c r="DB14" s="45"/>
      <c r="DC14" s="7"/>
      <c r="DD14" s="7"/>
      <c r="DE14" s="26"/>
      <c r="DF14" s="11"/>
      <c r="DG14" s="16"/>
    </row>
    <row xmlns:x14ac="http://schemas.microsoft.com/office/spreadsheetml/2009/9/ac" r="15" s="2" customFormat="true" x14ac:dyDescent="0.25">
      <c r="A15" s="388" t="str">
        <f ca="true">IF(ISBLANK('Data Summary'!A17),"",'Data Summary'!A17)</f>
        <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7"/>
      <c r="AV15" s="7"/>
      <c r="AW15" s="26"/>
      <c r="AX15" s="11"/>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c r="BW15" s="45"/>
      <c r="BX15" s="45"/>
      <c r="BY15" s="7"/>
      <c r="BZ15" s="7"/>
      <c r="CA15" s="26"/>
      <c r="CB15" s="11"/>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34"/>
      <c r="DR15" s="134"/>
      <c r="EB15" s="134"/>
      <c r="EL15" s="134"/>
      <c r="EV15" s="134"/>
      <c r="FF15" s="134"/>
      <c r="FP15" s="134"/>
      <c r="FZ15" s="134"/>
      <c r="GJ15" s="134"/>
      <c r="GT15" s="134"/>
      <c r="HD15" s="134"/>
      <c r="HN15" s="134"/>
      <c r="HX15" s="134"/>
    </row>
    <row xmlns:x14ac="http://schemas.microsoft.com/office/spreadsheetml/2009/9/ac" r="16" s="2" customFormat="true" x14ac:dyDescent="0.25">
      <c r="A16" s="388" t="str">
        <f ca="true">IF(ISBLANK('Data Summary'!A18),"",'Data Summary'!A18)</f>
        <v/>
      </c>
      <c r="B16" s="125"/>
      <c r="C16" s="21"/>
      <c r="D16" s="79"/>
      <c r="E16" s="45"/>
      <c r="F16" s="7"/>
      <c r="G16" s="7"/>
      <c r="H16" s="7"/>
      <c r="I16" s="26"/>
      <c r="J16" s="11"/>
      <c r="K16" s="16"/>
      <c r="L16" s="125"/>
      <c r="M16" s="21"/>
      <c r="N16" s="79"/>
      <c r="O16" s="45"/>
      <c r="P16" s="45"/>
      <c r="Q16" s="7"/>
      <c r="R16" s="7"/>
      <c r="S16" s="26"/>
      <c r="T16" s="11"/>
      <c r="U16" s="16"/>
      <c r="V16" s="125"/>
      <c r="W16" s="21"/>
      <c r="X16" s="79"/>
      <c r="Y16" s="45"/>
      <c r="Z16" s="7"/>
      <c r="AA16" s="7"/>
      <c r="AB16" s="7"/>
      <c r="AC16" s="26"/>
      <c r="AD16" s="11"/>
      <c r="AE16" s="16"/>
      <c r="AF16" s="125"/>
      <c r="AG16" s="21"/>
      <c r="AH16" s="79"/>
      <c r="AI16" s="45"/>
      <c r="AJ16" s="7"/>
      <c r="AK16" s="7"/>
      <c r="AL16" s="7"/>
      <c r="AM16" s="26"/>
      <c r="AN16" s="11"/>
      <c r="AO16" s="16"/>
      <c r="AP16" s="125"/>
      <c r="AQ16" s="21"/>
      <c r="AR16" s="79"/>
      <c r="AS16" s="45"/>
      <c r="AT16" s="45"/>
      <c r="AU16" s="7"/>
      <c r="AV16" s="7"/>
      <c r="AW16" s="26"/>
      <c r="AX16" s="11"/>
      <c r="AY16" s="16"/>
      <c r="AZ16" s="125"/>
      <c r="BA16" s="21"/>
      <c r="BB16" s="79"/>
      <c r="BC16" s="45"/>
      <c r="BD16" s="45"/>
      <c r="BE16" s="7"/>
      <c r="BF16" s="7"/>
      <c r="BG16" s="26"/>
      <c r="BH16" s="11"/>
      <c r="BI16" s="16"/>
      <c r="BJ16" s="125"/>
      <c r="BK16" s="21"/>
      <c r="BL16" s="79"/>
      <c r="BM16" s="45"/>
      <c r="BN16" s="45"/>
      <c r="BO16" s="7"/>
      <c r="BP16" s="7"/>
      <c r="BQ16" s="26"/>
      <c r="BR16" s="11"/>
      <c r="BS16" s="16"/>
      <c r="BT16" s="125" t="s">
        <v>253</v>
      </c>
      <c r="BU16" s="21">
        <v>1</v>
      </c>
      <c r="BV16" s="79"/>
      <c r="BW16" s="45"/>
      <c r="BX16" s="45"/>
      <c r="BY16" s="7"/>
      <c r="BZ16" s="7"/>
      <c r="CA16" s="26">
        <v>89.755264655663055</v>
      </c>
      <c r="CB16" s="11"/>
      <c r="CC16" s="16"/>
      <c r="CD16" s="125"/>
      <c r="CE16" s="21"/>
      <c r="CF16" s="79"/>
      <c r="CG16" s="45"/>
      <c r="CH16" s="45"/>
      <c r="CI16" s="7"/>
      <c r="CJ16" s="7"/>
      <c r="CK16" s="26"/>
      <c r="CL16" s="11"/>
      <c r="CM16" s="16"/>
      <c r="CN16" s="125"/>
      <c r="CO16" s="21"/>
      <c r="CP16" s="79"/>
      <c r="CQ16" s="45"/>
      <c r="CR16" s="45"/>
      <c r="CS16" s="7"/>
      <c r="CT16" s="7"/>
      <c r="CU16" s="26"/>
      <c r="CV16" s="11"/>
      <c r="CW16" s="16"/>
      <c r="CX16" s="125"/>
      <c r="CY16" s="21"/>
      <c r="CZ16" s="79"/>
      <c r="DA16" s="45"/>
      <c r="DB16" s="45"/>
      <c r="DC16" s="7"/>
      <c r="DD16" s="7"/>
      <c r="DE16" s="26"/>
      <c r="DF16" s="11"/>
      <c r="DG16" s="16"/>
      <c r="DH16" s="134"/>
      <c r="DR16" s="134"/>
      <c r="EB16" s="134"/>
      <c r="EL16" s="134"/>
      <c r="EV16" s="134"/>
      <c r="FF16" s="134"/>
      <c r="FP16" s="134"/>
      <c r="FZ16" s="134"/>
      <c r="GJ16" s="134"/>
      <c r="GT16" s="134"/>
      <c r="HD16" s="134"/>
      <c r="HN16" s="134"/>
      <c r="HX16" s="134"/>
    </row>
    <row xmlns:x14ac="http://schemas.microsoft.com/office/spreadsheetml/2009/9/ac" r="17" s="2" customFormat="true" x14ac:dyDescent="0.25">
      <c r="A17" s="388" t="str">
        <f ca="true">IF(ISBLANK('Data Summary'!A19),"",'Data Summary'!A19)</f>
        <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34"/>
      <c r="DR17" s="134"/>
      <c r="EB17" s="134"/>
      <c r="EL17" s="134"/>
      <c r="EV17" s="134"/>
      <c r="FF17" s="134"/>
      <c r="FP17" s="134"/>
      <c r="FZ17" s="134"/>
      <c r="GJ17" s="134"/>
      <c r="GT17" s="134"/>
      <c r="HD17" s="134"/>
      <c r="HN17" s="134"/>
      <c r="HX17" s="134"/>
    </row>
    <row xmlns:x14ac="http://schemas.microsoft.com/office/spreadsheetml/2009/9/ac" r="18" s="2" customFormat="true" x14ac:dyDescent="0.25">
      <c r="A18" s="388" t="str">
        <f ca="true">IF(ISBLANK('Data Summary'!A20),"",'Data Summary'!A20)</f>
        <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34"/>
      <c r="DR18" s="134"/>
      <c r="EB18" s="134"/>
      <c r="EL18" s="134"/>
      <c r="EV18" s="134"/>
      <c r="FF18" s="134"/>
      <c r="FP18" s="134"/>
      <c r="FZ18" s="134"/>
      <c r="GJ18" s="134"/>
      <c r="GT18" s="134"/>
      <c r="HD18" s="134"/>
      <c r="HN18" s="134"/>
      <c r="HX18" s="134"/>
    </row>
    <row xmlns:x14ac="http://schemas.microsoft.com/office/spreadsheetml/2009/9/ac" r="19" s="2" customFormat="true" x14ac:dyDescent="0.25">
      <c r="A19" s="388" t="str">
        <f ca="true">IF(ISBLANK('Data Summary'!A21),"",'Data Summary'!A21)</f>
        <v/>
      </c>
      <c r="B19" s="125"/>
      <c r="C19" s="22"/>
      <c r="D19" s="7"/>
      <c r="E19" s="7"/>
      <c r="F19" s="67"/>
      <c r="G19" s="7"/>
      <c r="H19" s="7"/>
      <c r="I19" s="26"/>
      <c r="J19" s="11"/>
      <c r="K19" s="16"/>
      <c r="L19" s="125"/>
      <c r="M19" s="22"/>
      <c r="N19" s="7"/>
      <c r="O19" s="7"/>
      <c r="P19" s="7"/>
      <c r="Q19" s="7"/>
      <c r="R19" s="7"/>
      <c r="S19" s="26"/>
      <c r="T19" s="11"/>
      <c r="U19" s="16"/>
      <c r="V19" s="125"/>
      <c r="W19" s="22"/>
      <c r="X19" s="7"/>
      <c r="Y19" s="7"/>
      <c r="Z19" s="67"/>
      <c r="AA19" s="7"/>
      <c r="AB19" s="7"/>
      <c r="AC19" s="26"/>
      <c r="AD19" s="11"/>
      <c r="AE19" s="16"/>
      <c r="AF19" s="125"/>
      <c r="AG19" s="22"/>
      <c r="AH19" s="7"/>
      <c r="AI19" s="7"/>
      <c r="AJ19" s="67"/>
      <c r="AK19" s="7"/>
      <c r="AL19" s="7"/>
      <c r="AM19" s="26"/>
      <c r="AN19" s="11"/>
      <c r="AO19" s="16"/>
      <c r="AP19" s="125"/>
      <c r="AQ19" s="22"/>
      <c r="AR19" s="7"/>
      <c r="AS19" s="7"/>
      <c r="AT19" s="7"/>
      <c r="AU19" s="7"/>
      <c r="AV19" s="7"/>
      <c r="AW19" s="26"/>
      <c r="AX19" s="11"/>
      <c r="AY19" s="16"/>
      <c r="AZ19" s="125"/>
      <c r="BA19" s="22"/>
      <c r="BB19" s="7"/>
      <c r="BC19" s="7"/>
      <c r="BD19" s="7"/>
      <c r="BE19" s="7"/>
      <c r="BF19" s="7"/>
      <c r="BG19" s="26"/>
      <c r="BH19" s="11"/>
      <c r="BI19" s="16"/>
      <c r="BJ19" s="125"/>
      <c r="BK19" s="22"/>
      <c r="BL19" s="7"/>
      <c r="BM19" s="7"/>
      <c r="BN19" s="7"/>
      <c r="BO19" s="7"/>
      <c r="BP19" s="7"/>
      <c r="BQ19" s="26"/>
      <c r="BR19" s="11"/>
      <c r="BS19" s="16"/>
      <c r="BT19" s="125"/>
      <c r="BU19" s="22"/>
      <c r="BV19" s="7"/>
      <c r="BW19" s="7"/>
      <c r="BX19" s="7"/>
      <c r="BY19" s="7"/>
      <c r="BZ19" s="7"/>
      <c r="CA19" s="26"/>
      <c r="CB19" s="11"/>
      <c r="CC19" s="16"/>
      <c r="CD19" s="125"/>
      <c r="CE19" s="22"/>
      <c r="CF19" s="7"/>
      <c r="CG19" s="7"/>
      <c r="CH19" s="7"/>
      <c r="CI19" s="7"/>
      <c r="CJ19" s="7"/>
      <c r="CK19" s="26"/>
      <c r="CL19" s="11"/>
      <c r="CM19" s="16"/>
      <c r="CN19" s="125"/>
      <c r="CO19" s="22"/>
      <c r="CP19" s="7"/>
      <c r="CQ19" s="7"/>
      <c r="CR19" s="7"/>
      <c r="CS19" s="7"/>
      <c r="CT19" s="7"/>
      <c r="CU19" s="26"/>
      <c r="CV19" s="11"/>
      <c r="CW19" s="16"/>
      <c r="CX19" s="125"/>
      <c r="CY19" s="22"/>
      <c r="CZ19" s="7"/>
      <c r="DA19" s="7"/>
      <c r="DB19" s="7"/>
      <c r="DC19" s="7"/>
      <c r="DD19" s="7"/>
      <c r="DE19" s="26"/>
      <c r="DF19" s="11"/>
      <c r="DG19" s="16"/>
      <c r="DH19" s="134"/>
      <c r="DR19" s="134"/>
      <c r="EB19" s="134"/>
      <c r="EL19" s="134"/>
      <c r="EV19" s="134"/>
      <c r="FF19" s="134"/>
      <c r="FP19" s="134"/>
      <c r="FZ19" s="134"/>
      <c r="GJ19" s="134"/>
      <c r="GT19" s="134"/>
      <c r="HD19" s="134"/>
      <c r="HN19" s="134"/>
      <c r="HX19" s="134"/>
    </row>
    <row xmlns:x14ac="http://schemas.microsoft.com/office/spreadsheetml/2009/9/ac" r="20" s="2" customFormat="true" x14ac:dyDescent="0.25">
      <c r="A20" s="388" t="str">
        <f ca="true">IF(ISBLANK('Data Summary'!A22),"",'Data Summary'!A22)</f>
        <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34"/>
      <c r="DR20" s="134"/>
      <c r="EB20" s="134"/>
      <c r="EL20" s="134"/>
      <c r="EV20" s="134"/>
      <c r="FF20" s="134"/>
      <c r="FP20" s="134"/>
      <c r="FZ20" s="134"/>
      <c r="GJ20" s="134"/>
      <c r="GT20" s="134"/>
      <c r="HD20" s="134"/>
      <c r="HN20" s="134"/>
      <c r="HX20" s="134"/>
    </row>
    <row xmlns:x14ac="http://schemas.microsoft.com/office/spreadsheetml/2009/9/ac" r="21" s="2" customFormat="true" x14ac:dyDescent="0.25">
      <c r="A21" s="388" t="str">
        <f ca="true">IF(ISBLANK('Data Summary'!A23),"",'Data Summary'!A23)</f>
        <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34"/>
      <c r="DR21" s="134"/>
      <c r="EB21" s="134"/>
      <c r="EL21" s="134"/>
      <c r="EV21" s="134"/>
      <c r="FF21" s="134"/>
      <c r="FP21" s="134"/>
      <c r="FZ21" s="134"/>
      <c r="GJ21" s="134"/>
      <c r="GT21" s="134"/>
      <c r="HD21" s="134"/>
      <c r="HN21" s="134"/>
      <c r="HX21" s="134"/>
    </row>
    <row xmlns:x14ac="http://schemas.microsoft.com/office/spreadsheetml/2009/9/ac" r="22" s="2" customFormat="true" x14ac:dyDescent="0.25">
      <c r="A22" s="388" t="str">
        <f ca="true">IF(ISBLANK('Data Summary'!A24),"",'Data Summary'!A24)</f>
        <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34"/>
      <c r="DR22" s="134"/>
      <c r="EB22" s="134"/>
      <c r="EL22" s="134"/>
      <c r="EV22" s="134"/>
      <c r="FF22" s="134"/>
      <c r="FP22" s="134"/>
      <c r="FZ22" s="134"/>
      <c r="GJ22" s="134"/>
      <c r="GT22" s="134"/>
      <c r="HD22" s="134"/>
      <c r="HN22" s="134"/>
      <c r="HX22" s="134"/>
    </row>
    <row xmlns:x14ac="http://schemas.microsoft.com/office/spreadsheetml/2009/9/ac" r="23" s="2" customFormat="true" x14ac:dyDescent="0.25">
      <c r="A23" s="388" t="str">
        <f ca="true">IF(ISBLANK('Data Summary'!A25),"",'Data Summary'!A25)</f>
        <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34"/>
      <c r="DR23" s="134"/>
      <c r="EB23" s="134"/>
      <c r="EL23" s="134"/>
      <c r="EV23" s="134"/>
      <c r="FF23" s="134"/>
      <c r="FP23" s="134"/>
      <c r="FZ23" s="134"/>
      <c r="GJ23" s="134"/>
      <c r="GT23" s="134"/>
      <c r="HD23" s="134"/>
      <c r="HN23" s="134"/>
      <c r="HX23" s="134"/>
    </row>
    <row xmlns:x14ac="http://schemas.microsoft.com/office/spreadsheetml/2009/9/ac" r="24" s="2" customFormat="true" x14ac:dyDescent="0.25">
      <c r="A24" s="388" t="str">
        <f ca="true">IF(ISBLANK('Data Summary'!A26),"",'Data Summary'!A26)</f>
        <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34"/>
      <c r="DR24" s="134"/>
      <c r="EB24" s="134"/>
      <c r="EL24" s="134"/>
      <c r="EV24" s="134"/>
      <c r="FF24" s="134"/>
      <c r="FP24" s="134"/>
      <c r="FZ24" s="134"/>
      <c r="GJ24" s="134"/>
      <c r="GT24" s="134"/>
      <c r="HD24" s="134"/>
      <c r="HN24" s="134"/>
      <c r="HX24" s="134"/>
    </row>
    <row xmlns:x14ac="http://schemas.microsoft.com/office/spreadsheetml/2009/9/ac" r="25" s="2" customFormat="true" x14ac:dyDescent="0.25">
      <c r="A25" s="388"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34"/>
      <c r="DR25" s="134"/>
      <c r="EB25" s="134"/>
      <c r="EL25" s="134"/>
      <c r="EV25" s="134"/>
      <c r="FF25" s="134"/>
      <c r="FP25" s="134"/>
      <c r="FZ25" s="134"/>
      <c r="GJ25" s="134"/>
      <c r="GT25" s="134"/>
      <c r="HD25" s="134"/>
      <c r="HN25" s="134"/>
      <c r="HX25" s="134"/>
    </row>
    <row xmlns:x14ac="http://schemas.microsoft.com/office/spreadsheetml/2009/9/ac" r="26" s="2" customFormat="true" x14ac:dyDescent="0.25">
      <c r="A26" s="388"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1"/>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34"/>
      <c r="DR26" s="134"/>
      <c r="EB26" s="134"/>
      <c r="EL26" s="134"/>
      <c r="EV26" s="134"/>
      <c r="FF26" s="134"/>
      <c r="FP26" s="134"/>
      <c r="FZ26" s="134"/>
      <c r="GJ26" s="134"/>
      <c r="GT26" s="134"/>
      <c r="HD26" s="134"/>
      <c r="HN26" s="134"/>
      <c r="HX26" s="134"/>
    </row>
    <row xmlns:x14ac="http://schemas.microsoft.com/office/spreadsheetml/2009/9/ac" r="27" s="2" customFormat="true" ht="93" customHeight="true" x14ac:dyDescent="0.25">
      <c r="A27" s="388" t="str">
        <f ca="true">IF(ISBLANK('Data Summary'!A29),"",'Data Summary'!A29)</f>
        <v/>
      </c>
      <c r="B27" s="126" t="s">
        <v>12</v>
      </c>
      <c r="C27" s="575"/>
      <c r="D27" s="572"/>
      <c r="E27" s="572"/>
      <c r="F27" s="572"/>
      <c r="G27" s="572"/>
      <c r="H27" s="572"/>
      <c r="I27" s="573"/>
      <c r="J27" s="11"/>
      <c r="K27" s="16"/>
      <c r="L27" s="126" t="s">
        <v>12</v>
      </c>
      <c r="M27" s="572"/>
      <c r="N27" s="572"/>
      <c r="O27" s="572"/>
      <c r="P27" s="572"/>
      <c r="Q27" s="572"/>
      <c r="R27" s="572"/>
      <c r="S27" s="573"/>
      <c r="T27" s="11"/>
      <c r="U27" s="16"/>
      <c r="V27" s="126" t="s">
        <v>12</v>
      </c>
      <c r="W27" s="572" t="s">
        <v>166</v>
      </c>
      <c r="X27" s="572"/>
      <c r="Y27" s="572"/>
      <c r="Z27" s="572"/>
      <c r="AA27" s="572"/>
      <c r="AB27" s="572"/>
      <c r="AC27" s="573"/>
      <c r="AD27" s="11"/>
      <c r="AE27" s="16"/>
      <c r="AF27" s="126" t="s">
        <v>12</v>
      </c>
      <c r="AG27" s="572" t="s">
        <v>166</v>
      </c>
      <c r="AH27" s="572"/>
      <c r="AI27" s="572"/>
      <c r="AJ27" s="572"/>
      <c r="AK27" s="572"/>
      <c r="AL27" s="572"/>
      <c r="AM27" s="573"/>
      <c r="AN27" s="11"/>
      <c r="AO27" s="16"/>
      <c r="AP27" s="126" t="s">
        <v>12</v>
      </c>
      <c r="AQ27" s="572" t="s">
        <v>166</v>
      </c>
      <c r="AR27" s="572"/>
      <c r="AS27" s="572"/>
      <c r="AT27" s="572"/>
      <c r="AU27" s="572"/>
      <c r="AV27" s="572"/>
      <c r="AW27" s="573"/>
      <c r="AX27" s="11"/>
      <c r="AY27" s="16"/>
      <c r="AZ27" s="126" t="s">
        <v>12</v>
      </c>
      <c r="BA27" s="572" t="s">
        <v>214</v>
      </c>
      <c r="BB27" s="572"/>
      <c r="BC27" s="572"/>
      <c r="BD27" s="572"/>
      <c r="BE27" s="572"/>
      <c r="BF27" s="572"/>
      <c r="BG27" s="573"/>
      <c r="BH27" s="11"/>
      <c r="BI27" s="16"/>
      <c r="BJ27" s="126" t="s">
        <v>12</v>
      </c>
      <c r="BK27" s="572" t="s">
        <v>214</v>
      </c>
      <c r="BL27" s="572"/>
      <c r="BM27" s="572"/>
      <c r="BN27" s="572"/>
      <c r="BO27" s="572"/>
      <c r="BP27" s="572"/>
      <c r="BQ27" s="573"/>
      <c r="BR27" s="11"/>
      <c r="BS27" s="16"/>
      <c r="BT27" s="126" t="s">
        <v>12</v>
      </c>
      <c r="BU27" s="572" t="s">
        <v>254</v>
      </c>
      <c r="BV27" s="572"/>
      <c r="BW27" s="572"/>
      <c r="BX27" s="572"/>
      <c r="BY27" s="572"/>
      <c r="BZ27" s="572"/>
      <c r="CA27" s="573"/>
      <c r="CB27" s="11"/>
      <c r="CC27" s="16"/>
      <c r="CD27" s="126" t="s">
        <v>12</v>
      </c>
      <c r="CE27" s="572" t="s">
        <v>259</v>
      </c>
      <c r="CF27" s="572"/>
      <c r="CG27" s="572"/>
      <c r="CH27" s="572"/>
      <c r="CI27" s="572"/>
      <c r="CJ27" s="572"/>
      <c r="CK27" s="573"/>
      <c r="CL27" s="11"/>
      <c r="CM27" s="16"/>
      <c r="CN27" s="126" t="s">
        <v>12</v>
      </c>
      <c r="CO27" s="572" t="s">
        <v>267</v>
      </c>
      <c r="CP27" s="572"/>
      <c r="CQ27" s="572"/>
      <c r="CR27" s="572"/>
      <c r="CS27" s="572"/>
      <c r="CT27" s="572"/>
      <c r="CU27" s="573"/>
      <c r="CV27" s="11"/>
      <c r="CW27" s="16"/>
      <c r="CX27" s="126" t="s">
        <v>12</v>
      </c>
      <c r="CY27" s="572"/>
      <c r="CZ27" s="572"/>
      <c r="DA27" s="572"/>
      <c r="DB27" s="572"/>
      <c r="DC27" s="572"/>
      <c r="DD27" s="572"/>
      <c r="DE27" s="573"/>
      <c r="DF27" s="11"/>
      <c r="DG27" s="16"/>
      <c r="DH27" s="134"/>
      <c r="DR27" s="134"/>
      <c r="EB27" s="134"/>
      <c r="EL27" s="134"/>
      <c r="EV27" s="134"/>
      <c r="FF27" s="134"/>
      <c r="FP27" s="134"/>
      <c r="FZ27" s="134"/>
      <c r="GJ27" s="134"/>
      <c r="GT27" s="134"/>
      <c r="HD27" s="134"/>
      <c r="HN27" s="134"/>
      <c r="HX27" s="134"/>
    </row>
    <row xmlns:x14ac="http://schemas.microsoft.com/office/spreadsheetml/2009/9/ac" r="28" s="2" customFormat="true" ht="15.75" customHeight="true" x14ac:dyDescent="0.25">
      <c r="A28" s="388" t="str">
        <f ca="true">IF(ISBLANK('Data Summary'!A30),"",'Data Summary'!A30)</f>
        <v/>
      </c>
      <c r="B28" s="126"/>
      <c r="C28" s="64" t="s">
        <v>120</v>
      </c>
      <c r="D28" s="111"/>
      <c r="E28" s="111"/>
      <c r="F28" s="111"/>
      <c r="G28" s="111"/>
      <c r="H28" s="52" t="s">
        <v>162</v>
      </c>
      <c r="I28" s="102"/>
      <c r="J28" s="11"/>
      <c r="K28" s="16"/>
      <c r="L28" s="126"/>
      <c r="M28" s="64" t="s">
        <v>120</v>
      </c>
      <c r="N28" s="111"/>
      <c r="O28" s="111"/>
      <c r="P28" s="111"/>
      <c r="Q28" s="111"/>
      <c r="R28" s="52" t="s">
        <v>162</v>
      </c>
      <c r="S28" s="102"/>
      <c r="T28" s="11"/>
      <c r="U28" s="16"/>
      <c r="V28" s="126"/>
      <c r="W28" s="64" t="s">
        <v>120</v>
      </c>
      <c r="X28" s="52" t="s">
        <v>162</v>
      </c>
      <c r="Y28" s="111"/>
      <c r="Z28" s="111"/>
      <c r="AA28" s="52"/>
      <c r="AB28" s="52" t="s">
        <v>162</v>
      </c>
      <c r="AC28" s="100" t="s">
        <v>162</v>
      </c>
      <c r="AD28" s="11"/>
      <c r="AE28" s="16"/>
      <c r="AF28" s="126"/>
      <c r="AG28" s="64" t="s">
        <v>120</v>
      </c>
      <c r="AH28" s="53" t="s">
        <v>162</v>
      </c>
      <c r="AI28" s="101"/>
      <c r="AJ28" s="101"/>
      <c r="AK28" s="53"/>
      <c r="AL28" s="53" t="s">
        <v>162</v>
      </c>
      <c r="AM28" s="112" t="s">
        <v>162</v>
      </c>
      <c r="AN28" s="11"/>
      <c r="AO28" s="16"/>
      <c r="AP28" s="126"/>
      <c r="AQ28" s="64" t="s">
        <v>120</v>
      </c>
      <c r="AR28" s="53" t="s">
        <v>162</v>
      </c>
      <c r="AS28" s="53"/>
      <c r="AT28" s="53"/>
      <c r="AU28" s="53"/>
      <c r="AV28" s="53" t="s">
        <v>162</v>
      </c>
      <c r="AW28" s="112" t="s">
        <v>162</v>
      </c>
      <c r="AX28" s="11"/>
      <c r="AY28" s="16"/>
      <c r="AZ28" s="126"/>
      <c r="BA28" s="64" t="s">
        <v>120</v>
      </c>
      <c r="BB28" s="53"/>
      <c r="BC28" s="53"/>
      <c r="BD28" s="53"/>
      <c r="BE28" s="53"/>
      <c r="BF28" s="53"/>
      <c r="BG28" s="112"/>
      <c r="BH28" s="11"/>
      <c r="BI28" s="16"/>
      <c r="BJ28" s="126"/>
      <c r="BK28" s="64" t="s">
        <v>120</v>
      </c>
      <c r="BL28" s="53"/>
      <c r="BM28" s="53"/>
      <c r="BN28" s="53"/>
      <c r="BO28" s="53"/>
      <c r="BP28" s="53"/>
      <c r="BQ28" s="112"/>
      <c r="BR28" s="11"/>
      <c r="BS28" s="16"/>
      <c r="BT28" s="126"/>
      <c r="BU28" s="64" t="s">
        <v>120</v>
      </c>
      <c r="BV28" s="53"/>
      <c r="BW28" s="53"/>
      <c r="BX28" s="53"/>
      <c r="BY28" s="53"/>
      <c r="BZ28" s="53"/>
      <c r="CA28" s="112" t="s">
        <v>162</v>
      </c>
      <c r="CB28" s="11"/>
      <c r="CC28" s="16"/>
      <c r="CD28" s="126"/>
      <c r="CE28" s="64" t="s">
        <v>120</v>
      </c>
      <c r="CF28" s="53"/>
      <c r="CG28" s="53"/>
      <c r="CH28" s="53"/>
      <c r="CI28" s="53"/>
      <c r="CJ28" s="53"/>
      <c r="CK28" s="112"/>
      <c r="CL28" s="11"/>
      <c r="CM28" s="16"/>
      <c r="CN28" s="126"/>
      <c r="CO28" s="64" t="s">
        <v>120</v>
      </c>
      <c r="CP28" s="53"/>
      <c r="CQ28" s="53"/>
      <c r="CR28" s="53"/>
      <c r="CS28" s="53"/>
      <c r="CT28" s="53"/>
      <c r="CU28" s="112"/>
      <c r="CV28" s="11"/>
      <c r="CW28" s="16"/>
      <c r="CX28" s="126"/>
      <c r="CY28" s="64" t="s">
        <v>120</v>
      </c>
      <c r="CZ28" s="53"/>
      <c r="DA28" s="53"/>
      <c r="DB28" s="53"/>
      <c r="DC28" s="53"/>
      <c r="DD28" s="53"/>
      <c r="DE28" s="112"/>
      <c r="DF28" s="11"/>
      <c r="DG28" s="16"/>
      <c r="DH28" s="134"/>
      <c r="DR28" s="134"/>
      <c r="EB28" s="134"/>
      <c r="EL28" s="134"/>
      <c r="EV28" s="134"/>
      <c r="FF28" s="134"/>
      <c r="FP28" s="134"/>
      <c r="FZ28" s="134"/>
      <c r="GJ28" s="134"/>
      <c r="GT28" s="134"/>
      <c r="HD28" s="134"/>
      <c r="HN28" s="134"/>
      <c r="HX28" s="134"/>
    </row>
    <row xmlns:x14ac="http://schemas.microsoft.com/office/spreadsheetml/2009/9/ac" r="29" s="2" customFormat="true" ht="15" customHeight="true" x14ac:dyDescent="0.25">
      <c r="A29" s="388" t="str">
        <f ca="true">IF(ISBLANK('Data Summary'!A31),"",'Data Summary'!A31)</f>
        <v/>
      </c>
      <c r="B29" s="126"/>
      <c r="C29" s="64" t="s">
        <v>102</v>
      </c>
      <c r="D29" s="52"/>
      <c r="E29" s="52"/>
      <c r="F29" s="52"/>
      <c r="G29" s="52"/>
      <c r="H29" s="52"/>
      <c r="I29" s="100"/>
      <c r="J29" s="11"/>
      <c r="K29" s="16"/>
      <c r="L29" s="126"/>
      <c r="M29" s="64" t="s">
        <v>102</v>
      </c>
      <c r="N29" s="52"/>
      <c r="O29" s="52"/>
      <c r="P29" s="52"/>
      <c r="Q29" s="52"/>
      <c r="R29" s="52"/>
      <c r="S29" s="100"/>
      <c r="T29" s="11"/>
      <c r="U29" s="16"/>
      <c r="V29" s="126"/>
      <c r="W29" s="64" t="s">
        <v>102</v>
      </c>
      <c r="X29" s="52"/>
      <c r="Y29" s="52"/>
      <c r="Z29" s="52"/>
      <c r="AA29" s="52"/>
      <c r="AB29" s="52"/>
      <c r="AC29" s="100"/>
      <c r="AD29" s="11"/>
      <c r="AE29" s="16"/>
      <c r="AF29" s="126"/>
      <c r="AG29" s="64" t="s">
        <v>102</v>
      </c>
      <c r="AH29" s="52"/>
      <c r="AI29" s="52"/>
      <c r="AJ29" s="52"/>
      <c r="AK29" s="52"/>
      <c r="AL29" s="52"/>
      <c r="AM29" s="100"/>
      <c r="AN29" s="11"/>
      <c r="AO29" s="16"/>
      <c r="AP29" s="126"/>
      <c r="AQ29" s="64" t="s">
        <v>102</v>
      </c>
      <c r="AR29" s="52"/>
      <c r="AS29" s="52"/>
      <c r="AT29" s="52"/>
      <c r="AU29" s="52"/>
      <c r="AV29" s="52"/>
      <c r="AW29" s="100"/>
      <c r="AX29" s="11"/>
      <c r="AY29" s="16"/>
      <c r="AZ29" s="126"/>
      <c r="BA29" s="64" t="s">
        <v>102</v>
      </c>
      <c r="BB29" s="52"/>
      <c r="BC29" s="52"/>
      <c r="BD29" s="52"/>
      <c r="BE29" s="52"/>
      <c r="BF29" s="52"/>
      <c r="BG29" s="100"/>
      <c r="BH29" s="11"/>
      <c r="BI29" s="16"/>
      <c r="BJ29" s="126"/>
      <c r="BK29" s="64" t="s">
        <v>102</v>
      </c>
      <c r="BL29" s="52"/>
      <c r="BM29" s="52"/>
      <c r="BN29" s="52"/>
      <c r="BO29" s="52"/>
      <c r="BP29" s="52"/>
      <c r="BQ29" s="100"/>
      <c r="BR29" s="11"/>
      <c r="BS29" s="16"/>
      <c r="BT29" s="126"/>
      <c r="BU29" s="64" t="s">
        <v>102</v>
      </c>
      <c r="BV29" s="52"/>
      <c r="BW29" s="52"/>
      <c r="BX29" s="52"/>
      <c r="BY29" s="52"/>
      <c r="BZ29" s="52"/>
      <c r="CA29" s="100"/>
      <c r="CB29" s="11"/>
      <c r="CC29" s="16"/>
      <c r="CD29" s="126"/>
      <c r="CE29" s="64" t="s">
        <v>102</v>
      </c>
      <c r="CF29" s="52"/>
      <c r="CG29" s="52"/>
      <c r="CH29" s="52"/>
      <c r="CI29" s="52"/>
      <c r="CJ29" s="52"/>
      <c r="CK29" s="100"/>
      <c r="CL29" s="11"/>
      <c r="CM29" s="16"/>
      <c r="CN29" s="126"/>
      <c r="CO29" s="64" t="s">
        <v>102</v>
      </c>
      <c r="CP29" s="52"/>
      <c r="CQ29" s="52"/>
      <c r="CR29" s="52"/>
      <c r="CS29" s="52"/>
      <c r="CT29" s="52"/>
      <c r="CU29" s="100"/>
      <c r="CV29" s="11"/>
      <c r="CW29" s="16"/>
      <c r="CX29" s="126"/>
      <c r="CY29" s="64" t="s">
        <v>102</v>
      </c>
      <c r="CZ29" s="52"/>
      <c r="DA29" s="52"/>
      <c r="DB29" s="52"/>
      <c r="DC29" s="52"/>
      <c r="DD29" s="52"/>
      <c r="DE29" s="100"/>
      <c r="DF29" s="11"/>
      <c r="DG29" s="16"/>
      <c r="DH29" s="134"/>
      <c r="DR29" s="134"/>
      <c r="EB29" s="134"/>
      <c r="EL29" s="134"/>
      <c r="EV29" s="134"/>
      <c r="FF29" s="134"/>
      <c r="FP29" s="134"/>
      <c r="FZ29" s="134"/>
      <c r="GJ29" s="134"/>
      <c r="GT29" s="134"/>
      <c r="HD29" s="134"/>
      <c r="HN29" s="134"/>
      <c r="HX29" s="134"/>
    </row>
    <row xmlns:x14ac="http://schemas.microsoft.com/office/spreadsheetml/2009/9/ac" r="30" s="2" customFormat="true" ht="15" customHeight="true" x14ac:dyDescent="0.25">
      <c r="A30" s="388" t="str">
        <f ca="true">IF(ISBLANK('Data Summary'!A32),"",'Data Summary'!A32)</f>
        <v/>
      </c>
      <c r="B30" s="126"/>
      <c r="C30" s="64" t="s">
        <v>127</v>
      </c>
      <c r="D30" s="52"/>
      <c r="E30" s="52"/>
      <c r="F30" s="52"/>
      <c r="G30" s="52"/>
      <c r="H30" s="52"/>
      <c r="I30" s="100"/>
      <c r="J30" s="11"/>
      <c r="K30" s="16"/>
      <c r="L30" s="126"/>
      <c r="M30" s="64" t="s">
        <v>127</v>
      </c>
      <c r="N30" s="52"/>
      <c r="O30" s="52"/>
      <c r="P30" s="52"/>
      <c r="Q30" s="52"/>
      <c r="R30" s="52"/>
      <c r="S30" s="100"/>
      <c r="T30" s="11"/>
      <c r="U30" s="16"/>
      <c r="V30" s="126"/>
      <c r="W30" s="64" t="s">
        <v>127</v>
      </c>
      <c r="X30" s="52"/>
      <c r="Y30" s="52"/>
      <c r="Z30" s="52"/>
      <c r="AA30" s="52"/>
      <c r="AB30" s="52"/>
      <c r="AC30" s="100"/>
      <c r="AD30" s="11"/>
      <c r="AE30" s="16"/>
      <c r="AF30" s="126"/>
      <c r="AG30" s="64" t="s">
        <v>127</v>
      </c>
      <c r="AH30" s="52"/>
      <c r="AI30" s="52"/>
      <c r="AJ30" s="52"/>
      <c r="AK30" s="52"/>
      <c r="AL30" s="52"/>
      <c r="AM30" s="100"/>
      <c r="AN30" s="11"/>
      <c r="AO30" s="16"/>
      <c r="AP30" s="126"/>
      <c r="AQ30" s="64" t="s">
        <v>127</v>
      </c>
      <c r="AR30" s="52"/>
      <c r="AS30" s="52"/>
      <c r="AT30" s="52"/>
      <c r="AU30" s="52"/>
      <c r="AV30" s="52"/>
      <c r="AW30" s="100"/>
      <c r="AX30" s="11"/>
      <c r="AY30" s="16"/>
      <c r="AZ30" s="126"/>
      <c r="BA30" s="64" t="s">
        <v>127</v>
      </c>
      <c r="BB30" s="52"/>
      <c r="BC30" s="52"/>
      <c r="BD30" s="52"/>
      <c r="BE30" s="52"/>
      <c r="BF30" s="52"/>
      <c r="BG30" s="100"/>
      <c r="BH30" s="11"/>
      <c r="BI30" s="16"/>
      <c r="BJ30" s="126"/>
      <c r="BK30" s="64" t="s">
        <v>127</v>
      </c>
      <c r="BL30" s="52"/>
      <c r="BM30" s="52"/>
      <c r="BN30" s="52"/>
      <c r="BO30" s="52"/>
      <c r="BP30" s="52"/>
      <c r="BQ30" s="100"/>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c r="CQ30" s="52"/>
      <c r="CR30" s="52"/>
      <c r="CS30" s="52"/>
      <c r="CT30" s="52"/>
      <c r="CU30" s="100"/>
      <c r="CV30" s="11"/>
      <c r="CW30" s="16"/>
      <c r="CX30" s="126"/>
      <c r="CY30" s="64" t="s">
        <v>127</v>
      </c>
      <c r="CZ30" s="52"/>
      <c r="DA30" s="52"/>
      <c r="DB30" s="52"/>
      <c r="DC30" s="52"/>
      <c r="DD30" s="52"/>
      <c r="DE30" s="100"/>
      <c r="DF30" s="11"/>
      <c r="DG30" s="16"/>
      <c r="DH30" s="134"/>
      <c r="DR30" s="134"/>
      <c r="EB30" s="134"/>
      <c r="EL30" s="134"/>
      <c r="EV30" s="134"/>
      <c r="FF30" s="134"/>
      <c r="FP30" s="134"/>
      <c r="FZ30" s="134"/>
      <c r="GJ30" s="134"/>
      <c r="GT30" s="134"/>
      <c r="HD30" s="134"/>
      <c r="HN30" s="134"/>
      <c r="HX30" s="134"/>
    </row>
    <row xmlns:x14ac="http://schemas.microsoft.com/office/spreadsheetml/2009/9/ac" r="31" ht="16.5" customHeight="true" x14ac:dyDescent="0.25">
      <c r="A31" s="388" t="str">
        <f ca="true">IF(ISBLANK('Data Summary'!A33),"",'Data Summary'!A33)</f>
        <v/>
      </c>
      <c r="B31" s="126"/>
      <c r="C31" s="64" t="s">
        <v>128</v>
      </c>
      <c r="D31" s="52"/>
      <c r="E31" s="52"/>
      <c r="F31" s="52"/>
      <c r="G31" s="52"/>
      <c r="H31" s="52"/>
      <c r="I31" s="100"/>
      <c r="J31" s="11"/>
      <c r="K31" s="16"/>
      <c r="L31" s="126"/>
      <c r="M31" s="64" t="s">
        <v>128</v>
      </c>
      <c r="N31" s="52"/>
      <c r="O31" s="52"/>
      <c r="P31" s="52"/>
      <c r="Q31" s="52"/>
      <c r="R31" s="52"/>
      <c r="S31" s="100"/>
      <c r="T31" s="11"/>
      <c r="U31" s="16"/>
      <c r="V31" s="126"/>
      <c r="W31" s="64" t="s">
        <v>128</v>
      </c>
      <c r="X31" s="52"/>
      <c r="Y31" s="52"/>
      <c r="Z31" s="52"/>
      <c r="AA31" s="52"/>
      <c r="AB31" s="52"/>
      <c r="AC31" s="100"/>
      <c r="AD31" s="11"/>
      <c r="AE31" s="16"/>
      <c r="AF31" s="126"/>
      <c r="AG31" s="64" t="s">
        <v>128</v>
      </c>
      <c r="AH31" s="52"/>
      <c r="AI31" s="52"/>
      <c r="AJ31" s="52"/>
      <c r="AK31" s="52"/>
      <c r="AL31" s="52"/>
      <c r="AM31" s="100"/>
      <c r="AN31" s="11"/>
      <c r="AO31" s="16"/>
      <c r="AP31" s="126"/>
      <c r="AQ31" s="64" t="s">
        <v>128</v>
      </c>
      <c r="AR31" s="52"/>
      <c r="AS31" s="52"/>
      <c r="AT31" s="52"/>
      <c r="AU31" s="52"/>
      <c r="AV31" s="52"/>
      <c r="AW31" s="100"/>
      <c r="AX31" s="11"/>
      <c r="AY31" s="16"/>
      <c r="AZ31" s="126"/>
      <c r="BA31" s="64" t="s">
        <v>128</v>
      </c>
      <c r="BB31" s="52"/>
      <c r="BC31" s="52"/>
      <c r="BD31" s="52"/>
      <c r="BE31" s="52"/>
      <c r="BF31" s="52"/>
      <c r="BG31" s="100"/>
      <c r="BH31" s="11"/>
      <c r="BI31" s="16"/>
      <c r="BJ31" s="126"/>
      <c r="BK31" s="64" t="s">
        <v>128</v>
      </c>
      <c r="BL31" s="52"/>
      <c r="BM31" s="52"/>
      <c r="BN31" s="52"/>
      <c r="BO31" s="52"/>
      <c r="BP31" s="52"/>
      <c r="BQ31" s="100"/>
      <c r="BR31" s="11"/>
      <c r="BS31" s="16"/>
      <c r="BT31" s="126"/>
      <c r="BU31" s="64" t="s">
        <v>128</v>
      </c>
      <c r="BV31" s="52"/>
      <c r="BW31" s="52"/>
      <c r="BX31" s="52"/>
      <c r="BY31" s="52"/>
      <c r="BZ31" s="52"/>
      <c r="CA31" s="100"/>
      <c r="CB31" s="11"/>
      <c r="CC31" s="16"/>
      <c r="CD31" s="126"/>
      <c r="CE31" s="64" t="s">
        <v>128</v>
      </c>
      <c r="CF31" s="52"/>
      <c r="CG31" s="52"/>
      <c r="CH31" s="52"/>
      <c r="CI31" s="52"/>
      <c r="CJ31" s="52"/>
      <c r="CK31" s="100"/>
      <c r="CL31" s="11"/>
      <c r="CM31" s="16"/>
      <c r="CN31" s="126"/>
      <c r="CO31" s="64" t="s">
        <v>128</v>
      </c>
      <c r="CP31" s="52"/>
      <c r="CQ31" s="52"/>
      <c r="CR31" s="52"/>
      <c r="CS31" s="52"/>
      <c r="CT31" s="52"/>
      <c r="CU31" s="100"/>
      <c r="CV31" s="11"/>
      <c r="CW31" s="16"/>
      <c r="CX31" s="126"/>
      <c r="CY31" s="64" t="s">
        <v>128</v>
      </c>
      <c r="CZ31" s="52"/>
      <c r="DA31" s="52"/>
      <c r="DB31" s="52"/>
      <c r="DC31" s="52"/>
      <c r="DD31" s="52"/>
      <c r="DE31" s="100"/>
      <c r="DF31" s="11"/>
      <c r="DG31" s="16"/>
    </row>
    <row xmlns:x14ac="http://schemas.microsoft.com/office/spreadsheetml/2009/9/ac" r="32" ht="16.5" customHeight="true" x14ac:dyDescent="0.25">
      <c r="A32" s="388" t="str">
        <f ca="true">IF(ISBLANK('Data Summary'!A34),"",'Data Summary'!A34)</f>
        <v/>
      </c>
      <c r="B32" s="126"/>
      <c r="C32" s="64" t="s">
        <v>103</v>
      </c>
      <c r="D32" s="52"/>
      <c r="E32" s="52"/>
      <c r="F32" s="52"/>
      <c r="G32" s="52"/>
      <c r="H32" s="52"/>
      <c r="I32" s="100"/>
      <c r="J32" s="11"/>
      <c r="K32" s="16"/>
      <c r="L32" s="126"/>
      <c r="M32" s="64" t="s">
        <v>103</v>
      </c>
      <c r="N32" s="52"/>
      <c r="O32" s="52"/>
      <c r="P32" s="52"/>
      <c r="Q32" s="52"/>
      <c r="R32" s="52"/>
      <c r="S32" s="100"/>
      <c r="T32" s="11"/>
      <c r="U32" s="16"/>
      <c r="V32" s="126"/>
      <c r="W32" s="64" t="s">
        <v>103</v>
      </c>
      <c r="X32" s="52"/>
      <c r="Y32" s="52"/>
      <c r="Z32" s="52"/>
      <c r="AA32" s="52"/>
      <c r="AB32" s="52"/>
      <c r="AC32" s="100"/>
      <c r="AD32" s="11"/>
      <c r="AE32" s="16"/>
      <c r="AF32" s="126"/>
      <c r="AG32" s="64" t="s">
        <v>103</v>
      </c>
      <c r="AH32" s="52"/>
      <c r="AI32" s="52"/>
      <c r="AJ32" s="52"/>
      <c r="AK32" s="52"/>
      <c r="AL32" s="52"/>
      <c r="AM32" s="100"/>
      <c r="AN32" s="11"/>
      <c r="AO32" s="16"/>
      <c r="AP32" s="126"/>
      <c r="AQ32" s="64" t="s">
        <v>103</v>
      </c>
      <c r="AR32" s="52"/>
      <c r="AS32" s="52"/>
      <c r="AT32" s="52"/>
      <c r="AU32" s="52"/>
      <c r="AV32" s="52"/>
      <c r="AW32" s="100"/>
      <c r="AX32" s="11"/>
      <c r="AY32" s="16"/>
      <c r="AZ32" s="126"/>
      <c r="BA32" s="64" t="s">
        <v>103</v>
      </c>
      <c r="BB32" s="52"/>
      <c r="BC32" s="52"/>
      <c r="BD32" s="52"/>
      <c r="BE32" s="52"/>
      <c r="BF32" s="52"/>
      <c r="BG32" s="100"/>
      <c r="BH32" s="11"/>
      <c r="BI32" s="16"/>
      <c r="BJ32" s="126"/>
      <c r="BK32" s="64" t="s">
        <v>103</v>
      </c>
      <c r="BL32" s="52"/>
      <c r="BM32" s="52"/>
      <c r="BN32" s="52"/>
      <c r="BO32" s="52"/>
      <c r="BP32" s="52"/>
      <c r="BQ32" s="100"/>
      <c r="BR32" s="11"/>
      <c r="BS32" s="16"/>
      <c r="BT32" s="126"/>
      <c r="BU32" s="64" t="s">
        <v>103</v>
      </c>
      <c r="BV32" s="52"/>
      <c r="BW32" s="52"/>
      <c r="BX32" s="52"/>
      <c r="BY32" s="52"/>
      <c r="BZ32" s="52"/>
      <c r="CA32" s="100"/>
      <c r="CB32" s="11"/>
      <c r="CC32" s="16"/>
      <c r="CD32" s="126"/>
      <c r="CE32" s="64" t="s">
        <v>103</v>
      </c>
      <c r="CF32" s="52"/>
      <c r="CG32" s="52"/>
      <c r="CH32" s="52"/>
      <c r="CI32" s="52"/>
      <c r="CJ32" s="52"/>
      <c r="CK32" s="100" t="s">
        <v>162</v>
      </c>
      <c r="CL32" s="11"/>
      <c r="CM32" s="16"/>
      <c r="CN32" s="126"/>
      <c r="CO32" s="64" t="s">
        <v>103</v>
      </c>
      <c r="CP32" s="52"/>
      <c r="CQ32" s="52"/>
      <c r="CR32" s="52"/>
      <c r="CS32" s="52"/>
      <c r="CT32" s="52"/>
      <c r="CU32" s="100"/>
      <c r="CV32" s="11"/>
      <c r="CW32" s="16"/>
      <c r="CX32" s="126"/>
      <c r="CY32" s="64" t="s">
        <v>103</v>
      </c>
      <c r="CZ32" s="52"/>
      <c r="DA32" s="52"/>
      <c r="DB32" s="52"/>
      <c r="DC32" s="52"/>
      <c r="DD32" s="52"/>
      <c r="DE32" s="100" t="s">
        <v>162</v>
      </c>
      <c r="DF32" s="11"/>
      <c r="DG32" s="16"/>
    </row>
    <row xmlns:x14ac="http://schemas.microsoft.com/office/spreadsheetml/2009/9/ac" r="33" ht="16.5" customHeight="true" x14ac:dyDescent="0.25">
      <c r="A33" s="388" t="str">
        <f ca="true">IF(ISBLANK('Data Summary'!A35),"",'Data Summary'!A35)</f>
        <v/>
      </c>
      <c r="B33" s="127"/>
      <c r="C33" s="12" t="s">
        <v>23</v>
      </c>
      <c r="D33" s="71"/>
      <c r="E33" s="71"/>
      <c r="F33" s="71"/>
      <c r="G33" s="72"/>
      <c r="H33" s="73"/>
      <c r="I33" s="74"/>
      <c r="J33" s="11"/>
      <c r="K33" s="16"/>
      <c r="L33" s="127"/>
      <c r="M33" s="12" t="s">
        <v>23</v>
      </c>
      <c r="N33" s="71"/>
      <c r="O33" s="10"/>
      <c r="P33" s="10"/>
      <c r="Q33" s="72"/>
      <c r="R33" s="73"/>
      <c r="S33" s="74"/>
      <c r="T33" s="11"/>
      <c r="U33" s="16"/>
      <c r="V33" s="127"/>
      <c r="W33" s="12" t="s">
        <v>23</v>
      </c>
      <c r="X33" s="71"/>
      <c r="Y33" s="71"/>
      <c r="Z33" s="71"/>
      <c r="AA33" s="72"/>
      <c r="AB33" s="73"/>
      <c r="AC33" s="74"/>
      <c r="AD33" s="11"/>
      <c r="AE33" s="16"/>
      <c r="AF33" s="127"/>
      <c r="AG33" s="12" t="s">
        <v>23</v>
      </c>
      <c r="AH33" s="71"/>
      <c r="AI33" s="10"/>
      <c r="AJ33" s="10"/>
      <c r="AK33" s="72"/>
      <c r="AL33" s="73"/>
      <c r="AM33" s="74"/>
      <c r="AN33" s="11"/>
      <c r="AO33" s="16"/>
      <c r="AP33" s="127"/>
      <c r="AQ33" s="12" t="s">
        <v>23</v>
      </c>
      <c r="AR33" s="71"/>
      <c r="AS33" s="10"/>
      <c r="AT33" s="10"/>
      <c r="AU33" s="72"/>
      <c r="AV33" s="73"/>
      <c r="AW33" s="74"/>
      <c r="AX33" s="11"/>
      <c r="AY33" s="16"/>
      <c r="AZ33" s="127"/>
      <c r="BA33" s="12" t="s">
        <v>23</v>
      </c>
      <c r="BB33" s="71"/>
      <c r="BC33" s="10"/>
      <c r="BD33" s="10"/>
      <c r="BE33" s="72"/>
      <c r="BF33" s="73"/>
      <c r="BG33" s="74"/>
      <c r="BH33" s="11"/>
      <c r="BI33" s="16"/>
      <c r="BJ33" s="127"/>
      <c r="BK33" s="12" t="s">
        <v>23</v>
      </c>
      <c r="BL33" s="71"/>
      <c r="BM33" s="10"/>
      <c r="BN33" s="10"/>
      <c r="BO33" s="72"/>
      <c r="BP33" s="73"/>
      <c r="BQ33" s="74"/>
      <c r="BR33" s="11"/>
      <c r="BS33" s="16"/>
      <c r="BT33" s="127"/>
      <c r="BU33" s="12" t="s">
        <v>23</v>
      </c>
      <c r="BV33" s="71"/>
      <c r="BW33" s="10"/>
      <c r="BX33" s="10"/>
      <c r="BY33" s="72"/>
      <c r="BZ33" s="73"/>
      <c r="CA33" s="74"/>
      <c r="CB33" s="11"/>
      <c r="CC33" s="16"/>
      <c r="CD33" s="127"/>
      <c r="CE33" s="12" t="s">
        <v>23</v>
      </c>
      <c r="CF33" s="71"/>
      <c r="CG33" s="10"/>
      <c r="CH33" s="10"/>
      <c r="CI33" s="72"/>
      <c r="CJ33" s="73"/>
      <c r="CK33" s="74"/>
      <c r="CL33" s="11"/>
      <c r="CM33" s="16"/>
      <c r="CN33" s="127"/>
      <c r="CO33" s="12" t="s">
        <v>23</v>
      </c>
      <c r="CP33" s="71"/>
      <c r="CQ33" s="10"/>
      <c r="CR33" s="10"/>
      <c r="CS33" s="72"/>
      <c r="CT33" s="73"/>
      <c r="CU33" s="74"/>
      <c r="CV33" s="11"/>
      <c r="CW33" s="16"/>
      <c r="CX33" s="127"/>
      <c r="CY33" s="12" t="s">
        <v>23</v>
      </c>
      <c r="CZ33" s="71"/>
      <c r="DA33" s="10"/>
      <c r="DB33" s="10"/>
      <c r="DC33" s="72"/>
      <c r="DD33" s="73"/>
      <c r="DE33" s="74"/>
      <c r="DF33" s="11"/>
      <c r="DG33" s="16"/>
    </row>
    <row xmlns:x14ac="http://schemas.microsoft.com/office/spreadsheetml/2009/9/ac" r="34" s="3" customFormat="true" ht="16.5" customHeight="true" thickBot="true" x14ac:dyDescent="0.3">
      <c r="A34" s="388" t="str">
        <f ca="true">IF(ISBLANK('Data Summary'!A36),"",'Data Summary'!A36)</f>
        <v/>
      </c>
      <c r="B34" s="128"/>
      <c r="C34" s="28" t="s">
        <v>20</v>
      </c>
      <c r="D34" s="76"/>
      <c r="E34" s="76"/>
      <c r="F34" s="76"/>
      <c r="G34" s="76"/>
      <c r="H34" s="76"/>
      <c r="I34" s="77"/>
      <c r="J34" s="25"/>
      <c r="K34" s="18"/>
      <c r="L34" s="128"/>
      <c r="M34" s="28" t="s">
        <v>20</v>
      </c>
      <c r="N34" s="76"/>
      <c r="O34" s="81"/>
      <c r="P34" s="81"/>
      <c r="Q34" s="76"/>
      <c r="R34" s="76"/>
      <c r="S34" s="77"/>
      <c r="T34" s="25"/>
      <c r="U34" s="18"/>
      <c r="V34" s="128"/>
      <c r="W34" s="28" t="s">
        <v>20</v>
      </c>
      <c r="X34" s="76"/>
      <c r="Y34" s="76"/>
      <c r="Z34" s="76"/>
      <c r="AA34" s="76"/>
      <c r="AB34" s="76"/>
      <c r="AC34" s="77"/>
      <c r="AD34" s="25"/>
      <c r="AE34" s="18"/>
      <c r="AF34" s="128"/>
      <c r="AG34" s="28" t="s">
        <v>20</v>
      </c>
      <c r="AH34" s="76"/>
      <c r="AI34" s="81"/>
      <c r="AJ34" s="81"/>
      <c r="AK34" s="76"/>
      <c r="AL34" s="76"/>
      <c r="AM34" s="77"/>
      <c r="AN34" s="25"/>
      <c r="AO34" s="18"/>
      <c r="AP34" s="128"/>
      <c r="AQ34" s="28" t="s">
        <v>20</v>
      </c>
      <c r="AR34" s="76"/>
      <c r="AS34" s="81"/>
      <c r="AT34" s="81"/>
      <c r="AU34" s="76"/>
      <c r="AV34" s="76"/>
      <c r="AW34" s="77"/>
      <c r="AX34" s="25"/>
      <c r="AY34" s="18"/>
      <c r="AZ34" s="128"/>
      <c r="BA34" s="28" t="s">
        <v>20</v>
      </c>
      <c r="BB34" s="76"/>
      <c r="BC34" s="81"/>
      <c r="BD34" s="81"/>
      <c r="BE34" s="76"/>
      <c r="BF34" s="76"/>
      <c r="BG34" s="77"/>
      <c r="BH34" s="25"/>
      <c r="BI34" s="18"/>
      <c r="BJ34" s="128"/>
      <c r="BK34" s="28" t="s">
        <v>20</v>
      </c>
      <c r="BL34" s="76"/>
      <c r="BM34" s="81"/>
      <c r="BN34" s="81"/>
      <c r="BO34" s="76"/>
      <c r="BP34" s="76"/>
      <c r="BQ34" s="77"/>
      <c r="BR34" s="25"/>
      <c r="BS34" s="18"/>
      <c r="BT34" s="128"/>
      <c r="BU34" s="28" t="s">
        <v>20</v>
      </c>
      <c r="BV34" s="76"/>
      <c r="BW34" s="81"/>
      <c r="BX34" s="81"/>
      <c r="BY34" s="76"/>
      <c r="BZ34" s="76"/>
      <c r="CA34" s="77"/>
      <c r="CB34" s="25"/>
      <c r="CC34" s="18"/>
      <c r="CD34" s="128"/>
      <c r="CE34" s="28" t="s">
        <v>20</v>
      </c>
      <c r="CF34" s="76"/>
      <c r="CG34" s="81"/>
      <c r="CH34" s="81"/>
      <c r="CI34" s="76"/>
      <c r="CJ34" s="76"/>
      <c r="CK34" s="77"/>
      <c r="CL34" s="25"/>
      <c r="CM34" s="18"/>
      <c r="CN34" s="128"/>
      <c r="CO34" s="28" t="s">
        <v>20</v>
      </c>
      <c r="CP34" s="76"/>
      <c r="CQ34" s="81"/>
      <c r="CR34" s="81"/>
      <c r="CS34" s="76"/>
      <c r="CT34" s="76"/>
      <c r="CU34" s="77"/>
      <c r="CV34" s="25"/>
      <c r="CW34" s="18"/>
      <c r="CX34" s="128"/>
      <c r="CY34" s="28" t="s">
        <v>20</v>
      </c>
      <c r="CZ34" s="76"/>
      <c r="DA34" s="81"/>
      <c r="DB34" s="81"/>
      <c r="DC34" s="76"/>
      <c r="DD34" s="76"/>
      <c r="DE34" s="77"/>
      <c r="DF34" s="25"/>
      <c r="DG34" s="18"/>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8" t="str">
        <f ca="true">IF(ISBLANK('Data Summary'!A37),"",'Data Summary'!A37)</f>
        <v/>
      </c>
      <c r="B35" s="129"/>
      <c r="L35" s="129"/>
      <c r="V35" s="129"/>
      <c r="AF35" s="129"/>
      <c r="AP35" s="129"/>
      <c r="AZ35" s="129"/>
      <c r="BA35" s="129"/>
      <c r="BJ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8" t="str">
        <f ca="true">IF(ISBLANK('Data Summary'!A38),"",'Data Summary'!A38)</f>
        <v/>
      </c>
      <c r="B36" s="129"/>
      <c r="L36" s="129"/>
      <c r="V36" s="129"/>
      <c r="AF36" s="129"/>
      <c r="AP36" s="129"/>
      <c r="AZ36" s="129"/>
      <c r="BA36" s="129"/>
      <c r="BJ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8" t="str">
        <f ca="true">IF(ISBLANK('Data Summary'!A39),"",'Data Summary'!A39)</f>
        <v/>
      </c>
      <c r="B37" s="129"/>
      <c r="L37" s="129"/>
      <c r="V37" s="129"/>
      <c r="AF37" s="129"/>
      <c r="AP37" s="129"/>
      <c r="AZ37" s="129"/>
      <c r="BA37" s="129"/>
      <c r="BJ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8" t="str">
        <f ca="true">IF(ISBLANK('Data Summary'!A40),"",'Data Summary'!A40)</f>
        <v/>
      </c>
      <c r="B38" s="129"/>
      <c r="L38" s="129"/>
      <c r="V38" s="129"/>
      <c r="AF38" s="129"/>
      <c r="AP38" s="129"/>
      <c r="AZ38" s="129"/>
      <c r="BA38" s="129"/>
      <c r="BJ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8" t="str">
        <f ca="true">IF(ISBLANK('Data Summary'!A41),"",'Data Summary'!A41)</f>
        <v/>
      </c>
      <c r="B39" s="129"/>
      <c r="L39" s="129"/>
      <c r="V39" s="129"/>
      <c r="AF39" s="129"/>
      <c r="AP39" s="129"/>
      <c r="AZ39" s="129"/>
      <c r="BA39" s="129"/>
      <c r="BJ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8" t="str">
        <f ca="true">IF(ISBLANK('Data Summary'!A42),"",'Data Summary'!A42)</f>
        <v/>
      </c>
      <c r="B40" s="129"/>
      <c r="L40" s="129"/>
      <c r="V40" s="129"/>
      <c r="AF40" s="129"/>
      <c r="AP40" s="129"/>
      <c r="AZ40" s="129"/>
      <c r="BA40" s="129"/>
      <c r="BJ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8" t="str">
        <f ca="true">IF(ISBLANK('Data Summary'!A43),"",'Data Summary'!A43)</f>
        <v/>
      </c>
      <c r="B41" s="129"/>
      <c r="L41" s="129"/>
      <c r="V41" s="129"/>
      <c r="AF41" s="129"/>
      <c r="AP41" s="129"/>
      <c r="AZ41" s="129"/>
      <c r="BA41" s="129"/>
      <c r="BJ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8" t="str">
        <f ca="true">IF(ISBLANK('Data Summary'!A44),"",'Data Summary'!A44)</f>
        <v/>
      </c>
      <c r="B42" s="129"/>
      <c r="L42" s="129"/>
      <c r="V42" s="129"/>
      <c r="AF42" s="129"/>
      <c r="AP42" s="129"/>
      <c r="AZ42" s="129"/>
      <c r="BA42" s="129"/>
      <c r="BJ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8" t="str">
        <f ca="true">IF(ISBLANK('Data Summary'!A45),"",'Data Summary'!A45)</f>
        <v/>
      </c>
      <c r="B43" s="129"/>
      <c r="L43" s="129"/>
      <c r="V43" s="129"/>
      <c r="AF43" s="129"/>
      <c r="AP43" s="129"/>
      <c r="AZ43" s="129"/>
      <c r="BA43" s="129"/>
      <c r="BJ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8" t="str">
        <f ca="true">IF(ISBLANK('Data Summary'!A46),"",'Data Summary'!A46)</f>
        <v/>
      </c>
      <c r="B44" s="129"/>
      <c r="L44" s="129"/>
      <c r="V44" s="129"/>
      <c r="AF44" s="129"/>
      <c r="AP44" s="129"/>
      <c r="AZ44" s="129"/>
      <c r="BA44" s="129"/>
      <c r="BJ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8" t="str">
        <f ca="true">IF(ISBLANK('Data Summary'!A47),"",'Data Summary'!A47)</f>
        <v/>
      </c>
      <c r="B45" s="129"/>
      <c r="L45" s="129"/>
      <c r="V45" s="129"/>
      <c r="AF45" s="129"/>
      <c r="AP45" s="129"/>
      <c r="AZ45" s="129"/>
      <c r="BA45" s="129"/>
      <c r="BJ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8" t="str">
        <f ca="true">IF(ISBLANK('Data Summary'!A48),"",'Data Summary'!A48)</f>
        <v/>
      </c>
      <c r="B46" s="129"/>
      <c r="L46" s="129"/>
      <c r="V46" s="129"/>
      <c r="AF46" s="129"/>
      <c r="AP46" s="129"/>
      <c r="AZ46" s="129"/>
      <c r="BA46" s="129"/>
      <c r="BJ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8" t="str">
        <f ca="true">IF(ISBLANK('Data Summary'!A49),"",'Data Summary'!A49)</f>
        <v/>
      </c>
      <c r="B47" s="129"/>
      <c r="L47" s="129"/>
      <c r="V47" s="129"/>
      <c r="AF47" s="129"/>
      <c r="AP47" s="129"/>
      <c r="AZ47" s="129"/>
      <c r="BA47" s="129"/>
      <c r="BJ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8" t="str">
        <f ca="true">IF(ISBLANK('Data Summary'!A50),"",'Data Summary'!A50)</f>
        <v/>
      </c>
      <c r="B48" s="129"/>
      <c r="L48" s="129"/>
      <c r="V48" s="129"/>
      <c r="AF48" s="129"/>
      <c r="AP48" s="129"/>
      <c r="AZ48" s="129"/>
      <c r="BA48" s="129"/>
      <c r="BJ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8" t="str">
        <f ca="true">IF(ISBLANK('Data Summary'!A51),"",'Data Summary'!A51)</f>
        <v/>
      </c>
      <c r="B49" s="129"/>
      <c r="L49" s="129"/>
      <c r="V49" s="129"/>
      <c r="AF49" s="129"/>
      <c r="AP49" s="129"/>
      <c r="AZ49" s="129"/>
      <c r="BA49" s="129"/>
      <c r="BJ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8" t="str">
        <f ca="true">IF(ISBLANK('Data Summary'!A52),"",'Data Summary'!A52)</f>
        <v/>
      </c>
      <c r="B50" s="129"/>
      <c r="L50" s="129"/>
      <c r="V50" s="129"/>
      <c r="AF50" s="129"/>
      <c r="AP50" s="129"/>
      <c r="AZ50" s="129"/>
      <c r="BA50" s="129"/>
      <c r="BJ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8" t="str">
        <f ca="true">IF(ISBLANK('Data Summary'!A53),"",'Data Summary'!A53)</f>
        <v/>
      </c>
      <c r="B51" s="129"/>
      <c r="L51" s="129"/>
      <c r="V51" s="129"/>
      <c r="AF51" s="129"/>
      <c r="AP51" s="129"/>
      <c r="AZ51" s="129"/>
      <c r="BA51" s="129"/>
      <c r="BJ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8" t="str">
        <f ca="true">IF(ISBLANK('Data Summary'!A54),"",'Data Summary'!A54)</f>
        <v/>
      </c>
      <c r="B52" s="129"/>
      <c r="L52" s="129"/>
      <c r="V52" s="129"/>
      <c r="AF52" s="129"/>
      <c r="AP52" s="129"/>
      <c r="AZ52" s="129"/>
      <c r="BA52" s="129"/>
      <c r="BJ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8" t="str">
        <f ca="true">IF(ISBLANK('Data Summary'!A55),"",'Data Summary'!A55)</f>
        <v/>
      </c>
      <c r="B53" s="129"/>
      <c r="L53" s="129"/>
      <c r="V53" s="129"/>
      <c r="AF53" s="129"/>
      <c r="AP53" s="129"/>
      <c r="AZ53" s="129"/>
      <c r="BA53" s="129"/>
      <c r="BJ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8" t="str">
        <f ca="true">IF(ISBLANK('Data Summary'!A56),"",'Data Summary'!A56)</f>
        <v/>
      </c>
      <c r="B54" s="129"/>
      <c r="L54" s="129"/>
      <c r="V54" s="129"/>
      <c r="AF54" s="129"/>
      <c r="AP54" s="129"/>
      <c r="AZ54" s="129"/>
      <c r="BA54" s="129"/>
      <c r="BJ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8" t="str">
        <f ca="true">IF(ISBLANK('Data Summary'!A57),"",'Data Summary'!A57)</f>
        <v/>
      </c>
      <c r="B55" s="129"/>
      <c r="L55" s="129"/>
      <c r="V55" s="129"/>
      <c r="AF55" s="129"/>
      <c r="AP55" s="129"/>
      <c r="AZ55" s="129"/>
      <c r="BA55" s="129"/>
      <c r="BJ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8" t="str">
        <f ca="true">IF(ISBLANK('Data Summary'!A58),"",'Data Summary'!A58)</f>
        <v/>
      </c>
      <c r="B56" s="129"/>
      <c r="L56" s="129"/>
      <c r="V56" s="129"/>
      <c r="AF56" s="129"/>
      <c r="AP56" s="129"/>
      <c r="AZ56" s="129"/>
      <c r="BA56" s="129"/>
      <c r="BJ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8" t="str">
        <f ca="true">IF(ISBLANK('Data Summary'!A59),"",'Data Summary'!A59)</f>
        <v/>
      </c>
      <c r="B57" s="129"/>
      <c r="L57" s="129"/>
      <c r="V57" s="129"/>
      <c r="AF57" s="129"/>
      <c r="AP57" s="129"/>
      <c r="AZ57" s="129"/>
      <c r="BA57" s="129"/>
      <c r="BJ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8" t="str">
        <f ca="true">IF(ISBLANK('Data Summary'!A60),"",'Data Summary'!A60)</f>
        <v/>
      </c>
      <c r="B58" s="129"/>
      <c r="L58" s="129"/>
      <c r="V58" s="129"/>
      <c r="AF58" s="129"/>
      <c r="AP58" s="129"/>
      <c r="AZ58" s="129"/>
      <c r="BA58" s="129"/>
      <c r="BJ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8" t="str">
        <f ca="true">IF(ISBLANK('Data Summary'!A61),"",'Data Summary'!A61)</f>
        <v/>
      </c>
      <c r="B59" s="129"/>
      <c r="L59" s="129"/>
      <c r="V59" s="129"/>
      <c r="AF59" s="129"/>
      <c r="AP59" s="129"/>
      <c r="AZ59" s="129"/>
      <c r="BA59" s="129"/>
      <c r="BJ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8" t="str">
        <f ca="true">IF(ISBLANK('Data Summary'!A62),"",'Data Summary'!A62)</f>
        <v/>
      </c>
      <c r="B60" s="129"/>
      <c r="L60" s="129"/>
      <c r="V60" s="129"/>
      <c r="AF60" s="129"/>
      <c r="AP60" s="129"/>
      <c r="AZ60" s="129"/>
      <c r="BA60" s="129"/>
      <c r="BJ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8" t="str">
        <f ca="true">IF(ISBLANK('Data Summary'!A63),"",'Data Summary'!A63)</f>
        <v/>
      </c>
      <c r="B61" s="129"/>
      <c r="L61" s="129"/>
      <c r="V61" s="129"/>
      <c r="AF61" s="129"/>
      <c r="AP61" s="129"/>
      <c r="AZ61" s="129"/>
      <c r="BA61" s="129"/>
      <c r="BJ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8" t="str">
        <f ca="true">IF(ISBLANK('Data Summary'!A64),"",'Data Summary'!A64)</f>
        <v/>
      </c>
      <c r="B62" s="129"/>
      <c r="L62" s="129"/>
      <c r="V62" s="129"/>
      <c r="AF62" s="129"/>
      <c r="AP62" s="129"/>
      <c r="AZ62" s="129"/>
      <c r="BA62" s="129"/>
      <c r="BJ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8" t="str">
        <f ca="true">IF(ISBLANK('Data Summary'!A65),"",'Data Summary'!A65)</f>
        <v/>
      </c>
      <c r="B63" s="129"/>
      <c r="L63" s="129"/>
      <c r="V63" s="129"/>
      <c r="AF63" s="129"/>
      <c r="AP63" s="129"/>
      <c r="AZ63" s="129"/>
      <c r="BA63" s="129"/>
      <c r="BJ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8" t="str">
        <f ca="true">IF(ISBLANK('Data Summary'!A66),"",'Data Summary'!A66)</f>
        <v/>
      </c>
      <c r="B64" s="129"/>
      <c r="L64" s="129"/>
      <c r="V64" s="129"/>
      <c r="AF64" s="129"/>
      <c r="AP64" s="129"/>
      <c r="AZ64" s="129"/>
      <c r="BA64" s="129"/>
      <c r="BJ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8" t="str">
        <f ca="true">IF(ISBLANK('Data Summary'!A67),"",'Data Summary'!A67)</f>
        <v/>
      </c>
      <c r="B65" s="129"/>
      <c r="L65" s="129"/>
      <c r="V65" s="129"/>
      <c r="AF65" s="129"/>
      <c r="AP65" s="129"/>
      <c r="AZ65" s="129"/>
      <c r="BA65" s="129"/>
      <c r="BJ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8" t="str">
        <f ca="true">IF(ISBLANK('Data Summary'!A68),"",'Data Summary'!A68)</f>
        <v/>
      </c>
      <c r="B66" s="129"/>
      <c r="L66" s="129"/>
      <c r="V66" s="129"/>
      <c r="AF66" s="129"/>
      <c r="AP66" s="129"/>
      <c r="AZ66" s="129"/>
      <c r="BA66" s="129"/>
      <c r="BJ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8" t="str">
        <f ca="true">IF(ISBLANK('Data Summary'!A69),"",'Data Summary'!A69)</f>
        <v/>
      </c>
      <c r="B67" s="129"/>
      <c r="L67" s="129"/>
      <c r="V67" s="129"/>
      <c r="AF67" s="129"/>
      <c r="AP67" s="129"/>
      <c r="AZ67" s="129"/>
      <c r="BA67" s="129"/>
      <c r="BJ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8" t="str">
        <f ca="true">IF(ISBLANK('Data Summary'!A70),"",'Data Summary'!A70)</f>
        <v/>
      </c>
      <c r="B68" s="129"/>
      <c r="L68" s="129"/>
      <c r="V68" s="129"/>
      <c r="AF68" s="129"/>
      <c r="AP68" s="129"/>
      <c r="AZ68" s="129"/>
      <c r="BA68" s="129"/>
      <c r="BJ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8" t="str">
        <f ca="true">IF(ISBLANK('Data Summary'!A71),"",'Data Summary'!A71)</f>
        <v/>
      </c>
      <c r="B69" s="129"/>
      <c r="L69" s="129"/>
      <c r="V69" s="129"/>
      <c r="AF69" s="129"/>
      <c r="AP69" s="129"/>
      <c r="AZ69" s="129"/>
      <c r="BA69" s="129"/>
      <c r="BJ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8" t="str">
        <f ca="true">IF(ISBLANK('Data Summary'!A72),"",'Data Summary'!A72)</f>
        <v/>
      </c>
      <c r="B70" s="129"/>
      <c r="L70" s="129"/>
      <c r="V70" s="129"/>
      <c r="AF70" s="129"/>
      <c r="AP70" s="129"/>
      <c r="AZ70" s="129"/>
      <c r="BA70" s="129"/>
      <c r="BJ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8" t="str">
        <f ca="true">IF(ISBLANK('Data Summary'!A73),"",'Data Summary'!A73)</f>
        <v/>
      </c>
      <c r="B71" s="129"/>
      <c r="L71" s="129"/>
      <c r="V71" s="129"/>
      <c r="AF71" s="129"/>
      <c r="AP71" s="129"/>
      <c r="AZ71" s="129"/>
      <c r="BA71" s="129"/>
      <c r="BJ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8" t="str">
        <f ca="true">IF(ISBLANK('Data Summary'!A74),"",'Data Summary'!A74)</f>
        <v/>
      </c>
      <c r="B72" s="129"/>
      <c r="L72" s="129"/>
      <c r="V72" s="129"/>
      <c r="AF72" s="129"/>
      <c r="AP72" s="129"/>
      <c r="AZ72" s="129"/>
      <c r="BA72" s="129"/>
      <c r="BJ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8" t="str">
        <f ca="true">IF(ISBLANK('Data Summary'!A75),"",'Data Summary'!A75)</f>
        <v/>
      </c>
      <c r="B73" s="129"/>
      <c r="L73" s="129"/>
      <c r="V73" s="129"/>
      <c r="AF73" s="129"/>
      <c r="AP73" s="129"/>
      <c r="AZ73" s="129"/>
      <c r="BA73" s="129"/>
      <c r="BJ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8" t="str">
        <f ca="true">IF(ISBLANK('Data Summary'!A76),"",'Data Summary'!A76)</f>
        <v/>
      </c>
      <c r="B74" s="129"/>
      <c r="L74" s="129"/>
      <c r="V74" s="129"/>
      <c r="AF74" s="129"/>
      <c r="AP74" s="129"/>
      <c r="AZ74" s="129"/>
      <c r="BA74" s="129"/>
      <c r="BJ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8" t="str">
        <f ca="true">IF(ISBLANK('Data Summary'!A77),"",'Data Summary'!A77)</f>
        <v/>
      </c>
      <c r="B75" s="129"/>
      <c r="L75" s="129"/>
      <c r="V75" s="129"/>
      <c r="AF75" s="129"/>
      <c r="AP75" s="129"/>
      <c r="AZ75" s="129"/>
      <c r="BA75" s="129"/>
      <c r="BJ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8" t="str">
        <f ca="true">IF(ISBLANK('Data Summary'!A78),"",'Data Summary'!A78)</f>
        <v/>
      </c>
      <c r="B76" s="129"/>
      <c r="L76" s="129"/>
      <c r="V76" s="129"/>
      <c r="AF76" s="129"/>
      <c r="AP76" s="129"/>
      <c r="AZ76" s="129"/>
      <c r="BA76" s="129"/>
      <c r="BJ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8" t="str">
        <f ca="true">IF(ISBLANK('Data Summary'!A79),"",'Data Summary'!A79)</f>
        <v/>
      </c>
      <c r="B77" s="129"/>
      <c r="L77" s="129"/>
      <c r="V77" s="129"/>
      <c r="AF77" s="129"/>
      <c r="AP77" s="129"/>
      <c r="AZ77" s="129"/>
      <c r="BA77" s="129"/>
      <c r="BJ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8" t="str">
        <f ca="true">IF(ISBLANK('Data Summary'!A80),"",'Data Summary'!A80)</f>
        <v/>
      </c>
      <c r="B78" s="129"/>
      <c r="L78" s="129"/>
      <c r="V78" s="129"/>
      <c r="AF78" s="129"/>
      <c r="AP78" s="129"/>
      <c r="AZ78" s="129"/>
      <c r="BA78" s="129"/>
      <c r="BJ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8" t="str">
        <f ca="true">IF(ISBLANK('Data Summary'!A81),"",'Data Summary'!A81)</f>
        <v/>
      </c>
      <c r="B79" s="129"/>
      <c r="L79" s="129"/>
      <c r="V79" s="129"/>
      <c r="AF79" s="129"/>
      <c r="AP79" s="129"/>
      <c r="AZ79" s="129"/>
      <c r="BA79" s="129"/>
      <c r="BJ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8" t="str">
        <f ca="true">IF(ISBLANK('Data Summary'!A82),"",'Data Summary'!A82)</f>
        <v/>
      </c>
      <c r="B80" s="129"/>
      <c r="L80" s="129"/>
      <c r="V80" s="129"/>
      <c r="AF80" s="129"/>
      <c r="AP80" s="129"/>
      <c r="AZ80" s="129"/>
      <c r="BA80" s="129"/>
      <c r="BJ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8" t="str">
        <f ca="true">IF(ISBLANK('Data Summary'!A83),"",'Data Summary'!A83)</f>
        <v/>
      </c>
      <c r="B81" s="129"/>
      <c r="L81" s="129"/>
      <c r="V81" s="129"/>
      <c r="AF81" s="129"/>
      <c r="AP81" s="129"/>
      <c r="AZ81" s="129"/>
      <c r="BA81" s="129"/>
      <c r="BJ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8" t="str">
        <f ca="true">IF(ISBLANK('Data Summary'!A84),"",'Data Summary'!A84)</f>
        <v/>
      </c>
      <c r="B82" s="129"/>
      <c r="L82" s="129"/>
      <c r="V82" s="129"/>
      <c r="AF82" s="129"/>
      <c r="AP82" s="129"/>
      <c r="AZ82" s="129"/>
      <c r="BA82" s="129"/>
      <c r="BJ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8" t="str">
        <f ca="true">IF(ISBLANK('Data Summary'!A85),"",'Data Summary'!A85)</f>
        <v/>
      </c>
      <c r="B83" s="129"/>
      <c r="L83" s="129"/>
      <c r="V83" s="129"/>
      <c r="AF83" s="129"/>
      <c r="AP83" s="129"/>
      <c r="AZ83" s="129"/>
      <c r="BA83" s="129"/>
      <c r="BJ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8" t="str">
        <f ca="true">IF(ISBLANK('Data Summary'!A86),"",'Data Summary'!A86)</f>
        <v/>
      </c>
      <c r="B84" s="129"/>
      <c r="L84" s="129"/>
      <c r="V84" s="129"/>
      <c r="AF84" s="129"/>
      <c r="AP84" s="129"/>
      <c r="AZ84" s="129"/>
      <c r="BA84" s="129"/>
      <c r="BJ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8" t="str">
        <f ca="true">IF(ISBLANK('Data Summary'!A87),"",'Data Summary'!A87)</f>
        <v/>
      </c>
      <c r="B85" s="129"/>
      <c r="L85" s="129"/>
      <c r="V85" s="129"/>
      <c r="AF85" s="129"/>
      <c r="AP85" s="129"/>
      <c r="AZ85" s="129"/>
      <c r="BA85" s="129"/>
      <c r="BJ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8" t="str">
        <f ca="true">IF(ISBLANK('Data Summary'!A88),"",'Data Summary'!A88)</f>
        <v/>
      </c>
      <c r="B86" s="129"/>
      <c r="L86" s="129"/>
      <c r="V86" s="129"/>
      <c r="AF86" s="129"/>
      <c r="AP86" s="129"/>
      <c r="AZ86" s="129"/>
      <c r="BA86" s="129"/>
      <c r="BJ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8" t="str">
        <f ca="true">IF(ISBLANK('Data Summary'!A89),"",'Data Summary'!A89)</f>
        <v/>
      </c>
      <c r="B87" s="129"/>
      <c r="L87" s="129"/>
      <c r="V87" s="129"/>
      <c r="AF87" s="129"/>
      <c r="AP87" s="129"/>
      <c r="AZ87" s="129"/>
      <c r="BA87" s="129"/>
      <c r="BJ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8" t="str">
        <f ca="true">IF(ISBLANK('Data Summary'!A90),"",'Data Summary'!A90)</f>
        <v/>
      </c>
      <c r="B88" s="129"/>
      <c r="L88" s="129"/>
      <c r="V88" s="129"/>
      <c r="AF88" s="129"/>
      <c r="AP88" s="129"/>
      <c r="AZ88" s="129"/>
      <c r="BA88" s="129"/>
      <c r="BJ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8" t="str">
        <f ca="true">IF(ISBLANK('Data Summary'!A91),"",'Data Summary'!A91)</f>
        <v/>
      </c>
      <c r="B89" s="129"/>
      <c r="L89" s="129"/>
      <c r="V89" s="129"/>
      <c r="AF89" s="129"/>
      <c r="AP89" s="129"/>
      <c r="AZ89" s="129"/>
      <c r="BA89" s="129"/>
      <c r="BJ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8" t="str">
        <f ca="true">IF(ISBLANK('Data Summary'!A92),"",'Data Summary'!A92)</f>
        <v/>
      </c>
      <c r="B90" s="129"/>
      <c r="L90" s="129"/>
      <c r="V90" s="129"/>
      <c r="AF90" s="129"/>
      <c r="AP90" s="129"/>
      <c r="AZ90" s="129"/>
      <c r="BA90" s="129"/>
      <c r="BJ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8" t="str">
        <f ca="true">IF(ISBLANK('Data Summary'!A93),"",'Data Summary'!A93)</f>
        <v/>
      </c>
      <c r="B91" s="129"/>
      <c r="L91" s="129"/>
      <c r="V91" s="129"/>
      <c r="AF91" s="129"/>
      <c r="AP91" s="129"/>
      <c r="AZ91" s="129"/>
      <c r="BA91" s="129"/>
      <c r="BJ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8" t="str">
        <f ca="true">IF(ISBLANK('Data Summary'!A94),"",'Data Summary'!A94)</f>
        <v/>
      </c>
      <c r="B92" s="129"/>
      <c r="L92" s="129"/>
      <c r="V92" s="129"/>
      <c r="AF92" s="129"/>
      <c r="AP92" s="129"/>
      <c r="AZ92" s="129"/>
      <c r="BA92" s="129"/>
      <c r="BJ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8" t="str">
        <f ca="true">IF(ISBLANK('Data Summary'!A95),"",'Data Summary'!A95)</f>
        <v/>
      </c>
      <c r="B93" s="129"/>
      <c r="L93" s="129"/>
      <c r="V93" s="129"/>
      <c r="AF93" s="129"/>
      <c r="AP93" s="129"/>
      <c r="AZ93" s="129"/>
      <c r="BA93" s="129"/>
      <c r="BJ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8" t="str">
        <f ca="true">IF(ISBLANK('Data Summary'!A96),"",'Data Summary'!A96)</f>
        <v/>
      </c>
      <c r="B94" s="129"/>
      <c r="L94" s="129"/>
      <c r="V94" s="129"/>
      <c r="AF94" s="129"/>
      <c r="AP94" s="129"/>
      <c r="AZ94" s="129"/>
      <c r="BA94" s="129"/>
      <c r="BJ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8" t="str">
        <f ca="true">IF(ISBLANK('Data Summary'!A97),"",'Data Summary'!A97)</f>
        <v/>
      </c>
      <c r="B95" s="129"/>
      <c r="L95" s="129"/>
      <c r="V95" s="129"/>
      <c r="AF95" s="129"/>
      <c r="AP95" s="129"/>
      <c r="AZ95" s="129"/>
      <c r="BA95" s="129"/>
      <c r="BJ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8" t="str">
        <f ca="true">IF(ISBLANK('Data Summary'!A98),"",'Data Summary'!A98)</f>
        <v/>
      </c>
      <c r="B96" s="129"/>
      <c r="L96" s="129"/>
      <c r="V96" s="129"/>
      <c r="AF96" s="129"/>
      <c r="AP96" s="129"/>
      <c r="AZ96" s="129"/>
      <c r="BA96" s="129"/>
      <c r="BJ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8" t="str">
        <f ca="true">IF(ISBLANK('Data Summary'!A99),"",'Data Summary'!A99)</f>
        <v/>
      </c>
      <c r="B97" s="129"/>
      <c r="L97" s="129"/>
      <c r="V97" s="129"/>
      <c r="AF97" s="129"/>
      <c r="AP97" s="129"/>
      <c r="AZ97" s="129"/>
      <c r="BA97" s="129"/>
      <c r="BJ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8" t="str">
        <f ca="true">IF(ISBLANK('Data Summary'!A100),"",'Data Summary'!A100)</f>
        <v/>
      </c>
      <c r="B98" s="129"/>
      <c r="L98" s="129"/>
      <c r="V98" s="129"/>
      <c r="AF98" s="129"/>
      <c r="AP98" s="129"/>
      <c r="AZ98" s="129"/>
      <c r="BA98" s="129"/>
      <c r="BJ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8" t="str">
        <f ca="true">IF(ISBLANK('Data Summary'!A101),"",'Data Summary'!A101)</f>
        <v/>
      </c>
      <c r="B99" s="129"/>
      <c r="L99" s="129"/>
      <c r="V99" s="129"/>
      <c r="AF99" s="129"/>
      <c r="AP99" s="129"/>
      <c r="AZ99" s="129"/>
      <c r="BA99" s="129"/>
      <c r="BJ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8" t="str">
        <f ca="true">IF(ISBLANK('Data Summary'!A102),"",'Data Summary'!A102)</f>
        <v/>
      </c>
      <c r="B100" s="129"/>
      <c r="L100" s="129"/>
      <c r="V100" s="129"/>
      <c r="AF100" s="129"/>
      <c r="AP100" s="129"/>
      <c r="AZ100" s="129"/>
      <c r="BA100" s="129"/>
      <c r="BJ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8" t="str">
        <f ca="true">IF(ISBLANK('Data Summary'!A103),"",'Data Summary'!A103)</f>
        <v/>
      </c>
      <c r="B101" s="129"/>
      <c r="L101" s="129"/>
      <c r="V101" s="129"/>
      <c r="AF101" s="129"/>
      <c r="AP101" s="129"/>
      <c r="AZ101" s="129"/>
      <c r="BA101" s="129"/>
      <c r="BJ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8" t="str">
        <f ca="true">IF(ISBLANK('Data Summary'!A104),"",'Data Summary'!A104)</f>
        <v/>
      </c>
      <c r="B102" s="129"/>
      <c r="L102" s="129"/>
      <c r="V102" s="129"/>
      <c r="AF102" s="129"/>
      <c r="AP102" s="129"/>
      <c r="AZ102" s="129"/>
      <c r="BA102" s="129"/>
      <c r="BJ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8" t="str">
        <f ca="true">IF(ISBLANK('Data Summary'!A105),"",'Data Summary'!A105)</f>
        <v/>
      </c>
      <c r="B103" s="129"/>
      <c r="L103" s="129"/>
      <c r="V103" s="129"/>
      <c r="AF103" s="129"/>
      <c r="AP103" s="129"/>
      <c r="AZ103" s="129"/>
      <c r="BA103" s="129"/>
      <c r="BJ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8" t="str">
        <f ca="true">IF(ISBLANK('Data Summary'!A106),"",'Data Summary'!A106)</f>
        <v/>
      </c>
      <c r="B104" s="129"/>
      <c r="L104" s="129"/>
      <c r="V104" s="129"/>
      <c r="AF104" s="129"/>
      <c r="AP104" s="129"/>
      <c r="AZ104" s="129"/>
      <c r="BA104" s="129"/>
      <c r="BJ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8" t="str">
        <f ca="true">IF(ISBLANK('Data Summary'!A107),"",'Data Summary'!A107)</f>
        <v/>
      </c>
      <c r="B105" s="129"/>
      <c r="L105" s="129"/>
      <c r="V105" s="129"/>
      <c r="AF105" s="129"/>
      <c r="AP105" s="129"/>
      <c r="AZ105" s="129"/>
      <c r="BA105" s="129"/>
      <c r="BJ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8" t="str">
        <f ca="true">IF(ISBLANK('Data Summary'!A108),"",'Data Summary'!A108)</f>
        <v/>
      </c>
      <c r="B106" s="129"/>
      <c r="L106" s="129"/>
      <c r="V106" s="129"/>
      <c r="AF106" s="129"/>
      <c r="AP106" s="129"/>
      <c r="AZ106" s="129"/>
      <c r="BA106" s="129"/>
      <c r="BJ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8" t="str">
        <f ca="true">IF(ISBLANK('Data Summary'!A109),"",'Data Summary'!A109)</f>
        <v/>
      </c>
      <c r="B107" s="129"/>
      <c r="L107" s="129"/>
      <c r="V107" s="129"/>
      <c r="AF107" s="129"/>
      <c r="AP107" s="129"/>
      <c r="AZ107" s="129"/>
      <c r="BA107" s="129"/>
      <c r="BJ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8" t="str">
        <f ca="true">IF(ISBLANK('Data Summary'!A110),"",'Data Summary'!A110)</f>
        <v/>
      </c>
      <c r="B108" s="129"/>
      <c r="L108" s="129"/>
      <c r="V108" s="129"/>
      <c r="AF108" s="129"/>
      <c r="AP108" s="129"/>
      <c r="AZ108" s="129"/>
      <c r="BA108" s="129"/>
      <c r="BJ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8" t="str">
        <f ca="true">IF(ISBLANK('Data Summary'!A111),"",'Data Summary'!A111)</f>
        <v/>
      </c>
      <c r="B109" s="129"/>
      <c r="L109" s="129"/>
      <c r="V109" s="129"/>
      <c r="AF109" s="129"/>
      <c r="AP109" s="129"/>
      <c r="AZ109" s="129"/>
      <c r="BA109" s="129"/>
      <c r="BJ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8" t="str">
        <f ca="true">IF(ISBLANK('Data Summary'!A112),"",'Data Summary'!A112)</f>
        <v/>
      </c>
      <c r="B110" s="129"/>
      <c r="L110" s="129"/>
      <c r="V110" s="129"/>
      <c r="AF110" s="129"/>
      <c r="AP110" s="129"/>
      <c r="AZ110" s="129"/>
      <c r="BA110" s="129"/>
      <c r="BJ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8" t="str">
        <f ca="true">IF(ISBLANK('Data Summary'!A113),"",'Data Summary'!A113)</f>
        <v/>
      </c>
      <c r="B111" s="129"/>
      <c r="L111" s="129"/>
      <c r="V111" s="129"/>
      <c r="AF111" s="129"/>
      <c r="AP111" s="129"/>
      <c r="AZ111" s="129"/>
      <c r="BA111" s="129"/>
      <c r="BJ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8" t="str">
        <f ca="true">IF(ISBLANK('Data Summary'!A114),"",'Data Summary'!A114)</f>
        <v/>
      </c>
      <c r="B112" s="129"/>
      <c r="L112" s="129"/>
      <c r="V112" s="129"/>
      <c r="AF112" s="129"/>
      <c r="AP112" s="129"/>
      <c r="AZ112" s="129"/>
      <c r="BA112" s="129"/>
      <c r="BJ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8" t="str">
        <f ca="true">IF(ISBLANK('Data Summary'!A115),"",'Data Summary'!A115)</f>
        <v/>
      </c>
      <c r="B113" s="129"/>
      <c r="L113" s="129"/>
      <c r="V113" s="129"/>
      <c r="AF113" s="129"/>
      <c r="AP113" s="129"/>
      <c r="AZ113" s="129"/>
      <c r="BA113" s="129"/>
      <c r="BJ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8" t="str">
        <f ca="true">IF(ISBLANK('Data Summary'!A116),"",'Data Summary'!A116)</f>
        <v/>
      </c>
      <c r="B114" s="129"/>
      <c r="L114" s="129"/>
      <c r="V114" s="129"/>
      <c r="AF114" s="129"/>
      <c r="AP114" s="129"/>
      <c r="AZ114" s="129"/>
      <c r="BA114" s="129"/>
      <c r="BJ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8" t="str">
        <f ca="true">IF(ISBLANK('Data Summary'!A117),"",'Data Summary'!A117)</f>
        <v/>
      </c>
      <c r="B115" s="129"/>
      <c r="L115" s="129"/>
      <c r="V115" s="129"/>
      <c r="AF115" s="129"/>
      <c r="AP115" s="129"/>
      <c r="AZ115" s="129"/>
      <c r="BA115" s="129"/>
      <c r="BJ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8" t="str">
        <f ca="true">IF(ISBLANK('Data Summary'!A118),"",'Data Summary'!A118)</f>
        <v/>
      </c>
      <c r="B116" s="129"/>
      <c r="L116" s="129"/>
      <c r="V116" s="129"/>
      <c r="AF116" s="129"/>
      <c r="AP116" s="129"/>
      <c r="AZ116" s="129"/>
      <c r="BA116" s="129"/>
      <c r="BJ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8" t="str">
        <f ca="true">IF(ISBLANK('Data Summary'!A119),"",'Data Summary'!A119)</f>
        <v/>
      </c>
      <c r="B117" s="129"/>
      <c r="L117" s="129"/>
      <c r="V117" s="129"/>
      <c r="AF117" s="129"/>
      <c r="AP117" s="129"/>
      <c r="AZ117" s="129"/>
      <c r="BA117" s="129"/>
      <c r="BJ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8" t="str">
        <f ca="true">IF(ISBLANK('Data Summary'!A120),"",'Data Summary'!A120)</f>
        <v/>
      </c>
      <c r="B118" s="129"/>
      <c r="L118" s="129"/>
      <c r="V118" s="129"/>
      <c r="AF118" s="129"/>
      <c r="AP118" s="129"/>
      <c r="AZ118" s="129"/>
      <c r="BA118" s="129"/>
      <c r="BJ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8" t="str">
        <f ca="true">IF(ISBLANK('Data Summary'!A121),"",'Data Summary'!A121)</f>
        <v/>
      </c>
      <c r="B119" s="129"/>
      <c r="L119" s="129"/>
      <c r="V119" s="129"/>
      <c r="AF119" s="129"/>
      <c r="AP119" s="129"/>
      <c r="AZ119" s="129"/>
      <c r="BA119" s="129"/>
      <c r="BJ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8" t="str">
        <f ca="true">IF(ISBLANK('Data Summary'!A122),"",'Data Summary'!A122)</f>
        <v/>
      </c>
      <c r="B120" s="129"/>
      <c r="L120" s="129"/>
      <c r="V120" s="129"/>
      <c r="AF120" s="129"/>
      <c r="AP120" s="129"/>
      <c r="AZ120" s="129"/>
      <c r="BA120" s="129"/>
      <c r="BJ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8" t="str">
        <f ca="true">IF(ISBLANK('Data Summary'!A123),"",'Data Summary'!A123)</f>
        <v/>
      </c>
      <c r="B121" s="129"/>
      <c r="L121" s="129"/>
      <c r="V121" s="129"/>
      <c r="AF121" s="129"/>
      <c r="AP121" s="129"/>
      <c r="AZ121" s="129"/>
      <c r="BA121" s="129"/>
      <c r="BJ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8" t="str">
        <f ca="true">IF(ISBLANK('Data Summary'!A124),"",'Data Summary'!A124)</f>
        <v/>
      </c>
      <c r="B122" s="129"/>
      <c r="L122" s="129"/>
      <c r="V122" s="129"/>
      <c r="AF122" s="129"/>
      <c r="AP122" s="129"/>
      <c r="AZ122" s="129"/>
      <c r="BA122" s="129"/>
      <c r="BJ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8" t="str">
        <f ca="true">IF(ISBLANK('Data Summary'!A125),"",'Data Summary'!A125)</f>
        <v/>
      </c>
      <c r="B123" s="129"/>
      <c r="L123" s="129"/>
      <c r="V123" s="129"/>
      <c r="AF123" s="129"/>
      <c r="AP123" s="129"/>
      <c r="AZ123" s="129"/>
      <c r="BA123" s="129"/>
      <c r="BJ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8" t="str">
        <f ca="true">IF(ISBLANK('Data Summary'!A126),"",'Data Summary'!A126)</f>
        <v/>
      </c>
      <c r="B124" s="129"/>
      <c r="L124" s="129"/>
      <c r="V124" s="129"/>
      <c r="AF124" s="129"/>
      <c r="AP124" s="129"/>
      <c r="AZ124" s="129"/>
      <c r="BA124" s="129"/>
      <c r="BJ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8" t="str">
        <f ca="true">IF(ISBLANK('Data Summary'!A127),"",'Data Summary'!A127)</f>
        <v/>
      </c>
      <c r="B125" s="129"/>
      <c r="L125" s="129"/>
      <c r="V125" s="129"/>
      <c r="AF125" s="129"/>
      <c r="AP125" s="129"/>
      <c r="AZ125" s="129"/>
      <c r="BA125" s="129"/>
      <c r="BJ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8" t="str">
        <f ca="true">IF(ISBLANK('Data Summary'!A128),"",'Data Summary'!A128)</f>
        <v/>
      </c>
      <c r="B126" s="129"/>
      <c r="L126" s="129"/>
      <c r="V126" s="129"/>
      <c r="AF126" s="129"/>
      <c r="AP126" s="129"/>
      <c r="AZ126" s="129"/>
      <c r="BA126" s="129"/>
      <c r="BJ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8" t="str">
        <f ca="true">IF(ISBLANK('Data Summary'!A129),"",'Data Summary'!A129)</f>
        <v/>
      </c>
      <c r="B127" s="129"/>
      <c r="L127" s="129"/>
      <c r="V127" s="129"/>
      <c r="AF127" s="129"/>
      <c r="AP127" s="129"/>
      <c r="AZ127" s="129"/>
      <c r="BA127" s="129"/>
      <c r="BJ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8" t="str">
        <f ca="true">IF(ISBLANK('Data Summary'!A130),"",'Data Summary'!A130)</f>
        <v/>
      </c>
      <c r="B128" s="129"/>
      <c r="L128" s="129"/>
      <c r="V128" s="129"/>
      <c r="AF128" s="129"/>
      <c r="AP128" s="129"/>
      <c r="AZ128" s="129"/>
      <c r="BA128" s="129"/>
      <c r="BJ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8" t="str">
        <f ca="true">IF(ISBLANK('Data Summary'!A131),"",'Data Summary'!A131)</f>
        <v/>
      </c>
      <c r="B129" s="129"/>
      <c r="L129" s="129"/>
      <c r="V129" s="129"/>
      <c r="AF129" s="129"/>
      <c r="AP129" s="129"/>
      <c r="AZ129" s="129"/>
      <c r="BA129" s="129"/>
      <c r="BJ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8" t="str">
        <f ca="true">IF(ISBLANK('Data Summary'!A132),"",'Data Summary'!A132)</f>
        <v/>
      </c>
      <c r="B130" s="129"/>
      <c r="L130" s="129"/>
      <c r="V130" s="129"/>
      <c r="AF130" s="129"/>
      <c r="AP130" s="129"/>
      <c r="AZ130" s="129"/>
      <c r="BA130" s="129"/>
      <c r="BJ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8" t="str">
        <f ca="true">IF(ISBLANK('Data Summary'!A133),"",'Data Summary'!A133)</f>
        <v/>
      </c>
      <c r="B131" s="129"/>
      <c r="L131" s="129"/>
      <c r="V131" s="129"/>
      <c r="AF131" s="129"/>
      <c r="AP131" s="129"/>
      <c r="AZ131" s="129"/>
      <c r="BA131" s="129"/>
      <c r="BJ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8" t="str">
        <f ca="true">IF(ISBLANK('Data Summary'!A134),"",'Data Summary'!A134)</f>
        <v/>
      </c>
      <c r="B132" s="129"/>
      <c r="L132" s="129"/>
      <c r="V132" s="129"/>
      <c r="AF132" s="129"/>
      <c r="AP132" s="129"/>
      <c r="AZ132" s="129"/>
      <c r="BA132" s="129"/>
      <c r="BJ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8" t="str">
        <f ca="true">IF(ISBLANK('Data Summary'!A135),"",'Data Summary'!A135)</f>
        <v/>
      </c>
      <c r="B133" s="129"/>
      <c r="L133" s="129"/>
      <c r="V133" s="129"/>
      <c r="AF133" s="129"/>
      <c r="AP133" s="129"/>
      <c r="AZ133" s="129"/>
      <c r="BA133" s="129"/>
      <c r="BJ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8" t="str">
        <f ca="true">IF(ISBLANK('Data Summary'!A136),"",'Data Summary'!A136)</f>
        <v/>
      </c>
      <c r="B134" s="129"/>
      <c r="L134" s="129"/>
      <c r="V134" s="129"/>
      <c r="AF134" s="129"/>
      <c r="AP134" s="129"/>
      <c r="AZ134" s="129"/>
      <c r="BA134" s="129"/>
      <c r="BJ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8" t="str">
        <f ca="true">IF(ISBLANK('Data Summary'!A137),"",'Data Summary'!A137)</f>
        <v/>
      </c>
      <c r="B135" s="129"/>
      <c r="L135" s="129"/>
      <c r="V135" s="129"/>
      <c r="AF135" s="129"/>
      <c r="AP135" s="129"/>
      <c r="AZ135" s="129"/>
      <c r="BA135" s="129"/>
      <c r="BJ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8" t="str">
        <f ca="true">IF(ISBLANK('Data Summary'!A138),"",'Data Summary'!A138)</f>
        <v/>
      </c>
      <c r="B136" s="129"/>
      <c r="L136" s="129"/>
      <c r="V136" s="129"/>
      <c r="AF136" s="129"/>
      <c r="AP136" s="129"/>
      <c r="AZ136" s="129"/>
      <c r="BA136" s="129"/>
      <c r="BJ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8" t="str">
        <f ca="true">IF(ISBLANK('Data Summary'!A139),"",'Data Summary'!A139)</f>
        <v/>
      </c>
      <c r="B137" s="129"/>
      <c r="L137" s="129"/>
      <c r="V137" s="129"/>
      <c r="AF137" s="129"/>
      <c r="AP137" s="129"/>
      <c r="AZ137" s="129"/>
      <c r="BA137" s="129"/>
      <c r="BJ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8" t="str">
        <f ca="true">IF(ISBLANK('Data Summary'!A140),"",'Data Summary'!A140)</f>
        <v/>
      </c>
      <c r="B138" s="129"/>
      <c r="L138" s="129"/>
      <c r="V138" s="129"/>
      <c r="AF138" s="129"/>
      <c r="AP138" s="129"/>
      <c r="AZ138" s="129"/>
      <c r="BA138" s="129"/>
      <c r="BJ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8" t="str">
        <f ca="true">IF(ISBLANK('Data Summary'!A141),"",'Data Summary'!A141)</f>
        <v/>
      </c>
      <c r="B139" s="129"/>
      <c r="L139" s="129"/>
      <c r="V139" s="129"/>
      <c r="AF139" s="129"/>
      <c r="AP139" s="129"/>
      <c r="AZ139" s="129"/>
      <c r="BA139" s="129"/>
      <c r="BJ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8" t="str">
        <f ca="true">IF(ISBLANK('Data Summary'!A142),"",'Data Summary'!A142)</f>
        <v/>
      </c>
      <c r="B140" s="129"/>
      <c r="L140" s="129"/>
      <c r="V140" s="129"/>
      <c r="AF140" s="129"/>
      <c r="AP140" s="129"/>
      <c r="AZ140" s="129"/>
      <c r="BA140" s="129"/>
      <c r="BJ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8" t="str">
        <f ca="true">IF(ISBLANK('Data Summary'!A143),"",'Data Summary'!A143)</f>
        <v/>
      </c>
      <c r="B141" s="129"/>
      <c r="L141" s="129"/>
      <c r="V141" s="129"/>
      <c r="AF141" s="129"/>
      <c r="AP141" s="129"/>
      <c r="AZ141" s="129"/>
      <c r="BA141" s="129"/>
      <c r="BJ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8" t="str">
        <f ca="true">IF(ISBLANK('Data Summary'!A144),"",'Data Summary'!A144)</f>
        <v/>
      </c>
      <c r="B142" s="129"/>
      <c r="L142" s="129"/>
      <c r="V142" s="129"/>
      <c r="AF142" s="129"/>
      <c r="AP142" s="129"/>
      <c r="AZ142" s="129"/>
      <c r="BA142" s="129"/>
      <c r="BJ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8" t="str">
        <f ca="true">IF(ISBLANK('Data Summary'!A145),"",'Data Summary'!A145)</f>
        <v/>
      </c>
      <c r="B143" s="129"/>
      <c r="L143" s="129"/>
      <c r="V143" s="129"/>
      <c r="AF143" s="129"/>
      <c r="AP143" s="129"/>
      <c r="AZ143" s="129"/>
      <c r="BA143" s="129"/>
      <c r="BJ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8" t="str">
        <f ca="true">IF(ISBLANK('Data Summary'!A146),"",'Data Summary'!A146)</f>
        <v/>
      </c>
      <c r="B144" s="129"/>
      <c r="L144" s="129"/>
      <c r="V144" s="129"/>
      <c r="AF144" s="129"/>
      <c r="AP144" s="129"/>
      <c r="AZ144" s="129"/>
      <c r="BA144" s="129"/>
      <c r="BJ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8" t="str">
        <f ca="true">IF(ISBLANK('Data Summary'!A147),"",'Data Summary'!A147)</f>
        <v/>
      </c>
      <c r="B145" s="129"/>
      <c r="L145" s="129"/>
      <c r="V145" s="129"/>
      <c r="AF145" s="129"/>
      <c r="AP145" s="129"/>
      <c r="AZ145" s="129"/>
      <c r="BA145" s="129"/>
      <c r="BJ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8" t="str">
        <f ca="true">IF(ISBLANK('Data Summary'!A148),"",'Data Summary'!A148)</f>
        <v/>
      </c>
      <c r="B146" s="129"/>
      <c r="L146" s="129"/>
      <c r="V146" s="129"/>
      <c r="AF146" s="129"/>
      <c r="AP146" s="129"/>
      <c r="AZ146" s="129"/>
      <c r="BA146" s="129"/>
      <c r="BJ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8" t="str">
        <f ca="true">IF(ISBLANK('Data Summary'!A149),"",'Data Summary'!A149)</f>
        <v/>
      </c>
      <c r="B147" s="129"/>
      <c r="L147" s="129"/>
      <c r="V147" s="129"/>
      <c r="AF147" s="129"/>
      <c r="AP147" s="129"/>
      <c r="AZ147" s="129"/>
      <c r="BA147" s="129"/>
      <c r="BJ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8" t="str">
        <f ca="true">IF(ISBLANK('Data Summary'!A150),"",'Data Summary'!A150)</f>
        <v/>
      </c>
      <c r="B148" s="129"/>
      <c r="L148" s="129"/>
      <c r="V148" s="129"/>
      <c r="AF148" s="129"/>
      <c r="AP148" s="129"/>
      <c r="AZ148" s="129"/>
      <c r="BA148" s="129"/>
      <c r="BJ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8" t="str">
        <f ca="true">IF(ISBLANK('Data Summary'!A151),"",'Data Summary'!A151)</f>
        <v/>
      </c>
      <c r="B149" s="129"/>
      <c r="L149" s="129"/>
      <c r="V149" s="129"/>
      <c r="AF149" s="129"/>
      <c r="AP149" s="129"/>
      <c r="AZ149" s="129"/>
      <c r="BA149" s="129"/>
      <c r="BJ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8" t="str">
        <f ca="true">IF(ISBLANK('Data Summary'!A152),"",'Data Summary'!A152)</f>
        <v/>
      </c>
      <c r="B150" s="129"/>
      <c r="L150" s="129"/>
      <c r="V150" s="129"/>
      <c r="AF150" s="129"/>
      <c r="AP150" s="129"/>
      <c r="AZ150" s="129"/>
      <c r="BA150" s="129"/>
      <c r="BJ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8" t="str">
        <f ca="true">IF(ISBLANK('Data Summary'!A153),"",'Data Summary'!A153)</f>
        <v/>
      </c>
      <c r="B151" s="129"/>
      <c r="L151" s="129"/>
      <c r="V151" s="129"/>
      <c r="AF151" s="129"/>
      <c r="AP151" s="129"/>
      <c r="AZ151" s="129"/>
      <c r="BA151" s="129"/>
      <c r="BJ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4"/>
      <c r="B152" s="129"/>
      <c r="L152" s="129"/>
      <c r="V152" s="129"/>
      <c r="AF152" s="129"/>
      <c r="AP152" s="129"/>
      <c r="AZ152" s="129"/>
      <c r="BA152" s="129"/>
      <c r="BJ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4"/>
      <c r="B153" s="129"/>
      <c r="L153" s="129"/>
      <c r="V153" s="129"/>
      <c r="AF153" s="129"/>
      <c r="AP153" s="129"/>
      <c r="AZ153" s="129"/>
      <c r="BA153" s="129"/>
      <c r="BJ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4"/>
      <c r="B154" s="129"/>
      <c r="L154" s="129"/>
      <c r="V154" s="129"/>
      <c r="AF154" s="129"/>
      <c r="AP154" s="129"/>
      <c r="AZ154" s="129"/>
      <c r="BA154" s="129"/>
      <c r="BJ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4"/>
      <c r="B155" s="129"/>
      <c r="L155" s="129"/>
      <c r="V155" s="129"/>
      <c r="AF155" s="129"/>
      <c r="AP155" s="129"/>
      <c r="AZ155" s="129"/>
      <c r="BA155" s="129"/>
      <c r="BJ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4"/>
      <c r="B156" s="129"/>
      <c r="L156" s="129"/>
      <c r="V156" s="129"/>
      <c r="AF156" s="129"/>
      <c r="AP156" s="129"/>
      <c r="AZ156" s="129"/>
      <c r="BA156" s="129"/>
      <c r="BJ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4"/>
      <c r="B157" s="129"/>
      <c r="L157" s="129"/>
      <c r="V157" s="129"/>
      <c r="AF157" s="129"/>
      <c r="AP157" s="129"/>
      <c r="AZ157" s="129"/>
      <c r="BA157" s="129"/>
      <c r="BJ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4"/>
      <c r="B158" s="129"/>
      <c r="L158" s="129"/>
      <c r="V158" s="129"/>
      <c r="AF158" s="129"/>
      <c r="AP158" s="129"/>
      <c r="AZ158" s="129"/>
      <c r="BA158" s="129"/>
      <c r="BJ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4"/>
      <c r="B159" s="129"/>
      <c r="L159" s="129"/>
      <c r="V159" s="129"/>
      <c r="AF159" s="129"/>
      <c r="AP159" s="129"/>
      <c r="AZ159" s="129"/>
      <c r="BA159" s="129"/>
      <c r="BJ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4"/>
      <c r="B160" s="129"/>
      <c r="L160" s="129"/>
      <c r="V160" s="129"/>
      <c r="AF160" s="129"/>
      <c r="AP160" s="129"/>
      <c r="AZ160" s="129"/>
      <c r="BA160" s="129"/>
      <c r="BJ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4"/>
      <c r="B161" s="129"/>
      <c r="L161" s="129"/>
      <c r="V161" s="129"/>
      <c r="AF161" s="129"/>
      <c r="AP161" s="129"/>
      <c r="AZ161" s="129"/>
      <c r="BA161" s="129"/>
      <c r="BJ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4"/>
      <c r="B162" s="129"/>
      <c r="L162" s="129"/>
      <c r="V162" s="129"/>
      <c r="AF162" s="129"/>
      <c r="AP162" s="129"/>
      <c r="AZ162" s="129"/>
      <c r="BA162" s="129"/>
      <c r="BJ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4"/>
      <c r="B163" s="129"/>
      <c r="L163" s="129"/>
      <c r="V163" s="129"/>
      <c r="AF163" s="129"/>
      <c r="AP163" s="129"/>
      <c r="AZ163" s="129"/>
      <c r="BA163" s="129"/>
      <c r="BJ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4"/>
      <c r="B164" s="129"/>
      <c r="L164" s="129"/>
      <c r="V164" s="129"/>
      <c r="AF164" s="129"/>
      <c r="AP164" s="129"/>
      <c r="AZ164" s="129"/>
      <c r="BA164" s="129"/>
      <c r="BJ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4"/>
      <c r="B165" s="129"/>
      <c r="L165" s="129"/>
      <c r="V165" s="129"/>
      <c r="AF165" s="129"/>
      <c r="AP165" s="129"/>
      <c r="AZ165" s="129"/>
      <c r="BA165" s="129"/>
      <c r="BJ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4"/>
      <c r="B166" s="129"/>
      <c r="L166" s="129"/>
      <c r="V166" s="129"/>
      <c r="AF166" s="129"/>
      <c r="AP166" s="129"/>
      <c r="AZ166" s="129"/>
      <c r="BA166" s="129"/>
      <c r="BJ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4"/>
      <c r="B167" s="129"/>
      <c r="L167" s="129"/>
      <c r="V167" s="129"/>
      <c r="AF167" s="129"/>
      <c r="AP167" s="129"/>
      <c r="AZ167" s="129"/>
      <c r="BA167" s="129"/>
      <c r="BJ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4"/>
      <c r="B168" s="129"/>
      <c r="L168" s="129"/>
      <c r="V168" s="129"/>
      <c r="AF168" s="129"/>
      <c r="AP168" s="129"/>
      <c r="AZ168" s="129"/>
      <c r="BA168" s="129"/>
      <c r="BJ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4"/>
      <c r="B169" s="129"/>
      <c r="L169" s="129"/>
      <c r="V169" s="129"/>
      <c r="AF169" s="129"/>
      <c r="AP169" s="129"/>
      <c r="AZ169" s="129"/>
      <c r="BA169" s="129"/>
      <c r="BJ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4"/>
      <c r="B170" s="129"/>
      <c r="L170" s="129"/>
      <c r="V170" s="129"/>
      <c r="AF170" s="129"/>
      <c r="AP170" s="129"/>
      <c r="AZ170" s="129"/>
      <c r="BA170" s="129"/>
      <c r="BJ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4"/>
      <c r="B171" s="129"/>
      <c r="L171" s="129"/>
      <c r="V171" s="129"/>
      <c r="AF171" s="129"/>
      <c r="AP171" s="129"/>
      <c r="AZ171" s="129"/>
      <c r="BA171" s="129"/>
      <c r="BJ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4"/>
      <c r="B172" s="129"/>
      <c r="L172" s="129"/>
      <c r="V172" s="129"/>
      <c r="AF172" s="129"/>
      <c r="AP172" s="129"/>
      <c r="AZ172" s="129"/>
      <c r="BA172" s="129"/>
      <c r="BJ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4"/>
      <c r="B173" s="129"/>
      <c r="L173" s="129"/>
      <c r="V173" s="129"/>
      <c r="AF173" s="129"/>
      <c r="AP173" s="129"/>
      <c r="AZ173" s="129"/>
      <c r="BA173" s="129"/>
      <c r="BJ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4"/>
      <c r="B174" s="129"/>
      <c r="L174" s="129"/>
      <c r="V174" s="129"/>
      <c r="AF174" s="129"/>
      <c r="AP174" s="129"/>
      <c r="AZ174" s="129"/>
      <c r="BA174" s="129"/>
      <c r="BJ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4"/>
      <c r="B175" s="129"/>
      <c r="L175" s="129"/>
      <c r="V175" s="129"/>
      <c r="AF175" s="129"/>
      <c r="AP175" s="129"/>
      <c r="AZ175" s="129"/>
      <c r="BA175" s="129"/>
      <c r="BJ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4"/>
      <c r="B176" s="129"/>
      <c r="L176" s="129"/>
      <c r="V176" s="129"/>
      <c r="AF176" s="129"/>
      <c r="AP176" s="129"/>
      <c r="AZ176" s="129"/>
      <c r="BA176" s="129"/>
      <c r="BJ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4"/>
      <c r="B177" s="129"/>
      <c r="L177" s="129"/>
      <c r="V177" s="129"/>
      <c r="AF177" s="129"/>
      <c r="AP177" s="129"/>
      <c r="AZ177" s="129"/>
      <c r="BA177" s="129"/>
      <c r="BJ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4"/>
      <c r="B178" s="129"/>
      <c r="L178" s="129"/>
      <c r="V178" s="129"/>
      <c r="AF178" s="129"/>
      <c r="AP178" s="129"/>
      <c r="AZ178" s="129"/>
      <c r="BA178" s="129"/>
      <c r="BJ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4"/>
      <c r="B179" s="129"/>
      <c r="L179" s="129"/>
      <c r="V179" s="129"/>
      <c r="AF179" s="129"/>
      <c r="AP179" s="129"/>
      <c r="AZ179" s="129"/>
      <c r="BA179" s="129"/>
      <c r="BJ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4"/>
      <c r="B180" s="129"/>
      <c r="L180" s="129"/>
      <c r="V180" s="129"/>
      <c r="AF180" s="129"/>
      <c r="AP180" s="129"/>
      <c r="AZ180" s="129"/>
      <c r="BA180" s="129"/>
      <c r="BJ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4"/>
      <c r="B181" s="129"/>
      <c r="L181" s="129"/>
      <c r="V181" s="129"/>
      <c r="AF181" s="129"/>
      <c r="AP181" s="129"/>
      <c r="AZ181" s="129"/>
      <c r="BA181" s="129"/>
      <c r="BJ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4"/>
      <c r="B182" s="129"/>
      <c r="L182" s="129"/>
      <c r="V182" s="129"/>
      <c r="AF182" s="129"/>
      <c r="AP182" s="129"/>
      <c r="AZ182" s="129"/>
      <c r="BA182" s="129"/>
      <c r="BJ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4"/>
      <c r="B183" s="129"/>
      <c r="L183" s="129"/>
      <c r="V183" s="129"/>
      <c r="AF183" s="129"/>
      <c r="AP183" s="129"/>
      <c r="AZ183" s="129"/>
      <c r="BA183" s="129"/>
      <c r="BJ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4"/>
      <c r="B184" s="129"/>
      <c r="L184" s="129"/>
      <c r="V184" s="129"/>
      <c r="AF184" s="129"/>
      <c r="AP184" s="129"/>
      <c r="AZ184" s="129"/>
      <c r="BA184" s="129"/>
      <c r="BJ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4"/>
      <c r="B185" s="129"/>
      <c r="L185" s="129"/>
      <c r="V185" s="129"/>
      <c r="AF185" s="129"/>
      <c r="AP185" s="129"/>
      <c r="AZ185" s="129"/>
      <c r="BA185" s="129"/>
      <c r="BJ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4"/>
      <c r="B186" s="129"/>
      <c r="L186" s="129"/>
      <c r="V186" s="129"/>
      <c r="AF186" s="129"/>
      <c r="AP186" s="129"/>
      <c r="AZ186" s="129"/>
      <c r="BA186" s="129"/>
      <c r="BJ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4"/>
      <c r="B187" s="129"/>
      <c r="L187" s="129"/>
      <c r="V187" s="129"/>
      <c r="AF187" s="129"/>
      <c r="AP187" s="129"/>
      <c r="AZ187" s="129"/>
      <c r="BA187" s="129"/>
      <c r="BJ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4"/>
      <c r="B188" s="129"/>
      <c r="L188" s="129"/>
      <c r="V188" s="129"/>
      <c r="AF188" s="129"/>
      <c r="AP188" s="129"/>
      <c r="AZ188" s="129"/>
      <c r="BA188" s="129"/>
      <c r="BJ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4"/>
      <c r="B189" s="129"/>
      <c r="L189" s="129"/>
      <c r="V189" s="129"/>
      <c r="AF189" s="129"/>
      <c r="AP189" s="129"/>
      <c r="AZ189" s="129"/>
      <c r="BA189" s="129"/>
      <c r="BJ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4"/>
      <c r="B190" s="129"/>
      <c r="L190" s="129"/>
      <c r="V190" s="129"/>
      <c r="AF190" s="129"/>
      <c r="AP190" s="129"/>
      <c r="AZ190" s="129"/>
      <c r="BA190" s="129"/>
      <c r="BJ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4"/>
      <c r="B191" s="129"/>
      <c r="L191" s="129"/>
      <c r="V191" s="129"/>
      <c r="AF191" s="129"/>
      <c r="AP191" s="129"/>
      <c r="AZ191" s="129"/>
      <c r="BA191" s="129"/>
      <c r="BJ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4"/>
      <c r="B192" s="129"/>
      <c r="L192" s="129"/>
      <c r="V192" s="129"/>
      <c r="AF192" s="129"/>
      <c r="AP192" s="129"/>
      <c r="AZ192" s="129"/>
      <c r="BA192" s="129"/>
      <c r="BJ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4"/>
      <c r="B193" s="129"/>
      <c r="L193" s="129"/>
      <c r="V193" s="129"/>
      <c r="AF193" s="129"/>
      <c r="AP193" s="129"/>
      <c r="AZ193" s="129"/>
      <c r="BA193" s="129"/>
      <c r="BJ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4"/>
      <c r="B194" s="129"/>
      <c r="L194" s="129"/>
      <c r="V194" s="129"/>
      <c r="AF194" s="129"/>
      <c r="AP194" s="129"/>
      <c r="AZ194" s="129"/>
      <c r="BA194" s="129"/>
      <c r="BJ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4"/>
      <c r="B195" s="129"/>
      <c r="L195" s="129"/>
      <c r="V195" s="129"/>
      <c r="AF195" s="129"/>
      <c r="AP195" s="129"/>
      <c r="AZ195" s="129"/>
      <c r="BA195" s="129"/>
      <c r="BJ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4"/>
      <c r="B196" s="129"/>
      <c r="L196" s="129"/>
      <c r="V196" s="129"/>
      <c r="AF196" s="129"/>
      <c r="AP196" s="129"/>
      <c r="AZ196" s="129"/>
      <c r="BA196" s="129"/>
      <c r="BJ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4"/>
      <c r="B197" s="129"/>
      <c r="L197" s="129"/>
      <c r="V197" s="129"/>
      <c r="AF197" s="129"/>
      <c r="AP197" s="129"/>
      <c r="AZ197" s="129"/>
      <c r="BA197" s="129"/>
      <c r="BJ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4"/>
      <c r="B198" s="129"/>
      <c r="L198" s="129"/>
      <c r="V198" s="129"/>
      <c r="AF198" s="129"/>
      <c r="AP198" s="129"/>
      <c r="AZ198" s="129"/>
      <c r="BA198" s="129"/>
      <c r="BJ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4"/>
      <c r="B199" s="129"/>
      <c r="L199" s="129"/>
      <c r="V199" s="129"/>
      <c r="AF199" s="129"/>
      <c r="AP199" s="129"/>
      <c r="AZ199" s="129"/>
      <c r="BA199" s="129"/>
      <c r="BJ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4"/>
      <c r="B200" s="129"/>
      <c r="L200" s="129"/>
      <c r="V200" s="129"/>
      <c r="AF200" s="129"/>
      <c r="AP200" s="129"/>
      <c r="AZ200" s="129"/>
      <c r="BA200" s="129"/>
      <c r="BJ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4"/>
      <c r="B201" s="129"/>
      <c r="L201" s="129"/>
      <c r="V201" s="129"/>
      <c r="AF201" s="129"/>
      <c r="AP201" s="129"/>
      <c r="AZ201" s="129"/>
      <c r="BA201" s="129"/>
      <c r="BJ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4"/>
      <c r="B202" s="129"/>
      <c r="L202" s="129"/>
      <c r="V202" s="129"/>
      <c r="AF202" s="129"/>
      <c r="AP202" s="129"/>
      <c r="AZ202" s="129"/>
      <c r="BA202" s="129"/>
      <c r="BJ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4"/>
      <c r="B203" s="129"/>
      <c r="L203" s="129"/>
      <c r="V203" s="129"/>
      <c r="AF203" s="129"/>
      <c r="AP203" s="129"/>
      <c r="AZ203" s="129"/>
      <c r="BA203" s="129"/>
      <c r="BJ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4"/>
      <c r="B204" s="129"/>
      <c r="L204" s="129"/>
      <c r="V204" s="129"/>
      <c r="AF204" s="129"/>
      <c r="AP204" s="129"/>
      <c r="AZ204" s="129"/>
      <c r="BA204" s="129"/>
      <c r="BJ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4"/>
      <c r="B205" s="129"/>
      <c r="L205" s="129"/>
      <c r="V205" s="129"/>
      <c r="AF205" s="129"/>
      <c r="AP205" s="129"/>
      <c r="AZ205" s="129"/>
      <c r="BA205" s="129"/>
      <c r="BJ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4"/>
      <c r="B206" s="129"/>
      <c r="L206" s="129"/>
      <c r="V206" s="129"/>
      <c r="AF206" s="129"/>
      <c r="AP206" s="129"/>
      <c r="AZ206" s="129"/>
      <c r="BA206" s="129"/>
      <c r="BJ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4"/>
      <c r="B207" s="129"/>
      <c r="L207" s="129"/>
      <c r="V207" s="129"/>
      <c r="AF207" s="129"/>
      <c r="AP207" s="129"/>
      <c r="AZ207" s="129"/>
      <c r="BA207" s="129"/>
      <c r="BJ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4"/>
      <c r="B208" s="129"/>
      <c r="L208" s="129"/>
      <c r="V208" s="129"/>
      <c r="AF208" s="129"/>
      <c r="AP208" s="129"/>
      <c r="AZ208" s="129"/>
      <c r="BA208" s="129"/>
      <c r="BJ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4"/>
      <c r="B209" s="129"/>
      <c r="L209" s="129"/>
      <c r="V209" s="129"/>
      <c r="AF209" s="129"/>
      <c r="AP209" s="129"/>
      <c r="AZ209" s="129"/>
      <c r="BA209" s="129"/>
      <c r="BJ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4"/>
      <c r="B210" s="129"/>
      <c r="L210" s="129"/>
      <c r="V210" s="129"/>
      <c r="AF210" s="129"/>
      <c r="AP210" s="129"/>
      <c r="AZ210" s="129"/>
      <c r="BA210" s="129"/>
      <c r="BJ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4"/>
      <c r="B211" s="129"/>
      <c r="L211" s="129"/>
      <c r="V211" s="129"/>
      <c r="AF211" s="129"/>
      <c r="AP211" s="129"/>
      <c r="AZ211" s="129"/>
      <c r="BA211" s="129"/>
      <c r="BJ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4"/>
      <c r="B212" s="129"/>
      <c r="L212" s="129"/>
      <c r="V212" s="129"/>
      <c r="AF212" s="129"/>
      <c r="AP212" s="129"/>
      <c r="AZ212" s="129"/>
      <c r="BA212" s="129"/>
      <c r="BJ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4"/>
      <c r="B213" s="129"/>
      <c r="L213" s="129"/>
      <c r="V213" s="129"/>
      <c r="AF213" s="129"/>
      <c r="AP213" s="129"/>
      <c r="AZ213" s="129"/>
      <c r="BA213" s="129"/>
      <c r="BJ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4"/>
      <c r="B214" s="129"/>
      <c r="L214" s="129"/>
      <c r="V214" s="129"/>
      <c r="AF214" s="129"/>
      <c r="AP214" s="129"/>
      <c r="AZ214" s="129"/>
      <c r="BA214" s="129"/>
      <c r="BJ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4"/>
      <c r="B215" s="129"/>
      <c r="L215" s="129"/>
      <c r="V215" s="129"/>
      <c r="AF215" s="129"/>
      <c r="AP215" s="129"/>
      <c r="AZ215" s="129"/>
      <c r="BA215" s="129"/>
      <c r="BJ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4"/>
      <c r="B216" s="129"/>
      <c r="L216" s="129"/>
      <c r="V216" s="129"/>
      <c r="AF216" s="129"/>
      <c r="AP216" s="129"/>
      <c r="AZ216" s="129"/>
      <c r="BA216" s="129"/>
      <c r="BJ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4"/>
      <c r="B217" s="129"/>
      <c r="L217" s="129"/>
      <c r="V217" s="129"/>
      <c r="AF217" s="129"/>
      <c r="AP217" s="129"/>
      <c r="AZ217" s="129"/>
      <c r="BA217" s="129"/>
      <c r="BJ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4"/>
      <c r="B218" s="129"/>
      <c r="L218" s="129"/>
      <c r="V218" s="129"/>
      <c r="AF218" s="129"/>
      <c r="AP218" s="129"/>
      <c r="AZ218" s="129"/>
      <c r="BA218" s="129"/>
      <c r="BJ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4"/>
      <c r="B219" s="129"/>
      <c r="L219" s="129"/>
      <c r="V219" s="129"/>
      <c r="AF219" s="129"/>
      <c r="AP219" s="129"/>
      <c r="AZ219" s="129"/>
      <c r="BA219" s="129"/>
      <c r="BJ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4"/>
      <c r="B220" s="129"/>
      <c r="L220" s="129"/>
      <c r="V220" s="129"/>
      <c r="AF220" s="129"/>
      <c r="AP220" s="129"/>
      <c r="AZ220" s="129"/>
      <c r="BA220" s="129"/>
      <c r="BJ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4"/>
      <c r="B221" s="129"/>
      <c r="L221" s="129"/>
      <c r="V221" s="129"/>
      <c r="AF221" s="129"/>
      <c r="AP221" s="129"/>
      <c r="AZ221" s="129"/>
      <c r="BA221" s="129"/>
      <c r="BJ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4"/>
      <c r="B222" s="129"/>
      <c r="L222" s="129"/>
      <c r="V222" s="129"/>
      <c r="AF222" s="129"/>
      <c r="AP222" s="129"/>
      <c r="AZ222" s="129"/>
      <c r="BA222" s="129"/>
      <c r="BJ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4"/>
      <c r="B223" s="129"/>
      <c r="L223" s="129"/>
      <c r="V223" s="129"/>
      <c r="AF223" s="129"/>
      <c r="AP223" s="129"/>
      <c r="AZ223" s="129"/>
      <c r="BA223" s="129"/>
      <c r="BJ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4"/>
      <c r="B224" s="129"/>
      <c r="L224" s="129"/>
      <c r="V224" s="129"/>
      <c r="AF224" s="129"/>
      <c r="AP224" s="129"/>
      <c r="AZ224" s="129"/>
      <c r="BA224" s="129"/>
      <c r="BJ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4"/>
      <c r="B225" s="129"/>
      <c r="L225" s="129"/>
      <c r="V225" s="129"/>
      <c r="AF225" s="129"/>
      <c r="AP225" s="129"/>
      <c r="AZ225" s="129"/>
      <c r="BA225" s="129"/>
      <c r="BJ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4"/>
      <c r="B226" s="129"/>
      <c r="L226" s="129"/>
      <c r="V226" s="129"/>
      <c r="AF226" s="129"/>
      <c r="AP226" s="129"/>
      <c r="AZ226" s="129"/>
      <c r="BA226" s="129"/>
      <c r="BJ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4"/>
      <c r="B227" s="129"/>
      <c r="L227" s="129"/>
      <c r="V227" s="129"/>
      <c r="AF227" s="129"/>
      <c r="AP227" s="129"/>
      <c r="AZ227" s="129"/>
      <c r="BA227" s="129"/>
      <c r="BJ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4"/>
      <c r="B228" s="129"/>
      <c r="L228" s="129"/>
      <c r="V228" s="129"/>
      <c r="AF228" s="129"/>
      <c r="AP228" s="129"/>
      <c r="AZ228" s="129"/>
      <c r="BA228" s="129"/>
      <c r="BJ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4"/>
      <c r="B229" s="129"/>
      <c r="L229" s="129"/>
      <c r="V229" s="129"/>
      <c r="AF229" s="129"/>
      <c r="AP229" s="129"/>
      <c r="AZ229" s="129"/>
      <c r="BA229" s="129"/>
      <c r="BJ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4"/>
      <c r="B230" s="129"/>
      <c r="L230" s="129"/>
      <c r="V230" s="129"/>
      <c r="AF230" s="129"/>
      <c r="AP230" s="129"/>
      <c r="AZ230" s="129"/>
      <c r="BA230" s="129"/>
      <c r="BJ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4"/>
      <c r="B231" s="129"/>
      <c r="L231" s="129"/>
      <c r="V231" s="129"/>
      <c r="AF231" s="129"/>
      <c r="AP231" s="129"/>
      <c r="AZ231" s="129"/>
      <c r="BA231" s="129"/>
      <c r="BJ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4"/>
      <c r="B232" s="129"/>
      <c r="L232" s="129"/>
      <c r="V232" s="129"/>
      <c r="AF232" s="129"/>
      <c r="AP232" s="129"/>
      <c r="AZ232" s="129"/>
      <c r="BA232" s="129"/>
      <c r="BJ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4"/>
      <c r="B233" s="129"/>
      <c r="L233" s="129"/>
      <c r="V233" s="129"/>
      <c r="AF233" s="129"/>
      <c r="AP233" s="129"/>
      <c r="AZ233" s="129"/>
      <c r="BA233" s="129"/>
      <c r="BJ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4"/>
      <c r="B234" s="129"/>
      <c r="L234" s="129"/>
      <c r="V234" s="129"/>
      <c r="AF234" s="129"/>
      <c r="AP234" s="129"/>
      <c r="AZ234" s="129"/>
      <c r="BA234" s="129"/>
      <c r="BJ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4"/>
      <c r="B235" s="129"/>
      <c r="L235" s="129"/>
      <c r="V235" s="129"/>
      <c r="AF235" s="129"/>
      <c r="AP235" s="129"/>
      <c r="AZ235" s="129"/>
      <c r="BA235" s="129"/>
      <c r="BJ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4"/>
      <c r="B236" s="129"/>
      <c r="L236" s="129"/>
      <c r="V236" s="129"/>
      <c r="AF236" s="129"/>
      <c r="AP236" s="129"/>
      <c r="AZ236" s="129"/>
      <c r="BA236" s="129"/>
      <c r="BJ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4"/>
      <c r="B237" s="129"/>
      <c r="L237" s="129"/>
      <c r="V237" s="129"/>
      <c r="AF237" s="129"/>
      <c r="AP237" s="129"/>
      <c r="AZ237" s="129"/>
      <c r="BA237" s="129"/>
      <c r="BJ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4"/>
      <c r="B238" s="129"/>
      <c r="L238" s="129"/>
      <c r="V238" s="129"/>
      <c r="AF238" s="129"/>
      <c r="AP238" s="129"/>
      <c r="AZ238" s="129"/>
      <c r="BA238" s="129"/>
      <c r="BJ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4"/>
      <c r="B239" s="129"/>
      <c r="L239" s="129"/>
      <c r="V239" s="129"/>
      <c r="AF239" s="129"/>
      <c r="AP239" s="129"/>
      <c r="AZ239" s="129"/>
      <c r="BA239" s="129"/>
      <c r="BJ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4"/>
      <c r="B240" s="129"/>
      <c r="L240" s="129"/>
      <c r="V240" s="129"/>
      <c r="AF240" s="129"/>
      <c r="AP240" s="129"/>
      <c r="AZ240" s="129"/>
      <c r="BA240" s="129"/>
      <c r="BJ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4"/>
      <c r="B241" s="129"/>
      <c r="L241" s="129"/>
      <c r="V241" s="129"/>
      <c r="AF241" s="129"/>
      <c r="AP241" s="129"/>
      <c r="AZ241" s="129"/>
      <c r="BA241" s="129"/>
      <c r="BJ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4"/>
      <c r="B242" s="129"/>
      <c r="L242" s="129"/>
      <c r="V242" s="129"/>
      <c r="AF242" s="129"/>
      <c r="AP242" s="129"/>
      <c r="AZ242" s="129"/>
      <c r="BA242" s="129"/>
      <c r="BJ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4"/>
      <c r="B243" s="129"/>
      <c r="L243" s="129"/>
      <c r="V243" s="129"/>
      <c r="AF243" s="129"/>
      <c r="AP243" s="129"/>
      <c r="AZ243" s="129"/>
      <c r="BA243" s="129"/>
      <c r="BJ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4"/>
      <c r="B244" s="129"/>
      <c r="L244" s="129"/>
      <c r="V244" s="129"/>
      <c r="AF244" s="129"/>
      <c r="AP244" s="129"/>
      <c r="AZ244" s="129"/>
      <c r="BA244" s="129"/>
      <c r="BJ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4"/>
      <c r="B245" s="129"/>
      <c r="L245" s="129"/>
      <c r="V245" s="129"/>
      <c r="AF245" s="129"/>
      <c r="AP245" s="129"/>
      <c r="AZ245" s="129"/>
      <c r="BA245" s="129"/>
      <c r="BJ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4"/>
      <c r="B246" s="129"/>
      <c r="L246" s="129"/>
      <c r="V246" s="129"/>
      <c r="AF246" s="129"/>
      <c r="AP246" s="129"/>
      <c r="AZ246" s="129"/>
      <c r="BA246" s="129"/>
      <c r="BJ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4"/>
      <c r="B247" s="129"/>
      <c r="L247" s="129"/>
      <c r="V247" s="129"/>
      <c r="AF247" s="129"/>
      <c r="AP247" s="129"/>
      <c r="AZ247" s="129"/>
      <c r="BA247" s="129"/>
      <c r="BJ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4"/>
      <c r="B248" s="129"/>
      <c r="L248" s="129"/>
      <c r="V248" s="129"/>
      <c r="AF248" s="129"/>
      <c r="AP248" s="129"/>
      <c r="AZ248" s="129"/>
      <c r="BA248" s="129"/>
      <c r="BJ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4"/>
      <c r="B249" s="129"/>
      <c r="L249" s="129"/>
      <c r="V249" s="129"/>
      <c r="AF249" s="129"/>
      <c r="AP249" s="129"/>
      <c r="AZ249" s="129"/>
      <c r="BA249" s="129"/>
      <c r="BJ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4"/>
      <c r="B250" s="129"/>
      <c r="L250" s="129"/>
      <c r="V250" s="129"/>
      <c r="AF250" s="129"/>
      <c r="AP250" s="129"/>
      <c r="AZ250" s="129"/>
      <c r="BA250" s="129"/>
      <c r="BJ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4"/>
      <c r="B251" s="129"/>
      <c r="L251" s="129"/>
      <c r="V251" s="129"/>
      <c r="AF251" s="129"/>
      <c r="AP251" s="129"/>
      <c r="AZ251" s="129"/>
      <c r="BA251" s="129"/>
      <c r="BJ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4"/>
      <c r="B252" s="129"/>
      <c r="L252" s="129"/>
      <c r="V252" s="129"/>
      <c r="AF252" s="129"/>
      <c r="AP252" s="129"/>
      <c r="AZ252" s="129"/>
      <c r="BA252" s="129"/>
      <c r="BJ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4"/>
      <c r="B253" s="129"/>
      <c r="L253" s="129"/>
      <c r="V253" s="129"/>
      <c r="AF253" s="129"/>
      <c r="AP253" s="129"/>
      <c r="AZ253" s="129"/>
      <c r="BA253" s="129"/>
      <c r="BJ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4"/>
      <c r="B254" s="129"/>
      <c r="L254" s="129"/>
      <c r="V254" s="129"/>
      <c r="AF254" s="129"/>
      <c r="AP254" s="129"/>
      <c r="AZ254" s="129"/>
      <c r="BA254" s="129"/>
      <c r="BJ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4"/>
      <c r="B255" s="129"/>
      <c r="L255" s="129"/>
      <c r="V255" s="129"/>
      <c r="AF255" s="129"/>
      <c r="AP255" s="129"/>
      <c r="AZ255" s="129"/>
      <c r="BA255" s="129"/>
      <c r="BJ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4"/>
      <c r="B256" s="129"/>
      <c r="L256" s="129"/>
      <c r="V256" s="129"/>
      <c r="AF256" s="129"/>
      <c r="AP256" s="129"/>
      <c r="AZ256" s="129"/>
      <c r="BA256" s="129"/>
      <c r="BJ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4"/>
      <c r="B257" s="129"/>
      <c r="L257" s="129"/>
      <c r="V257" s="129"/>
      <c r="AF257" s="129"/>
      <c r="AP257" s="129"/>
      <c r="AZ257" s="129"/>
      <c r="BA257" s="129"/>
      <c r="BJ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4"/>
      <c r="B258" s="129"/>
      <c r="L258" s="129"/>
      <c r="V258" s="129"/>
      <c r="AF258" s="129"/>
      <c r="AP258" s="129"/>
      <c r="AZ258" s="129"/>
      <c r="BA258" s="129"/>
      <c r="BJ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4"/>
      <c r="B259" s="129"/>
      <c r="L259" s="129"/>
      <c r="V259" s="129"/>
      <c r="AF259" s="129"/>
      <c r="AP259" s="129"/>
      <c r="AZ259" s="129"/>
      <c r="BA259" s="129"/>
      <c r="BJ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4"/>
      <c r="B260" s="129"/>
      <c r="L260" s="129"/>
      <c r="V260" s="129"/>
      <c r="AF260" s="129"/>
      <c r="AP260" s="129"/>
      <c r="AZ260" s="129"/>
      <c r="BA260" s="129"/>
      <c r="BJ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4"/>
      <c r="B261" s="129"/>
      <c r="L261" s="129"/>
      <c r="V261" s="129"/>
      <c r="AF261" s="129"/>
      <c r="AP261" s="129"/>
      <c r="AZ261" s="129"/>
      <c r="BA261" s="129"/>
      <c r="BJ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4"/>
      <c r="B262" s="129"/>
      <c r="L262" s="129"/>
      <c r="V262" s="129"/>
      <c r="AF262" s="129"/>
      <c r="AP262" s="129"/>
      <c r="AZ262" s="129"/>
      <c r="BA262" s="129"/>
      <c r="BJ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4"/>
      <c r="B263" s="129"/>
      <c r="L263" s="129"/>
      <c r="V263" s="129"/>
      <c r="AF263" s="129"/>
      <c r="AP263" s="129"/>
      <c r="AZ263" s="129"/>
      <c r="BA263" s="129"/>
      <c r="BJ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4"/>
      <c r="B264" s="129"/>
      <c r="L264" s="129"/>
      <c r="V264" s="129"/>
      <c r="AF264" s="129"/>
      <c r="AP264" s="129"/>
      <c r="AZ264" s="129"/>
      <c r="BA264" s="129"/>
      <c r="BJ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4"/>
      <c r="B265" s="129"/>
      <c r="L265" s="129"/>
      <c r="V265" s="129"/>
      <c r="AF265" s="129"/>
      <c r="AP265" s="129"/>
      <c r="AZ265" s="129"/>
      <c r="BA265" s="129"/>
      <c r="BJ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4"/>
      <c r="B266" s="129"/>
      <c r="L266" s="129"/>
      <c r="V266" s="129"/>
      <c r="AF266" s="129"/>
      <c r="AP266" s="129"/>
      <c r="AZ266" s="129"/>
      <c r="BA266" s="129"/>
      <c r="BJ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4"/>
      <c r="B267" s="129"/>
      <c r="L267" s="129"/>
      <c r="V267" s="129"/>
      <c r="AF267" s="129"/>
      <c r="AP267" s="129"/>
      <c r="AZ267" s="129"/>
      <c r="BA267" s="129"/>
      <c r="BJ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4"/>
      <c r="B268" s="129"/>
      <c r="L268" s="129"/>
      <c r="V268" s="129"/>
      <c r="AF268" s="129"/>
      <c r="AP268" s="129"/>
      <c r="AZ268" s="129"/>
      <c r="BA268" s="129"/>
      <c r="BJ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4"/>
      <c r="B269" s="129"/>
      <c r="L269" s="129"/>
      <c r="V269" s="129"/>
      <c r="AF269" s="129"/>
      <c r="AP269" s="129"/>
      <c r="AZ269" s="129"/>
      <c r="BA269" s="129"/>
      <c r="BJ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4"/>
      <c r="B270" s="129"/>
      <c r="L270" s="129"/>
      <c r="V270" s="129"/>
      <c r="AF270" s="129"/>
      <c r="AP270" s="129"/>
      <c r="AZ270" s="129"/>
      <c r="BA270" s="129"/>
      <c r="BJ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4"/>
      <c r="B271" s="129"/>
      <c r="L271" s="129"/>
      <c r="V271" s="129"/>
      <c r="AF271" s="129"/>
      <c r="AP271" s="129"/>
      <c r="AZ271" s="129"/>
      <c r="BA271" s="129"/>
      <c r="BJ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4"/>
      <c r="B272" s="129"/>
      <c r="L272" s="129"/>
      <c r="V272" s="129"/>
      <c r="AF272" s="129"/>
      <c r="AP272" s="129"/>
      <c r="AZ272" s="129"/>
      <c r="BA272" s="129"/>
      <c r="BJ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4"/>
      <c r="B273" s="129"/>
      <c r="L273" s="129"/>
      <c r="V273" s="129"/>
      <c r="AF273" s="129"/>
      <c r="AP273" s="129"/>
      <c r="AZ273" s="129"/>
      <c r="BA273" s="129"/>
      <c r="BJ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4"/>
      <c r="B274" s="129"/>
      <c r="L274" s="129"/>
      <c r="V274" s="129"/>
      <c r="AF274" s="129"/>
      <c r="AP274" s="129"/>
      <c r="AZ274" s="129"/>
      <c r="BA274" s="129"/>
      <c r="BJ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4"/>
      <c r="B275" s="129"/>
      <c r="L275" s="129"/>
      <c r="V275" s="129"/>
      <c r="AF275" s="129"/>
      <c r="AP275" s="129"/>
      <c r="AZ275" s="129"/>
      <c r="BA275" s="129"/>
      <c r="BJ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4"/>
      <c r="B276" s="129"/>
      <c r="L276" s="129"/>
      <c r="V276" s="129"/>
      <c r="AF276" s="129"/>
      <c r="AP276" s="129"/>
      <c r="AZ276" s="129"/>
      <c r="BA276" s="129"/>
      <c r="BJ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4"/>
      <c r="B277" s="129"/>
      <c r="L277" s="129"/>
      <c r="V277" s="129"/>
      <c r="AF277" s="129"/>
      <c r="AP277" s="129"/>
      <c r="AZ277" s="129"/>
      <c r="BA277" s="129"/>
      <c r="BJ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4"/>
      <c r="B278" s="129"/>
      <c r="L278" s="129"/>
      <c r="V278" s="129"/>
      <c r="AF278" s="129"/>
      <c r="AP278" s="129"/>
      <c r="AZ278" s="129"/>
      <c r="BA278" s="129"/>
      <c r="BJ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4"/>
      <c r="B279" s="129"/>
      <c r="L279" s="129"/>
      <c r="V279" s="129"/>
      <c r="AF279" s="129"/>
      <c r="AP279" s="129"/>
      <c r="AZ279" s="129"/>
      <c r="BA279" s="129"/>
      <c r="BJ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4"/>
      <c r="B280" s="129"/>
      <c r="L280" s="129"/>
      <c r="V280" s="129"/>
      <c r="AF280" s="129"/>
      <c r="AP280" s="129"/>
      <c r="AZ280" s="129"/>
      <c r="BA280" s="129"/>
      <c r="BJ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4"/>
      <c r="B281" s="129"/>
      <c r="L281" s="129"/>
      <c r="V281" s="129"/>
      <c r="AF281" s="129"/>
      <c r="AP281" s="129"/>
      <c r="AZ281" s="129"/>
      <c r="BA281" s="129"/>
      <c r="BJ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4"/>
      <c r="B282" s="129"/>
      <c r="L282" s="129"/>
      <c r="V282" s="129"/>
      <c r="AF282" s="129"/>
      <c r="AP282" s="129"/>
      <c r="AZ282" s="129"/>
      <c r="BA282" s="129"/>
      <c r="BJ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4"/>
      <c r="B283" s="129"/>
      <c r="L283" s="129"/>
      <c r="V283" s="129"/>
      <c r="AF283" s="129"/>
      <c r="AP283" s="129"/>
      <c r="AZ283" s="129"/>
      <c r="BA283" s="129"/>
      <c r="BJ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4"/>
      <c r="B284" s="129"/>
      <c r="L284" s="129"/>
      <c r="V284" s="129"/>
      <c r="AF284" s="129"/>
      <c r="AP284" s="129"/>
      <c r="AZ284" s="129"/>
      <c r="BA284" s="129"/>
      <c r="BJ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4"/>
      <c r="B285" s="129"/>
      <c r="L285" s="129"/>
      <c r="V285" s="129"/>
      <c r="AF285" s="129"/>
      <c r="AP285" s="129"/>
      <c r="AZ285" s="129"/>
      <c r="BA285" s="129"/>
      <c r="BJ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4"/>
      <c r="B286" s="129"/>
      <c r="L286" s="129"/>
      <c r="V286" s="129"/>
      <c r="AF286" s="129"/>
      <c r="AP286" s="129"/>
      <c r="AZ286" s="129"/>
      <c r="BA286" s="129"/>
      <c r="BJ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4"/>
      <c r="B287" s="129"/>
      <c r="L287" s="129"/>
      <c r="V287" s="129"/>
      <c r="AF287" s="129"/>
      <c r="AP287" s="129"/>
      <c r="AZ287" s="129"/>
      <c r="BA287" s="129"/>
      <c r="BJ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4"/>
      <c r="B288" s="129"/>
      <c r="L288" s="129"/>
      <c r="V288" s="129"/>
      <c r="AF288" s="129"/>
      <c r="AP288" s="129"/>
      <c r="AZ288" s="129"/>
      <c r="BA288" s="129"/>
      <c r="BJ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4"/>
      <c r="B289" s="129"/>
      <c r="L289" s="129"/>
      <c r="V289" s="129"/>
      <c r="AF289" s="129"/>
      <c r="AP289" s="129"/>
      <c r="AZ289" s="129"/>
      <c r="BA289" s="129"/>
      <c r="BJ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4"/>
      <c r="B290" s="129"/>
      <c r="L290" s="129"/>
      <c r="V290" s="129"/>
      <c r="AF290" s="129"/>
      <c r="AP290" s="129"/>
      <c r="AZ290" s="129"/>
      <c r="BA290" s="129"/>
      <c r="BJ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4"/>
      <c r="B291" s="129"/>
      <c r="L291" s="129"/>
      <c r="V291" s="129"/>
      <c r="AF291" s="129"/>
      <c r="AP291" s="129"/>
      <c r="AZ291" s="129"/>
      <c r="BA291" s="129"/>
      <c r="BJ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4"/>
      <c r="B292" s="129"/>
      <c r="L292" s="129"/>
      <c r="V292" s="129"/>
      <c r="AF292" s="129"/>
      <c r="AP292" s="129"/>
      <c r="AZ292" s="129"/>
      <c r="BA292" s="129"/>
      <c r="BJ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4"/>
      <c r="B293" s="129"/>
      <c r="L293" s="129"/>
      <c r="V293" s="129"/>
      <c r="AF293" s="129"/>
      <c r="AP293" s="129"/>
      <c r="AZ293" s="129"/>
      <c r="BA293" s="129"/>
      <c r="BJ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4"/>
      <c r="B294" s="129"/>
      <c r="L294" s="129"/>
      <c r="V294" s="129"/>
      <c r="AF294" s="129"/>
      <c r="AP294" s="129"/>
      <c r="AZ294" s="129"/>
      <c r="BA294" s="129"/>
      <c r="BJ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4"/>
      <c r="B295" s="129"/>
      <c r="L295" s="129"/>
      <c r="V295" s="129"/>
      <c r="AF295" s="129"/>
      <c r="AP295" s="129"/>
      <c r="AZ295" s="129"/>
      <c r="BA295" s="129"/>
      <c r="BJ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4"/>
      <c r="B296" s="129"/>
      <c r="L296" s="129"/>
      <c r="V296" s="129"/>
      <c r="AF296" s="129"/>
      <c r="AP296" s="129"/>
      <c r="AZ296" s="129"/>
      <c r="BA296" s="129"/>
      <c r="BJ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4"/>
      <c r="B297" s="129"/>
      <c r="L297" s="129"/>
      <c r="V297" s="129"/>
      <c r="AF297" s="129"/>
      <c r="AP297" s="129"/>
      <c r="AZ297" s="129"/>
      <c r="BA297" s="129"/>
      <c r="BJ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4"/>
      <c r="B298" s="129"/>
      <c r="L298" s="129"/>
      <c r="V298" s="129"/>
      <c r="AF298" s="129"/>
      <c r="AP298" s="129"/>
      <c r="AZ298" s="129"/>
      <c r="BA298" s="129"/>
      <c r="BJ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4"/>
      <c r="B299" s="129"/>
      <c r="L299" s="129"/>
      <c r="V299" s="129"/>
      <c r="AF299" s="129"/>
      <c r="AP299" s="129"/>
      <c r="AZ299" s="129"/>
      <c r="BA299" s="129"/>
      <c r="BJ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4"/>
      <c r="B300" s="129"/>
      <c r="L300" s="129"/>
      <c r="V300" s="129"/>
      <c r="AF300" s="129"/>
      <c r="AP300" s="129"/>
      <c r="AZ300" s="129"/>
      <c r="BA300" s="129"/>
      <c r="BJ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4"/>
      <c r="B301" s="129"/>
      <c r="L301" s="129"/>
      <c r="V301" s="129"/>
      <c r="AF301" s="129"/>
      <c r="AP301" s="129"/>
      <c r="AZ301" s="129"/>
      <c r="BA301" s="129"/>
      <c r="BJ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4"/>
      <c r="B302" s="129"/>
      <c r="L302" s="129"/>
      <c r="V302" s="129"/>
      <c r="AF302" s="129"/>
      <c r="AP302" s="129"/>
      <c r="AZ302" s="129"/>
      <c r="BA302" s="129"/>
      <c r="BJ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4"/>
      <c r="B303" s="129"/>
      <c r="L303" s="129"/>
      <c r="V303" s="129"/>
      <c r="AF303" s="129"/>
      <c r="AP303" s="129"/>
      <c r="AZ303" s="129"/>
      <c r="BA303" s="129"/>
      <c r="BJ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4"/>
      <c r="B304" s="129"/>
      <c r="L304" s="129"/>
      <c r="V304" s="129"/>
      <c r="AF304" s="129"/>
      <c r="AP304" s="129"/>
      <c r="AZ304" s="129"/>
      <c r="BA304" s="129"/>
      <c r="BJ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4"/>
      <c r="B305" s="129"/>
      <c r="L305" s="129"/>
      <c r="V305" s="129"/>
      <c r="AF305" s="129"/>
      <c r="AP305" s="129"/>
      <c r="AZ305" s="129"/>
      <c r="BA305" s="129"/>
      <c r="BJ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4"/>
      <c r="B306" s="129"/>
      <c r="L306" s="129"/>
      <c r="V306" s="129"/>
      <c r="AF306" s="129"/>
      <c r="AP306" s="129"/>
      <c r="AZ306" s="129"/>
      <c r="BA306" s="129"/>
      <c r="BJ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4"/>
      <c r="B307" s="129"/>
      <c r="L307" s="129"/>
      <c r="V307" s="129"/>
      <c r="AF307" s="129"/>
      <c r="AP307" s="129"/>
      <c r="AZ307" s="129"/>
      <c r="BA307" s="129"/>
      <c r="BJ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4"/>
      <c r="B308" s="129"/>
      <c r="L308" s="129"/>
      <c r="V308" s="129"/>
      <c r="AF308" s="129"/>
      <c r="AP308" s="129"/>
      <c r="AZ308" s="129"/>
      <c r="BA308" s="129"/>
      <c r="BJ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4"/>
      <c r="B309" s="129"/>
      <c r="L309" s="129"/>
      <c r="V309" s="129"/>
      <c r="AF309" s="129"/>
      <c r="AP309" s="129"/>
      <c r="AZ309" s="129"/>
      <c r="BA309" s="129"/>
      <c r="BJ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4"/>
      <c r="B310" s="129"/>
      <c r="L310" s="129"/>
      <c r="V310" s="129"/>
      <c r="AF310" s="129"/>
      <c r="AP310" s="129"/>
      <c r="AZ310" s="129"/>
      <c r="BA310" s="129"/>
      <c r="BJ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4"/>
      <c r="B311" s="129"/>
      <c r="L311" s="129"/>
      <c r="V311" s="129"/>
      <c r="AF311" s="129"/>
      <c r="AP311" s="129"/>
      <c r="AZ311" s="129"/>
      <c r="BA311" s="129"/>
      <c r="BJ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4"/>
      <c r="B312" s="129"/>
      <c r="L312" s="129"/>
      <c r="V312" s="129"/>
      <c r="AF312" s="129"/>
      <c r="AP312" s="129"/>
      <c r="AZ312" s="129"/>
      <c r="BA312" s="129"/>
      <c r="BJ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4"/>
      <c r="B313" s="129"/>
      <c r="L313" s="129"/>
      <c r="V313" s="129"/>
      <c r="AF313" s="129"/>
      <c r="AP313" s="129"/>
      <c r="AZ313" s="129"/>
      <c r="BA313" s="129"/>
      <c r="BJ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4"/>
      <c r="B314" s="129"/>
      <c r="L314" s="129"/>
      <c r="V314" s="129"/>
      <c r="AF314" s="129"/>
      <c r="AP314" s="129"/>
      <c r="AZ314" s="129"/>
      <c r="BA314" s="129"/>
      <c r="BJ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4"/>
      <c r="B315" s="129"/>
      <c r="L315" s="129"/>
      <c r="V315" s="129"/>
      <c r="AF315" s="129"/>
      <c r="AP315" s="129"/>
      <c r="AZ315" s="129"/>
      <c r="BA315" s="129"/>
      <c r="BJ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4"/>
      <c r="B316" s="129"/>
      <c r="L316" s="129"/>
      <c r="V316" s="129"/>
      <c r="AF316" s="129"/>
      <c r="AP316" s="129"/>
      <c r="AZ316" s="129"/>
      <c r="BA316" s="129"/>
      <c r="BJ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4"/>
      <c r="B317" s="129"/>
      <c r="L317" s="129"/>
      <c r="V317" s="129"/>
      <c r="AF317" s="129"/>
      <c r="AP317" s="129"/>
      <c r="AZ317" s="129"/>
      <c r="BA317" s="129"/>
      <c r="BJ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4"/>
      <c r="B318" s="129"/>
      <c r="L318" s="129"/>
      <c r="V318" s="129"/>
      <c r="AF318" s="129"/>
      <c r="AP318" s="129"/>
      <c r="AZ318" s="129"/>
      <c r="BA318" s="129"/>
      <c r="BJ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4"/>
      <c r="B319" s="129"/>
      <c r="L319" s="129"/>
      <c r="V319" s="129"/>
      <c r="AF319" s="129"/>
      <c r="AP319" s="129"/>
      <c r="AZ319" s="129"/>
      <c r="BA319" s="129"/>
      <c r="BJ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4"/>
      <c r="B320" s="129"/>
      <c r="L320" s="129"/>
      <c r="V320" s="129"/>
      <c r="AF320" s="129"/>
      <c r="AP320" s="129"/>
      <c r="AZ320" s="129"/>
      <c r="BA320" s="129"/>
      <c r="BJ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4"/>
      <c r="B321" s="129"/>
      <c r="L321" s="129"/>
      <c r="V321" s="129"/>
      <c r="AF321" s="129"/>
      <c r="AP321" s="129"/>
      <c r="AZ321" s="129"/>
      <c r="BA321" s="129"/>
      <c r="BJ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4"/>
      <c r="B322" s="129"/>
      <c r="L322" s="129"/>
      <c r="V322" s="129"/>
      <c r="AF322" s="129"/>
      <c r="AP322" s="129"/>
      <c r="AZ322" s="129"/>
      <c r="BA322" s="129"/>
      <c r="BJ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4"/>
      <c r="B323" s="129"/>
      <c r="L323" s="129"/>
      <c r="V323" s="129"/>
      <c r="AF323" s="129"/>
      <c r="AP323" s="129"/>
      <c r="AZ323" s="129"/>
      <c r="BA323" s="129"/>
      <c r="BJ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4"/>
      <c r="B324" s="129"/>
      <c r="L324" s="129"/>
      <c r="V324" s="129"/>
      <c r="AF324" s="129"/>
      <c r="AP324" s="129"/>
      <c r="AZ324" s="129"/>
      <c r="BA324" s="129"/>
      <c r="BJ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4"/>
      <c r="B325" s="129"/>
      <c r="L325" s="129"/>
      <c r="V325" s="129"/>
      <c r="AF325" s="129"/>
      <c r="AP325" s="129"/>
      <c r="AZ325" s="129"/>
      <c r="BA325" s="129"/>
      <c r="BJ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4"/>
      <c r="B326" s="129"/>
      <c r="L326" s="129"/>
      <c r="V326" s="129"/>
      <c r="AF326" s="129"/>
      <c r="AP326" s="129"/>
      <c r="AZ326" s="129"/>
      <c r="BA326" s="129"/>
      <c r="BJ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4"/>
      <c r="B327" s="129"/>
      <c r="L327" s="129"/>
      <c r="V327" s="129"/>
      <c r="AF327" s="129"/>
      <c r="AP327" s="129"/>
      <c r="AZ327" s="129"/>
      <c r="BA327" s="129"/>
      <c r="BJ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4"/>
      <c r="B328" s="129"/>
      <c r="L328" s="129"/>
      <c r="V328" s="129"/>
      <c r="AF328" s="129"/>
      <c r="AP328" s="129"/>
      <c r="AZ328" s="129"/>
      <c r="BA328" s="129"/>
      <c r="BJ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4"/>
      <c r="B329" s="129"/>
      <c r="L329" s="129"/>
      <c r="V329" s="129"/>
      <c r="AF329" s="129"/>
      <c r="AP329" s="129"/>
      <c r="AZ329" s="129"/>
      <c r="BA329" s="129"/>
      <c r="BJ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4"/>
      <c r="B330" s="129"/>
      <c r="L330" s="129"/>
      <c r="V330" s="129"/>
      <c r="AF330" s="129"/>
      <c r="AP330" s="129"/>
      <c r="AZ330" s="129"/>
      <c r="BA330" s="129"/>
      <c r="BJ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4"/>
      <c r="B331" s="129"/>
      <c r="L331" s="129"/>
      <c r="V331" s="129"/>
      <c r="AF331" s="129"/>
      <c r="AP331" s="129"/>
      <c r="AZ331" s="129"/>
      <c r="BA331" s="129"/>
      <c r="BJ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4"/>
      <c r="B332" s="129"/>
      <c r="L332" s="129"/>
      <c r="V332" s="129"/>
      <c r="AF332" s="129"/>
      <c r="AP332" s="129"/>
      <c r="AZ332" s="129"/>
      <c r="BA332" s="129"/>
      <c r="BJ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4"/>
      <c r="B333" s="129"/>
      <c r="L333" s="129"/>
      <c r="V333" s="129"/>
      <c r="AF333" s="129"/>
      <c r="AP333" s="129"/>
      <c r="AZ333" s="129"/>
      <c r="BA333" s="129"/>
      <c r="BJ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4"/>
      <c r="B334" s="129"/>
      <c r="L334" s="129"/>
      <c r="V334" s="129"/>
      <c r="AF334" s="129"/>
      <c r="AP334" s="129"/>
      <c r="AZ334" s="129"/>
      <c r="BA334" s="129"/>
      <c r="BJ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4"/>
      <c r="B335" s="129"/>
      <c r="L335" s="129"/>
      <c r="V335" s="129"/>
      <c r="AF335" s="129"/>
      <c r="AP335" s="129"/>
      <c r="AZ335" s="129"/>
      <c r="BA335" s="129"/>
      <c r="BJ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4"/>
      <c r="B336" s="129"/>
      <c r="L336" s="129"/>
      <c r="V336" s="129"/>
      <c r="AF336" s="129"/>
      <c r="AP336" s="129"/>
      <c r="AZ336" s="129"/>
      <c r="BA336" s="129"/>
      <c r="BJ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4"/>
      <c r="B337" s="129"/>
      <c r="L337" s="129"/>
      <c r="V337" s="129"/>
      <c r="AF337" s="129"/>
      <c r="AP337" s="129"/>
      <c r="AZ337" s="129"/>
      <c r="BA337" s="129"/>
      <c r="BJ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4"/>
      <c r="B338" s="129"/>
      <c r="L338" s="129"/>
      <c r="V338" s="129"/>
      <c r="AF338" s="129"/>
      <c r="AP338" s="129"/>
      <c r="AZ338" s="129"/>
      <c r="BA338" s="129"/>
      <c r="BJ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4"/>
      <c r="B339" s="129"/>
      <c r="L339" s="129"/>
      <c r="V339" s="129"/>
      <c r="AF339" s="129"/>
      <c r="AP339" s="129"/>
      <c r="AZ339" s="129"/>
      <c r="BA339" s="129"/>
      <c r="BJ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4"/>
      <c r="B340" s="129"/>
      <c r="L340" s="129"/>
      <c r="V340" s="129"/>
      <c r="AF340" s="129"/>
      <c r="AP340" s="129"/>
      <c r="AZ340" s="129"/>
      <c r="BA340" s="129"/>
      <c r="BJ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4"/>
      <c r="B341" s="129"/>
      <c r="L341" s="129"/>
      <c r="V341" s="129"/>
      <c r="AF341" s="129"/>
      <c r="AP341" s="129"/>
      <c r="AZ341" s="129"/>
      <c r="BA341" s="129"/>
      <c r="BJ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4"/>
      <c r="B342" s="129"/>
      <c r="L342" s="129"/>
      <c r="V342" s="129"/>
      <c r="AF342" s="129"/>
      <c r="AP342" s="129"/>
      <c r="AZ342" s="129"/>
      <c r="BA342" s="129"/>
      <c r="BJ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4"/>
      <c r="B343" s="129"/>
      <c r="L343" s="129"/>
      <c r="V343" s="129"/>
      <c r="AF343" s="129"/>
      <c r="AP343" s="129"/>
      <c r="AZ343" s="129"/>
      <c r="BA343" s="129"/>
      <c r="BJ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4"/>
      <c r="B344" s="129"/>
      <c r="L344" s="129"/>
      <c r="V344" s="129"/>
      <c r="AF344" s="129"/>
      <c r="AP344" s="129"/>
      <c r="AZ344" s="129"/>
      <c r="BA344" s="129"/>
      <c r="BJ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4"/>
      <c r="B345" s="129"/>
      <c r="L345" s="129"/>
      <c r="V345" s="129"/>
      <c r="AF345" s="129"/>
      <c r="AP345" s="129"/>
      <c r="AZ345" s="129"/>
      <c r="BA345" s="129"/>
      <c r="BJ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4"/>
      <c r="B346" s="129"/>
      <c r="L346" s="129"/>
      <c r="V346" s="129"/>
      <c r="AF346" s="129"/>
      <c r="AP346" s="129"/>
      <c r="AZ346" s="129"/>
      <c r="BA346" s="129"/>
      <c r="BJ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4"/>
      <c r="B347" s="129"/>
      <c r="L347" s="129"/>
      <c r="V347" s="129"/>
      <c r="AF347" s="129"/>
      <c r="AP347" s="129"/>
      <c r="AZ347" s="129"/>
      <c r="BA347" s="129"/>
      <c r="BJ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4"/>
      <c r="B348" s="129"/>
      <c r="L348" s="129"/>
      <c r="V348" s="129"/>
      <c r="AF348" s="129"/>
      <c r="AP348" s="129"/>
      <c r="AZ348" s="129"/>
      <c r="BA348" s="129"/>
      <c r="BJ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4"/>
      <c r="B349" s="129"/>
      <c r="L349" s="129"/>
      <c r="V349" s="129"/>
      <c r="AF349" s="129"/>
      <c r="AP349" s="129"/>
      <c r="AZ349" s="129"/>
      <c r="BA349" s="129"/>
      <c r="BJ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4"/>
      <c r="B350" s="129"/>
      <c r="L350" s="129"/>
      <c r="V350" s="129"/>
      <c r="AF350" s="129"/>
      <c r="AP350" s="129"/>
      <c r="AZ350" s="129"/>
      <c r="BA350" s="129"/>
      <c r="BJ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4"/>
      <c r="B351" s="129"/>
      <c r="L351" s="129"/>
      <c r="V351" s="129"/>
      <c r="AF351" s="129"/>
      <c r="AP351" s="129"/>
      <c r="AZ351" s="129"/>
      <c r="BA351" s="129"/>
      <c r="BJ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4"/>
      <c r="B352" s="129"/>
      <c r="L352" s="129"/>
      <c r="V352" s="129"/>
      <c r="AF352" s="129"/>
      <c r="AP352" s="129"/>
      <c r="AZ352" s="129"/>
      <c r="BA352" s="129"/>
      <c r="BJ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4"/>
      <c r="B353" s="129"/>
      <c r="L353" s="129"/>
      <c r="V353" s="129"/>
      <c r="AF353" s="129"/>
      <c r="AP353" s="129"/>
      <c r="AZ353" s="129"/>
      <c r="BA353" s="129"/>
      <c r="BJ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4"/>
      <c r="B354" s="129"/>
      <c r="L354" s="129"/>
      <c r="V354" s="129"/>
      <c r="AF354" s="129"/>
      <c r="AP354" s="129"/>
      <c r="AZ354" s="129"/>
      <c r="BA354" s="129"/>
      <c r="BJ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4"/>
      <c r="B355" s="129"/>
      <c r="L355" s="129"/>
      <c r="V355" s="129"/>
      <c r="AF355" s="129"/>
      <c r="AP355" s="129"/>
      <c r="AZ355" s="129"/>
      <c r="BA355" s="129"/>
      <c r="BJ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4"/>
      <c r="B356" s="129"/>
      <c r="L356" s="129"/>
      <c r="V356" s="129"/>
      <c r="AF356" s="129"/>
      <c r="AP356" s="129"/>
      <c r="AZ356" s="129"/>
      <c r="BA356" s="129"/>
      <c r="BJ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4"/>
      <c r="B357" s="129"/>
      <c r="L357" s="129"/>
      <c r="V357" s="129"/>
      <c r="AF357" s="129"/>
      <c r="AP357" s="129"/>
      <c r="AZ357" s="129"/>
      <c r="BA357" s="129"/>
      <c r="BJ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4"/>
      <c r="B358" s="129"/>
      <c r="L358" s="129"/>
      <c r="V358" s="129"/>
      <c r="AF358" s="129"/>
      <c r="AP358" s="129"/>
      <c r="AZ358" s="129"/>
      <c r="BA358" s="129"/>
      <c r="BJ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4"/>
      <c r="B359" s="129"/>
      <c r="L359" s="129"/>
      <c r="V359" s="129"/>
      <c r="AF359" s="129"/>
      <c r="AP359" s="129"/>
      <c r="AZ359" s="129"/>
      <c r="BA359" s="129"/>
      <c r="BJ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4"/>
      <c r="B360" s="129"/>
      <c r="L360" s="129"/>
      <c r="V360" s="129"/>
      <c r="AF360" s="129"/>
      <c r="AP360" s="129"/>
      <c r="AZ360" s="129"/>
      <c r="BA360" s="129"/>
      <c r="BJ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4"/>
      <c r="B361" s="129"/>
      <c r="L361" s="129"/>
      <c r="V361" s="129"/>
      <c r="AF361" s="129"/>
      <c r="AP361" s="129"/>
      <c r="AZ361" s="129"/>
      <c r="BA361" s="129"/>
      <c r="BJ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4"/>
      <c r="B362" s="129"/>
      <c r="L362" s="129"/>
      <c r="V362" s="129"/>
      <c r="AF362" s="129"/>
      <c r="AP362" s="129"/>
      <c r="AZ362" s="129"/>
      <c r="BA362" s="129"/>
      <c r="BJ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4"/>
      <c r="B363" s="129"/>
      <c r="L363" s="129"/>
      <c r="V363" s="129"/>
      <c r="AF363" s="129"/>
      <c r="AP363" s="129"/>
      <c r="AZ363" s="129"/>
      <c r="BA363" s="129"/>
      <c r="BJ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4"/>
      <c r="B364" s="129"/>
      <c r="L364" s="129"/>
      <c r="V364" s="129"/>
      <c r="AF364" s="129"/>
      <c r="AP364" s="129"/>
      <c r="AZ364" s="129"/>
      <c r="BA364" s="129"/>
      <c r="BJ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4"/>
      <c r="B365" s="129"/>
      <c r="L365" s="129"/>
      <c r="V365" s="129"/>
      <c r="AF365" s="129"/>
      <c r="AP365" s="129"/>
      <c r="AZ365" s="129"/>
      <c r="BA365" s="129"/>
      <c r="BJ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4"/>
      <c r="B366" s="129"/>
      <c r="L366" s="129"/>
      <c r="V366" s="129"/>
      <c r="AF366" s="129"/>
      <c r="AP366" s="129"/>
      <c r="AZ366" s="129"/>
      <c r="BA366" s="129"/>
      <c r="BJ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4"/>
      <c r="B367" s="129"/>
      <c r="L367" s="129"/>
      <c r="V367" s="129"/>
      <c r="AF367" s="129"/>
      <c r="AP367" s="129"/>
      <c r="AZ367" s="129"/>
      <c r="BA367" s="129"/>
      <c r="BJ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4"/>
      <c r="B368" s="129"/>
      <c r="L368" s="129"/>
      <c r="V368" s="129"/>
      <c r="AF368" s="129"/>
      <c r="AP368" s="129"/>
      <c r="AZ368" s="129"/>
      <c r="BA368" s="129"/>
      <c r="BJ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4"/>
      <c r="B369" s="129"/>
      <c r="L369" s="129"/>
      <c r="V369" s="129"/>
      <c r="AF369" s="129"/>
      <c r="AP369" s="129"/>
      <c r="AZ369" s="129"/>
      <c r="BA369" s="129"/>
      <c r="BJ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4"/>
      <c r="B370" s="129"/>
      <c r="L370" s="129"/>
      <c r="V370" s="129"/>
      <c r="AF370" s="129"/>
      <c r="AP370" s="129"/>
      <c r="AZ370" s="129"/>
      <c r="BA370" s="129"/>
      <c r="BJ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4"/>
      <c r="B371" s="129"/>
      <c r="L371" s="129"/>
      <c r="V371" s="129"/>
      <c r="AF371" s="129"/>
      <c r="AP371" s="129"/>
      <c r="AZ371" s="129"/>
      <c r="BA371" s="129"/>
      <c r="BJ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4"/>
      <c r="B372" s="129"/>
      <c r="L372" s="129"/>
      <c r="V372" s="129"/>
      <c r="AF372" s="129"/>
      <c r="AP372" s="129"/>
      <c r="AZ372" s="129"/>
      <c r="BA372" s="129"/>
      <c r="BJ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4"/>
      <c r="B373" s="129"/>
      <c r="L373" s="129"/>
      <c r="V373" s="129"/>
      <c r="AF373" s="129"/>
      <c r="AP373" s="129"/>
      <c r="AZ373" s="129"/>
      <c r="BA373" s="129"/>
      <c r="BJ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4"/>
      <c r="B374" s="129"/>
      <c r="L374" s="129"/>
      <c r="V374" s="129"/>
      <c r="AF374" s="129"/>
      <c r="AP374" s="129"/>
      <c r="AZ374" s="129"/>
      <c r="BA374" s="129"/>
      <c r="BJ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4"/>
      <c r="B375" s="129"/>
      <c r="L375" s="129"/>
      <c r="V375" s="129"/>
      <c r="AF375" s="129"/>
      <c r="AP375" s="129"/>
      <c r="AZ375" s="129"/>
      <c r="BA375" s="129"/>
      <c r="BJ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4"/>
      <c r="B376" s="129"/>
      <c r="L376" s="129"/>
      <c r="V376" s="129"/>
      <c r="AF376" s="129"/>
      <c r="AP376" s="129"/>
      <c r="AZ376" s="129"/>
      <c r="BA376" s="129"/>
      <c r="BJ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4"/>
      <c r="B377" s="129"/>
      <c r="L377" s="129"/>
      <c r="V377" s="129"/>
      <c r="AF377" s="129"/>
      <c r="AP377" s="129"/>
      <c r="AZ377" s="129"/>
      <c r="BA377" s="129"/>
      <c r="BJ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4"/>
      <c r="B378" s="129"/>
      <c r="L378" s="129"/>
      <c r="V378" s="129"/>
      <c r="AF378" s="129"/>
      <c r="AP378" s="129"/>
      <c r="AZ378" s="129"/>
      <c r="BA378" s="129"/>
      <c r="BJ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4"/>
      <c r="B379" s="129"/>
      <c r="L379" s="129"/>
      <c r="V379" s="129"/>
      <c r="AF379" s="129"/>
      <c r="AP379" s="129"/>
      <c r="AZ379" s="129"/>
      <c r="BA379" s="129"/>
      <c r="BJ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4"/>
      <c r="B380" s="129"/>
      <c r="L380" s="129"/>
      <c r="V380" s="129"/>
      <c r="AF380" s="129"/>
      <c r="AP380" s="129"/>
      <c r="AZ380" s="129"/>
      <c r="BA380" s="129"/>
      <c r="BJ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4"/>
      <c r="B381" s="129"/>
      <c r="L381" s="129"/>
      <c r="V381" s="129"/>
      <c r="AF381" s="129"/>
      <c r="AP381" s="129"/>
      <c r="AZ381" s="129"/>
      <c r="BA381" s="129"/>
      <c r="BJ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4"/>
      <c r="B382" s="129"/>
      <c r="L382" s="129"/>
      <c r="V382" s="129"/>
      <c r="AF382" s="129"/>
      <c r="AP382" s="129"/>
      <c r="AZ382" s="129"/>
      <c r="BA382" s="129"/>
      <c r="BJ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4"/>
      <c r="B383" s="129"/>
      <c r="L383" s="129"/>
      <c r="V383" s="129"/>
      <c r="AF383" s="129"/>
      <c r="AP383" s="129"/>
      <c r="AZ383" s="129"/>
      <c r="BA383" s="129"/>
      <c r="BJ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4"/>
      <c r="B384" s="129"/>
      <c r="L384" s="129"/>
      <c r="V384" s="129"/>
      <c r="AF384" s="129"/>
      <c r="AP384" s="129"/>
      <c r="AZ384" s="129"/>
      <c r="BA384" s="129"/>
      <c r="BJ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4"/>
      <c r="B385" s="129"/>
      <c r="L385" s="129"/>
      <c r="V385" s="129"/>
      <c r="AF385" s="129"/>
      <c r="AP385" s="129"/>
      <c r="AZ385" s="129"/>
      <c r="BA385" s="129"/>
      <c r="BJ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4"/>
      <c r="B386" s="129"/>
      <c r="L386" s="129"/>
      <c r="V386" s="129"/>
      <c r="AF386" s="129"/>
      <c r="AP386" s="129"/>
      <c r="AZ386" s="129"/>
      <c r="BA386" s="129"/>
      <c r="BJ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4"/>
      <c r="B387" s="129"/>
      <c r="L387" s="129"/>
      <c r="V387" s="129"/>
      <c r="AF387" s="129"/>
      <c r="AP387" s="129"/>
      <c r="AZ387" s="129"/>
      <c r="BA387" s="129"/>
      <c r="BJ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4"/>
      <c r="B388" s="129"/>
      <c r="L388" s="129"/>
      <c r="V388" s="129"/>
      <c r="AF388" s="129"/>
      <c r="AP388" s="129"/>
      <c r="AZ388" s="129"/>
      <c r="BA388" s="129"/>
      <c r="BJ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4"/>
      <c r="B389" s="129"/>
      <c r="L389" s="129"/>
      <c r="V389" s="129"/>
      <c r="AF389" s="129"/>
      <c r="AP389" s="129"/>
      <c r="AZ389" s="129"/>
      <c r="BA389" s="129"/>
      <c r="BJ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4"/>
      <c r="B390" s="129"/>
      <c r="L390" s="129"/>
      <c r="V390" s="129"/>
      <c r="AF390" s="129"/>
      <c r="AP390" s="129"/>
      <c r="AZ390" s="129"/>
      <c r="BA390" s="129"/>
      <c r="BJ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4"/>
      <c r="B391" s="129"/>
      <c r="L391" s="129"/>
      <c r="V391" s="129"/>
      <c r="AF391" s="129"/>
      <c r="AP391" s="129"/>
      <c r="AZ391" s="129"/>
      <c r="BA391" s="129"/>
      <c r="BJ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4"/>
      <c r="B392" s="129"/>
      <c r="L392" s="129"/>
      <c r="V392" s="129"/>
      <c r="AF392" s="129"/>
      <c r="AP392" s="129"/>
      <c r="AZ392" s="129"/>
      <c r="BA392" s="129"/>
      <c r="BJ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4"/>
      <c r="B393" s="129"/>
      <c r="L393" s="129"/>
      <c r="V393" s="129"/>
      <c r="AF393" s="129"/>
      <c r="AP393" s="129"/>
      <c r="AZ393" s="129"/>
      <c r="BA393" s="129"/>
      <c r="BJ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4"/>
      <c r="B394" s="129"/>
      <c r="L394" s="129"/>
      <c r="V394" s="129"/>
      <c r="AF394" s="129"/>
      <c r="AP394" s="129"/>
      <c r="AZ394" s="129"/>
      <c r="BA394" s="129"/>
      <c r="BJ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4"/>
      <c r="B395" s="129"/>
      <c r="L395" s="129"/>
      <c r="V395" s="129"/>
      <c r="AF395" s="129"/>
      <c r="AP395" s="129"/>
      <c r="AZ395" s="129"/>
      <c r="BA395" s="129"/>
      <c r="BJ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4"/>
      <c r="B396" s="129"/>
      <c r="L396" s="129"/>
      <c r="V396" s="129"/>
      <c r="AF396" s="129"/>
      <c r="AP396" s="129"/>
      <c r="AZ396" s="129"/>
      <c r="BA396" s="129"/>
      <c r="BJ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4"/>
      <c r="B397" s="129"/>
      <c r="L397" s="129"/>
      <c r="V397" s="129"/>
      <c r="AF397" s="129"/>
      <c r="AP397" s="129"/>
      <c r="AZ397" s="129"/>
      <c r="BA397" s="129"/>
      <c r="BJ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4"/>
      <c r="B398" s="129"/>
      <c r="L398" s="129"/>
      <c r="V398" s="129"/>
      <c r="AF398" s="129"/>
      <c r="AP398" s="129"/>
      <c r="AZ398" s="129"/>
      <c r="BA398" s="129"/>
      <c r="BJ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4"/>
      <c r="B399" s="129"/>
      <c r="L399" s="129"/>
      <c r="V399" s="129"/>
      <c r="AF399" s="129"/>
      <c r="AP399" s="129"/>
      <c r="AZ399" s="129"/>
      <c r="BA399" s="129"/>
      <c r="BJ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4"/>
      <c r="B400" s="129"/>
      <c r="L400" s="129"/>
      <c r="V400" s="129"/>
      <c r="AF400" s="129"/>
      <c r="AP400" s="129"/>
      <c r="AZ400" s="129"/>
      <c r="BA400" s="129"/>
      <c r="BJ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4"/>
      <c r="B401" s="129"/>
      <c r="L401" s="129"/>
      <c r="V401" s="129"/>
      <c r="AF401" s="129"/>
      <c r="AP401" s="129"/>
      <c r="AZ401" s="129"/>
      <c r="BA401" s="129"/>
      <c r="BJ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4"/>
      <c r="B402" s="129"/>
      <c r="L402" s="129"/>
      <c r="V402" s="129"/>
      <c r="AF402" s="129"/>
      <c r="AP402" s="129"/>
      <c r="AZ402" s="129"/>
      <c r="BA402" s="129"/>
      <c r="BJ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4"/>
      <c r="B403" s="129"/>
      <c r="L403" s="129"/>
      <c r="V403" s="129"/>
      <c r="AF403" s="129"/>
      <c r="AP403" s="129"/>
      <c r="AZ403" s="129"/>
      <c r="BA403" s="129"/>
      <c r="BJ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4"/>
      <c r="B404" s="129"/>
      <c r="L404" s="129"/>
      <c r="V404" s="129"/>
      <c r="AF404" s="129"/>
      <c r="AP404" s="129"/>
      <c r="AZ404" s="129"/>
      <c r="BA404" s="129"/>
      <c r="BJ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4"/>
      <c r="B405" s="129"/>
      <c r="L405" s="129"/>
      <c r="V405" s="129"/>
      <c r="AF405" s="129"/>
      <c r="AP405" s="129"/>
      <c r="AZ405" s="129"/>
      <c r="BA405" s="129"/>
      <c r="BJ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4"/>
      <c r="B406" s="129"/>
      <c r="L406" s="129"/>
      <c r="V406" s="129"/>
      <c r="AF406" s="129"/>
      <c r="AP406" s="129"/>
      <c r="AZ406" s="129"/>
      <c r="BA406" s="129"/>
      <c r="BJ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4"/>
      <c r="B407" s="129"/>
      <c r="L407" s="129"/>
      <c r="V407" s="129"/>
      <c r="AF407" s="129"/>
      <c r="AP407" s="129"/>
      <c r="AZ407" s="129"/>
      <c r="BA407" s="129"/>
      <c r="BJ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4"/>
      <c r="B408" s="129"/>
      <c r="L408" s="129"/>
      <c r="V408" s="129"/>
      <c r="AF408" s="129"/>
      <c r="AP408" s="129"/>
      <c r="AZ408" s="129"/>
      <c r="BA408" s="129"/>
      <c r="BJ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4"/>
      <c r="B409" s="129"/>
      <c r="L409" s="129"/>
      <c r="V409" s="129"/>
      <c r="AF409" s="129"/>
      <c r="AP409" s="129"/>
      <c r="AZ409" s="129"/>
      <c r="BA409" s="129"/>
      <c r="BJ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4"/>
      <c r="B410" s="129"/>
      <c r="L410" s="129"/>
      <c r="V410" s="129"/>
      <c r="AF410" s="129"/>
      <c r="AP410" s="129"/>
      <c r="AZ410" s="129"/>
      <c r="BA410" s="129"/>
      <c r="BJ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4"/>
      <c r="B411" s="129"/>
      <c r="L411" s="129"/>
      <c r="V411" s="129"/>
      <c r="AF411" s="129"/>
      <c r="AP411" s="129"/>
      <c r="AZ411" s="129"/>
      <c r="BA411" s="129"/>
      <c r="BJ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4"/>
      <c r="B412" s="129"/>
      <c r="L412" s="129"/>
      <c r="V412" s="129"/>
      <c r="AF412" s="129"/>
      <c r="AP412" s="129"/>
      <c r="AZ412" s="129"/>
      <c r="BA412" s="129"/>
      <c r="BJ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4"/>
      <c r="B413" s="129"/>
      <c r="L413" s="129"/>
      <c r="V413" s="129"/>
      <c r="AF413" s="129"/>
      <c r="AP413" s="129"/>
      <c r="AZ413" s="129"/>
      <c r="BA413" s="129"/>
      <c r="BJ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4"/>
      <c r="B414" s="129"/>
      <c r="L414" s="129"/>
      <c r="V414" s="129"/>
      <c r="AF414" s="129"/>
      <c r="AP414" s="129"/>
      <c r="AZ414" s="129"/>
      <c r="BA414" s="129"/>
      <c r="BJ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4"/>
      <c r="B415" s="129"/>
      <c r="L415" s="129"/>
      <c r="V415" s="129"/>
      <c r="AF415" s="129"/>
      <c r="AP415" s="129"/>
      <c r="AZ415" s="129"/>
      <c r="BA415" s="129"/>
      <c r="BJ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4"/>
      <c r="B416" s="129"/>
      <c r="L416" s="129"/>
      <c r="V416" s="129"/>
      <c r="AF416" s="129"/>
      <c r="AP416" s="129"/>
      <c r="AZ416" s="129"/>
      <c r="BA416" s="129"/>
      <c r="BJ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4"/>
      <c r="B417" s="129"/>
      <c r="L417" s="129"/>
      <c r="V417" s="129"/>
      <c r="AF417" s="129"/>
      <c r="AP417" s="129"/>
      <c r="AZ417" s="129"/>
      <c r="BA417" s="129"/>
      <c r="BJ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4"/>
      <c r="B418" s="129"/>
      <c r="L418" s="129"/>
      <c r="V418" s="129"/>
      <c r="AF418" s="129"/>
      <c r="AP418" s="129"/>
      <c r="AZ418" s="129"/>
      <c r="BA418" s="129"/>
      <c r="BJ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4"/>
      <c r="B419" s="129"/>
      <c r="L419" s="129"/>
      <c r="V419" s="129"/>
      <c r="AF419" s="129"/>
      <c r="AP419" s="129"/>
      <c r="AZ419" s="129"/>
      <c r="BA419" s="129"/>
      <c r="BJ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4"/>
      <c r="B420" s="129"/>
      <c r="L420" s="129"/>
      <c r="V420" s="129"/>
      <c r="AF420" s="129"/>
      <c r="AP420" s="129"/>
      <c r="AZ420" s="129"/>
      <c r="BA420" s="129"/>
      <c r="BJ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4"/>
      <c r="B421" s="129"/>
      <c r="L421" s="129"/>
      <c r="V421" s="129"/>
      <c r="AF421" s="129"/>
      <c r="AP421" s="129"/>
      <c r="AZ421" s="129"/>
      <c r="BA421" s="129"/>
      <c r="BJ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4"/>
      <c r="B422" s="129"/>
      <c r="L422" s="129"/>
      <c r="V422" s="129"/>
      <c r="AF422" s="129"/>
      <c r="AP422" s="129"/>
      <c r="AZ422" s="129"/>
      <c r="BA422" s="129"/>
      <c r="BJ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4"/>
      <c r="B423" s="129"/>
      <c r="L423" s="129"/>
      <c r="V423" s="129"/>
      <c r="AF423" s="129"/>
      <c r="AP423" s="129"/>
      <c r="AZ423" s="129"/>
      <c r="BA423" s="129"/>
      <c r="BJ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4"/>
      <c r="B424" s="129"/>
      <c r="L424" s="129"/>
      <c r="V424" s="129"/>
      <c r="AF424" s="129"/>
      <c r="AP424" s="129"/>
      <c r="AZ424" s="129"/>
      <c r="BA424" s="129"/>
      <c r="BJ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4"/>
      <c r="B425" s="129"/>
      <c r="L425" s="129"/>
      <c r="V425" s="129"/>
      <c r="AF425" s="129"/>
      <c r="AP425" s="129"/>
      <c r="AZ425" s="129"/>
      <c r="BA425" s="129"/>
      <c r="BJ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4"/>
      <c r="B426" s="129"/>
      <c r="L426" s="129"/>
      <c r="V426" s="129"/>
      <c r="AF426" s="129"/>
      <c r="AP426" s="129"/>
      <c r="AZ426" s="129"/>
      <c r="BA426" s="129"/>
      <c r="BJ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4"/>
      <c r="B427" s="129"/>
      <c r="L427" s="129"/>
      <c r="V427" s="129"/>
      <c r="AF427" s="129"/>
      <c r="AP427" s="129"/>
      <c r="AZ427" s="129"/>
      <c r="BA427" s="129"/>
      <c r="BJ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4"/>
      <c r="B428" s="129"/>
      <c r="L428" s="129"/>
      <c r="V428" s="129"/>
      <c r="AF428" s="129"/>
      <c r="AP428" s="129"/>
      <c r="AZ428" s="129"/>
      <c r="BA428" s="129"/>
      <c r="BJ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4"/>
      <c r="B429" s="129"/>
      <c r="L429" s="129"/>
      <c r="V429" s="129"/>
      <c r="AF429" s="129"/>
      <c r="AP429" s="129"/>
      <c r="AZ429" s="129"/>
      <c r="BA429" s="129"/>
      <c r="BJ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4"/>
      <c r="B430" s="129"/>
      <c r="L430" s="129"/>
      <c r="V430" s="129"/>
      <c r="AF430" s="129"/>
      <c r="AP430" s="129"/>
      <c r="AZ430" s="129"/>
      <c r="BA430" s="129"/>
      <c r="BJ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4"/>
      <c r="B431" s="129"/>
      <c r="L431" s="129"/>
      <c r="V431" s="129"/>
      <c r="AF431" s="129"/>
      <c r="AP431" s="129"/>
      <c r="AZ431" s="129"/>
      <c r="BA431" s="129"/>
      <c r="BJ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4"/>
      <c r="B432" s="129"/>
      <c r="L432" s="129"/>
      <c r="V432" s="129"/>
      <c r="AF432" s="129"/>
      <c r="AP432" s="129"/>
      <c r="AZ432" s="129"/>
      <c r="BA432" s="129"/>
      <c r="BJ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4"/>
      <c r="B433" s="129"/>
      <c r="L433" s="129"/>
      <c r="V433" s="129"/>
      <c r="AF433" s="129"/>
      <c r="AP433" s="129"/>
      <c r="AZ433" s="129"/>
      <c r="BA433" s="129"/>
      <c r="BJ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4"/>
      <c r="B434" s="129"/>
      <c r="L434" s="129"/>
      <c r="V434" s="129"/>
      <c r="AF434" s="129"/>
      <c r="AP434" s="129"/>
      <c r="AZ434" s="129"/>
      <c r="BA434" s="129"/>
      <c r="BJ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4"/>
      <c r="B435" s="129"/>
      <c r="L435" s="129"/>
      <c r="V435" s="129"/>
      <c r="AF435" s="129"/>
      <c r="AP435" s="129"/>
      <c r="AZ435" s="129"/>
      <c r="BA435" s="129"/>
      <c r="BJ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4"/>
      <c r="B436" s="129"/>
      <c r="L436" s="129"/>
      <c r="V436" s="129"/>
      <c r="AF436" s="129"/>
      <c r="AP436" s="129"/>
      <c r="AZ436" s="129"/>
      <c r="BA436" s="129"/>
      <c r="BJ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4"/>
      <c r="B437" s="129"/>
      <c r="L437" s="129"/>
      <c r="V437" s="129"/>
      <c r="AF437" s="129"/>
      <c r="AP437" s="129"/>
      <c r="AZ437" s="129"/>
      <c r="BA437" s="129"/>
      <c r="BJ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4"/>
      <c r="B438" s="129"/>
      <c r="L438" s="129"/>
      <c r="V438" s="129"/>
      <c r="AF438" s="129"/>
      <c r="AP438" s="129"/>
      <c r="AZ438" s="129"/>
      <c r="BA438" s="129"/>
      <c r="BJ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4"/>
      <c r="B439" s="129"/>
      <c r="L439" s="129"/>
      <c r="V439" s="129"/>
      <c r="AF439" s="129"/>
      <c r="AP439" s="129"/>
      <c r="AZ439" s="129"/>
      <c r="BA439" s="129"/>
      <c r="BJ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4"/>
      <c r="B440" s="129"/>
      <c r="L440" s="129"/>
      <c r="V440" s="129"/>
      <c r="AF440" s="129"/>
      <c r="AP440" s="129"/>
      <c r="AZ440" s="129"/>
      <c r="BA440" s="129"/>
      <c r="BJ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4"/>
      <c r="B441" s="129"/>
      <c r="L441" s="129"/>
      <c r="V441" s="129"/>
      <c r="AF441" s="129"/>
      <c r="AP441" s="129"/>
      <c r="AZ441" s="129"/>
      <c r="BA441" s="129"/>
      <c r="BJ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4"/>
      <c r="B442" s="129"/>
      <c r="L442" s="129"/>
      <c r="V442" s="129"/>
      <c r="AF442" s="129"/>
      <c r="AP442" s="129"/>
      <c r="AZ442" s="129"/>
      <c r="BA442" s="129"/>
      <c r="BJ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4"/>
      <c r="B443" s="129"/>
      <c r="L443" s="129"/>
      <c r="V443" s="129"/>
      <c r="AF443" s="129"/>
      <c r="AP443" s="129"/>
      <c r="AZ443" s="129"/>
      <c r="BA443" s="129"/>
      <c r="BJ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4"/>
      <c r="B444" s="129"/>
      <c r="L444" s="129"/>
      <c r="V444" s="129"/>
      <c r="AF444" s="129"/>
      <c r="AP444" s="129"/>
      <c r="AZ444" s="129"/>
      <c r="BA444" s="129"/>
      <c r="BJ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4"/>
      <c r="B445" s="129"/>
      <c r="L445" s="129"/>
      <c r="V445" s="129"/>
      <c r="AF445" s="129"/>
      <c r="AP445" s="129"/>
      <c r="AZ445" s="129"/>
      <c r="BA445" s="129"/>
      <c r="BJ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4"/>
      <c r="B446" s="129"/>
      <c r="L446" s="129"/>
      <c r="V446" s="129"/>
      <c r="AF446" s="129"/>
      <c r="AP446" s="129"/>
      <c r="AZ446" s="129"/>
      <c r="BA446" s="129"/>
      <c r="BJ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4"/>
      <c r="B447" s="129"/>
      <c r="L447" s="129"/>
      <c r="V447" s="129"/>
      <c r="AF447" s="129"/>
      <c r="AP447" s="129"/>
      <c r="AZ447" s="129"/>
      <c r="BA447" s="129"/>
      <c r="BJ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4"/>
      <c r="B448" s="129"/>
      <c r="L448" s="129"/>
      <c r="V448" s="129"/>
      <c r="AF448" s="129"/>
      <c r="AP448" s="129"/>
      <c r="AZ448" s="129"/>
      <c r="BA448" s="129"/>
      <c r="BJ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4"/>
      <c r="B449" s="129"/>
      <c r="L449" s="129"/>
      <c r="V449" s="129"/>
      <c r="AF449" s="129"/>
      <c r="AP449" s="129"/>
      <c r="AZ449" s="129"/>
      <c r="BA449" s="129"/>
      <c r="BJ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4"/>
      <c r="B450" s="129"/>
      <c r="L450" s="129"/>
      <c r="V450" s="129"/>
      <c r="AF450" s="129"/>
      <c r="AP450" s="129"/>
      <c r="AZ450" s="129"/>
      <c r="BA450" s="129"/>
      <c r="BJ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4"/>
      <c r="B451" s="129"/>
      <c r="L451" s="129"/>
      <c r="V451" s="129"/>
      <c r="AF451" s="129"/>
      <c r="AP451" s="129"/>
      <c r="AZ451" s="129"/>
      <c r="BA451" s="129"/>
      <c r="BJ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4"/>
      <c r="B452" s="129"/>
      <c r="L452" s="129"/>
      <c r="V452" s="129"/>
      <c r="AF452" s="129"/>
      <c r="AP452" s="129"/>
      <c r="AZ452" s="129"/>
      <c r="BA452" s="129"/>
      <c r="BJ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4"/>
      <c r="B453" s="129"/>
      <c r="L453" s="129"/>
      <c r="V453" s="129"/>
      <c r="AF453" s="129"/>
      <c r="AP453" s="129"/>
      <c r="AZ453" s="129"/>
      <c r="BA453" s="129"/>
      <c r="BJ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4"/>
      <c r="B454" s="129"/>
      <c r="L454" s="129"/>
      <c r="V454" s="129"/>
      <c r="AF454" s="129"/>
      <c r="AP454" s="129"/>
      <c r="AZ454" s="129"/>
      <c r="BA454" s="129"/>
      <c r="BJ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4"/>
      <c r="B455" s="129"/>
      <c r="L455" s="129"/>
      <c r="V455" s="129"/>
      <c r="AF455" s="129"/>
      <c r="AP455" s="129"/>
      <c r="AZ455" s="129"/>
      <c r="BA455" s="129"/>
      <c r="BJ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4"/>
      <c r="B456" s="129"/>
      <c r="L456" s="129"/>
      <c r="V456" s="129"/>
      <c r="AF456" s="129"/>
      <c r="AP456" s="129"/>
      <c r="AZ456" s="129"/>
      <c r="BA456" s="129"/>
      <c r="BJ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4"/>
      <c r="B457" s="129"/>
      <c r="L457" s="129"/>
      <c r="V457" s="129"/>
      <c r="AF457" s="129"/>
      <c r="AP457" s="129"/>
      <c r="AZ457" s="129"/>
      <c r="BA457" s="129"/>
      <c r="BJ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4"/>
      <c r="B458" s="129"/>
      <c r="L458" s="129"/>
      <c r="V458" s="129"/>
      <c r="AF458" s="129"/>
      <c r="AP458" s="129"/>
      <c r="AZ458" s="129"/>
      <c r="BA458" s="129"/>
      <c r="BJ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4"/>
      <c r="B459" s="129"/>
      <c r="L459" s="129"/>
      <c r="V459" s="129"/>
      <c r="AF459" s="129"/>
      <c r="AP459" s="129"/>
      <c r="AZ459" s="129"/>
      <c r="BA459" s="129"/>
      <c r="BJ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4"/>
      <c r="B460" s="129"/>
      <c r="L460" s="129"/>
      <c r="V460" s="129"/>
      <c r="AF460" s="129"/>
      <c r="AP460" s="129"/>
      <c r="AZ460" s="129"/>
      <c r="BA460" s="129"/>
      <c r="BJ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4"/>
      <c r="B461" s="129"/>
      <c r="L461" s="129"/>
      <c r="V461" s="129"/>
      <c r="AF461" s="129"/>
      <c r="AP461" s="129"/>
      <c r="AZ461" s="129"/>
      <c r="BA461" s="129"/>
      <c r="BJ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4"/>
      <c r="B462" s="129"/>
      <c r="L462" s="129"/>
      <c r="V462" s="129"/>
      <c r="AF462" s="129"/>
      <c r="AP462" s="129"/>
      <c r="AZ462" s="129"/>
      <c r="BA462" s="129"/>
      <c r="BJ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4"/>
      <c r="B463" s="129"/>
      <c r="L463" s="129"/>
      <c r="V463" s="129"/>
      <c r="AF463" s="129"/>
      <c r="AP463" s="129"/>
      <c r="AZ463" s="129"/>
      <c r="BA463" s="129"/>
      <c r="BJ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4"/>
      <c r="B464" s="129"/>
      <c r="L464" s="129"/>
      <c r="V464" s="129"/>
      <c r="AF464" s="129"/>
      <c r="AP464" s="129"/>
      <c r="AZ464" s="129"/>
      <c r="BA464" s="129"/>
      <c r="BJ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4"/>
      <c r="B465" s="129"/>
      <c r="L465" s="129"/>
      <c r="V465" s="129"/>
      <c r="AF465" s="129"/>
      <c r="AP465" s="129"/>
      <c r="AZ465" s="129"/>
      <c r="BA465" s="129"/>
      <c r="BJ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4"/>
      <c r="B466" s="129"/>
      <c r="L466" s="129"/>
      <c r="V466" s="129"/>
      <c r="AF466" s="129"/>
      <c r="AP466" s="129"/>
      <c r="AZ466" s="129"/>
      <c r="BA466" s="129"/>
      <c r="BJ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4"/>
      <c r="B467" s="129"/>
      <c r="L467" s="129"/>
      <c r="V467" s="129"/>
      <c r="AF467" s="129"/>
      <c r="AP467" s="129"/>
      <c r="AZ467" s="129"/>
      <c r="BA467" s="129"/>
      <c r="BJ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4"/>
      <c r="B468" s="129"/>
      <c r="L468" s="129"/>
      <c r="V468" s="129"/>
      <c r="AF468" s="129"/>
      <c r="AP468" s="129"/>
      <c r="AZ468" s="129"/>
      <c r="BA468" s="129"/>
      <c r="BJ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4"/>
      <c r="B469" s="129"/>
      <c r="L469" s="129"/>
      <c r="V469" s="129"/>
      <c r="AF469" s="129"/>
      <c r="AP469" s="129"/>
      <c r="AZ469" s="129"/>
      <c r="BA469" s="129"/>
      <c r="BJ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4"/>
      <c r="B470" s="129"/>
      <c r="L470" s="129"/>
      <c r="V470" s="129"/>
      <c r="AF470" s="129"/>
      <c r="AP470" s="129"/>
      <c r="AZ470" s="129"/>
      <c r="BA470" s="129"/>
      <c r="BJ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4"/>
      <c r="B471" s="129"/>
      <c r="L471" s="129"/>
      <c r="V471" s="129"/>
      <c r="AF471" s="129"/>
      <c r="AP471" s="129"/>
      <c r="AZ471" s="129"/>
      <c r="BA471" s="129"/>
      <c r="BJ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4"/>
      <c r="B472" s="129"/>
      <c r="L472" s="129"/>
      <c r="V472" s="129"/>
      <c r="AF472" s="129"/>
      <c r="AP472" s="129"/>
      <c r="AZ472" s="129"/>
      <c r="BA472" s="129"/>
      <c r="BJ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4"/>
      <c r="B473" s="129"/>
      <c r="L473" s="129"/>
      <c r="V473" s="129"/>
      <c r="AF473" s="129"/>
      <c r="AP473" s="129"/>
      <c r="AZ473" s="129"/>
      <c r="BA473" s="129"/>
      <c r="BJ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4"/>
      <c r="B474" s="129"/>
      <c r="L474" s="129"/>
      <c r="V474" s="129"/>
      <c r="AF474" s="129"/>
      <c r="AP474" s="129"/>
      <c r="AZ474" s="129"/>
      <c r="BA474" s="129"/>
      <c r="BJ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4"/>
      <c r="B475" s="129"/>
      <c r="L475" s="129"/>
      <c r="V475" s="129"/>
      <c r="AF475" s="129"/>
      <c r="AP475" s="129"/>
      <c r="AZ475" s="129"/>
      <c r="BA475" s="129"/>
      <c r="BJ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4"/>
      <c r="B476" s="129"/>
      <c r="L476" s="129"/>
      <c r="V476" s="129"/>
      <c r="AF476" s="129"/>
      <c r="AP476" s="129"/>
      <c r="AZ476" s="129"/>
      <c r="BA476" s="129"/>
      <c r="BJ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4"/>
      <c r="B477" s="129"/>
      <c r="L477" s="129"/>
      <c r="V477" s="129"/>
      <c r="AF477" s="129"/>
      <c r="AP477" s="129"/>
      <c r="AZ477" s="129"/>
      <c r="BA477" s="129"/>
      <c r="BJ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4"/>
      <c r="B478" s="129"/>
      <c r="L478" s="129"/>
      <c r="V478" s="129"/>
      <c r="AF478" s="129"/>
      <c r="AP478" s="129"/>
      <c r="AZ478" s="129"/>
      <c r="BA478" s="129"/>
      <c r="BJ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4"/>
      <c r="B479" s="129"/>
      <c r="L479" s="129"/>
      <c r="V479" s="129"/>
      <c r="AF479" s="129"/>
      <c r="AP479" s="129"/>
      <c r="AZ479" s="129"/>
      <c r="BA479" s="129"/>
      <c r="BJ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4"/>
      <c r="B480" s="129"/>
      <c r="L480" s="129"/>
      <c r="V480" s="129"/>
      <c r="AF480" s="129"/>
      <c r="AP480" s="129"/>
      <c r="AZ480" s="129"/>
      <c r="BA480" s="129"/>
      <c r="BJ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4"/>
      <c r="B481" s="129"/>
      <c r="L481" s="129"/>
      <c r="V481" s="129"/>
      <c r="AF481" s="129"/>
      <c r="AP481" s="129"/>
      <c r="AZ481" s="129"/>
      <c r="BA481" s="129"/>
      <c r="BJ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4"/>
      <c r="B482" s="129"/>
      <c r="L482" s="129"/>
      <c r="V482" s="129"/>
      <c r="AF482" s="129"/>
      <c r="AP482" s="129"/>
      <c r="AZ482" s="129"/>
      <c r="BA482" s="129"/>
      <c r="BJ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4"/>
      <c r="B483" s="129"/>
      <c r="L483" s="129"/>
      <c r="V483" s="129"/>
      <c r="AF483" s="129"/>
      <c r="AP483" s="129"/>
      <c r="AZ483" s="129"/>
      <c r="BA483" s="129"/>
      <c r="BJ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4"/>
      <c r="B484" s="129"/>
      <c r="L484" s="129"/>
      <c r="V484" s="129"/>
      <c r="AF484" s="129"/>
      <c r="AP484" s="129"/>
      <c r="AZ484" s="129"/>
      <c r="BA484" s="129"/>
      <c r="BJ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4"/>
      <c r="B485" s="129"/>
      <c r="L485" s="129"/>
      <c r="V485" s="129"/>
      <c r="AF485" s="129"/>
      <c r="AP485" s="129"/>
      <c r="AZ485" s="129"/>
      <c r="BA485" s="129"/>
      <c r="BJ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4"/>
      <c r="B486" s="129"/>
      <c r="L486" s="129"/>
      <c r="V486" s="129"/>
      <c r="AF486" s="129"/>
      <c r="AP486" s="129"/>
      <c r="AZ486" s="129"/>
      <c r="BA486" s="129"/>
      <c r="BJ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4"/>
      <c r="B487" s="129"/>
      <c r="L487" s="129"/>
      <c r="V487" s="129"/>
      <c r="AF487" s="129"/>
      <c r="AP487" s="129"/>
      <c r="AZ487" s="129"/>
      <c r="BA487" s="129"/>
      <c r="BJ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4"/>
      <c r="B488" s="129"/>
      <c r="L488" s="129"/>
      <c r="V488" s="129"/>
      <c r="AF488" s="129"/>
      <c r="AP488" s="129"/>
      <c r="AZ488" s="129"/>
      <c r="BA488" s="129"/>
      <c r="BJ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4"/>
      <c r="B489" s="129"/>
      <c r="L489" s="129"/>
      <c r="V489" s="129"/>
      <c r="AF489" s="129"/>
      <c r="AP489" s="129"/>
      <c r="AZ489" s="129"/>
      <c r="BA489" s="129"/>
      <c r="BJ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4"/>
      <c r="B490" s="129"/>
      <c r="L490" s="129"/>
      <c r="V490" s="129"/>
      <c r="AF490" s="129"/>
      <c r="AP490" s="129"/>
      <c r="AZ490" s="129"/>
      <c r="BA490" s="129"/>
      <c r="BJ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4"/>
      <c r="B491" s="129"/>
      <c r="L491" s="129"/>
      <c r="V491" s="129"/>
      <c r="AF491" s="129"/>
      <c r="AP491" s="129"/>
      <c r="AZ491" s="129"/>
      <c r="BA491" s="129"/>
      <c r="BJ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4"/>
      <c r="B492" s="129"/>
      <c r="L492" s="129"/>
      <c r="V492" s="129"/>
      <c r="AF492" s="129"/>
      <c r="AP492" s="129"/>
      <c r="AZ492" s="129"/>
      <c r="BA492" s="129"/>
      <c r="BJ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4"/>
      <c r="B493" s="129"/>
      <c r="L493" s="129"/>
      <c r="V493" s="129"/>
      <c r="AF493" s="129"/>
      <c r="AP493" s="129"/>
      <c r="AZ493" s="129"/>
      <c r="BA493" s="129"/>
      <c r="BJ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4"/>
      <c r="B494" s="129"/>
      <c r="L494" s="129"/>
      <c r="V494" s="129"/>
      <c r="AF494" s="129"/>
      <c r="AP494" s="129"/>
      <c r="AZ494" s="129"/>
      <c r="BA494" s="129"/>
      <c r="BJ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4"/>
      <c r="B495" s="129"/>
      <c r="L495" s="129"/>
      <c r="V495" s="129"/>
      <c r="AF495" s="129"/>
      <c r="AP495" s="129"/>
      <c r="AZ495" s="129"/>
      <c r="BA495" s="129"/>
      <c r="BJ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4"/>
      <c r="B496" s="129"/>
      <c r="L496" s="129"/>
      <c r="V496" s="129"/>
      <c r="AF496" s="129"/>
      <c r="AP496" s="129"/>
      <c r="AZ496" s="129"/>
      <c r="BA496" s="129"/>
      <c r="BJ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4"/>
      <c r="B497" s="129"/>
      <c r="L497" s="129"/>
      <c r="V497" s="129"/>
      <c r="AF497" s="129"/>
      <c r="AP497" s="129"/>
      <c r="AZ497" s="129"/>
      <c r="BA497" s="129"/>
      <c r="BJ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4"/>
      <c r="B498" s="129"/>
      <c r="L498" s="129"/>
      <c r="V498" s="129"/>
      <c r="AF498" s="129"/>
      <c r="AP498" s="129"/>
      <c r="AZ498" s="129"/>
      <c r="BA498" s="129"/>
      <c r="BJ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4"/>
      <c r="B499" s="129"/>
      <c r="L499" s="129"/>
      <c r="V499" s="129"/>
      <c r="AF499" s="129"/>
      <c r="AP499" s="129"/>
      <c r="AZ499" s="129"/>
      <c r="BA499" s="129"/>
      <c r="BJ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4"/>
      <c r="B500" s="129"/>
      <c r="L500" s="129"/>
      <c r="V500" s="129"/>
      <c r="AF500" s="129"/>
      <c r="AP500" s="129"/>
      <c r="AZ500" s="129"/>
      <c r="BA500" s="129"/>
      <c r="BJ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4"/>
      <c r="B501" s="129"/>
      <c r="L501" s="129"/>
      <c r="V501" s="129"/>
      <c r="AF501" s="129"/>
      <c r="AP501" s="129"/>
      <c r="AZ501" s="129"/>
      <c r="BA501" s="129"/>
      <c r="BJ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4"/>
      <c r="B502" s="129"/>
      <c r="L502" s="129"/>
      <c r="V502" s="129"/>
      <c r="AF502" s="129"/>
      <c r="AP502" s="129"/>
      <c r="AZ502" s="129"/>
      <c r="BA502" s="129"/>
      <c r="BJ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4"/>
      <c r="B503" s="129"/>
      <c r="L503" s="129"/>
      <c r="V503" s="129"/>
      <c r="AF503" s="129"/>
      <c r="AP503" s="129"/>
      <c r="AZ503" s="129"/>
      <c r="BA503" s="129"/>
      <c r="BJ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4"/>
      <c r="B504" s="129"/>
      <c r="L504" s="129"/>
      <c r="V504" s="129"/>
      <c r="AF504" s="129"/>
      <c r="AP504" s="129"/>
      <c r="AZ504" s="129"/>
      <c r="BA504" s="129"/>
      <c r="BJ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4"/>
      <c r="B505" s="129"/>
      <c r="L505" s="129"/>
      <c r="V505" s="129"/>
      <c r="AF505" s="129"/>
      <c r="AP505" s="129"/>
      <c r="AZ505" s="129"/>
      <c r="BA505" s="129"/>
      <c r="BJ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4"/>
      <c r="B506" s="129"/>
      <c r="L506" s="129"/>
      <c r="V506" s="129"/>
      <c r="AF506" s="129"/>
      <c r="AP506" s="129"/>
      <c r="AZ506" s="129"/>
      <c r="BA506" s="129"/>
      <c r="BJ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4"/>
      <c r="B507" s="129"/>
      <c r="L507" s="129"/>
      <c r="V507" s="129"/>
      <c r="AF507" s="129"/>
      <c r="AP507" s="129"/>
      <c r="AZ507" s="129"/>
      <c r="BA507" s="129"/>
      <c r="BJ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4"/>
      <c r="B508" s="129"/>
      <c r="L508" s="129"/>
      <c r="V508" s="129"/>
      <c r="AF508" s="129"/>
      <c r="AP508" s="129"/>
      <c r="AZ508" s="129"/>
      <c r="BA508" s="129"/>
      <c r="BJ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4"/>
      <c r="B509" s="129"/>
      <c r="L509" s="129"/>
      <c r="V509" s="129"/>
      <c r="AF509" s="129"/>
      <c r="AP509" s="129"/>
      <c r="AZ509" s="129"/>
      <c r="BA509" s="129"/>
      <c r="BJ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4"/>
      <c r="B510" s="129"/>
      <c r="L510" s="129"/>
      <c r="V510" s="129"/>
      <c r="AF510" s="129"/>
      <c r="AP510" s="129"/>
      <c r="AZ510" s="129"/>
      <c r="BA510" s="129"/>
      <c r="BJ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4"/>
      <c r="B511" s="129"/>
      <c r="L511" s="129"/>
      <c r="V511" s="129"/>
      <c r="AF511" s="129"/>
      <c r="AP511" s="129"/>
      <c r="AZ511" s="129"/>
      <c r="BA511" s="129"/>
      <c r="BJ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4"/>
      <c r="B512" s="129"/>
      <c r="L512" s="129"/>
      <c r="V512" s="129"/>
      <c r="AF512" s="129"/>
      <c r="AP512" s="129"/>
      <c r="AZ512" s="129"/>
      <c r="BA512" s="129"/>
      <c r="BJ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4"/>
      <c r="B513" s="129"/>
      <c r="L513" s="129"/>
      <c r="V513" s="129"/>
      <c r="AF513" s="129"/>
      <c r="AP513" s="129"/>
      <c r="AZ513" s="129"/>
      <c r="BA513" s="129"/>
      <c r="BJ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4"/>
      <c r="B514" s="129"/>
      <c r="L514" s="129"/>
      <c r="V514" s="129"/>
      <c r="AF514" s="129"/>
      <c r="AP514" s="129"/>
      <c r="AZ514" s="129"/>
      <c r="BA514" s="129"/>
      <c r="BJ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4"/>
      <c r="B515" s="129"/>
      <c r="L515" s="129"/>
      <c r="V515" s="129"/>
      <c r="AF515" s="129"/>
      <c r="AP515" s="129"/>
      <c r="AZ515" s="129"/>
      <c r="BA515" s="129"/>
      <c r="BJ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4"/>
      <c r="B516" s="129"/>
      <c r="L516" s="129"/>
      <c r="V516" s="129"/>
      <c r="AF516" s="129"/>
      <c r="AP516" s="129"/>
      <c r="AZ516" s="129"/>
      <c r="BA516" s="129"/>
      <c r="BJ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4"/>
      <c r="B517" s="129"/>
      <c r="L517" s="129"/>
      <c r="V517" s="129"/>
      <c r="AF517" s="129"/>
      <c r="AP517" s="129"/>
      <c r="AZ517" s="129"/>
      <c r="BA517" s="129"/>
      <c r="BJ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4"/>
      <c r="B518" s="129"/>
      <c r="L518" s="129"/>
      <c r="V518" s="129"/>
      <c r="AF518" s="129"/>
      <c r="AP518" s="129"/>
      <c r="AZ518" s="129"/>
      <c r="BA518" s="129"/>
      <c r="BJ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4"/>
      <c r="B519" s="129"/>
      <c r="L519" s="129"/>
      <c r="V519" s="129"/>
      <c r="AF519" s="129"/>
      <c r="AP519" s="129"/>
      <c r="AZ519" s="129"/>
      <c r="BA519" s="129"/>
      <c r="BJ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4"/>
      <c r="B520" s="129"/>
      <c r="L520" s="129"/>
      <c r="V520" s="129"/>
      <c r="AF520" s="129"/>
      <c r="AP520" s="129"/>
      <c r="AZ520" s="129"/>
      <c r="BA520" s="129"/>
      <c r="BJ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4"/>
      <c r="B521" s="129"/>
      <c r="L521" s="129"/>
      <c r="V521" s="129"/>
      <c r="AF521" s="129"/>
      <c r="AP521" s="129"/>
      <c r="AZ521" s="129"/>
      <c r="BA521" s="129"/>
      <c r="BJ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4"/>
      <c r="B522" s="129"/>
      <c r="L522" s="129"/>
      <c r="V522" s="129"/>
      <c r="AF522" s="129"/>
      <c r="AP522" s="129"/>
      <c r="AZ522" s="129"/>
      <c r="BA522" s="129"/>
      <c r="BJ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4"/>
      <c r="B523" s="129"/>
      <c r="L523" s="129"/>
      <c r="V523" s="129"/>
      <c r="AF523" s="129"/>
      <c r="AP523" s="129"/>
      <c r="AZ523" s="129"/>
      <c r="BA523" s="129"/>
      <c r="BJ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4"/>
      <c r="B524" s="129"/>
      <c r="L524" s="129"/>
      <c r="V524" s="129"/>
      <c r="AF524" s="129"/>
      <c r="AP524" s="129"/>
      <c r="AZ524" s="129"/>
      <c r="BA524" s="129"/>
      <c r="BJ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4"/>
      <c r="B525" s="129"/>
      <c r="L525" s="129"/>
      <c r="V525" s="129"/>
      <c r="AF525" s="129"/>
      <c r="AP525" s="129"/>
      <c r="AZ525" s="129"/>
      <c r="BA525" s="129"/>
      <c r="BJ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4"/>
      <c r="B526" s="129"/>
      <c r="L526" s="129"/>
      <c r="V526" s="129"/>
      <c r="AF526" s="129"/>
      <c r="AP526" s="129"/>
      <c r="AZ526" s="129"/>
      <c r="BA526" s="129"/>
      <c r="BJ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4"/>
      <c r="B527" s="129"/>
      <c r="L527" s="129"/>
      <c r="V527" s="129"/>
      <c r="AF527" s="129"/>
      <c r="AP527" s="129"/>
      <c r="AZ527" s="129"/>
      <c r="BA527" s="129"/>
      <c r="BJ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4"/>
      <c r="B528" s="129"/>
      <c r="L528" s="129"/>
      <c r="V528" s="129"/>
      <c r="AF528" s="129"/>
      <c r="AP528" s="129"/>
      <c r="AZ528" s="129"/>
      <c r="BA528" s="129"/>
      <c r="BJ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4"/>
      <c r="B529" s="129"/>
      <c r="L529" s="129"/>
      <c r="V529" s="129"/>
      <c r="AF529" s="129"/>
      <c r="AP529" s="129"/>
      <c r="AZ529" s="129"/>
      <c r="BA529" s="129"/>
      <c r="BJ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4"/>
      <c r="B530" s="129"/>
      <c r="L530" s="129"/>
      <c r="V530" s="129"/>
      <c r="AF530" s="129"/>
      <c r="AP530" s="129"/>
      <c r="AZ530" s="129"/>
      <c r="BA530" s="129"/>
      <c r="BJ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4"/>
      <c r="B531" s="129"/>
      <c r="L531" s="129"/>
      <c r="V531" s="129"/>
      <c r="AF531" s="129"/>
      <c r="AP531" s="129"/>
      <c r="AZ531" s="129"/>
      <c r="BA531" s="129"/>
      <c r="BJ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4"/>
      <c r="B532" s="129"/>
      <c r="L532" s="129"/>
      <c r="V532" s="129"/>
      <c r="AF532" s="129"/>
      <c r="AP532" s="129"/>
      <c r="AZ532" s="129"/>
      <c r="BA532" s="129"/>
      <c r="BJ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4"/>
      <c r="B533" s="129"/>
      <c r="L533" s="129"/>
      <c r="V533" s="129"/>
      <c r="AF533" s="129"/>
      <c r="AP533" s="129"/>
      <c r="AZ533" s="129"/>
      <c r="BA533" s="129"/>
      <c r="BJ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4"/>
      <c r="B534" s="129"/>
      <c r="L534" s="129"/>
      <c r="V534" s="129"/>
      <c r="AF534" s="129"/>
      <c r="AP534" s="129"/>
      <c r="AZ534" s="129"/>
      <c r="BA534" s="129"/>
      <c r="BJ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4"/>
      <c r="B535" s="129"/>
      <c r="L535" s="129"/>
      <c r="V535" s="129"/>
      <c r="AF535" s="129"/>
      <c r="AP535" s="129"/>
      <c r="AZ535" s="129"/>
      <c r="BA535" s="129"/>
      <c r="BJ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4"/>
      <c r="B536" s="129"/>
      <c r="L536" s="129"/>
      <c r="V536" s="129"/>
      <c r="AF536" s="129"/>
      <c r="AP536" s="129"/>
      <c r="AZ536" s="129"/>
      <c r="BA536" s="129"/>
      <c r="BJ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4"/>
      <c r="B537" s="129"/>
      <c r="L537" s="129"/>
      <c r="V537" s="129"/>
      <c r="AF537" s="129"/>
      <c r="AP537" s="129"/>
      <c r="AZ537" s="129"/>
      <c r="BA537" s="129"/>
      <c r="BJ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4"/>
      <c r="B538" s="129"/>
      <c r="L538" s="129"/>
      <c r="V538" s="129"/>
      <c r="AF538" s="129"/>
      <c r="AP538" s="129"/>
      <c r="AZ538" s="129"/>
      <c r="BA538" s="129"/>
      <c r="BJ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4"/>
      <c r="B539" s="129"/>
      <c r="L539" s="129"/>
      <c r="V539" s="129"/>
      <c r="AF539" s="129"/>
      <c r="AP539" s="129"/>
      <c r="AZ539" s="129"/>
      <c r="BA539" s="129"/>
      <c r="BJ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4"/>
      <c r="B540" s="129"/>
      <c r="L540" s="129"/>
      <c r="V540" s="129"/>
      <c r="AF540" s="129"/>
      <c r="AP540" s="129"/>
      <c r="AZ540" s="129"/>
      <c r="BA540" s="129"/>
      <c r="BJ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4"/>
      <c r="B541" s="129"/>
      <c r="L541" s="129"/>
      <c r="V541" s="129"/>
      <c r="AF541" s="129"/>
      <c r="AP541" s="129"/>
      <c r="AZ541" s="129"/>
      <c r="BA541" s="129"/>
      <c r="BJ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4"/>
      <c r="B542" s="129"/>
      <c r="L542" s="129"/>
      <c r="V542" s="129"/>
      <c r="AF542" s="129"/>
      <c r="AP542" s="129"/>
      <c r="AZ542" s="129"/>
      <c r="BA542" s="129"/>
      <c r="BJ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4"/>
      <c r="B543" s="129"/>
      <c r="L543" s="129"/>
      <c r="V543" s="129"/>
      <c r="AF543" s="129"/>
      <c r="AP543" s="129"/>
      <c r="AZ543" s="129"/>
      <c r="BA543" s="129"/>
      <c r="BJ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4"/>
      <c r="B544" s="129"/>
      <c r="L544" s="129"/>
      <c r="V544" s="129"/>
      <c r="AF544" s="129"/>
      <c r="AP544" s="129"/>
      <c r="AZ544" s="129"/>
      <c r="BA544" s="129"/>
      <c r="BJ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4"/>
      <c r="B545" s="129"/>
      <c r="L545" s="129"/>
      <c r="V545" s="129"/>
      <c r="AF545" s="129"/>
      <c r="AP545" s="129"/>
      <c r="AZ545" s="129"/>
      <c r="BA545" s="129"/>
      <c r="BJ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4"/>
      <c r="B546" s="129"/>
      <c r="L546" s="129"/>
      <c r="V546" s="129"/>
      <c r="AF546" s="129"/>
      <c r="AP546" s="129"/>
      <c r="AZ546" s="129"/>
      <c r="BA546" s="129"/>
      <c r="BJ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4"/>
      <c r="B547" s="129"/>
      <c r="L547" s="129"/>
      <c r="V547" s="129"/>
      <c r="AF547" s="129"/>
      <c r="AP547" s="129"/>
      <c r="AZ547" s="129"/>
      <c r="BA547" s="129"/>
      <c r="BJ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4"/>
      <c r="B548" s="129"/>
      <c r="L548" s="129"/>
      <c r="V548" s="129"/>
      <c r="AF548" s="129"/>
      <c r="AP548" s="129"/>
      <c r="AZ548" s="129"/>
      <c r="BA548" s="129"/>
      <c r="BJ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4"/>
      <c r="B549" s="129"/>
      <c r="L549" s="129"/>
      <c r="V549" s="129"/>
      <c r="AF549" s="129"/>
      <c r="AP549" s="129"/>
      <c r="AZ549" s="129"/>
      <c r="BA549" s="129"/>
      <c r="BJ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4"/>
      <c r="B550" s="129"/>
      <c r="L550" s="129"/>
      <c r="V550" s="129"/>
      <c r="AF550" s="129"/>
      <c r="AP550" s="129"/>
      <c r="AZ550" s="129"/>
      <c r="BA550" s="129"/>
      <c r="BJ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4"/>
      <c r="B551" s="129"/>
      <c r="L551" s="129"/>
      <c r="V551" s="129"/>
      <c r="AF551" s="129"/>
      <c r="AP551" s="129"/>
      <c r="AZ551" s="129"/>
      <c r="BA551" s="129"/>
      <c r="BJ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4"/>
      <c r="B552" s="129"/>
      <c r="L552" s="129"/>
      <c r="V552" s="129"/>
      <c r="AF552" s="129"/>
      <c r="AP552" s="129"/>
      <c r="AZ552" s="129"/>
      <c r="BA552" s="129"/>
      <c r="BJ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4"/>
      <c r="B553" s="129"/>
      <c r="L553" s="129"/>
      <c r="V553" s="129"/>
      <c r="AF553" s="129"/>
      <c r="AP553" s="129"/>
      <c r="AZ553" s="129"/>
      <c r="BA553" s="129"/>
      <c r="BJ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4"/>
      <c r="B554" s="129"/>
      <c r="L554" s="129"/>
      <c r="V554" s="129"/>
      <c r="AF554" s="129"/>
      <c r="AP554" s="129"/>
      <c r="AZ554" s="129"/>
      <c r="BA554" s="129"/>
      <c r="BJ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4"/>
      <c r="B555" s="129"/>
      <c r="L555" s="129"/>
      <c r="V555" s="129"/>
      <c r="AF555" s="129"/>
      <c r="AP555" s="129"/>
      <c r="AZ555" s="129"/>
      <c r="BA555" s="129"/>
      <c r="BJ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4"/>
      <c r="B556" s="129"/>
      <c r="L556" s="129"/>
      <c r="V556" s="129"/>
      <c r="AF556" s="129"/>
      <c r="AP556" s="129"/>
      <c r="AZ556" s="129"/>
      <c r="BA556" s="129"/>
      <c r="BJ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4"/>
      <c r="B557" s="129"/>
      <c r="L557" s="129"/>
      <c r="V557" s="129"/>
      <c r="AF557" s="129"/>
      <c r="AP557" s="129"/>
      <c r="AZ557" s="129"/>
      <c r="BA557" s="129"/>
      <c r="BJ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4"/>
      <c r="B558" s="129"/>
      <c r="L558" s="129"/>
      <c r="V558" s="129"/>
      <c r="AF558" s="129"/>
      <c r="AP558" s="129"/>
      <c r="AZ558" s="129"/>
      <c r="BA558" s="129"/>
      <c r="BJ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4"/>
      <c r="B559" s="129"/>
      <c r="L559" s="129"/>
      <c r="V559" s="129"/>
      <c r="AF559" s="129"/>
      <c r="AP559" s="129"/>
      <c r="AZ559" s="129"/>
      <c r="BA559" s="129"/>
      <c r="BJ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4"/>
      <c r="B560" s="129"/>
      <c r="L560" s="129"/>
      <c r="V560" s="129"/>
      <c r="AF560" s="129"/>
      <c r="AP560" s="129"/>
      <c r="AZ560" s="129"/>
      <c r="BA560" s="129"/>
      <c r="BJ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4"/>
      <c r="B561" s="129"/>
      <c r="L561" s="129"/>
      <c r="V561" s="129"/>
      <c r="AF561" s="129"/>
      <c r="AP561" s="129"/>
      <c r="AZ561" s="129"/>
      <c r="BA561" s="129"/>
      <c r="BJ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4"/>
      <c r="B562" s="129"/>
      <c r="L562" s="129"/>
      <c r="V562" s="129"/>
      <c r="AF562" s="129"/>
      <c r="AP562" s="129"/>
      <c r="AZ562" s="129"/>
      <c r="BA562" s="129"/>
      <c r="BJ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4"/>
      <c r="B563" s="129"/>
      <c r="L563" s="129"/>
      <c r="V563" s="129"/>
      <c r="AF563" s="129"/>
      <c r="AP563" s="129"/>
      <c r="AZ563" s="129"/>
      <c r="BA563" s="129"/>
      <c r="BJ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4"/>
      <c r="B564" s="129"/>
      <c r="L564" s="129"/>
      <c r="V564" s="129"/>
      <c r="AF564" s="129"/>
      <c r="AP564" s="129"/>
      <c r="AZ564" s="129"/>
      <c r="BA564" s="129"/>
      <c r="BJ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4"/>
      <c r="B565" s="129"/>
      <c r="L565" s="129"/>
      <c r="V565" s="129"/>
      <c r="AF565" s="129"/>
      <c r="AP565" s="129"/>
      <c r="AZ565" s="129"/>
      <c r="BA565" s="129"/>
      <c r="BJ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4"/>
      <c r="B566" s="129"/>
      <c r="L566" s="129"/>
      <c r="V566" s="129"/>
      <c r="AF566" s="129"/>
      <c r="AP566" s="129"/>
      <c r="AZ566" s="129"/>
      <c r="BA566" s="129"/>
      <c r="BJ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4"/>
      <c r="B567" s="129"/>
      <c r="L567" s="129"/>
      <c r="V567" s="129"/>
      <c r="AF567" s="129"/>
      <c r="AP567" s="129"/>
      <c r="AZ567" s="129"/>
      <c r="BA567" s="129"/>
      <c r="BJ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4"/>
      <c r="B568" s="129"/>
      <c r="L568" s="129"/>
      <c r="V568" s="129"/>
      <c r="AF568" s="129"/>
      <c r="AP568" s="129"/>
      <c r="AZ568" s="129"/>
      <c r="BA568" s="129"/>
      <c r="BJ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4"/>
      <c r="B569" s="129"/>
      <c r="L569" s="129"/>
      <c r="V569" s="129"/>
      <c r="AF569" s="129"/>
      <c r="AP569" s="129"/>
      <c r="AZ569" s="129"/>
      <c r="BA569" s="129"/>
      <c r="BJ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4"/>
      <c r="B570" s="129"/>
      <c r="L570" s="129"/>
      <c r="V570" s="129"/>
      <c r="AF570" s="129"/>
      <c r="AP570" s="129"/>
      <c r="AZ570" s="129"/>
      <c r="BA570" s="129"/>
      <c r="BJ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4"/>
      <c r="B571" s="129"/>
      <c r="L571" s="129"/>
      <c r="V571" s="129"/>
      <c r="AF571" s="129"/>
      <c r="AP571" s="129"/>
      <c r="AZ571" s="129"/>
      <c r="BA571" s="129"/>
      <c r="BJ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4"/>
      <c r="B572" s="129"/>
      <c r="L572" s="129"/>
      <c r="V572" s="129"/>
      <c r="AF572" s="129"/>
      <c r="AP572" s="129"/>
      <c r="AZ572" s="129"/>
      <c r="BA572" s="129"/>
      <c r="BJ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4"/>
      <c r="B573" s="129"/>
      <c r="L573" s="129"/>
      <c r="V573" s="129"/>
      <c r="AF573" s="129"/>
      <c r="AP573" s="129"/>
      <c r="AZ573" s="129"/>
      <c r="BA573" s="129"/>
      <c r="BJ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4"/>
      <c r="B574" s="129"/>
      <c r="L574" s="129"/>
      <c r="V574" s="129"/>
      <c r="AF574" s="129"/>
      <c r="AP574" s="129"/>
      <c r="AZ574" s="129"/>
      <c r="BA574" s="129"/>
      <c r="BJ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4"/>
      <c r="B575" s="129"/>
      <c r="L575" s="129"/>
      <c r="V575" s="129"/>
      <c r="AF575" s="129"/>
      <c r="AP575" s="129"/>
      <c r="AZ575" s="129"/>
      <c r="BA575" s="129"/>
      <c r="BJ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4"/>
      <c r="B576" s="129"/>
      <c r="L576" s="129"/>
      <c r="V576" s="129"/>
      <c r="AF576" s="129"/>
      <c r="AP576" s="129"/>
      <c r="AZ576" s="129"/>
      <c r="BA576" s="129"/>
      <c r="BJ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4"/>
      <c r="B577" s="129"/>
      <c r="L577" s="129"/>
      <c r="V577" s="129"/>
      <c r="AF577" s="129"/>
      <c r="AP577" s="129"/>
      <c r="AZ577" s="129"/>
      <c r="BA577" s="129"/>
      <c r="BJ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4"/>
      <c r="B578" s="129"/>
      <c r="L578" s="129"/>
      <c r="V578" s="129"/>
      <c r="AF578" s="129"/>
      <c r="AP578" s="129"/>
      <c r="AZ578" s="129"/>
      <c r="BA578" s="129"/>
      <c r="BJ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4"/>
      <c r="B579" s="129"/>
      <c r="L579" s="129"/>
      <c r="V579" s="129"/>
      <c r="AF579" s="129"/>
      <c r="AP579" s="129"/>
      <c r="AZ579" s="129"/>
      <c r="BA579" s="129"/>
      <c r="BJ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4"/>
      <c r="B580" s="129"/>
      <c r="L580" s="129"/>
      <c r="V580" s="129"/>
      <c r="AF580" s="129"/>
      <c r="AP580" s="129"/>
      <c r="AZ580" s="129"/>
      <c r="BA580" s="129"/>
      <c r="BJ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4"/>
      <c r="B581" s="129"/>
      <c r="L581" s="129"/>
      <c r="V581" s="129"/>
      <c r="AF581" s="129"/>
      <c r="AP581" s="129"/>
      <c r="AZ581" s="129"/>
      <c r="BA581" s="129"/>
      <c r="BJ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4"/>
      <c r="B582" s="129"/>
      <c r="L582" s="129"/>
      <c r="V582" s="129"/>
      <c r="AF582" s="129"/>
      <c r="AP582" s="129"/>
      <c r="AZ582" s="129"/>
      <c r="BA582" s="129"/>
      <c r="BJ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4"/>
      <c r="B583" s="129"/>
      <c r="L583" s="129"/>
      <c r="V583" s="129"/>
      <c r="AF583" s="129"/>
      <c r="AP583" s="129"/>
      <c r="AZ583" s="129"/>
      <c r="BA583" s="129"/>
      <c r="BJ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4"/>
      <c r="B584" s="129"/>
      <c r="L584" s="129"/>
      <c r="V584" s="129"/>
      <c r="AF584" s="129"/>
      <c r="AP584" s="129"/>
      <c r="AZ584" s="129"/>
      <c r="BA584" s="129"/>
      <c r="BJ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4"/>
      <c r="B585" s="129"/>
      <c r="L585" s="129"/>
      <c r="V585" s="129"/>
      <c r="AF585" s="129"/>
      <c r="AP585" s="129"/>
      <c r="AZ585" s="129"/>
      <c r="BA585" s="129"/>
      <c r="BJ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4"/>
      <c r="B586" s="129"/>
      <c r="L586" s="129"/>
      <c r="V586" s="129"/>
      <c r="AF586" s="129"/>
      <c r="AP586" s="129"/>
      <c r="AZ586" s="129"/>
      <c r="BA586" s="129"/>
      <c r="BJ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4"/>
      <c r="B587" s="129"/>
      <c r="L587" s="129"/>
      <c r="V587" s="129"/>
      <c r="AF587" s="129"/>
      <c r="AP587" s="129"/>
      <c r="AZ587" s="129"/>
      <c r="BA587" s="129"/>
      <c r="BJ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4"/>
      <c r="B588" s="129"/>
      <c r="L588" s="129"/>
      <c r="V588" s="129"/>
      <c r="AF588" s="129"/>
      <c r="AP588" s="129"/>
      <c r="AZ588" s="129"/>
      <c r="BA588" s="129"/>
      <c r="BJ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4"/>
      <c r="B589" s="129"/>
      <c r="L589" s="129"/>
      <c r="V589" s="129"/>
      <c r="AF589" s="129"/>
      <c r="AP589" s="129"/>
      <c r="AZ589" s="129"/>
      <c r="BA589" s="129"/>
      <c r="BJ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4"/>
      <c r="B590" s="129"/>
      <c r="L590" s="129"/>
      <c r="V590" s="129"/>
      <c r="AF590" s="129"/>
      <c r="AP590" s="129"/>
      <c r="AZ590" s="129"/>
      <c r="BA590" s="129"/>
      <c r="BJ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4"/>
      <c r="B591" s="129"/>
      <c r="L591" s="129"/>
      <c r="V591" s="129"/>
      <c r="AF591" s="129"/>
      <c r="AP591" s="129"/>
      <c r="AZ591" s="129"/>
      <c r="BA591" s="129"/>
      <c r="BJ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4"/>
      <c r="B592" s="129"/>
      <c r="L592" s="129"/>
      <c r="V592" s="129"/>
      <c r="AF592" s="129"/>
      <c r="AP592" s="129"/>
      <c r="AZ592" s="129"/>
      <c r="BA592" s="129"/>
      <c r="BJ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4"/>
      <c r="B593" s="129"/>
      <c r="L593" s="129"/>
      <c r="V593" s="129"/>
      <c r="AF593" s="129"/>
      <c r="AP593" s="129"/>
      <c r="AZ593" s="129"/>
      <c r="BA593" s="129"/>
      <c r="BJ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4"/>
      <c r="B594" s="129"/>
      <c r="L594" s="129"/>
      <c r="V594" s="129"/>
      <c r="AF594" s="129"/>
      <c r="AP594" s="129"/>
      <c r="AZ594" s="129"/>
      <c r="BA594" s="129"/>
      <c r="BJ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4"/>
      <c r="B595" s="129"/>
      <c r="L595" s="129"/>
      <c r="V595" s="129"/>
      <c r="AF595" s="129"/>
      <c r="AP595" s="129"/>
      <c r="AZ595" s="129"/>
      <c r="BA595" s="129"/>
      <c r="BJ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4"/>
      <c r="B596" s="129"/>
      <c r="L596" s="129"/>
      <c r="V596" s="129"/>
      <c r="AF596" s="129"/>
      <c r="AP596" s="129"/>
      <c r="AZ596" s="129"/>
      <c r="BA596" s="129"/>
      <c r="BJ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4"/>
      <c r="B597" s="129"/>
      <c r="L597" s="129"/>
      <c r="V597" s="129"/>
      <c r="AF597" s="129"/>
      <c r="AP597" s="129"/>
      <c r="AZ597" s="129"/>
      <c r="BA597" s="129"/>
      <c r="BJ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4"/>
      <c r="B598" s="129"/>
      <c r="L598" s="129"/>
      <c r="V598" s="129"/>
      <c r="AF598" s="129"/>
      <c r="AP598" s="129"/>
      <c r="AZ598" s="129"/>
      <c r="BA598" s="129"/>
      <c r="BJ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4"/>
      <c r="B599" s="129"/>
      <c r="L599" s="129"/>
      <c r="V599" s="129"/>
      <c r="AF599" s="129"/>
      <c r="AP599" s="129"/>
      <c r="AZ599" s="129"/>
      <c r="BA599" s="129"/>
      <c r="BJ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4"/>
      <c r="B600" s="129"/>
      <c r="L600" s="129"/>
      <c r="V600" s="129"/>
      <c r="AF600" s="129"/>
      <c r="AP600" s="129"/>
      <c r="AZ600" s="129"/>
      <c r="BA600" s="129"/>
      <c r="BJ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4"/>
      <c r="B601" s="129"/>
      <c r="L601" s="129"/>
      <c r="V601" s="129"/>
      <c r="AF601" s="129"/>
      <c r="AP601" s="129"/>
      <c r="AZ601" s="129"/>
      <c r="BA601" s="129"/>
      <c r="BJ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4"/>
      <c r="B602" s="129"/>
      <c r="L602" s="129"/>
      <c r="V602" s="129"/>
      <c r="AF602" s="129"/>
      <c r="AP602" s="129"/>
      <c r="AZ602" s="129"/>
      <c r="BA602" s="129"/>
      <c r="BJ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4"/>
      <c r="B603" s="129"/>
      <c r="L603" s="129"/>
      <c r="V603" s="129"/>
      <c r="AF603" s="129"/>
      <c r="AP603" s="129"/>
      <c r="AZ603" s="129"/>
      <c r="BA603" s="129"/>
      <c r="BJ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4"/>
      <c r="B604" s="129"/>
      <c r="L604" s="129"/>
      <c r="V604" s="129"/>
      <c r="AF604" s="129"/>
      <c r="AP604" s="129"/>
      <c r="AZ604" s="129"/>
      <c r="BA604" s="129"/>
      <c r="BJ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4"/>
      <c r="B605" s="129"/>
      <c r="L605" s="129"/>
      <c r="V605" s="129"/>
      <c r="AF605" s="129"/>
      <c r="AP605" s="129"/>
      <c r="AZ605" s="129"/>
      <c r="BA605" s="129"/>
      <c r="BJ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4"/>
      <c r="B606" s="129"/>
      <c r="L606" s="129"/>
      <c r="V606" s="129"/>
      <c r="AF606" s="129"/>
      <c r="AP606" s="129"/>
      <c r="AZ606" s="129"/>
      <c r="BA606" s="129"/>
      <c r="BJ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4"/>
      <c r="B607" s="129"/>
      <c r="L607" s="129"/>
      <c r="V607" s="129"/>
      <c r="AF607" s="129"/>
      <c r="AP607" s="129"/>
      <c r="AZ607" s="129"/>
      <c r="BA607" s="129"/>
      <c r="BJ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4"/>
      <c r="B608" s="129"/>
      <c r="L608" s="129"/>
      <c r="V608" s="129"/>
      <c r="AF608" s="129"/>
      <c r="AP608" s="129"/>
      <c r="AZ608" s="129"/>
      <c r="BA608" s="129"/>
      <c r="BJ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4"/>
      <c r="B609" s="129"/>
      <c r="L609" s="129"/>
      <c r="V609" s="129"/>
      <c r="AF609" s="129"/>
      <c r="AP609" s="129"/>
      <c r="AZ609" s="129"/>
      <c r="BA609" s="129"/>
      <c r="BJ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4"/>
      <c r="B610" s="129"/>
      <c r="L610" s="129"/>
      <c r="V610" s="129"/>
      <c r="AF610" s="129"/>
      <c r="AP610" s="129"/>
      <c r="AZ610" s="129"/>
      <c r="BA610" s="129"/>
      <c r="BJ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4"/>
      <c r="B611" s="129"/>
      <c r="L611" s="129"/>
      <c r="V611" s="129"/>
      <c r="AF611" s="129"/>
      <c r="AP611" s="129"/>
      <c r="AZ611" s="129"/>
      <c r="BA611" s="129"/>
      <c r="BJ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4"/>
      <c r="B612" s="129"/>
      <c r="L612" s="129"/>
      <c r="V612" s="129"/>
      <c r="AF612" s="129"/>
      <c r="AP612" s="129"/>
      <c r="AZ612" s="129"/>
      <c r="BA612" s="129"/>
      <c r="BJ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4"/>
      <c r="B613" s="129"/>
      <c r="L613" s="129"/>
      <c r="V613" s="129"/>
      <c r="AF613" s="129"/>
      <c r="AP613" s="129"/>
      <c r="AZ613" s="129"/>
      <c r="BA613" s="129"/>
      <c r="BJ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4"/>
      <c r="B614" s="129"/>
      <c r="L614" s="129"/>
      <c r="V614" s="129"/>
      <c r="AF614" s="129"/>
      <c r="AP614" s="129"/>
      <c r="AZ614" s="129"/>
      <c r="BA614" s="129"/>
      <c r="BJ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4"/>
      <c r="B615" s="129"/>
      <c r="L615" s="129"/>
      <c r="V615" s="129"/>
      <c r="AF615" s="129"/>
      <c r="AP615" s="129"/>
      <c r="AZ615" s="129"/>
      <c r="BA615" s="129"/>
      <c r="BJ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4"/>
      <c r="B616" s="129"/>
      <c r="L616" s="129"/>
      <c r="V616" s="129"/>
      <c r="AF616" s="129"/>
      <c r="AP616" s="129"/>
      <c r="AZ616" s="129"/>
      <c r="BA616" s="129"/>
      <c r="BJ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4"/>
      <c r="B617" s="129"/>
      <c r="L617" s="129"/>
      <c r="V617" s="129"/>
      <c r="AF617" s="129"/>
      <c r="AP617" s="129"/>
      <c r="AZ617" s="129"/>
      <c r="BA617" s="129"/>
      <c r="BJ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4"/>
      <c r="B618" s="129"/>
      <c r="L618" s="129"/>
      <c r="V618" s="129"/>
      <c r="AF618" s="129"/>
      <c r="AP618" s="129"/>
      <c r="AZ618" s="129"/>
      <c r="BA618" s="129"/>
      <c r="BJ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4"/>
      <c r="B619" s="129"/>
      <c r="L619" s="129"/>
      <c r="V619" s="129"/>
      <c r="AF619" s="129"/>
      <c r="AP619" s="129"/>
      <c r="AZ619" s="129"/>
      <c r="BA619" s="129"/>
      <c r="BJ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4"/>
      <c r="B620" s="129"/>
      <c r="L620" s="129"/>
      <c r="V620" s="129"/>
      <c r="AF620" s="129"/>
      <c r="AP620" s="129"/>
      <c r="AZ620" s="129"/>
      <c r="BA620" s="129"/>
      <c r="BJ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4"/>
      <c r="B621" s="129"/>
      <c r="L621" s="129"/>
      <c r="V621" s="129"/>
      <c r="AF621" s="129"/>
      <c r="AP621" s="129"/>
      <c r="AZ621" s="129"/>
      <c r="BA621" s="129"/>
      <c r="BJ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4"/>
      <c r="B622" s="129"/>
      <c r="L622" s="129"/>
      <c r="V622" s="129"/>
      <c r="AF622" s="129"/>
      <c r="AP622" s="129"/>
      <c r="AZ622" s="129"/>
      <c r="BA622" s="129"/>
      <c r="BJ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4"/>
      <c r="B623" s="129"/>
      <c r="L623" s="129"/>
      <c r="V623" s="129"/>
      <c r="AF623" s="129"/>
      <c r="AP623" s="129"/>
      <c r="AZ623" s="129"/>
      <c r="BA623" s="129"/>
      <c r="BJ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4"/>
      <c r="B624" s="129"/>
      <c r="L624" s="129"/>
      <c r="V624" s="129"/>
      <c r="AF624" s="129"/>
      <c r="AP624" s="129"/>
      <c r="AZ624" s="129"/>
      <c r="BA624" s="129"/>
      <c r="BJ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4"/>
      <c r="B625" s="129"/>
      <c r="L625" s="129"/>
      <c r="V625" s="129"/>
      <c r="AF625" s="129"/>
      <c r="AP625" s="129"/>
      <c r="AZ625" s="129"/>
      <c r="BA625" s="129"/>
      <c r="BJ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4"/>
      <c r="B626" s="129"/>
      <c r="L626" s="129"/>
      <c r="V626" s="129"/>
      <c r="AF626" s="129"/>
      <c r="AP626" s="129"/>
      <c r="AZ626" s="129"/>
      <c r="BA626" s="129"/>
      <c r="BJ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4"/>
      <c r="B627" s="129"/>
      <c r="L627" s="129"/>
      <c r="V627" s="129"/>
      <c r="AF627" s="129"/>
      <c r="AP627" s="129"/>
      <c r="AZ627" s="129"/>
      <c r="BA627" s="129"/>
      <c r="BJ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4"/>
      <c r="B628" s="129"/>
      <c r="L628" s="129"/>
      <c r="V628" s="129"/>
      <c r="AF628" s="129"/>
      <c r="AP628" s="129"/>
      <c r="AZ628" s="129"/>
      <c r="BA628" s="129"/>
      <c r="BJ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4"/>
      <c r="B629" s="129"/>
      <c r="L629" s="129"/>
      <c r="V629" s="129"/>
      <c r="AF629" s="129"/>
      <c r="AP629" s="129"/>
      <c r="AZ629" s="129"/>
      <c r="BA629" s="129"/>
      <c r="BJ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4"/>
      <c r="B630" s="129"/>
      <c r="L630" s="129"/>
      <c r="V630" s="129"/>
      <c r="AF630" s="129"/>
      <c r="AP630" s="129"/>
      <c r="AZ630" s="129"/>
      <c r="BA630" s="129"/>
      <c r="BJ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4"/>
      <c r="B631" s="129"/>
      <c r="L631" s="129"/>
      <c r="V631" s="129"/>
      <c r="AF631" s="129"/>
      <c r="AP631" s="129"/>
      <c r="AZ631" s="129"/>
      <c r="BA631" s="129"/>
      <c r="BJ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4"/>
      <c r="B632" s="129"/>
      <c r="L632" s="129"/>
      <c r="V632" s="129"/>
      <c r="AF632" s="129"/>
      <c r="AP632" s="129"/>
      <c r="AZ632" s="129"/>
      <c r="BA632" s="129"/>
      <c r="BJ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4"/>
      <c r="B633" s="129"/>
      <c r="L633" s="129"/>
      <c r="V633" s="129"/>
      <c r="AF633" s="129"/>
      <c r="AP633" s="129"/>
      <c r="AZ633" s="129"/>
      <c r="BA633" s="129"/>
      <c r="BJ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4"/>
      <c r="B634" s="129"/>
      <c r="L634" s="129"/>
      <c r="V634" s="129"/>
      <c r="AF634" s="129"/>
      <c r="AP634" s="129"/>
      <c r="AZ634" s="129"/>
      <c r="BA634" s="129"/>
      <c r="BJ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4"/>
      <c r="B635" s="129"/>
      <c r="L635" s="129"/>
      <c r="V635" s="129"/>
      <c r="AF635" s="129"/>
      <c r="AP635" s="129"/>
      <c r="AZ635" s="129"/>
      <c r="BA635" s="129"/>
      <c r="BJ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4"/>
      <c r="B636" s="129"/>
      <c r="L636" s="129"/>
      <c r="V636" s="129"/>
      <c r="AF636" s="129"/>
      <c r="AP636" s="129"/>
      <c r="AZ636" s="129"/>
      <c r="BA636" s="129"/>
      <c r="BJ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4"/>
      <c r="B637" s="129"/>
      <c r="L637" s="129"/>
      <c r="V637" s="129"/>
      <c r="AF637" s="129"/>
      <c r="AP637" s="129"/>
      <c r="AZ637" s="129"/>
      <c r="BA637" s="129"/>
      <c r="BJ637" s="129"/>
      <c r="BT637" s="129"/>
      <c r="CD637" s="129"/>
      <c r="CN637" s="129"/>
      <c r="CX637" s="129"/>
      <c r="DH637" s="129"/>
      <c r="DR637" s="129"/>
      <c r="EB637" s="129"/>
      <c r="EL637" s="129"/>
      <c r="EV637" s="129"/>
      <c r="FF637" s="129"/>
      <c r="FP637" s="129"/>
      <c r="FZ637" s="129"/>
      <c r="GJ637" s="129"/>
      <c r="GT637" s="129"/>
      <c r="HD637" s="129"/>
      <c r="HN637" s="129"/>
      <c r="HX637" s="129"/>
    </row>
    <row xmlns:x14ac="http://schemas.microsoft.com/office/spreadsheetml/2009/9/ac" r="638" s="3" customFormat="true" x14ac:dyDescent="0.25">
      <c r="A638" s="384"/>
      <c r="B638" s="129"/>
      <c r="L638" s="129"/>
      <c r="V638" s="129"/>
      <c r="AF638" s="129"/>
      <c r="AP638" s="129"/>
      <c r="AZ638" s="129"/>
      <c r="BA638" s="129"/>
      <c r="BJ638" s="129"/>
      <c r="BT638" s="129"/>
      <c r="CD638" s="129"/>
      <c r="CN638" s="129"/>
      <c r="CX638" s="129"/>
      <c r="DH638" s="129"/>
      <c r="DR638" s="129"/>
      <c r="EB638" s="129"/>
      <c r="EL638" s="129"/>
      <c r="EV638" s="129"/>
      <c r="FF638" s="129"/>
      <c r="FP638" s="129"/>
      <c r="FZ638" s="129"/>
      <c r="GJ638" s="129"/>
      <c r="GT638" s="129"/>
      <c r="HD638" s="129"/>
      <c r="HN638" s="129"/>
      <c r="HX638" s="129"/>
    </row>
    <row xmlns:x14ac="http://schemas.microsoft.com/office/spreadsheetml/2009/9/ac" r="639" s="3" customFormat="true" x14ac:dyDescent="0.25">
      <c r="A639" s="384"/>
      <c r="B639" s="129"/>
      <c r="L639" s="129"/>
      <c r="V639" s="129"/>
      <c r="AF639" s="129"/>
      <c r="AP639" s="129"/>
      <c r="AZ639" s="129"/>
      <c r="BA639" s="129"/>
      <c r="BJ639" s="129"/>
      <c r="BT639" s="129"/>
      <c r="CD639" s="129"/>
      <c r="CN639" s="129"/>
      <c r="CX639" s="129"/>
      <c r="DH639" s="129"/>
      <c r="DR639" s="129"/>
      <c r="EB639" s="129"/>
      <c r="EL639" s="129"/>
      <c r="EV639" s="129"/>
      <c r="FF639" s="129"/>
      <c r="FP639" s="129"/>
      <c r="FZ639" s="129"/>
      <c r="GJ639" s="129"/>
      <c r="GT639" s="129"/>
      <c r="HD639" s="129"/>
      <c r="HN639" s="129"/>
      <c r="HX639" s="129"/>
    </row>
    <row xmlns:x14ac="http://schemas.microsoft.com/office/spreadsheetml/2009/9/ac" r="640" s="3" customFormat="true" x14ac:dyDescent="0.25">
      <c r="A640" s="384"/>
      <c r="B640" s="129"/>
      <c r="L640" s="129"/>
      <c r="V640" s="129"/>
      <c r="AF640" s="129"/>
      <c r="AP640" s="129"/>
      <c r="AZ640" s="129"/>
      <c r="BA640" s="129"/>
      <c r="BJ640" s="129"/>
      <c r="BT640" s="129"/>
      <c r="CD640" s="129"/>
      <c r="CN640" s="129"/>
      <c r="CX640" s="129"/>
      <c r="DH640" s="129"/>
      <c r="DR640" s="129"/>
      <c r="EB640" s="129"/>
      <c r="EL640" s="129"/>
      <c r="EV640" s="129"/>
      <c r="FF640" s="129"/>
      <c r="FP640" s="129"/>
      <c r="FZ640" s="129"/>
      <c r="GJ640" s="129"/>
      <c r="GT640" s="129"/>
      <c r="HD640" s="129"/>
      <c r="HN640" s="129"/>
      <c r="HX640" s="129"/>
    </row>
  </sheetData>
  <mergeCells count="12">
    <mergeCell ref="CY27:DE27"/>
    <mergeCell ref="CO27:CU27"/>
    <mergeCell ref="A2:A3"/>
    <mergeCell ref="CE27:CK27"/>
    <mergeCell ref="BK27:BQ27"/>
    <mergeCell ref="BU27:CA27"/>
    <mergeCell ref="C27:I27"/>
    <mergeCell ref="M27:S27"/>
    <mergeCell ref="W27:AC27"/>
    <mergeCell ref="BA27:BG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2024-04-24T06:09:21Z</dcterms:modified>
</cp:coreProperties>
</file>