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52A3EDA8-74B3-47EE-905C-A6EDBE0C7E20}"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S0">'Sanitation Data'!$B$1:$K$2</definedName>
    <definedName name="myrangeS1">'Sanitation Data'!$L$1:$U$2</definedName>
    <definedName name="myrangeW0">'Water Data'!$B$1:$K$2</definedName>
    <definedName name="myrangeW1">'Water Data'!$L$1:$U$2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<sst xmlns="http://schemas.openxmlformats.org/spreadsheetml/2006/main" xmlns:r="http://schemas.openxmlformats.org/officeDocument/2006/relationships" xmlns:xdr="http://schemas.openxmlformats.org/drawingml/2006/spreadsheetDrawing" count="1220" uniqueCount="251">
  <si>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</si>
  <si>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</si>
  <si>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</si>
  <si>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</si>
  <si>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</si>
  <si>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</si>
  <si>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</si>
  <si>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</si>
  <si>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</si>
  <si>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</si>
  <si>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</si>
  <si>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</si>
  <si>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</si>
  <si>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</si>
  <si>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</si>
  <si>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</si>
  <si>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</si>
  <si>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</si>
  <si>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</si>
  <si>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</si>
  <si>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</si>
  <si>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</si>
  <si>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</si>
  <si>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</si>
  <si>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</si>
  <si>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</si>
  <si>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</si>
  <si>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</si>
  <si>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</si>
  <si>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</si>
  <si>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</si>
  <si>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</si>
  <si>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</si>
  <si>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</si>
  <si>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</si>
  <si>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</si>
  <si>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</si>
  <si>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</si>
  <si>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</si>
  <si>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</si>
  <si>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</si>
  <si>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</si>
  <si>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</si>
  <si>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</si>
  <si>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</si>
  <si>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</si>
  <si>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</si>
  <si>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</si>
  <si>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</si>
  <si>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</si>
  <si>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</si>
  <si>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</si>
  <si>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</si>
  <si>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</si>
  <si>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</si>
  <si>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</si>
  <si>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</si>
  <si>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</si>
  <si>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</si>
  <si>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</si>
  <si>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</si>
  <si>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</si>
  <si>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</si>
  <si>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</si>
  <si>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</si>
  <si>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</si>
  <si>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</si>
  <si>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</si>
  <si>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</si>
  <si>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</si>
  <si>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</si>
  <si>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</si>
  <si>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</si>
  <si>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</si>
  <si>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</si>
  <si>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</si>
  <si>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</si>
  <si>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</si>
  <si>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</si>
  <si>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</si>
  <si>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</si>
  <si>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</si>
  <si>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</si>
  <si>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</si>
  <si>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</si>
  <si>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</si>
  <si>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</si>
  <si>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</si>
  <si>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</si>
  <si>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</si>
  <si>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</si>
  <si>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</si>
  <si>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</si>
  <si>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</si>
  <si>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</si>
  <si>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</si>
  <si>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</si>
  <si>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</si>
  <si>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</si>
  <si>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</si>
  <si>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</si>
  <si>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</si>
  <si>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</si>
  <si>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</si>
  <si>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</si>
  <si>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</si>
  <si>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</si>
  <si>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</si>
  <si>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</si>
  <si>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</si>
  <si>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</si>
  <si>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</si>
  <si>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</si>
  <si>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</si>
  <si>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</si>
  <si>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</si>
  <si>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</si>
  <si>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</si>
  <si>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</si>
  <si>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</si>
  <si>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</si>
  <si>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</si>
  <si>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</si>
  <si>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</si>
  <si>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</si>
  <si>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</si>
  <si>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</si>
  <si>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</si>
  <si>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</si>
  <si>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</si>
  <si>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</si>
  <si>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</si>
  <si>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</si>
  <si>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</si>
  <si>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</si>
  <si>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</si>
  <si>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</si>
  <si>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</si>
  <si>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</si>
  <si>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</si>
  <si>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</si>
  <si>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</si>
  <si>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</si>
  <si>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</si>
  <si>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</si>
  <si>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</si>
  <si>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</si>
  <si>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</si>
  <si>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</si>
  <si>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</si>
  <si>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</si>
  <si>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</si>
  <si>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</si>
  <si>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</si>
  <si>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</si>
  <si>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</si>
  <si>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</si>
  <si>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</si>
  <si>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</si>
  <si>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</si>
  <si>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</si>
  <si>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</si>
  <si>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</si>
  <si>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</si>
  <si>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</si>
  <si>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</si>
  <si>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</si>
  <si>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</si>
  <si>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</si>
  <si>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</si>
  <si>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</si>
  <si>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</si>
  <si>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</si>
  <si>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</si>
  <si>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</si>
  <si>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</si>
  <si>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</si>
  <si>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</si>
  <si>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</si>
  <si>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</si>
  <si>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</si>
  <si>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</si>
  <si>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</si>
  <si>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</si>
  <si>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</si>
  <si>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</si>
  <si>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</si>
  <si>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</si>
  <si>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</si>
  <si>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</si>
  <si>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</si>
  <si>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</si>
  <si>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</si>
  <si>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</si>
  <si>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</si>
  <si>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</si>
  <si>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</si>
  <si>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</si>
  <si>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</si>
  <si>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</si>
  <si>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</si>
  <si>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</si>
  <si>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</si>
  <si>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</si>
  <si>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</si>
  <si>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</si>
  <si>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</si>
  <si>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</si>
  <si>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</si>
  <si>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</si>
  <si>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</si>
  <si>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Antigua and Barbuda</t>
  </si>
  <si>
    <t>The secondary school estimate is based on coverage in lower and upper secondary schools and the school age population for each level. The national estimate is based on coverage in primary and secondary schools. For secondary schools, estimates for the proportion with improved facilities and any facility are based on the estimate for basic.</t>
  </si>
  <si>
    <t>ATG_2017_UIS</t>
  </si>
  <si>
    <t>ATG_2018_UIS</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</si>
  <si>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</si>
  <si>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</si>
  <si>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</si>
  <si>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</si>
  <si>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</si>
  <si>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</si>
  <si>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</si>
  <si>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</si>
  <si>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</si>
  <si>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</si>
  <si>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</si>
  <si>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</si>
  <si>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</si>
  <si>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</si>
  <si>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</si>
  <si>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</si>
  <si>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</si>
  <si>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</si>
  <si>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Values in grey text are imputed based on linear regression</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</si>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</sst>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12726218451"/>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dotted">
        <color theme="0" tint="-0.049012726218451"/>
      </left>
      <right/>
      <top/>
      <bottom/>
      <diagonal/>
    </border>
    <border>
      <left style="dotted">
        <color theme="0" tint="-0.049012726218451"/>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5" fillId="0" borderId="56"/>
    <xf numFmtId="0" fontId="19" fillId="0" borderId="56"/>
    <xf numFmtId="0" fontId="15" fillId="0" borderId="56"/>
    <xf numFmtId="0" fontId="50" fillId="0" borderId="56" applyNumberFormat="false" applyFill="false" applyBorder="false" applyAlignment="false" applyProtection="false"/>
    <xf numFmtId="0" fontId="22" fillId="0" borderId="56" applyNumberFormat="false" applyFill="false" applyBorder="false" applyAlignment="false" applyProtection="false"/>
    <xf numFmtId="0" fontId="58" fillId="20" borderId="56">
      <alignment horizontal="center" vertical="center"/>
    </xf>
    <xf numFmtId="0" fontId="85" fillId="0" borderId="0" applyNumberFormat="false" applyFill="false" applyBorder="false" applyAlignment="false" applyProtection="false"/>
    <xf numFmtId="0" fontId="19" fillId="0" borderId="90"/>
    <xf numFmtId="0" fontId="19" fillId="0" borderId="92"/>
    <xf numFmtId="0" fontId="15" fillId="0" borderId="92"/>
    <xf numFmtId="0" fontId="19" fillId="0" borderId="92"/>
  </cellStyleXfs>
  <cellXfs count="1022">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0" fontId="31" fillId="2" borderId="43" xfId="11" applyFont="true" applyFill="true" applyBorder="true" applyAlignment="true">
      <alignment horizontal="left"/>
    </xf>
    <xf numFmtId="0" fontId="31" fillId="2" borderId="38" xfId="11" applyFont="true" applyFill="true" applyBorder="true" applyAlignment="true">
      <alignment horizontal="center"/>
    </xf>
    <xf numFmtId="0" fontId="31" fillId="2" borderId="56" xfId="11" applyFont="true" applyFill="true" applyBorder="true" applyAlignment="true">
      <alignment horizontal="center"/>
    </xf>
    <xf numFmtId="0" fontId="31" fillId="2" borderId="38" xfId="11" applyFont="true" applyFill="true" applyBorder="true" applyAlignment="true">
      <alignment horizontal="center" wrapText="true"/>
    </xf>
    <xf numFmtId="0" fontId="19" fillId="0" borderId="56" xfId="9" applyFill="true"/>
    <xf numFmtId="0" fontId="19" fillId="0" borderId="56" xfId="9" applyAlignment="true">
      <alignment horizontal="left"/>
    </xf>
    <xf numFmtId="0" fontId="19" fillId="0" borderId="56" xfId="9" applyAlignment="true">
      <alignment horizontal="right"/>
    </xf>
    <xf numFmtId="0" fontId="7" fillId="0" borderId="1" xfId="9" applyFont="true" applyFill="true" applyBorder="true"/>
    <xf numFmtId="0" fontId="7" fillId="0" borderId="56" xfId="9" applyFont="true" applyFill="true" applyBorder="true"/>
    <xf numFmtId="0" fontId="19" fillId="0" borderId="3" xfId="9" applyFill="true" applyBorder="true"/>
    <xf numFmtId="0" fontId="7" fillId="0" borderId="56" xfId="9" applyFont="true" applyFill="true"/>
    <xf numFmtId="0" fontId="33" fillId="0" borderId="56" xfId="9" applyFont="true" applyFill="true"/>
    <xf numFmtId="0" fontId="33" fillId="0" borderId="1" xfId="9" applyFont="true" applyFill="true" applyBorder="true"/>
    <xf numFmtId="0" fontId="33" fillId="0" borderId="3" xfId="9" applyFont="true" applyFill="true" applyBorder="true"/>
    <xf numFmtId="0" fontId="33" fillId="0" borderId="56" xfId="9" applyFont="true"/>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0" fontId="72" fillId="36" borderId="66" xfId="0" applyNumberFormat="true" applyFont="true" applyFill="true" applyBorder="true" applyAlignment="true" applyProtection="true">
      <alignment horizontal="center"/>
    </xf>
    <xf numFmtId="164" fontId="73" fillId="37" borderId="67" xfId="0" applyNumberFormat="true" applyFont="true" applyFill="true" applyBorder="true" applyAlignment="true" applyProtection="true">
      <alignment horizontal="center"/>
    </xf>
    <xf numFmtId="0"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3" fillId="41" borderId="39" xfId="12" applyFont="true" applyFill="true" applyBorder="true" applyAlignment="true">
      <alignment horizontal="center"/>
    </xf>
    <xf numFmtId="0" fontId="3" fillId="4" borderId="56" xfId="12" applyFont="true" applyFill="true" applyBorder="true" applyAlignment="true">
      <alignment horizontal="center"/>
    </xf>
    <xf numFmtId="0" fontId="10" fillId="42" borderId="71" xfId="12" applyFont="true" applyFill="true" applyBorder="true" applyAlignment="true">
      <alignment vertical="center" textRotation="90" wrapText="true"/>
    </xf>
    <xf numFmtId="0" fontId="3" fillId="28" borderId="56" xfId="12" applyFont="true" applyFill="true" applyBorder="true" applyAlignment="true">
      <alignment horizontal="center"/>
    </xf>
    <xf numFmtId="0" fontId="3" fillId="44" borderId="40" xfId="12" applyFont="true" applyFill="true" applyBorder="true" applyAlignment="true">
      <alignment horizontal="center"/>
    </xf>
    <xf numFmtId="0" fontId="3" fillId="41" borderId="56" xfId="12" applyFont="true" applyFill="true" applyBorder="true" applyAlignment="true">
      <alignment horizontal="center"/>
    </xf>
    <xf numFmtId="0" fontId="10" fillId="43" borderId="71" xfId="12" applyFont="true" applyFill="true" applyBorder="true" applyAlignment="true">
      <alignment vertical="center" textRotation="90" wrapText="true"/>
    </xf>
    <xf numFmtId="0" fontId="3" fillId="44" borderId="56" xfId="12" applyFont="true" applyFill="true" applyBorder="true" applyAlignment="true">
      <alignment horizontal="center"/>
    </xf>
    <xf numFmtId="0" fontId="10" fillId="27" borderId="71" xfId="12" applyFont="true" applyFill="true" applyBorder="true" applyAlignment="true">
      <alignment vertical="center" textRotation="90" wrapText="true"/>
    </xf>
    <xf numFmtId="0" fontId="4" fillId="41" borderId="41" xfId="12" applyFont="true" applyFill="true" applyBorder="true" applyAlignment="true">
      <alignment horizontal="center" textRotation="90" wrapText="true"/>
    </xf>
    <xf numFmtId="0" fontId="4" fillId="4" borderId="38" xfId="12" applyFont="true" applyFill="true" applyBorder="true" applyAlignment="true">
      <alignment horizontal="center" textRotation="90" wrapText="true"/>
    </xf>
    <xf numFmtId="0" fontId="10" fillId="42" borderId="72" xfId="12" applyFont="true" applyFill="true" applyBorder="true" applyAlignment="true">
      <alignment horizontal="center" textRotation="90" wrapText="true"/>
    </xf>
    <xf numFmtId="0" fontId="4" fillId="28" borderId="38" xfId="12" applyFont="true" applyFill="true" applyBorder="true" applyAlignment="true">
      <alignment horizontal="center" textRotation="90" wrapText="true"/>
    </xf>
    <xf numFmtId="0" fontId="31" fillId="44" borderId="42" xfId="12" applyFont="true" applyFill="true" applyBorder="true" applyAlignment="true">
      <alignment horizontal="center" textRotation="90" wrapText="true"/>
    </xf>
    <xf numFmtId="0" fontId="4" fillId="41" borderId="38" xfId="12" applyFont="true" applyFill="true" applyBorder="true" applyAlignment="true">
      <alignment horizontal="center" textRotation="90" wrapText="true"/>
    </xf>
    <xf numFmtId="0" fontId="31" fillId="4" borderId="38" xfId="12" applyFont="true" applyFill="true" applyBorder="true" applyAlignment="true">
      <alignment horizontal="center" textRotation="90" wrapText="true"/>
    </xf>
    <xf numFmtId="0" fontId="10" fillId="43" borderId="72" xfId="12" applyFont="true" applyFill="true" applyBorder="true" applyAlignment="true">
      <alignment horizontal="center" textRotation="90" wrapText="true"/>
    </xf>
    <xf numFmtId="0" fontId="31" fillId="44" borderId="38" xfId="12" applyFont="true" applyFill="true" applyBorder="true" applyAlignment="true">
      <alignment horizontal="center" textRotation="90" wrapText="true"/>
    </xf>
    <xf numFmtId="0" fontId="10" fillId="27" borderId="72" xfId="12" applyFont="true" applyFill="true" applyBorder="true" applyAlignment="true">
      <alignment horizontal="center" textRotation="90" wrapText="true"/>
    </xf>
    <xf numFmtId="164" fontId="3" fillId="41" borderId="39" xfId="12" applyNumberFormat="true" applyFont="true" applyFill="true" applyBorder="true" applyAlignment="true">
      <alignment horizontal="center"/>
    </xf>
    <xf numFmtId="164" fontId="8" fillId="42" borderId="71" xfId="12" applyNumberFormat="true" applyFont="true" applyFill="true" applyBorder="true" applyAlignment="true">
      <alignment horizontal="center" wrapText="true"/>
    </xf>
    <xf numFmtId="164" fontId="3" fillId="44" borderId="40" xfId="12" applyNumberFormat="true" applyFont="true" applyFill="true" applyBorder="true" applyAlignment="true">
      <alignment horizontal="center"/>
    </xf>
    <xf numFmtId="164" fontId="8" fillId="43" borderId="71" xfId="12" applyNumberFormat="true" applyFont="true" applyFill="true" applyBorder="true" applyAlignment="true">
      <alignment horizontal="center" wrapText="true"/>
    </xf>
    <xf numFmtId="164" fontId="8" fillId="27" borderId="71" xfId="12"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56" xfId="12" applyFont="true" applyFill="true"/>
    <xf numFmtId="0" fontId="11" fillId="2" borderId="56" xfId="12" applyFont="true" applyFill="true"/>
    <xf numFmtId="0" fontId="19" fillId="2" borderId="56" xfId="13" applyFill="true"/>
    <xf numFmtId="0" fontId="19" fillId="0" borderId="56" xfId="13"/>
    <xf numFmtId="0" fontId="20" fillId="2" borderId="56" xfId="12" applyFont="true" applyFill="true" applyAlignment="true">
      <alignment horizontal="center"/>
    </xf>
    <xf numFmtId="0" fontId="19" fillId="2" borderId="56" xfId="13" applyFont="true" applyFill="true"/>
    <xf numFmtId="0" fontId="38" fillId="2" borderId="56" xfId="12" applyFont="true" applyFill="true" applyAlignment="true">
      <alignment horizontal="center" vertical="center" wrapText="true"/>
    </xf>
    <xf numFmtId="0" fontId="7" fillId="2" borderId="56" xfId="12" applyFont="true" applyFill="true" applyAlignment="true">
      <alignment horizontal="left" indent="1"/>
    </xf>
    <xf numFmtId="0" fontId="47" fillId="2" borderId="56" xfId="12" applyFont="true" applyFill="true" applyAlignment="true">
      <alignment horizontal="center" vertical="center" wrapText="true"/>
    </xf>
    <xf numFmtId="0" fontId="21" fillId="2" borderId="56" xfId="12" applyFont="true" applyFill="true" applyAlignment="true">
      <alignment horizontal="center"/>
    </xf>
    <xf numFmtId="0" fontId="48" fillId="2" borderId="56" xfId="12" applyFont="true" applyFill="true" applyAlignment="true">
      <alignment horizontal="center"/>
    </xf>
    <xf numFmtId="0" fontId="64" fillId="40" borderId="56" xfId="14" applyNumberFormat="true" applyFont="true" applyFill="true" applyBorder="true" applyAlignment="true" applyProtection="true">
      <alignment horizontal="center"/>
    </xf>
    <xf numFmtId="0" fontId="19" fillId="2" borderId="56" xfId="13" applyFill="true" applyBorder="true"/>
    <xf numFmtId="0" fontId="11" fillId="2" borderId="56" xfId="12" applyFont="true" applyFill="true" applyBorder="true"/>
    <xf numFmtId="0" fontId="6" fillId="2" borderId="56" xfId="12" applyFont="true" applyFill="true" applyBorder="true" applyAlignment="true">
      <alignment horizontal="center"/>
    </xf>
    <xf numFmtId="0" fontId="28" fillId="2" borderId="56" xfId="12" applyFont="true" applyFill="true" applyBorder="true" applyAlignment="true">
      <alignment horizontal="center"/>
    </xf>
    <xf numFmtId="0" fontId="49" fillId="2" borderId="56" xfId="12" applyFont="true" applyFill="true" applyBorder="true"/>
    <xf numFmtId="0" fontId="51" fillId="2" borderId="56" xfId="15" applyFont="true" applyFill="true" applyBorder="true" applyAlignment="true">
      <alignment horizontal="center"/>
    </xf>
    <xf numFmtId="0" fontId="51" fillId="2" borderId="56" xfId="16" applyFont="true" applyFill="true" applyBorder="true" applyAlignment="true">
      <alignment horizontal="center"/>
    </xf>
    <xf numFmtId="0" fontId="23" fillId="2" borderId="56" xfId="15" applyFont="true" applyFill="true" applyBorder="true" applyAlignment="true">
      <alignment horizontal="center"/>
    </xf>
    <xf numFmtId="0" fontId="27" fillId="2" borderId="56" xfId="12" applyFont="true" applyFill="true" applyBorder="true" applyAlignment="true">
      <alignment horizontal="center"/>
    </xf>
    <xf numFmtId="0" fontId="52" fillId="2" borderId="56" xfId="12" applyFont="true" applyFill="true" applyBorder="true"/>
    <xf numFmtId="0" fontId="53" fillId="2" borderId="56" xfId="15" applyFont="true" applyFill="true" applyBorder="true" applyAlignment="true">
      <alignment horizontal="center"/>
    </xf>
    <xf numFmtId="0" fontId="54" fillId="2" borderId="56" xfId="12" applyFont="true" applyFill="true" applyBorder="true"/>
    <xf numFmtId="0" fontId="55" fillId="2" borderId="56" xfId="12" applyFont="true" applyFill="true" applyBorder="true"/>
    <xf numFmtId="0" fontId="56" fillId="2" borderId="56" xfId="12" applyFont="true" applyFill="true" applyBorder="true"/>
    <xf numFmtId="0" fontId="57" fillId="2" borderId="56" xfId="15" applyFont="true" applyFill="true" applyBorder="true" applyAlignment="true">
      <alignment horizontal="center"/>
    </xf>
    <xf numFmtId="0" fontId="58" fillId="2" borderId="56" xfId="17" applyFill="true">
      <alignment horizontal="center" vertical="center"/>
    </xf>
    <xf numFmtId="0" fontId="59" fillId="45" borderId="56" xfId="17" applyFont="true" applyFill="true">
      <alignment horizontal="center" vertical="center"/>
    </xf>
    <xf numFmtId="0" fontId="2" fillId="2" borderId="56" xfId="12" applyFont="true" applyFill="true"/>
    <xf numFmtId="0" fontId="24" fillId="2" borderId="56" xfId="12" applyFont="true" applyFill="true" applyAlignment="true">
      <alignment horizontal="left" indent="1"/>
    </xf>
    <xf numFmtId="0" fontId="23" fillId="2" borderId="56" xfId="15" applyFont="true" applyFill="true" applyAlignment="true">
      <alignment horizontal="left" indent="1"/>
    </xf>
    <xf numFmtId="0" fontId="25" fillId="2" borderId="56" xfId="12" applyFont="true" applyFill="true" applyAlignment="true">
      <alignment horizontal="left" indent="1"/>
    </xf>
    <xf numFmtId="0" fontId="23" fillId="2" borderId="56" xfId="15" applyFont="true" applyFill="true" applyAlignment="true">
      <alignment horizontal="left" indent="2"/>
    </xf>
    <xf numFmtId="0" fontId="33" fillId="0" borderId="56" xfId="13" applyFont="true"/>
    <xf numFmtId="0" fontId="81" fillId="2" borderId="56" xfId="12"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56" xfId="12" applyFont="true" applyFill="true" applyAlignment="true">
      <alignment horizontal="left"/>
    </xf>
    <xf numFmtId="0" fontId="3" fillId="2" borderId="56" xfId="12" applyFont="true" applyFill="true" applyAlignment="true">
      <alignment horizontal="center"/>
    </xf>
    <xf numFmtId="0" fontId="3" fillId="2" borderId="57" xfId="12" applyFont="true" applyFill="true" applyBorder="true" applyAlignment="true">
      <alignment horizontal="right"/>
    </xf>
    <xf numFmtId="1" fontId="3" fillId="2" borderId="56" xfId="12" applyNumberFormat="true" applyFont="true" applyFill="true"/>
    <xf numFmtId="164" fontId="3" fillId="4" borderId="56" xfId="12" applyNumberFormat="true" applyFont="true" applyFill="true" applyAlignment="true">
      <alignment horizontal="center"/>
    </xf>
    <xf numFmtId="164" fontId="3" fillId="28" borderId="56" xfId="12" applyNumberFormat="true" applyFont="true" applyFill="true" applyAlignment="true">
      <alignment horizontal="center"/>
    </xf>
    <xf numFmtId="164" fontId="3" fillId="41" borderId="56" xfId="12" applyNumberFormat="true" applyFont="true" applyFill="true" applyAlignment="true">
      <alignment horizontal="center"/>
    </xf>
    <xf numFmtId="0" fontId="3" fillId="2" borderId="56" xfId="12" applyFont="true" applyFill="true" applyAlignment="true">
      <alignment horizontal="right"/>
    </xf>
    <xf numFmtId="0" fontId="3" fillId="2" borderId="38" xfId="12" applyFont="true" applyFill="true" applyBorder="true" applyAlignment="true">
      <alignment horizontal="left"/>
    </xf>
    <xf numFmtId="0" fontId="3" fillId="2" borderId="38" xfId="12" applyFont="true" applyFill="true" applyBorder="true" applyAlignment="true">
      <alignment horizontal="center"/>
    </xf>
    <xf numFmtId="0" fontId="3" fillId="2" borderId="38" xfId="12" applyFont="true" applyFill="true" applyBorder="true" applyAlignment="true">
      <alignment horizontal="right"/>
    </xf>
    <xf numFmtId="1" fontId="3" fillId="2" borderId="38" xfId="12" applyNumberFormat="true" applyFont="true" applyFill="true" applyBorder="true"/>
    <xf numFmtId="164" fontId="3" fillId="41" borderId="41" xfId="12" applyNumberFormat="true" applyFont="true" applyFill="true" applyBorder="true" applyAlignment="true">
      <alignment horizontal="center"/>
    </xf>
    <xf numFmtId="164" fontId="3" fillId="4" borderId="38" xfId="12" applyNumberFormat="true" applyFont="true" applyFill="true" applyBorder="true" applyAlignment="true">
      <alignment horizontal="center"/>
    </xf>
    <xf numFmtId="164" fontId="8" fillId="42" borderId="72" xfId="12" applyNumberFormat="true" applyFont="true" applyFill="true" applyBorder="true" applyAlignment="true">
      <alignment horizontal="center" wrapText="true"/>
    </xf>
    <xf numFmtId="164" fontId="3" fillId="28" borderId="38" xfId="12" applyNumberFormat="true" applyFont="true" applyFill="true" applyBorder="true" applyAlignment="true">
      <alignment horizontal="center"/>
    </xf>
    <xf numFmtId="164" fontId="3" fillId="44" borderId="42" xfId="12" applyNumberFormat="true" applyFont="true" applyFill="true" applyBorder="true" applyAlignment="true">
      <alignment horizontal="center"/>
    </xf>
    <xf numFmtId="164" fontId="3" fillId="41" borderId="38" xfId="12" applyNumberFormat="true" applyFont="true" applyFill="true" applyBorder="true" applyAlignment="true">
      <alignment horizontal="center"/>
    </xf>
    <xf numFmtId="164" fontId="8" fillId="43" borderId="72" xfId="12" applyNumberFormat="true" applyFont="true" applyFill="true" applyBorder="true" applyAlignment="true">
      <alignment horizontal="center" wrapText="true"/>
    </xf>
    <xf numFmtId="164" fontId="8" fillId="27" borderId="72" xfId="12"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xf>
    <xf numFmtId="164" fontId="68" fillId="32" borderId="70" xfId="0" applyNumberFormat="true" applyFont="true" applyFill="true" applyBorder="true" applyAlignment="true" applyProtection="true">
      <alignment horizontal="center"/>
    </xf>
    <xf numFmtId="0" fontId="69" fillId="33" borderId="70" xfId="0" applyNumberFormat="true" applyFont="true" applyFill="true" applyBorder="true" applyAlignment="true" applyProtection="true">
      <alignment horizontal="center"/>
    </xf>
    <xf numFmtId="0" fontId="70" fillId="34" borderId="70" xfId="0" applyNumberFormat="true" applyFont="true" applyFill="true" applyBorder="true" applyAlignment="true" applyProtection="true">
      <alignment horizontal="center"/>
    </xf>
    <xf numFmtId="0" fontId="71" fillId="35" borderId="70"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8" fillId="4" borderId="56"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56" xfId="15" applyFont="true" applyFill="true" applyBorder="true" applyAlignment="true">
      <alignment horizontal="center"/>
    </xf>
    <xf numFmtId="0" fontId="83" fillId="2" borderId="56" xfId="15" applyFont="true" applyFill="true" applyBorder="true" applyAlignment="true">
      <alignment horizontal="center"/>
    </xf>
    <xf numFmtId="0" fontId="84" fillId="2" borderId="56" xfId="15"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8" applyFont="true" applyAlignment="true">
      <alignment vertical="top"/>
    </xf>
    <xf numFmtId="0" fontId="6" fillId="0" borderId="0" xfId="0" applyFont="true"/>
    <xf numFmtId="0" fontId="4" fillId="0" borderId="0" xfId="0" applyFont="true" applyAlignment="true">
      <alignment vertical="top"/>
    </xf>
    <xf numFmtId="0" fontId="3" fillId="2" borderId="90" xfId="19" applyFont="true" applyFill="true" applyAlignment="true">
      <alignment horizontal="left"/>
    </xf>
    <xf numFmtId="0" fontId="0" fillId="0" borderId="91" xfId="0" applyFill="true" applyBorder="true"/>
    <xf numFmtId="0" fontId="91" fillId="0" borderId="0" xfId="18" applyFont="true" applyAlignment="true">
      <alignment vertical="center"/>
    </xf>
    <xf numFmtId="0" fontId="92" fillId="0" borderId="0" xfId="0" applyFont="true" applyAlignment="true">
      <alignment vertical="center"/>
    </xf>
    <xf numFmtId="0" fontId="93" fillId="0" borderId="0" xfId="18" applyFont="true" applyAlignment="true">
      <alignment vertical="center"/>
    </xf>
    <xf numFmtId="0" fontId="94" fillId="0" borderId="0" xfId="0" applyFont="true" applyAlignment="true">
      <alignment vertical="center"/>
    </xf>
    <xf numFmtId="0" fontId="95" fillId="0" borderId="0" xfId="18" applyFont="true" applyAlignment="true">
      <alignment vertical="center"/>
    </xf>
    <xf numFmtId="0" fontId="96" fillId="0" borderId="0" xfId="0" applyFont="true" applyAlignment="true">
      <alignment vertical="center"/>
    </xf>
    <xf numFmtId="0" fontId="19" fillId="0" borderId="91" xfId="9" applyBorder="true"/>
    <xf numFmtId="0" fontId="3" fillId="2" borderId="91" xfId="12" applyFont="true" applyFill="true" applyBorder="true" applyAlignment="true">
      <alignment horizontal="left"/>
    </xf>
    <xf numFmtId="0" fontId="3" fillId="2" borderId="91" xfId="12" applyFont="true" applyFill="true" applyBorder="true" applyAlignment="true">
      <alignment horizontal="center"/>
    </xf>
    <xf numFmtId="0" fontId="3" fillId="2" borderId="91" xfId="12" applyFont="true" applyFill="true" applyBorder="true" applyAlignment="true">
      <alignment horizontal="right"/>
    </xf>
    <xf numFmtId="1" fontId="3" fillId="2" borderId="91" xfId="12" applyNumberFormat="true" applyFont="true" applyFill="true" applyBorder="true"/>
    <xf numFmtId="164" fontId="3" fillId="4" borderId="91" xfId="12" applyNumberFormat="true" applyFont="true" applyFill="true" applyBorder="true" applyAlignment="true">
      <alignment horizontal="center"/>
    </xf>
    <xf numFmtId="164" fontId="3" fillId="28" borderId="91" xfId="12" applyNumberFormat="true" applyFont="true" applyFill="true" applyBorder="true" applyAlignment="true">
      <alignment horizontal="center"/>
    </xf>
    <xf numFmtId="164" fontId="3" fillId="41" borderId="91" xfId="12" applyNumberFormat="true" applyFont="true" applyFill="true" applyBorder="true" applyAlignment="true">
      <alignment horizontal="center"/>
    </xf>
    <xf numFmtId="164" fontId="8" fillId="42" borderId="91" xfId="12" applyNumberFormat="true" applyFont="true" applyFill="true" applyBorder="true" applyAlignment="true">
      <alignment horizontal="center" wrapText="true"/>
    </xf>
    <xf numFmtId="164" fontId="3" fillId="44" borderId="91" xfId="12" applyNumberFormat="true" applyFont="true" applyFill="true" applyBorder="true" applyAlignment="true">
      <alignment horizontal="center"/>
    </xf>
    <xf numFmtId="164" fontId="8" fillId="43" borderId="91" xfId="12" applyNumberFormat="true" applyFont="true" applyFill="true" applyBorder="true" applyAlignment="true">
      <alignment horizontal="center" wrapText="true"/>
    </xf>
    <xf numFmtId="164" fontId="8" fillId="27" borderId="91" xfId="12" applyNumberFormat="true" applyFont="true" applyFill="true" applyBorder="true" applyAlignment="true">
      <alignment horizontal="center" wrapText="true"/>
    </xf>
    <xf numFmtId="0" fontId="19" fillId="0" borderId="91" xfId="9" applyBorder="true" applyAlignment="true">
      <alignment horizontal="left"/>
    </xf>
    <xf numFmtId="0" fontId="19" fillId="0" borderId="91" xfId="9" applyBorder="true" applyAlignment="true">
      <alignment horizontal="center"/>
    </xf>
    <xf numFmtId="0" fontId="19" fillId="0" borderId="91" xfId="9" applyBorder="true" applyAlignment="true">
      <alignment horizontal="right"/>
    </xf>
    <xf numFmtId="0" fontId="7" fillId="0" borderId="91" xfId="9" applyFont="true" applyFill="true" applyBorder="true"/>
    <xf numFmtId="0" fontId="19" fillId="0" borderId="91" xfId="9" applyFill="true" applyBorder="true"/>
    <xf numFmtId="0" fontId="33" fillId="0" borderId="91" xfId="9" applyFont="true" applyFill="true" applyBorder="true"/>
    <xf numFmtId="0" fontId="33" fillId="0" borderId="91" xfId="9" applyFont="true" applyBorder="true"/>
    <xf numFmtId="0" fontId="97" fillId="0" borderId="92" xfId="0" applyNumberFormat="true" applyFont="true" applyBorder="true" applyAlignment="true" applyProtection="true"/>
    <xf numFmtId="1" fontId="98" fillId="49" borderId="93" xfId="0" applyNumberFormat="true" applyFont="true" applyFill="true" applyBorder="true" applyAlignment="true" applyProtection="true">
      <alignment horizontal="center" vertical="center"/>
    </xf>
    <xf numFmtId="1" fontId="99" fillId="50" borderId="94" xfId="0" applyNumberFormat="true" applyFont="true" applyFill="true" applyBorder="true" applyAlignment="true" applyProtection="true">
      <alignment horizontal="center" vertical="center"/>
    </xf>
    <xf numFmtId="1" fontId="100" fillId="51" borderId="95" xfId="0" applyNumberFormat="true" applyFont="true" applyFill="true" applyBorder="true" applyAlignment="true" applyProtection="true">
      <alignment horizontal="center" vertical="center"/>
    </xf>
    <xf numFmtId="1" fontId="101" fillId="52" borderId="96" xfId="0" applyNumberFormat="true" applyFont="true" applyFill="true" applyBorder="true" applyAlignment="true" applyProtection="true">
      <alignment horizontal="center" vertical="center"/>
    </xf>
    <xf numFmtId="1" fontId="102" fillId="53" borderId="97" xfId="0" applyNumberFormat="true" applyFont="true" applyFill="true" applyBorder="true" applyAlignment="true" applyProtection="true">
      <alignment horizontal="center" vertical="center"/>
    </xf>
    <xf numFmtId="1" fontId="103" fillId="54" borderId="98" xfId="0" applyNumberFormat="true" applyFont="true" applyFill="true" applyBorder="true" applyAlignment="true" applyProtection="true">
      <alignment horizontal="center" vertical="center"/>
    </xf>
    <xf numFmtId="1" fontId="104" fillId="55" borderId="99" xfId="0" applyNumberFormat="true" applyFont="true" applyFill="true" applyBorder="true" applyAlignment="true" applyProtection="true">
      <alignment horizontal="center" vertical="center"/>
    </xf>
    <xf numFmtId="1" fontId="105" fillId="56" borderId="100" xfId="0" applyNumberFormat="true" applyFont="true" applyFill="true" applyBorder="true" applyAlignment="true" applyProtection="true">
      <alignment horizontal="center" vertical="center"/>
    </xf>
    <xf numFmtId="1" fontId="106" fillId="57" borderId="101" xfId="0" applyNumberFormat="true" applyFont="true" applyFill="true" applyBorder="true" applyAlignment="true" applyProtection="true">
      <alignment horizontal="center" vertical="center"/>
    </xf>
    <xf numFmtId="1" fontId="107" fillId="58" borderId="102" xfId="0" applyNumberFormat="true" applyFont="true" applyFill="true" applyBorder="true" applyAlignment="true" applyProtection="true">
      <alignment horizontal="center" vertical="center"/>
    </xf>
    <xf numFmtId="1" fontId="108" fillId="59" borderId="103" xfId="0" applyNumberFormat="true" applyFont="true" applyFill="true" applyBorder="true" applyAlignment="true" applyProtection="true">
      <alignment horizontal="center" vertical="center"/>
    </xf>
    <xf numFmtId="1" fontId="109" fillId="60" borderId="104" xfId="0" applyNumberFormat="true" applyFont="true" applyFill="true" applyBorder="true" applyAlignment="true" applyProtection="true">
      <alignment horizontal="center" vertical="center"/>
    </xf>
    <xf numFmtId="1" fontId="110" fillId="61" borderId="105" xfId="0" applyNumberFormat="true" applyFont="true" applyFill="true" applyBorder="true" applyAlignment="true" applyProtection="true">
      <alignment horizontal="center" vertical="center"/>
    </xf>
    <xf numFmtId="1" fontId="111" fillId="62" borderId="106" xfId="0" applyNumberFormat="true" applyFont="true" applyFill="true" applyBorder="true" applyAlignment="true" applyProtection="true">
      <alignment horizontal="center" vertical="center"/>
    </xf>
    <xf numFmtId="1" fontId="112" fillId="63" borderId="107" xfId="0" applyNumberFormat="true" applyFont="true" applyFill="true" applyBorder="true" applyAlignment="true" applyProtection="true">
      <alignment horizontal="center" vertical="center"/>
    </xf>
    <xf numFmtId="1" fontId="113" fillId="64" borderId="108" xfId="0" applyNumberFormat="true" applyFont="true" applyFill="true" applyBorder="true" applyAlignment="true" applyProtection="true">
      <alignment horizontal="center" vertical="center"/>
    </xf>
    <xf numFmtId="1" fontId="114" fillId="65" borderId="109" xfId="0" applyNumberFormat="true" applyFont="true" applyFill="true" applyBorder="true" applyAlignment="true" applyProtection="true">
      <alignment horizontal="center" vertical="center"/>
    </xf>
    <xf numFmtId="1" fontId="115" fillId="66" borderId="110" xfId="0" applyNumberFormat="true" applyFont="true" applyFill="true" applyBorder="true" applyAlignment="true" applyProtection="true">
      <alignment horizontal="center" vertical="center"/>
    </xf>
    <xf numFmtId="1" fontId="116" fillId="67" borderId="111" xfId="0" applyNumberFormat="true" applyFont="true" applyFill="true" applyBorder="true" applyAlignment="true" applyProtection="true">
      <alignment horizontal="center" vertical="center"/>
    </xf>
    <xf numFmtId="1" fontId="117" fillId="68" borderId="112" xfId="0" applyNumberFormat="true" applyFont="true" applyFill="true" applyBorder="true" applyAlignment="true" applyProtection="true">
      <alignment horizontal="center" vertical="center"/>
    </xf>
    <xf numFmtId="1" fontId="118" fillId="69" borderId="113" xfId="0" applyNumberFormat="true" applyFont="true" applyFill="true" applyBorder="true" applyAlignment="true" applyProtection="true">
      <alignment horizontal="center" vertical="center"/>
    </xf>
    <xf numFmtId="1" fontId="119" fillId="70" borderId="114" xfId="0" applyNumberFormat="true" applyFont="true" applyFill="true" applyBorder="true" applyAlignment="true" applyProtection="true">
      <alignment horizontal="center" vertical="center"/>
    </xf>
    <xf numFmtId="1" fontId="120" fillId="71" borderId="115" xfId="0" applyNumberFormat="true" applyFont="true" applyFill="true" applyBorder="true" applyAlignment="true" applyProtection="true">
      <alignment horizontal="center" vertical="center"/>
    </xf>
    <xf numFmtId="0" fontId="121" fillId="72" borderId="116" xfId="0" applyNumberFormat="true" applyFont="true" applyFill="true" applyBorder="true" applyAlignment="true" applyProtection="true">
      <alignment horizontal="center"/>
    </xf>
    <xf numFmtId="164" fontId="122" fillId="73" borderId="117" xfId="0" applyNumberFormat="true" applyFont="true" applyFill="true" applyBorder="true" applyAlignment="true" applyProtection="true">
      <alignment horizontal="center"/>
    </xf>
    <xf numFmtId="0" fontId="123" fillId="74" borderId="118" xfId="0" applyNumberFormat="true" applyFont="true" applyFill="true" applyBorder="true" applyAlignment="true" applyProtection="true">
      <alignment horizontal="center"/>
    </xf>
    <xf numFmtId="0" fontId="124" fillId="75" borderId="119" xfId="0" applyNumberFormat="true" applyFont="true" applyFill="true" applyBorder="true" applyAlignment="true" applyProtection="true">
      <alignment horizontal="center"/>
    </xf>
    <xf numFmtId="0" fontId="125" fillId="76" borderId="120" xfId="0" applyNumberFormat="true" applyFont="true" applyFill="true" applyBorder="true" applyAlignment="true" applyProtection="true">
      <alignment horizontal="center"/>
    </xf>
    <xf numFmtId="1" fontId="126" fillId="77" borderId="121" xfId="0" applyNumberFormat="true" applyFont="true" applyFill="true" applyBorder="true" applyAlignment="true" applyProtection="true">
      <alignment horizontal="center" vertical="center"/>
    </xf>
    <xf numFmtId="0" fontId="127" fillId="78" borderId="122" xfId="0" applyNumberFormat="true" applyFont="true" applyFill="true" applyBorder="true" applyAlignment="true" applyProtection="true">
      <alignment horizontal="center"/>
    </xf>
    <xf numFmtId="164" fontId="128" fillId="79" borderId="123" xfId="0" applyNumberFormat="true" applyFont="true" applyFill="true" applyBorder="true" applyAlignment="true" applyProtection="true">
      <alignment horizontal="center"/>
    </xf>
    <xf numFmtId="0" fontId="129" fillId="80" borderId="124" xfId="0" applyNumberFormat="true" applyFont="true" applyFill="true" applyBorder="true" applyAlignment="true" applyProtection="true">
      <alignment horizontal="center"/>
    </xf>
    <xf numFmtId="0" fontId="130" fillId="81" borderId="125" xfId="0" applyNumberFormat="true" applyFont="true" applyFill="true" applyBorder="true" applyAlignment="true" applyProtection="true">
      <alignment horizontal="center"/>
    </xf>
    <xf numFmtId="0" fontId="131" fillId="82" borderId="126" xfId="0" applyNumberFormat="true" applyFont="true" applyFill="true" applyBorder="true" applyAlignment="true" applyProtection="true">
      <alignment horizontal="center"/>
    </xf>
    <xf numFmtId="0" fontId="132" fillId="83" borderId="127" xfId="0" applyNumberFormat="true" applyFont="true" applyFill="true" applyBorder="true" applyAlignment="true" applyProtection="true">
      <alignment horizontal="center"/>
    </xf>
    <xf numFmtId="164" fontId="133" fillId="84" borderId="128" xfId="0" applyNumberFormat="true" applyFont="true" applyFill="true" applyBorder="true" applyAlignment="true" applyProtection="true">
      <alignment horizontal="center"/>
    </xf>
    <xf numFmtId="0" fontId="134" fillId="85" borderId="129" xfId="0" applyNumberFormat="true" applyFont="true" applyFill="true" applyBorder="true" applyAlignment="true" applyProtection="true">
      <alignment horizontal="center"/>
    </xf>
    <xf numFmtId="0" fontId="135" fillId="86" borderId="130" xfId="0" applyNumberFormat="true" applyFont="true" applyFill="true" applyBorder="true" applyAlignment="true" applyProtection="true">
      <alignment horizontal="center"/>
    </xf>
    <xf numFmtId="0" fontId="136" fillId="87" borderId="131" xfId="0" applyNumberFormat="true" applyFont="true" applyFill="true" applyBorder="true" applyAlignment="true" applyProtection="true">
      <alignment horizontal="center"/>
    </xf>
    <xf numFmtId="0" fontId="137" fillId="88" borderId="132" xfId="0" applyNumberFormat="true" applyFont="true" applyFill="true" applyBorder="true" applyAlignment="true" applyProtection="true">
      <alignment horizontal="center"/>
    </xf>
    <xf numFmtId="164" fontId="138" fillId="89" borderId="133" xfId="0" applyNumberFormat="true" applyFont="true" applyFill="true" applyBorder="true" applyAlignment="true" applyProtection="true">
      <alignment horizontal="center"/>
    </xf>
    <xf numFmtId="0" fontId="139" fillId="90" borderId="134" xfId="0" applyNumberFormat="true" applyFont="true" applyFill="true" applyBorder="true" applyAlignment="true" applyProtection="true">
      <alignment horizontal="center"/>
    </xf>
    <xf numFmtId="0" fontId="140" fillId="91" borderId="135" xfId="0" applyNumberFormat="true" applyFont="true" applyFill="true" applyBorder="true" applyAlignment="true" applyProtection="true">
      <alignment horizontal="center"/>
    </xf>
    <xf numFmtId="0" fontId="141" fillId="92" borderId="136" xfId="0" applyNumberFormat="true" applyFont="true" applyFill="true" applyBorder="true" applyAlignment="true" applyProtection="true">
      <alignment horizontal="center"/>
    </xf>
    <xf numFmtId="0" fontId="142" fillId="93" borderId="137" xfId="0" applyNumberFormat="true" applyFont="true" applyFill="true" applyBorder="true" applyAlignment="true" applyProtection="true">
      <alignment horizontal="center"/>
    </xf>
    <xf numFmtId="164" fontId="143" fillId="94" borderId="138" xfId="0" applyNumberFormat="true" applyFont="true" applyFill="true" applyBorder="true" applyAlignment="true" applyProtection="true">
      <alignment horizontal="center"/>
    </xf>
    <xf numFmtId="0" fontId="144" fillId="95" borderId="139" xfId="0" applyNumberFormat="true" applyFont="true" applyFill="true" applyBorder="true" applyAlignment="true" applyProtection="true">
      <alignment horizontal="center"/>
    </xf>
    <xf numFmtId="0" fontId="145" fillId="96" borderId="140" xfId="0" applyNumberFormat="true" applyFont="true" applyFill="true" applyBorder="true" applyAlignment="true" applyProtection="true">
      <alignment horizontal="center"/>
    </xf>
    <xf numFmtId="0" fontId="146" fillId="97" borderId="141" xfId="0" applyNumberFormat="true" applyFont="true" applyFill="true" applyBorder="true" applyAlignment="true" applyProtection="true">
      <alignment horizontal="center"/>
    </xf>
    <xf numFmtId="0" fontId="147" fillId="98" borderId="142" xfId="0" applyNumberFormat="true" applyFont="true" applyFill="true" applyBorder="true" applyAlignment="true" applyProtection="true">
      <alignment horizontal="center"/>
    </xf>
    <xf numFmtId="164" fontId="148" fillId="99" borderId="143" xfId="0" applyNumberFormat="true" applyFont="true" applyFill="true" applyBorder="true" applyAlignment="true" applyProtection="true">
      <alignment horizontal="center"/>
    </xf>
    <xf numFmtId="0" fontId="149" fillId="100" borderId="144" xfId="0" applyNumberFormat="true" applyFont="true" applyFill="true" applyBorder="true" applyAlignment="true" applyProtection="true">
      <alignment horizontal="center"/>
    </xf>
    <xf numFmtId="0" fontId="150" fillId="101" borderId="145" xfId="0" applyNumberFormat="true" applyFont="true" applyFill="true" applyBorder="true" applyAlignment="true" applyProtection="true">
      <alignment horizontal="center"/>
    </xf>
    <xf numFmtId="0" fontId="151" fillId="102" borderId="146" xfId="0" applyNumberFormat="true" applyFont="true" applyFill="true" applyBorder="true" applyAlignment="true" applyProtection="true">
      <alignment horizontal="center"/>
    </xf>
    <xf numFmtId="0" fontId="152" fillId="103" borderId="147" xfId="0" applyNumberFormat="true" applyFont="true" applyFill="true" applyBorder="true" applyAlignment="true" applyProtection="true">
      <alignment horizontal="center"/>
    </xf>
    <xf numFmtId="164" fontId="153" fillId="104" borderId="148" xfId="0" applyNumberFormat="true" applyFont="true" applyFill="true" applyBorder="true" applyAlignment="true" applyProtection="true">
      <alignment horizontal="center"/>
    </xf>
    <xf numFmtId="0" fontId="154" fillId="105" borderId="149" xfId="0" applyNumberFormat="true" applyFont="true" applyFill="true" applyBorder="true" applyAlignment="true" applyProtection="true">
      <alignment horizontal="center"/>
    </xf>
    <xf numFmtId="0" fontId="155" fillId="106" borderId="150" xfId="0" applyNumberFormat="true" applyFont="true" applyFill="true" applyBorder="true" applyAlignment="true" applyProtection="true">
      <alignment horizontal="center"/>
    </xf>
    <xf numFmtId="0" fontId="156" fillId="107" borderId="151" xfId="0" applyNumberFormat="true" applyFont="true" applyFill="true" applyBorder="true" applyAlignment="true" applyProtection="true">
      <alignment horizontal="center"/>
    </xf>
    <xf numFmtId="0" fontId="157" fillId="108" borderId="152" xfId="0" applyNumberFormat="true" applyFont="true" applyFill="true" applyBorder="true" applyAlignment="true" applyProtection="true">
      <alignment horizontal="center"/>
    </xf>
    <xf numFmtId="164" fontId="158" fillId="109" borderId="153" xfId="0" applyNumberFormat="true" applyFont="true" applyFill="true" applyBorder="true" applyAlignment="true" applyProtection="true">
      <alignment horizontal="center"/>
    </xf>
    <xf numFmtId="0" fontId="159" fillId="110" borderId="154" xfId="0" applyNumberFormat="true" applyFont="true" applyFill="true" applyBorder="true" applyAlignment="true" applyProtection="true">
      <alignment horizontal="center"/>
    </xf>
    <xf numFmtId="0" fontId="160" fillId="111" borderId="155" xfId="0" applyNumberFormat="true" applyFont="true" applyFill="true" applyBorder="true" applyAlignment="true" applyProtection="true">
      <alignment horizontal="center"/>
    </xf>
    <xf numFmtId="0" fontId="161" fillId="112" borderId="156" xfId="0" applyNumberFormat="true" applyFont="true" applyFill="true" applyBorder="true" applyAlignment="true" applyProtection="true">
      <alignment horizontal="center"/>
    </xf>
    <xf numFmtId="0" fontId="162" fillId="113" borderId="157" xfId="0" applyNumberFormat="true" applyFont="true" applyFill="true" applyBorder="true" applyAlignment="true" applyProtection="true">
      <alignment horizontal="center"/>
    </xf>
    <xf numFmtId="164" fontId="163" fillId="114" borderId="158" xfId="0" applyNumberFormat="true" applyFont="true" applyFill="true" applyBorder="true" applyAlignment="true" applyProtection="true">
      <alignment horizontal="center"/>
    </xf>
    <xf numFmtId="0" fontId="164" fillId="115" borderId="159" xfId="0" applyNumberFormat="true" applyFont="true" applyFill="true" applyBorder="true" applyAlignment="true" applyProtection="true">
      <alignment horizontal="center"/>
    </xf>
    <xf numFmtId="0" fontId="165" fillId="116" borderId="160" xfId="0" applyNumberFormat="true" applyFont="true" applyFill="true" applyBorder="true" applyAlignment="true" applyProtection="true">
      <alignment horizontal="center"/>
    </xf>
    <xf numFmtId="0" fontId="166" fillId="117" borderId="161" xfId="0" applyNumberFormat="true" applyFont="true" applyFill="true" applyBorder="true" applyAlignment="true" applyProtection="true">
      <alignment horizontal="center"/>
    </xf>
    <xf numFmtId="0" fontId="167" fillId="118" borderId="162" xfId="0" applyNumberFormat="true" applyFont="true" applyFill="true" applyBorder="true" applyAlignment="true" applyProtection="true">
      <alignment horizontal="center"/>
    </xf>
    <xf numFmtId="164" fontId="168" fillId="119" borderId="163" xfId="0" applyNumberFormat="true" applyFont="true" applyFill="true" applyBorder="true" applyAlignment="true" applyProtection="true">
      <alignment horizontal="center"/>
    </xf>
    <xf numFmtId="0" fontId="169" fillId="120" borderId="164" xfId="0" applyNumberFormat="true" applyFont="true" applyFill="true" applyBorder="true" applyAlignment="true" applyProtection="true">
      <alignment horizontal="center"/>
    </xf>
    <xf numFmtId="0" fontId="170" fillId="121" borderId="165" xfId="0" applyNumberFormat="true" applyFont="true" applyFill="true" applyBorder="true" applyAlignment="true" applyProtection="true">
      <alignment horizontal="center"/>
    </xf>
    <xf numFmtId="0" fontId="171" fillId="122" borderId="166" xfId="0" applyNumberFormat="true" applyFont="true" applyFill="true" applyBorder="true" applyAlignment="true" applyProtection="true">
      <alignment horizontal="center"/>
    </xf>
    <xf numFmtId="0" fontId="172" fillId="123" borderId="167" xfId="0" applyNumberFormat="true" applyFont="true" applyFill="true" applyBorder="true" applyAlignment="true" applyProtection="true">
      <alignment horizontal="center"/>
    </xf>
    <xf numFmtId="164" fontId="173" fillId="124" borderId="168" xfId="0" applyNumberFormat="true" applyFont="true" applyFill="true" applyBorder="true" applyAlignment="true" applyProtection="true">
      <alignment horizontal="center"/>
    </xf>
    <xf numFmtId="0" fontId="174" fillId="125" borderId="169" xfId="0" applyNumberFormat="true" applyFont="true" applyFill="true" applyBorder="true" applyAlignment="true" applyProtection="true">
      <alignment horizontal="center"/>
    </xf>
    <xf numFmtId="0" fontId="175" fillId="126" borderId="170" xfId="0" applyNumberFormat="true" applyFont="true" applyFill="true" applyBorder="true" applyAlignment="true" applyProtection="true">
      <alignment horizontal="center"/>
    </xf>
    <xf numFmtId="0" fontId="176" fillId="127" borderId="171" xfId="0" applyNumberFormat="true" applyFont="true" applyFill="true" applyBorder="true" applyAlignment="true" applyProtection="true">
      <alignment horizontal="center"/>
    </xf>
    <xf numFmtId="0" fontId="177" fillId="128" borderId="172" xfId="0" applyNumberFormat="true" applyFont="true" applyFill="true" applyBorder="true" applyAlignment="true" applyProtection="true">
      <alignment horizontal="center"/>
    </xf>
    <xf numFmtId="164" fontId="178" fillId="129" borderId="173" xfId="0" applyNumberFormat="true" applyFont="true" applyFill="true" applyBorder="true" applyAlignment="true" applyProtection="true">
      <alignment horizontal="center"/>
    </xf>
    <xf numFmtId="0" fontId="179" fillId="130" borderId="174" xfId="0" applyNumberFormat="true" applyFont="true" applyFill="true" applyBorder="true" applyAlignment="true" applyProtection="true">
      <alignment horizontal="center"/>
    </xf>
    <xf numFmtId="0" fontId="180" fillId="131" borderId="175" xfId="0" applyNumberFormat="true" applyFont="true" applyFill="true" applyBorder="true" applyAlignment="true" applyProtection="true">
      <alignment horizontal="center"/>
    </xf>
    <xf numFmtId="0" fontId="181" fillId="132" borderId="176" xfId="0" applyNumberFormat="true" applyFont="true" applyFill="true" applyBorder="true" applyAlignment="true" applyProtection="true">
      <alignment horizontal="center"/>
    </xf>
    <xf numFmtId="0" fontId="182" fillId="133" borderId="177" xfId="0" applyNumberFormat="true" applyFont="true" applyFill="true" applyBorder="true" applyAlignment="true" applyProtection="true">
      <alignment horizontal="center"/>
    </xf>
    <xf numFmtId="164" fontId="183" fillId="134" borderId="178" xfId="0" applyNumberFormat="true" applyFont="true" applyFill="true" applyBorder="true" applyAlignment="true" applyProtection="true">
      <alignment horizontal="center"/>
    </xf>
    <xf numFmtId="0" fontId="184" fillId="135" borderId="179" xfId="0" applyNumberFormat="true" applyFont="true" applyFill="true" applyBorder="true" applyAlignment="true" applyProtection="true">
      <alignment horizontal="center"/>
    </xf>
    <xf numFmtId="0" fontId="185" fillId="136" borderId="180" xfId="0" applyNumberFormat="true" applyFont="true" applyFill="true" applyBorder="true" applyAlignment="true" applyProtection="true">
      <alignment horizontal="center"/>
    </xf>
    <xf numFmtId="0" fontId="186" fillId="137" borderId="181" xfId="0" applyNumberFormat="true" applyFont="true" applyFill="true" applyBorder="true" applyAlignment="true" applyProtection="true">
      <alignment horizontal="center"/>
    </xf>
    <xf numFmtId="0" fontId="187" fillId="138" borderId="182" xfId="0" applyNumberFormat="true" applyFont="true" applyFill="true" applyBorder="true" applyAlignment="true" applyProtection="true">
      <alignment horizontal="center"/>
    </xf>
    <xf numFmtId="164" fontId="188" fillId="139" borderId="183" xfId="0" applyNumberFormat="true" applyFont="true" applyFill="true" applyBorder="true" applyAlignment="true" applyProtection="true">
      <alignment horizontal="center"/>
    </xf>
    <xf numFmtId="0" fontId="189" fillId="140" borderId="184" xfId="0" applyNumberFormat="true" applyFont="true" applyFill="true" applyBorder="true" applyAlignment="true" applyProtection="true">
      <alignment horizontal="center"/>
    </xf>
    <xf numFmtId="0" fontId="190" fillId="141" borderId="185" xfId="0" applyNumberFormat="true" applyFont="true" applyFill="true" applyBorder="true" applyAlignment="true" applyProtection="true">
      <alignment horizontal="center"/>
    </xf>
    <xf numFmtId="0" fontId="191" fillId="142" borderId="186" xfId="0" applyNumberFormat="true" applyFont="true" applyFill="true" applyBorder="true" applyAlignment="true" applyProtection="true">
      <alignment horizontal="center"/>
    </xf>
    <xf numFmtId="0" fontId="192" fillId="143" borderId="187" xfId="0" applyNumberFormat="true" applyFont="true" applyFill="true" applyBorder="true" applyAlignment="true" applyProtection="true">
      <alignment horizontal="center"/>
    </xf>
    <xf numFmtId="164" fontId="193" fillId="144" borderId="188" xfId="0" applyNumberFormat="true" applyFont="true" applyFill="true" applyBorder="true" applyAlignment="true" applyProtection="true">
      <alignment horizontal="center"/>
    </xf>
    <xf numFmtId="0" fontId="194" fillId="145" borderId="189" xfId="0" applyNumberFormat="true" applyFont="true" applyFill="true" applyBorder="true" applyAlignment="true" applyProtection="true">
      <alignment horizontal="center"/>
    </xf>
    <xf numFmtId="0" fontId="195" fillId="146" borderId="190" xfId="0" applyNumberFormat="true" applyFont="true" applyFill="true" applyBorder="true" applyAlignment="true" applyProtection="true">
      <alignment horizontal="center"/>
    </xf>
    <xf numFmtId="0" fontId="196" fillId="147" borderId="191" xfId="0" applyNumberFormat="true" applyFont="true" applyFill="true" applyBorder="true" applyAlignment="true" applyProtection="true">
      <alignment horizontal="center"/>
    </xf>
    <xf numFmtId="0" fontId="197" fillId="148" borderId="192" xfId="0" applyNumberFormat="true" applyFont="true" applyFill="true" applyBorder="true" applyAlignment="true" applyProtection="true">
      <alignment horizontal="center"/>
    </xf>
    <xf numFmtId="164" fontId="198" fillId="149" borderId="193" xfId="0" applyNumberFormat="true" applyFont="true" applyFill="true" applyBorder="true" applyAlignment="true" applyProtection="true">
      <alignment horizontal="center"/>
    </xf>
    <xf numFmtId="0" fontId="199" fillId="150" borderId="194" xfId="0" applyNumberFormat="true" applyFont="true" applyFill="true" applyBorder="true" applyAlignment="true" applyProtection="true">
      <alignment horizontal="center"/>
    </xf>
    <xf numFmtId="0" fontId="200" fillId="151" borderId="195" xfId="0" applyNumberFormat="true" applyFont="true" applyFill="true" applyBorder="true" applyAlignment="true" applyProtection="true">
      <alignment horizontal="center"/>
    </xf>
    <xf numFmtId="0" fontId="201" fillId="152" borderId="196" xfId="0" applyNumberFormat="true" applyFont="true" applyFill="true" applyBorder="true" applyAlignment="true" applyProtection="true">
      <alignment horizontal="center"/>
    </xf>
    <xf numFmtId="0" fontId="202" fillId="153" borderId="197" xfId="0" applyNumberFormat="true" applyFont="true" applyFill="true" applyBorder="true" applyAlignment="true" applyProtection="true">
      <alignment horizontal="center"/>
    </xf>
    <xf numFmtId="164" fontId="203" fillId="154" borderId="198" xfId="0" applyNumberFormat="true" applyFont="true" applyFill="true" applyBorder="true" applyAlignment="true" applyProtection="true">
      <alignment horizontal="center"/>
    </xf>
    <xf numFmtId="0" fontId="204" fillId="155" borderId="199" xfId="0" applyNumberFormat="true" applyFont="true" applyFill="true" applyBorder="true" applyAlignment="true" applyProtection="true">
      <alignment horizontal="center"/>
    </xf>
    <xf numFmtId="0" fontId="205" fillId="156" borderId="200" xfId="0" applyNumberFormat="true" applyFont="true" applyFill="true" applyBorder="true" applyAlignment="true" applyProtection="true">
      <alignment horizontal="center"/>
    </xf>
    <xf numFmtId="0" fontId="206" fillId="157" borderId="201" xfId="0" applyNumberFormat="true" applyFont="true" applyFill="true" applyBorder="true" applyAlignment="true" applyProtection="true">
      <alignment horizontal="center"/>
    </xf>
    <xf numFmtId="0" fontId="207" fillId="158" borderId="202" xfId="0" applyNumberFormat="true" applyFont="true" applyFill="true" applyBorder="true" applyAlignment="true" applyProtection="true">
      <alignment horizontal="center"/>
    </xf>
    <xf numFmtId="164" fontId="208" fillId="159" borderId="203" xfId="0" applyNumberFormat="true" applyFont="true" applyFill="true" applyBorder="true" applyAlignment="true" applyProtection="true">
      <alignment horizontal="center"/>
    </xf>
    <xf numFmtId="0" fontId="209" fillId="160" borderId="204" xfId="0" applyNumberFormat="true" applyFont="true" applyFill="true" applyBorder="true" applyAlignment="true" applyProtection="true">
      <alignment horizontal="center"/>
    </xf>
    <xf numFmtId="0" fontId="210" fillId="161" borderId="205" xfId="0" applyNumberFormat="true" applyFont="true" applyFill="true" applyBorder="true" applyAlignment="true" applyProtection="true">
      <alignment horizontal="center"/>
    </xf>
    <xf numFmtId="0" fontId="211" fillId="162" borderId="206" xfId="0" applyNumberFormat="true" applyFont="true" applyFill="true" applyBorder="true" applyAlignment="true" applyProtection="true">
      <alignment horizontal="center"/>
    </xf>
    <xf numFmtId="0" fontId="212" fillId="163" borderId="207" xfId="0" applyNumberFormat="true" applyFont="true" applyFill="true" applyBorder="true" applyAlignment="true" applyProtection="true">
      <alignment horizontal="center"/>
    </xf>
    <xf numFmtId="164" fontId="213" fillId="164" borderId="208" xfId="0" applyNumberFormat="true" applyFont="true" applyFill="true" applyBorder="true" applyAlignment="true" applyProtection="true">
      <alignment horizontal="center"/>
    </xf>
    <xf numFmtId="0" fontId="214" fillId="165" borderId="209" xfId="0" applyNumberFormat="true" applyFont="true" applyFill="true" applyBorder="true" applyAlignment="true" applyProtection="true">
      <alignment horizontal="center"/>
    </xf>
    <xf numFmtId="0" fontId="215" fillId="166" borderId="210" xfId="0" applyNumberFormat="true" applyFont="true" applyFill="true" applyBorder="true" applyAlignment="true" applyProtection="true">
      <alignment horizontal="center"/>
    </xf>
    <xf numFmtId="0" fontId="216" fillId="167" borderId="211" xfId="0" applyNumberFormat="true" applyFont="true" applyFill="true" applyBorder="true" applyAlignment="true" applyProtection="true">
      <alignment horizontal="center"/>
    </xf>
    <xf numFmtId="0" fontId="217" fillId="168" borderId="212" xfId="0" applyNumberFormat="true" applyFont="true" applyFill="true" applyBorder="true" applyAlignment="true" applyProtection="true">
      <alignment horizontal="center"/>
    </xf>
    <xf numFmtId="164" fontId="218" fillId="169" borderId="213" xfId="0" applyNumberFormat="true" applyFont="true" applyFill="true" applyBorder="true" applyAlignment="true" applyProtection="true">
      <alignment horizontal="center"/>
    </xf>
    <xf numFmtId="0" fontId="219" fillId="170" borderId="214" xfId="0" applyNumberFormat="true" applyFont="true" applyFill="true" applyBorder="true" applyAlignment="true" applyProtection="true">
      <alignment horizontal="center"/>
    </xf>
    <xf numFmtId="0" fontId="220" fillId="171" borderId="215" xfId="0" applyNumberFormat="true" applyFont="true" applyFill="true" applyBorder="true" applyAlignment="true" applyProtection="true">
      <alignment horizontal="center"/>
    </xf>
    <xf numFmtId="0" fontId="221" fillId="172" borderId="216" xfId="0" applyNumberFormat="true" applyFont="true" applyFill="true" applyBorder="true" applyAlignment="true" applyProtection="true">
      <alignment horizontal="center"/>
    </xf>
    <xf numFmtId="0" fontId="222" fillId="173" borderId="217" xfId="0" applyNumberFormat="true" applyFont="true" applyFill="true" applyBorder="true" applyAlignment="true" applyProtection="true">
      <alignment horizontal="center"/>
    </xf>
    <xf numFmtId="164" fontId="223" fillId="174" borderId="218" xfId="0" applyNumberFormat="true" applyFont="true" applyFill="true" applyBorder="true" applyAlignment="true" applyProtection="true">
      <alignment horizontal="center"/>
    </xf>
    <xf numFmtId="0" fontId="224" fillId="175" borderId="219" xfId="0" applyNumberFormat="true" applyFont="true" applyFill="true" applyBorder="true" applyAlignment="true" applyProtection="true">
      <alignment horizontal="center"/>
    </xf>
    <xf numFmtId="0" fontId="225" fillId="176" borderId="220" xfId="0" applyNumberFormat="true" applyFont="true" applyFill="true" applyBorder="true" applyAlignment="true" applyProtection="true">
      <alignment horizontal="center"/>
    </xf>
    <xf numFmtId="0" fontId="226" fillId="177" borderId="221" xfId="0" applyNumberFormat="true" applyFont="true" applyFill="true" applyBorder="true" applyAlignment="true" applyProtection="true">
      <alignment horizontal="center"/>
    </xf>
    <xf numFmtId="0" fontId="227" fillId="178" borderId="222" xfId="0" applyNumberFormat="true" applyFont="true" applyFill="true" applyBorder="true" applyAlignment="true" applyProtection="true">
      <alignment horizontal="center"/>
    </xf>
    <xf numFmtId="164" fontId="228" fillId="179" borderId="223" xfId="0" applyNumberFormat="true" applyFont="true" applyFill="true" applyBorder="true" applyAlignment="true" applyProtection="true">
      <alignment horizontal="center"/>
    </xf>
    <xf numFmtId="0" fontId="229" fillId="180" borderId="224" xfId="0" applyNumberFormat="true" applyFont="true" applyFill="true" applyBorder="true" applyAlignment="true" applyProtection="true">
      <alignment horizontal="center"/>
    </xf>
    <xf numFmtId="0" fontId="230" fillId="181" borderId="225" xfId="0" applyNumberFormat="true" applyFont="true" applyFill="true" applyBorder="true" applyAlignment="true" applyProtection="true">
      <alignment horizontal="center"/>
    </xf>
    <xf numFmtId="0" fontId="231" fillId="182" borderId="226" xfId="0" applyNumberFormat="true" applyFont="true" applyFill="true" applyBorder="true" applyAlignment="true" applyProtection="true">
      <alignment horizontal="center"/>
    </xf>
    <xf numFmtId="0" fontId="232" fillId="183" borderId="227" xfId="0" applyNumberFormat="true" applyFont="true" applyFill="true" applyBorder="true" applyAlignment="true" applyProtection="true">
      <alignment horizontal="center"/>
    </xf>
    <xf numFmtId="164" fontId="233" fillId="184" borderId="228" xfId="0" applyNumberFormat="true" applyFont="true" applyFill="true" applyBorder="true" applyAlignment="true" applyProtection="true">
      <alignment horizontal="center"/>
    </xf>
    <xf numFmtId="0" fontId="234" fillId="185" borderId="229" xfId="0" applyNumberFormat="true" applyFont="true" applyFill="true" applyBorder="true" applyAlignment="true" applyProtection="true">
      <alignment horizontal="center"/>
    </xf>
    <xf numFmtId="0" fontId="235" fillId="186" borderId="230" xfId="0" applyNumberFormat="true" applyFont="true" applyFill="true" applyBorder="true" applyAlignment="true" applyProtection="true">
      <alignment horizontal="center"/>
    </xf>
    <xf numFmtId="0" fontId="236" fillId="187" borderId="231" xfId="0" applyNumberFormat="true" applyFont="true" applyFill="true" applyBorder="true" applyAlignment="true" applyProtection="true">
      <alignment horizontal="center"/>
    </xf>
    <xf numFmtId="0" fontId="237" fillId="188" borderId="232" xfId="0" applyNumberFormat="true" applyFont="true" applyFill="true" applyBorder="true" applyAlignment="true" applyProtection="true">
      <alignment horizontal="center"/>
    </xf>
    <xf numFmtId="164" fontId="238" fillId="189" borderId="233" xfId="0" applyNumberFormat="true" applyFont="true" applyFill="true" applyBorder="true" applyAlignment="true" applyProtection="true">
      <alignment horizontal="center"/>
    </xf>
    <xf numFmtId="0" fontId="239" fillId="190" borderId="234" xfId="0" applyNumberFormat="true" applyFont="true" applyFill="true" applyBorder="true" applyAlignment="true" applyProtection="true">
      <alignment horizontal="center"/>
    </xf>
    <xf numFmtId="0" fontId="240" fillId="191" borderId="235" xfId="0" applyNumberFormat="true" applyFont="true" applyFill="true" applyBorder="true" applyAlignment="true" applyProtection="true">
      <alignment horizontal="center"/>
    </xf>
    <xf numFmtId="0" fontId="241" fillId="192" borderId="236" xfId="0" applyNumberFormat="true" applyFont="true" applyFill="true" applyBorder="true" applyAlignment="true" applyProtection="true">
      <alignment horizont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56" xfId="11" applyFont="true" applyFill="true" applyBorder="true" applyAlignment="true">
      <alignment horizontal="center" wrapText="true"/>
    </xf>
    <xf numFmtId="0" fontId="4" fillId="2" borderId="56" xfId="11" applyFont="true" applyFill="true" applyBorder="true" applyAlignment="true">
      <alignment horizontal="center"/>
    </xf>
    <xf numFmtId="0" fontId="60" fillId="42" borderId="39" xfId="12" applyFont="true" applyFill="true" applyBorder="true" applyAlignment="true">
      <alignment horizontal="center" vertical="center"/>
    </xf>
    <xf numFmtId="0" fontId="60" fillId="42" borderId="56" xfId="12" applyFont="true" applyFill="true" applyBorder="true" applyAlignment="true">
      <alignment horizontal="center" vertical="center"/>
    </xf>
    <xf numFmtId="0" fontId="60" fillId="42" borderId="40" xfId="12" applyFont="true" applyFill="true" applyBorder="true" applyAlignment="true">
      <alignment horizontal="center" vertical="center"/>
    </xf>
    <xf numFmtId="0" fontId="60" fillId="43" borderId="56" xfId="12" applyFont="true" applyFill="true" applyBorder="true" applyAlignment="true">
      <alignment horizontal="center" vertical="center"/>
    </xf>
    <xf numFmtId="0" fontId="60" fillId="27" borderId="39" xfId="12" applyFont="true" applyFill="true" applyBorder="true" applyAlignment="true">
      <alignment horizontal="center" vertical="center"/>
    </xf>
    <xf numFmtId="0" fontId="60" fillId="27" borderId="56" xfId="12" applyFont="true" applyFill="true" applyBorder="true" applyAlignment="true">
      <alignment horizontal="center" vertical="center"/>
    </xf>
    <xf numFmtId="0" fontId="60" fillId="27" borderId="40" xfId="12"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90" fillId="48" borderId="18" xfId="0" applyFont="true" applyFill="true" applyBorder="true" applyAlignment="true">
      <alignment horizontal="center"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56" xfId="0" applyFont="true" applyBorder="true" applyAlignment="true">
      <alignment horizontal="left" vertical="top" wrapText="true"/>
    </xf>
    <xf numFmtId="0" fontId="3" fillId="0" borderId="56" xfId="0" applyFont="true" applyBorder="true" applyAlignment="true">
      <alignment horizontal="left" vertical="top" wrapText="true"/>
    </xf>
    <xf numFmtId="0" fontId="61" fillId="24" borderId="92" xfId="20" applyFont="true" applyFill="true" applyAlignment="true">
      <alignment horizontal="center" vertical="center"/>
    </xf>
    <xf numFmtId="0" fontId="11" fillId="2" borderId="92" xfId="20" applyFont="true" applyFill="true"/>
    <xf numFmtId="0" fontId="61" fillId="2" borderId="92" xfId="20" applyFont="true" applyFill="true" applyAlignment="true">
      <alignment horizontal="center" vertical="center"/>
    </xf>
    <xf numFmtId="0" fontId="77" fillId="2" borderId="92" xfId="20" applyFont="true" applyFill="true"/>
    <xf numFmtId="0" fontId="26" fillId="2" borderId="92" xfId="20" applyFont="true" applyFill="true"/>
    <xf numFmtId="0" fontId="78" fillId="2" borderId="92" xfId="20" applyFont="true" applyFill="true"/>
    <xf numFmtId="0" fontId="63" fillId="2" borderId="92" xfId="20" applyFont="true" applyFill="true"/>
    <xf numFmtId="0" fontId="11" fillId="2" borderId="92" xfId="20" applyFont="true" applyFill="true" applyAlignment="true">
      <alignment vertical="center" wrapText="true"/>
    </xf>
    <xf numFmtId="0" fontId="5" fillId="2" borderId="92" xfId="20" applyFont="true" applyFill="true" applyAlignment="true">
      <alignment vertical="center" wrapText="true"/>
    </xf>
    <xf numFmtId="0" fontId="11" fillId="0" borderId="92" xfId="20" applyFont="true"/>
    <xf numFmtId="0" fontId="7" fillId="2" borderId="92" xfId="20" applyFont="true" applyFill="true"/>
    <xf numFmtId="0" fontId="3" fillId="2" borderId="92" xfId="20" applyFont="true" applyFill="true"/>
    <xf numFmtId="0" fontId="14" fillId="0" borderId="73"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92"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5" xfId="20" applyFont="true" applyFill="true" applyBorder="true"/>
    <xf numFmtId="165" fontId="3" fillId="2" borderId="92"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60" xfId="20" applyFont="true" applyFill="true" applyBorder="true"/>
    <xf numFmtId="0" fontId="16" fillId="2" borderId="81" xfId="20" applyFont="true" applyFill="true" applyBorder="true" applyAlignment="true">
      <alignment horizontal="left"/>
    </xf>
    <xf numFmtId="0" fontId="16" fillId="2" borderId="60"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2" xfId="20" applyFont="true" applyFill="true"/>
    <xf numFmtId="0" fontId="16" fillId="2" borderId="92" xfId="20" applyFont="true" applyFill="true" applyAlignment="true">
      <alignment horizontal="left" vertical="center"/>
    </xf>
    <xf numFmtId="0" fontId="242" fillId="42" borderId="92"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92" xfId="22" applyFont="true" applyFill="true" applyAlignment="true">
      <alignment horizontal="left" vertical="center" wrapText="true"/>
    </xf>
    <xf numFmtId="0" fontId="242" fillId="27" borderId="92" xfId="22" applyFont="true" applyFill="true" applyAlignment="true">
      <alignment horizontal="left" vertical="center" wrapText="true"/>
    </xf>
    <xf numFmtId="0" fontId="16" fillId="193" borderId="92" xfId="22" applyFont="true" applyFill="true" applyAlignment="true">
      <alignment horizontal="left" vertical="center" wrapText="true"/>
    </xf>
    <xf numFmtId="0" fontId="16" fillId="44" borderId="92" xfId="22" applyFont="true" applyFill="true" applyAlignment="true">
      <alignment horizontal="left" vertical="center" wrapText="true"/>
    </xf>
    <xf numFmtId="0" fontId="16" fillId="194" borderId="92"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bottom"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bottom"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bottom"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bottom"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bottom"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bottom"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bottom"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bottom"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bottom"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bottom"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bottom"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bottom"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bottom"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bottom"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bottom"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bottom"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bottom"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bottom"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bottom"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bottom"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bottom"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bottom"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bottom"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bottom"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bottom"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bottom"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bottom"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bottom"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bottom"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bottom"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bottom"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bottom"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bottom"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bottom"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bottom"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bottom"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bottom"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bottom"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bottom"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bottom"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bottom"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bottom"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bottom"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bottom"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bottom"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bottom"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bottom"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bottom"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bottom"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bottom"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bottom"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bottom"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bottom"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bottom"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bottom"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bottom"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bottom"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bottom"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bottom"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bottom"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bottom"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bottom"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bottom"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bottom"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bottom"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bottom"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bottom"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bottom"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bottom"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bottom"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bottom"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bottom"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bottom"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bottom"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bottom"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bottom"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bottom"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bottom"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bottom"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bottom"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bottom"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bottom"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bottom"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bottom"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bottom"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bottom"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bottom"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bottom"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bottom"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bottom"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bottom"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bottom"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bottom"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bottom"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bottom"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bottom"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bottom"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bottom"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bottom"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bottom"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bottom"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bottom"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bottom"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bottom"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bottom"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bottom"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bottom"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bottom"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bottom"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bottom"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bottom"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bottom"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bottom"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bottom"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bottom"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bottom"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bottom"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bottom"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bottom"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bottom"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bottom"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bottom"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bottom"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bottom"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bottom"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bottom"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bottom"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bottom"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bottom"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bottom"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bottom"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bottom"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bottom"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bottom"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bottom"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bottom"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bottom"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bottom"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bottom"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bottom"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bottom"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bottom"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bottom"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bottom"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bottom"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bottom"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bottom"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bottom"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bottom"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bottom"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bottom"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bottom"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bottom"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bottom"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bottom"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bottom"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bottom"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bottom"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bottom"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bottom"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bottom"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bottom"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bottom"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bottom"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bottom"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bottom"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bottom"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bottom"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bottom"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bottom"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bottom"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bottom"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bottom"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bottom"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bottom"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bottom"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bottom"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bottom"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bottom"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bottom"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bottom"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bottom"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bottom"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bottom"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bottom"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bottom"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bottom"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bottom"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bottom"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bottom"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bottom"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bottom"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bottom"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bottom"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bottom"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bottom"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bottom"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bottom"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bottom"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bottom"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bottom"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bottom"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bottom"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bottom"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bottom"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bottom"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bottom"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bottom"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bottom"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bottom"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bottom"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bottom"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bottom"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bottom"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bottom"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bottom"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bottom"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bottom"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bottom"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bottom"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bottom"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bottom"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bottom"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bottom"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bottom"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bottom"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bottom"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bottom"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bottom"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bottom"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bottom"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bottom"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bottom"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bottom"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bottom"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bottom"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bottom"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bottom"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bottom"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bottom"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bottom"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bottom"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bottom"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bottom"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bottom"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bottom"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bottom"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bottom"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bottom"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bottom"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bottom"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bottom"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bottom"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bottom"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bottom"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bottom"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bottom"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bottom"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bottom"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bottom" textRotation="0" wrapText="false" indent="0" shrinkToFit="false"/>
      <protection locked="true" hidden="false"/>
    </xf>
  </cellXfs>
  <cellStyles count="23">
    <cellStyle name="General Headings" xfId="7"/>
    <cellStyle name="General Headings 2" xfId="17"/>
    <cellStyle name="Hyperlink" xfId="18" builtinId="8"/>
    <cellStyle name="Hyperlink 2" xfId="6"/>
    <cellStyle name="Hyperlink 2 2" xfId="15"/>
    <cellStyle name="Hyperlink 3" xfId="16"/>
    <cellStyle name="Normal" xfId="0" builtinId="0"/>
    <cellStyle name="Normal 2" xfId="2"/>
    <cellStyle name="Normal 2 2" xfId="3"/>
    <cellStyle name="Normal 2 2 2" xfId="5"/>
    <cellStyle name="Normal 2 2 2 2" xfId="13"/>
    <cellStyle name="Normal 2 3" xfId="9"/>
    <cellStyle name="Normal 2 3 2" xfId="19"/>
    <cellStyle name="Normal 2 3 2 2" xfId="22"/>
    <cellStyle name="Normal 2 3 3" xfId="20"/>
    <cellStyle name="Normal 3" xfId="4"/>
    <cellStyle name="Normal 3 2" xfId="8"/>
    <cellStyle name="Normal 4" xfId="10"/>
    <cellStyle name="Normal 4 2" xfId="14"/>
    <cellStyle name="Normal 4 3" xfId="21"/>
    <cellStyle name="Normal 6" xfId="1"/>
    <cellStyle name="Normal 6 2" xfId="11"/>
    <cellStyle name="Normal 6 2 2" xfId="12"/>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12726218451"/>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99.538690599999995</c:v>
                </c:pt>
                <c:pt idx="1">
                  <c:v>1E-10</c:v>
                </c:pt>
                <c:pt idx="2">
                  <c:v>1E-10</c:v>
                </c:pt>
                <c:pt idx="3">
                  <c:v>1E-10</c:v>
                </c:pt>
                <c:pt idx="4">
                  <c:v>99.193550000000002</c:v>
                </c:pt>
                <c:pt idx="5">
                  <c:v>100</c:v>
                </c:pt>
              </c:numCache>
            </c:numRef>
          </c:val>
          <c:extLst>
            <c:ext xmlns:c16="http://schemas.microsoft.com/office/drawing/2014/chart" uri="{C3380CC4-5D6E-409C-BE32-E72D297353CC}">
              <c16:uniqueId val="{00000000-5322-4895-ADA3-DED54E679954}"/>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22-4895-ADA3-DED54E67995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22-4895-ADA3-DED54E679954}"/>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22-4895-ADA3-DED54E679954}"/>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22-4895-ADA3-DED54E679954}"/>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22-4895-ADA3-DED54E679954}"/>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22-4895-ADA3-DED54E679954}"/>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0.46130940259999997</c:v>
                </c:pt>
                <c:pt idx="1">
                  <c:v>1E-10</c:v>
                </c:pt>
                <c:pt idx="2">
                  <c:v>1E-10</c:v>
                </c:pt>
                <c:pt idx="3">
                  <c:v>1E-10</c:v>
                </c:pt>
                <c:pt idx="4">
                  <c:v>0.80645</c:v>
                </c:pt>
                <c:pt idx="5">
                  <c:v>0</c:v>
                </c:pt>
              </c:numCache>
            </c:numRef>
          </c:val>
          <c:extLst>
            <c:ext xmlns:c16="http://schemas.microsoft.com/office/drawing/2014/chart" uri="{C3380CC4-5D6E-409C-BE32-E72D297353CC}">
              <c16:uniqueId val="{00000007-5322-4895-ADA3-DED54E679954}"/>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5322-4895-ADA3-DED54E679954}"/>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5322-4895-ADA3-DED54E679954}"/>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3F-42CA-A4C5-86C0D67762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08-43BD-8878-FF2DE61C2D8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3F-42CA-A4C5-86C0D67762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3F-42CA-A4C5-86C0D67762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BC-49CD-A4F3-C87A42BB73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BC-49CD-A4F3-C87A42BB73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BC-49CD-A4F3-C87A42BB73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20-4A9C-91F0-A24175823C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99.2</c:v>
                </c:pt>
                <c:pt idx="12">
                  <c:v>99.2</c:v>
                </c:pt>
                <c:pt idx="13">
                  <c:v>99.2</c:v>
                </c:pt>
                <c:pt idx="14">
                  <c:v>99.2</c:v>
                </c:pt>
                <c:pt idx="15">
                  <c:v>99.2</c:v>
                </c:pt>
                <c:pt idx="16">
                  <c:v>99.2</c:v>
                </c:pt>
                <c:pt idx="17">
                  <c:v>99.2</c:v>
                </c:pt>
                <c:pt idx="18">
                  <c:v>99.2</c:v>
                </c:pt>
                <c:pt idx="19">
                  <c:v>99.2</c:v>
                </c:pt>
                <c:pt idx="20">
                  <c:v>99.2</c:v>
                </c:pt>
                <c:pt idx="21">
                  <c:v>99.2</c:v>
                </c:pt>
                <c:pt idx="22">
                  <c:v>99.2</c:v>
                </c:pt>
                <c:pt idx="23">
                  <c:v>99.2</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20-4A9C-91F0-A24175823C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98.387100000000004</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20-4A9C-91F0-A24175823C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53-4D4A-90C0-93F0CA3BA7C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53-4D4A-90C0-93F0CA3BA7C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53-4D4A-90C0-93F0CA3BA7C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15-4955-8E49-A1BE903851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15-4955-8E49-A1BE903851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15-4955-8E49-A1BE903851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69-4E70-97D6-F2CE8CCDC8A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F69-4E70-97D6-F2CE8CCDC8A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69-4E70-97D6-F2CE8CCDC8A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38-4652-8B51-C2E62AA7AC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38-4652-8B51-C2E62AA7AC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99.5</c:v>
                </c:pt>
                <c:pt idx="1">
                  <c:v>99.5</c:v>
                </c:pt>
                <c:pt idx="2">
                  <c:v>99.5</c:v>
                </c:pt>
                <c:pt idx="3">
                  <c:v>99.5</c:v>
                </c:pt>
                <c:pt idx="4">
                  <c:v>99.5</c:v>
                </c:pt>
                <c:pt idx="5">
                  <c:v>99.5</c:v>
                </c:pt>
                <c:pt idx="6">
                  <c:v>99.5</c:v>
                </c:pt>
                <c:pt idx="7">
                  <c:v>99.5</c:v>
                </c:pt>
                <c:pt idx="8">
                  <c:v>99.5</c:v>
                </c:pt>
                <c:pt idx="9">
                  <c:v>99.5</c:v>
                </c:pt>
                <c:pt idx="10">
                  <c:v>99.5</c:v>
                </c:pt>
                <c:pt idx="11">
                  <c:v>99.5</c:v>
                </c:pt>
                <c:pt idx="12">
                  <c:v>99.5</c:v>
                </c:pt>
                <c:pt idx="13">
                  <c:v>99.5</c:v>
                </c:pt>
                <c:pt idx="14">
                  <c:v>99.5</c:v>
                </c:pt>
                <c:pt idx="15">
                  <c:v>99.5</c:v>
                </c:pt>
                <c:pt idx="16">
                  <c:v>99.5</c:v>
                </c:pt>
                <c:pt idx="17">
                  <c:v>99.5</c:v>
                </c:pt>
                <c:pt idx="18">
                  <c:v>99.5</c:v>
                </c:pt>
                <c:pt idx="19">
                  <c:v>99.5</c:v>
                </c:pt>
                <c:pt idx="20">
                  <c:v>99.5</c:v>
                </c:pt>
                <c:pt idx="21">
                  <c:v>99.5</c:v>
                </c:pt>
                <c:pt idx="22">
                  <c:v>99.5</c:v>
                </c:pt>
                <c:pt idx="23">
                  <c:v>99.5</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38-4652-8B51-C2E62AA7AC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99.077381194848556</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3E-4CF9-990A-46CB68D830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3E-4CF9-990A-46CB68D830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3E-4CF9-990A-46CB68D830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E3-42DE-80D7-BB2956F5A8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E3-42DE-80D7-BB2956F5A8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E3-42DE-80D7-BB2956F5A8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04-4248-862F-EB9DAEEE39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04-4248-862F-EB9DAEEE39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04-4248-862F-EB9DAEEE39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1418-4674-8FBB-2129948403D6}"/>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99.538690599999995</c:v>
                </c:pt>
                <c:pt idx="1">
                  <c:v>1E-10</c:v>
                </c:pt>
                <c:pt idx="2">
                  <c:v>1E-10</c:v>
                </c:pt>
                <c:pt idx="3">
                  <c:v>1E-10</c:v>
                </c:pt>
                <c:pt idx="4">
                  <c:v>99.193550000000002</c:v>
                </c:pt>
                <c:pt idx="5">
                  <c:v>100</c:v>
                </c:pt>
              </c:numCache>
            </c:numRef>
          </c:val>
          <c:extLst>
            <c:ext xmlns:c16="http://schemas.microsoft.com/office/drawing/2014/chart" uri="{C3380CC4-5D6E-409C-BE32-E72D297353CC}">
              <c16:uniqueId val="{00000002-1418-4674-8FBB-2129948403D6}"/>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0.46130940259999997</c:v>
                </c:pt>
                <c:pt idx="1">
                  <c:v>1E-10</c:v>
                </c:pt>
                <c:pt idx="2">
                  <c:v>1E-10</c:v>
                </c:pt>
                <c:pt idx="3">
                  <c:v>1E-10</c:v>
                </c:pt>
                <c:pt idx="4">
                  <c:v>0.80645</c:v>
                </c:pt>
                <c:pt idx="5">
                  <c:v>0</c:v>
                </c:pt>
              </c:numCache>
            </c:numRef>
          </c:val>
          <c:extLst>
            <c:ext xmlns:c16="http://schemas.microsoft.com/office/drawing/2014/chart" uri="{C3380CC4-5D6E-409C-BE32-E72D297353CC}">
              <c16:uniqueId val="{00000003-1418-4674-8FBB-2129948403D6}"/>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1418-4674-8FBB-2129948403D6}"/>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1418-4674-8FBB-2129948403D6}"/>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20-4768-9890-F38071F8B2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20-4768-9890-F38071F8B2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20-4768-9890-F38071F8B2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99.2</c:v>
                </c:pt>
                <c:pt idx="12">
                  <c:v>99.2</c:v>
                </c:pt>
                <c:pt idx="13">
                  <c:v>99.2</c:v>
                </c:pt>
                <c:pt idx="14">
                  <c:v>99.2</c:v>
                </c:pt>
                <c:pt idx="15">
                  <c:v>99.2</c:v>
                </c:pt>
                <c:pt idx="16">
                  <c:v>99.2</c:v>
                </c:pt>
                <c:pt idx="17">
                  <c:v>99.2</c:v>
                </c:pt>
                <c:pt idx="18">
                  <c:v>99.2</c:v>
                </c:pt>
                <c:pt idx="19">
                  <c:v>99.2</c:v>
                </c:pt>
                <c:pt idx="20">
                  <c:v>99.2</c:v>
                </c:pt>
                <c:pt idx="21">
                  <c:v>99.2</c:v>
                </c:pt>
                <c:pt idx="22">
                  <c:v>99.2</c:v>
                </c:pt>
                <c:pt idx="23">
                  <c:v>99.2</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85-4A38-ADF9-0E32176597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85-4A38-ADF9-0E32176597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98.387100000000004</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85-4A38-ADF9-0E32176597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E8E1-4174-8A9B-5BA015EC41AC}"/>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E8E1-4174-8A9B-5BA015EC41AC}"/>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E8E1-4174-8A9B-5BA015EC41AC}"/>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E8E1-4174-8A9B-5BA015EC41AC}"/>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A5-46EB-A62E-DA1DEA9C2C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99.5</c:v>
                </c:pt>
                <c:pt idx="1">
                  <c:v>99.5</c:v>
                </c:pt>
                <c:pt idx="2">
                  <c:v>99.5</c:v>
                </c:pt>
                <c:pt idx="3">
                  <c:v>99.5</c:v>
                </c:pt>
                <c:pt idx="4">
                  <c:v>99.5</c:v>
                </c:pt>
                <c:pt idx="5">
                  <c:v>99.5</c:v>
                </c:pt>
                <c:pt idx="6">
                  <c:v>99.5</c:v>
                </c:pt>
                <c:pt idx="7">
                  <c:v>99.5</c:v>
                </c:pt>
                <c:pt idx="8">
                  <c:v>99.5</c:v>
                </c:pt>
                <c:pt idx="9">
                  <c:v>99.5</c:v>
                </c:pt>
                <c:pt idx="10">
                  <c:v>99.5</c:v>
                </c:pt>
                <c:pt idx="11">
                  <c:v>99.5</c:v>
                </c:pt>
                <c:pt idx="12">
                  <c:v>99.5</c:v>
                </c:pt>
                <c:pt idx="13">
                  <c:v>99.5</c:v>
                </c:pt>
                <c:pt idx="14">
                  <c:v>99.5</c:v>
                </c:pt>
                <c:pt idx="15">
                  <c:v>99.5</c:v>
                </c:pt>
                <c:pt idx="16">
                  <c:v>99.5</c:v>
                </c:pt>
                <c:pt idx="17">
                  <c:v>99.5</c:v>
                </c:pt>
                <c:pt idx="18">
                  <c:v>99.5</c:v>
                </c:pt>
                <c:pt idx="19">
                  <c:v>99.5</c:v>
                </c:pt>
                <c:pt idx="20">
                  <c:v>99.5</c:v>
                </c:pt>
                <c:pt idx="21">
                  <c:v>99.5</c:v>
                </c:pt>
                <c:pt idx="22">
                  <c:v>99.5</c:v>
                </c:pt>
                <c:pt idx="23">
                  <c:v>99.5</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A5-46EB-A62E-DA1DEA9C2C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99.077381194848556</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F8-4BE7-9864-8F56D055A6F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F8-4BE7-9864-8F56D055A6F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F8-4BE7-9864-8F56D055A6F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2E-4BE5-8753-76FCB3DFC3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2E-4BE5-8753-76FCB3DFC3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2E-4BE5-8753-76FCB3DFC3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19-474B-A936-71311C07FB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19-474B-A936-71311C07FB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34-4F05-93E3-1E2CC4C67C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34-4F05-93E3-1E2CC4C67C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B3-447F-8557-CBE2E06CD1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B3-447F-8557-CBE2E06CD1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515AA7EB-6B69-414A-B29B-C01E231AB75F}"/>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62704428-1AB7-4414-AA44-B978D4B94261}"/>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878A0EEC-AAD6-46CF-B8AD-FF8BC0E053D6}"/>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35E76D2F-89A7-46A9-92BA-A3A769F63324}"/>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304E6A55-7E78-4E4D-B36C-C35FCF25CCFD}"/>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CDC054CB-40B3-4632-B3FB-48635CD0D7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BCEC5A3F-7A6F-4911-938C-D77EC0A43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402E1F87-4455-4BD7-992B-B854C07CA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BB0DF0F8-701C-4909-BBCE-7C0845456CA5}"/>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F97042AC-C228-4A35-BA9E-99DC3D8AB25E}"/>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620DB44B-EC8A-4140-8781-9F7EFCFD71C2}"/>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97A472F5-9018-40C3-B71C-7AD9496C2B26}"/>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6C640773-98A5-4E6A-B31A-3D5C6C472668}"/>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45BE5588-26EE-4352-AFAF-E1507AC68776}"/>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022391EE-DB72-45B1-8750-2E7E59ED0541}"/>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BD82F-AAC4-4F70-BA97-1DC3D26ADCA7}">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8" customWidth="true"/>
    <col min="2" max="2" width="2.375" style="268" customWidth="true"/>
    <col min="3" max="3" width="58" style="268" customWidth="true"/>
    <col min="4" max="4" width="7.75" style="268" customWidth="true"/>
    <col min="5" max="16384" width="7.75" style="268"/>
  </cols>
  <sheetData>
    <row xmlns:x14ac="http://schemas.microsoft.com/office/spreadsheetml/2009/9/ac" r="1" ht="29.25" customHeight="true" x14ac:dyDescent="0.25">
      <c r="A1" s="265"/>
      <c r="B1" s="266"/>
      <c r="C1" s="266"/>
      <c r="D1" s="266"/>
      <c r="E1" s="267"/>
      <c r="F1" s="267"/>
      <c r="G1" s="267"/>
      <c r="H1" s="267"/>
      <c r="I1" s="267"/>
      <c r="J1" s="267"/>
      <c r="K1" s="267"/>
      <c r="L1" s="267"/>
      <c r="M1" s="267"/>
      <c r="N1" s="267"/>
      <c r="O1" s="267"/>
      <c r="P1" s="267"/>
      <c r="Q1" s="267"/>
      <c r="R1" s="267"/>
    </row>
    <row xmlns:x14ac="http://schemas.microsoft.com/office/spreadsheetml/2009/9/ac" r="2" ht="23.25" x14ac:dyDescent="0.35">
      <c r="A2" s="266"/>
      <c r="B2" s="266"/>
      <c r="C2" s="269"/>
      <c r="D2" s="266"/>
      <c r="E2" s="267"/>
      <c r="F2" s="267"/>
      <c r="G2" s="266"/>
      <c r="H2" s="267"/>
      <c r="I2" s="267"/>
      <c r="J2" s="267"/>
      <c r="K2" s="267"/>
      <c r="L2" s="267"/>
      <c r="M2" s="267"/>
      <c r="N2" s="267"/>
      <c r="O2" s="267"/>
      <c r="P2" s="267"/>
      <c r="Q2" s="267"/>
      <c r="R2" s="267"/>
    </row>
    <row xmlns:x14ac="http://schemas.microsoft.com/office/spreadsheetml/2009/9/ac" r="3" ht="15" x14ac:dyDescent="0.2">
      <c r="A3" s="266"/>
      <c r="B3" s="266"/>
      <c r="C3" s="266"/>
      <c r="D3" s="266"/>
      <c r="F3" s="266"/>
      <c r="G3" s="266"/>
      <c r="H3" s="270"/>
      <c r="I3" s="270"/>
      <c r="J3" s="270"/>
      <c r="K3" s="270"/>
      <c r="L3" s="267"/>
      <c r="M3" s="267"/>
      <c r="N3" s="267"/>
      <c r="O3" s="267"/>
      <c r="P3" s="267"/>
      <c r="Q3" s="267"/>
      <c r="R3" s="267"/>
    </row>
    <row xmlns:x14ac="http://schemas.microsoft.com/office/spreadsheetml/2009/9/ac" r="4" ht="40.5" x14ac:dyDescent="0.2">
      <c r="A4" s="266"/>
      <c r="B4" s="266"/>
      <c r="C4" s="271" t="s">
        <v>143</v>
      </c>
      <c r="D4" s="266"/>
      <c r="E4" s="272"/>
      <c r="F4" s="267"/>
      <c r="G4" s="266"/>
      <c r="H4" s="267"/>
      <c r="I4" s="267"/>
      <c r="J4" s="267"/>
      <c r="K4" s="267"/>
      <c r="L4" s="267"/>
      <c r="M4" s="267"/>
      <c r="N4" s="267"/>
      <c r="O4" s="267"/>
      <c r="P4" s="267"/>
      <c r="Q4" s="267"/>
      <c r="R4" s="267"/>
    </row>
    <row xmlns:x14ac="http://schemas.microsoft.com/office/spreadsheetml/2009/9/ac" r="5" ht="20.25" x14ac:dyDescent="0.2">
      <c r="A5" s="266"/>
      <c r="B5" s="266"/>
      <c r="C5" s="273"/>
      <c r="D5" s="266"/>
      <c r="E5" s="272"/>
      <c r="F5" s="267"/>
      <c r="G5" s="266"/>
      <c r="H5" s="267"/>
      <c r="I5" s="267"/>
      <c r="J5" s="267"/>
      <c r="K5" s="267"/>
      <c r="L5" s="267"/>
      <c r="M5" s="267"/>
      <c r="N5" s="267"/>
      <c r="O5" s="267"/>
      <c r="P5" s="267"/>
      <c r="Q5" s="267"/>
      <c r="R5" s="267"/>
    </row>
    <row xmlns:x14ac="http://schemas.microsoft.com/office/spreadsheetml/2009/9/ac" r="6" ht="15" x14ac:dyDescent="0.2">
      <c r="A6" s="266"/>
      <c r="B6" s="266"/>
      <c r="C6" s="274" t="s">
        <v>150</v>
      </c>
      <c r="D6" s="267"/>
      <c r="E6" s="267"/>
      <c r="F6" s="267"/>
      <c r="G6" s="267"/>
      <c r="H6" s="267"/>
      <c r="I6" s="267"/>
      <c r="J6" s="267"/>
      <c r="K6" s="267"/>
      <c r="L6" s="267"/>
      <c r="M6" s="267"/>
      <c r="N6" s="267"/>
      <c r="O6" s="267"/>
      <c r="P6" s="267"/>
      <c r="Q6" s="267"/>
      <c r="R6" s="267"/>
    </row>
    <row xmlns:x14ac="http://schemas.microsoft.com/office/spreadsheetml/2009/9/ac" r="7" ht="26.25" x14ac:dyDescent="0.4">
      <c r="A7" s="266"/>
      <c r="B7" s="266"/>
      <c r="C7" s="275" t="str">
        <f>+'Water Data'!D1</f>
        <v>Antigua and Barbuda</v>
      </c>
      <c r="D7" s="267"/>
      <c r="E7" s="267"/>
      <c r="F7" s="267"/>
      <c r="G7" s="267"/>
      <c r="H7" s="267"/>
      <c r="I7" s="267"/>
      <c r="J7" s="267"/>
      <c r="K7" s="267"/>
      <c r="L7" s="267"/>
      <c r="M7" s="267"/>
      <c r="N7" s="267"/>
      <c r="O7" s="267"/>
      <c r="P7" s="267"/>
      <c r="Q7" s="267"/>
      <c r="R7" s="267"/>
    </row>
    <row xmlns:x14ac="http://schemas.microsoft.com/office/spreadsheetml/2009/9/ac" r="8" ht="15" x14ac:dyDescent="0.2">
      <c r="A8" s="266"/>
      <c r="B8" s="266"/>
      <c r="C8" s="266"/>
      <c r="D8" s="267"/>
      <c r="E8" s="267"/>
      <c r="F8" s="267"/>
      <c r="G8" s="267"/>
      <c r="H8" s="267"/>
      <c r="I8" s="267"/>
      <c r="J8" s="267"/>
      <c r="K8" s="267"/>
      <c r="L8" s="267"/>
      <c r="M8" s="267"/>
      <c r="N8" s="267"/>
      <c r="O8" s="267"/>
      <c r="P8" s="267"/>
      <c r="Q8" s="267"/>
      <c r="R8" s="267"/>
    </row>
    <row xmlns:x14ac="http://schemas.microsoft.com/office/spreadsheetml/2009/9/ac" r="9" ht="15" x14ac:dyDescent="0.2">
      <c r="A9" s="266"/>
      <c r="B9" s="266"/>
      <c r="C9" s="276" t="s">
        <v>240</v>
      </c>
      <c r="D9" s="267"/>
      <c r="E9" s="267"/>
      <c r="F9" s="267"/>
      <c r="G9" s="267"/>
      <c r="H9" s="267"/>
      <c r="I9" s="267"/>
      <c r="J9" s="267"/>
      <c r="K9" s="267"/>
      <c r="L9" s="267"/>
      <c r="M9" s="267"/>
      <c r="N9" s="267"/>
      <c r="O9" s="267"/>
      <c r="P9" s="267"/>
      <c r="Q9" s="267"/>
      <c r="R9" s="267"/>
    </row>
    <row xmlns:x14ac="http://schemas.microsoft.com/office/spreadsheetml/2009/9/ac" r="10" ht="15" x14ac:dyDescent="0.2">
      <c r="A10" s="266"/>
      <c r="B10" s="266"/>
      <c r="C10" s="274"/>
      <c r="D10" s="267"/>
      <c r="E10" s="267"/>
      <c r="F10" s="267"/>
      <c r="G10" s="267"/>
      <c r="H10" s="267"/>
      <c r="I10" s="267"/>
      <c r="J10" s="267"/>
      <c r="K10" s="267"/>
      <c r="L10" s="267"/>
      <c r="M10" s="267"/>
      <c r="N10" s="267"/>
      <c r="O10" s="267"/>
      <c r="P10" s="267"/>
      <c r="Q10" s="267"/>
      <c r="R10" s="267"/>
    </row>
    <row xmlns:x14ac="http://schemas.microsoft.com/office/spreadsheetml/2009/9/ac" r="11" ht="15.95" customHeight="true" x14ac:dyDescent="0.2">
      <c r="A11" s="266"/>
      <c r="C11" s="300" t="s">
        <v>32</v>
      </c>
      <c r="D11" s="277"/>
      <c r="E11" s="278"/>
      <c r="F11" s="277"/>
      <c r="G11" s="277"/>
      <c r="H11" s="267"/>
      <c r="I11" s="267"/>
      <c r="J11" s="267"/>
      <c r="K11" s="267"/>
      <c r="L11" s="267"/>
      <c r="M11" s="267"/>
      <c r="N11" s="267"/>
      <c r="O11" s="267"/>
      <c r="P11" s="267"/>
      <c r="Q11" s="267"/>
      <c r="R11" s="267"/>
    </row>
    <row xmlns:x14ac="http://schemas.microsoft.com/office/spreadsheetml/2009/9/ac" r="12" ht="9" customHeight="true" x14ac:dyDescent="0.2">
      <c r="A12" s="266"/>
      <c r="B12" s="267"/>
      <c r="C12" s="279"/>
      <c r="D12" s="277"/>
      <c r="E12" s="278"/>
      <c r="F12" s="277"/>
      <c r="G12" s="277"/>
      <c r="H12" s="267"/>
      <c r="I12" s="267"/>
      <c r="J12" s="267"/>
      <c r="K12" s="267"/>
      <c r="L12" s="267"/>
      <c r="M12" s="267"/>
      <c r="N12" s="267"/>
      <c r="O12" s="267"/>
      <c r="P12" s="267"/>
      <c r="Q12" s="267"/>
      <c r="R12" s="267"/>
    </row>
    <row xmlns:x14ac="http://schemas.microsoft.com/office/spreadsheetml/2009/9/ac" r="13" ht="24.95" customHeight="true" x14ac:dyDescent="0.25">
      <c r="A13" s="266"/>
      <c r="B13" s="267"/>
      <c r="C13" s="280" t="s">
        <v>144</v>
      </c>
      <c r="D13" s="277"/>
      <c r="E13" s="278"/>
      <c r="F13" s="277"/>
      <c r="G13" s="277"/>
      <c r="H13" s="267"/>
      <c r="I13" s="267"/>
      <c r="J13" s="267"/>
      <c r="K13" s="267"/>
      <c r="L13" s="267"/>
      <c r="M13" s="267"/>
      <c r="N13" s="267"/>
      <c r="O13" s="267"/>
      <c r="P13" s="267"/>
      <c r="Q13" s="267"/>
      <c r="R13" s="267"/>
    </row>
    <row xmlns:x14ac="http://schemas.microsoft.com/office/spreadsheetml/2009/9/ac" r="14" ht="21.95" customHeight="true" x14ac:dyDescent="0.2">
      <c r="A14" s="266"/>
      <c r="B14" s="281"/>
      <c r="C14" s="282" t="s">
        <v>151</v>
      </c>
      <c r="D14" s="277"/>
      <c r="E14" s="278"/>
      <c r="F14" s="277"/>
      <c r="G14" s="277"/>
      <c r="H14" s="267"/>
      <c r="I14" s="267"/>
      <c r="J14" s="267"/>
      <c r="K14" s="267"/>
      <c r="L14" s="267"/>
      <c r="M14" s="267"/>
      <c r="N14" s="267"/>
      <c r="O14" s="267"/>
      <c r="P14" s="267"/>
      <c r="Q14" s="267"/>
      <c r="R14" s="267"/>
    </row>
    <row xmlns:x14ac="http://schemas.microsoft.com/office/spreadsheetml/2009/9/ac" r="15" ht="15" x14ac:dyDescent="0.2">
      <c r="A15" s="266"/>
      <c r="B15" s="281"/>
      <c r="C15" s="283" t="s">
        <v>152</v>
      </c>
      <c r="D15" s="277"/>
      <c r="E15" s="278"/>
      <c r="F15" s="277"/>
      <c r="G15" s="277"/>
      <c r="H15" s="267"/>
      <c r="I15" s="267"/>
      <c r="J15" s="267"/>
      <c r="K15" s="267"/>
      <c r="L15" s="267"/>
      <c r="M15" s="267"/>
      <c r="N15" s="267"/>
      <c r="O15" s="267"/>
      <c r="P15" s="267"/>
      <c r="Q15" s="267"/>
      <c r="R15" s="267"/>
    </row>
    <row xmlns:x14ac="http://schemas.microsoft.com/office/spreadsheetml/2009/9/ac" r="16" ht="15" x14ac:dyDescent="0.2">
      <c r="A16" s="266"/>
      <c r="B16" s="281"/>
      <c r="C16" s="282" t="s">
        <v>236</v>
      </c>
      <c r="D16" s="277"/>
      <c r="E16" s="278"/>
      <c r="F16" s="277"/>
      <c r="G16" s="277"/>
      <c r="H16" s="267"/>
      <c r="I16" s="267"/>
      <c r="J16" s="267"/>
      <c r="K16" s="267"/>
      <c r="L16" s="267"/>
      <c r="M16" s="267"/>
      <c r="N16" s="267"/>
      <c r="O16" s="267"/>
      <c r="P16" s="267"/>
      <c r="Q16" s="267"/>
      <c r="R16" s="267"/>
    </row>
    <row xmlns:x14ac="http://schemas.microsoft.com/office/spreadsheetml/2009/9/ac" r="17" ht="26.1" customHeight="true" x14ac:dyDescent="0.2">
      <c r="A17" s="266"/>
      <c r="B17" s="278"/>
      <c r="C17" s="284"/>
      <c r="D17" s="277"/>
      <c r="E17" s="281"/>
      <c r="F17" s="277"/>
      <c r="G17" s="277"/>
      <c r="H17" s="267"/>
      <c r="I17" s="267"/>
      <c r="J17" s="267"/>
      <c r="K17" s="267"/>
      <c r="L17" s="267"/>
      <c r="M17" s="267"/>
      <c r="N17" s="267"/>
      <c r="O17" s="267"/>
      <c r="P17" s="267"/>
      <c r="Q17" s="267"/>
      <c r="R17" s="267"/>
    </row>
    <row xmlns:x14ac="http://schemas.microsoft.com/office/spreadsheetml/2009/9/ac" r="18" ht="15.75" x14ac:dyDescent="0.25">
      <c r="A18" s="266"/>
      <c r="B18" s="278"/>
      <c r="C18" s="285" t="s">
        <v>33</v>
      </c>
      <c r="D18" s="277"/>
      <c r="E18" s="286"/>
      <c r="F18" s="277"/>
      <c r="G18" s="277"/>
      <c r="H18" s="267"/>
      <c r="I18" s="267"/>
      <c r="J18" s="267"/>
      <c r="K18" s="267"/>
      <c r="L18" s="267"/>
      <c r="M18" s="267"/>
      <c r="N18" s="267"/>
      <c r="O18" s="267"/>
      <c r="P18" s="267"/>
      <c r="Q18" s="267"/>
      <c r="R18" s="267"/>
    </row>
    <row xmlns:x14ac="http://schemas.microsoft.com/office/spreadsheetml/2009/9/ac" r="19" ht="15" x14ac:dyDescent="0.2">
      <c r="A19" s="266"/>
      <c r="B19" s="278"/>
      <c r="C19" s="287" t="s">
        <v>145</v>
      </c>
      <c r="D19" s="277"/>
      <c r="E19" s="288"/>
      <c r="F19" s="277"/>
      <c r="G19" s="277"/>
      <c r="H19" s="267"/>
      <c r="I19" s="267"/>
      <c r="J19" s="267"/>
      <c r="K19" s="267"/>
      <c r="L19" s="267"/>
      <c r="M19" s="267"/>
      <c r="N19" s="267"/>
      <c r="O19" s="267"/>
      <c r="P19" s="267"/>
      <c r="Q19" s="267"/>
      <c r="R19" s="267"/>
    </row>
    <row xmlns:x14ac="http://schemas.microsoft.com/office/spreadsheetml/2009/9/ac" r="20" ht="15" x14ac:dyDescent="0.2">
      <c r="A20" s="266"/>
      <c r="B20" s="278"/>
      <c r="C20" s="356" t="s">
        <v>146</v>
      </c>
      <c r="D20" s="277"/>
      <c r="E20" s="289"/>
      <c r="F20" s="277"/>
      <c r="G20" s="277"/>
      <c r="H20" s="267"/>
      <c r="I20" s="267"/>
      <c r="J20" s="267"/>
      <c r="K20" s="267"/>
      <c r="L20" s="267"/>
      <c r="M20" s="267"/>
      <c r="N20" s="267"/>
      <c r="O20" s="267"/>
      <c r="P20" s="267"/>
      <c r="Q20" s="267"/>
      <c r="R20" s="267"/>
    </row>
    <row xmlns:x14ac="http://schemas.microsoft.com/office/spreadsheetml/2009/9/ac" r="21" ht="15" x14ac:dyDescent="0.2">
      <c r="A21" s="266"/>
      <c r="B21" s="278"/>
      <c r="C21" s="357" t="s">
        <v>147</v>
      </c>
      <c r="D21" s="277"/>
      <c r="E21" s="290"/>
      <c r="F21" s="277"/>
      <c r="G21" s="277"/>
      <c r="H21" s="267"/>
      <c r="I21" s="267"/>
      <c r="J21" s="267"/>
      <c r="K21" s="267"/>
      <c r="L21" s="267"/>
      <c r="M21" s="267"/>
      <c r="N21" s="267"/>
      <c r="O21" s="267"/>
      <c r="P21" s="267"/>
      <c r="Q21" s="267"/>
      <c r="R21" s="267"/>
    </row>
    <row xmlns:x14ac="http://schemas.microsoft.com/office/spreadsheetml/2009/9/ac" r="22" ht="15" x14ac:dyDescent="0.2">
      <c r="A22" s="266"/>
      <c r="B22" s="278"/>
      <c r="C22" s="358" t="s">
        <v>148</v>
      </c>
      <c r="D22" s="277"/>
      <c r="E22" s="277"/>
      <c r="F22" s="277"/>
      <c r="G22" s="277"/>
      <c r="H22" s="267"/>
      <c r="I22" s="267"/>
      <c r="J22" s="267"/>
      <c r="K22" s="267"/>
      <c r="L22" s="267"/>
      <c r="M22" s="267"/>
      <c r="N22" s="267"/>
      <c r="O22" s="267"/>
      <c r="P22" s="267"/>
      <c r="Q22" s="267"/>
      <c r="R22" s="267"/>
    </row>
    <row xmlns:x14ac="http://schemas.microsoft.com/office/spreadsheetml/2009/9/ac" r="23" ht="15" x14ac:dyDescent="0.2">
      <c r="A23" s="266"/>
      <c r="B23" s="278"/>
      <c r="C23" s="287" t="s">
        <v>149</v>
      </c>
      <c r="D23" s="277"/>
      <c r="E23" s="277"/>
      <c r="F23" s="277"/>
      <c r="G23" s="277"/>
      <c r="H23" s="267"/>
      <c r="I23" s="267"/>
      <c r="J23" s="267"/>
      <c r="K23" s="267"/>
      <c r="L23" s="267"/>
      <c r="M23" s="267"/>
      <c r="N23" s="267"/>
      <c r="O23" s="267"/>
      <c r="P23" s="267"/>
      <c r="Q23" s="267"/>
      <c r="R23" s="267"/>
    </row>
    <row xmlns:x14ac="http://schemas.microsoft.com/office/spreadsheetml/2009/9/ac" r="24" ht="15" x14ac:dyDescent="0.2">
      <c r="A24" s="266"/>
      <c r="B24" s="278"/>
      <c r="C24" s="291"/>
      <c r="D24" s="277"/>
      <c r="E24" s="277"/>
      <c r="F24" s="277"/>
      <c r="G24" s="277"/>
      <c r="H24" s="267"/>
      <c r="I24" s="267"/>
      <c r="J24" s="267"/>
      <c r="K24" s="267"/>
      <c r="L24" s="267"/>
      <c r="M24" s="267"/>
      <c r="N24" s="267"/>
      <c r="O24" s="267"/>
      <c r="P24" s="267"/>
      <c r="Q24" s="267"/>
      <c r="R24" s="267"/>
    </row>
    <row xmlns:x14ac="http://schemas.microsoft.com/office/spreadsheetml/2009/9/ac" r="25" ht="15.95" customHeight="true" x14ac:dyDescent="0.2">
      <c r="A25" s="292"/>
      <c r="B25" s="292"/>
      <c r="C25" s="293"/>
      <c r="D25" s="266"/>
      <c r="E25" s="267"/>
      <c r="F25" s="267"/>
      <c r="G25" s="267"/>
      <c r="H25" s="267"/>
      <c r="I25" s="267"/>
      <c r="J25" s="267"/>
      <c r="K25" s="267"/>
      <c r="L25" s="267"/>
      <c r="M25" s="267"/>
      <c r="N25" s="267"/>
      <c r="O25" s="267"/>
      <c r="P25" s="267"/>
      <c r="Q25" s="267"/>
      <c r="R25" s="267"/>
    </row>
    <row xmlns:x14ac="http://schemas.microsoft.com/office/spreadsheetml/2009/9/ac" r="26" ht="23.25" x14ac:dyDescent="0.2">
      <c r="A26" s="292"/>
      <c r="B26" s="292"/>
      <c r="C26" s="292"/>
      <c r="D26" s="266"/>
      <c r="E26" s="267"/>
      <c r="F26" s="267"/>
      <c r="G26" s="267"/>
      <c r="H26" s="267"/>
      <c r="I26" s="267"/>
      <c r="J26" s="267"/>
      <c r="K26" s="267"/>
      <c r="L26" s="267"/>
      <c r="M26" s="267"/>
      <c r="N26" s="267"/>
      <c r="O26" s="267"/>
      <c r="P26" s="267"/>
      <c r="Q26" s="267"/>
      <c r="R26" s="267"/>
    </row>
    <row xmlns:x14ac="http://schemas.microsoft.com/office/spreadsheetml/2009/9/ac" r="27" ht="15" x14ac:dyDescent="0.2">
      <c r="A27" s="294"/>
      <c r="B27" s="295"/>
      <c r="C27" s="296"/>
      <c r="D27" s="266"/>
      <c r="E27" s="267"/>
      <c r="F27" s="267"/>
      <c r="G27" s="267"/>
      <c r="H27" s="267"/>
      <c r="I27" s="267"/>
      <c r="J27" s="267"/>
      <c r="K27" s="267"/>
      <c r="L27" s="267"/>
      <c r="M27" s="267"/>
      <c r="N27" s="267"/>
      <c r="O27" s="267"/>
      <c r="P27" s="267"/>
      <c r="Q27" s="267"/>
      <c r="R27" s="267"/>
    </row>
    <row xmlns:x14ac="http://schemas.microsoft.com/office/spreadsheetml/2009/9/ac" r="28" ht="15" x14ac:dyDescent="0.2">
      <c r="A28" s="294"/>
      <c r="B28" s="295"/>
      <c r="C28" s="297"/>
      <c r="D28" s="266"/>
      <c r="E28" s="267"/>
      <c r="F28" s="267"/>
      <c r="G28" s="267"/>
      <c r="H28" s="267"/>
      <c r="I28" s="267"/>
      <c r="J28" s="267"/>
      <c r="K28" s="267"/>
      <c r="L28" s="267"/>
      <c r="M28" s="267"/>
      <c r="N28" s="267"/>
      <c r="O28" s="267"/>
      <c r="P28" s="267"/>
      <c r="Q28" s="267"/>
      <c r="R28" s="267"/>
    </row>
    <row xmlns:x14ac="http://schemas.microsoft.com/office/spreadsheetml/2009/9/ac" r="29" ht="15" x14ac:dyDescent="0.2">
      <c r="A29" s="294"/>
      <c r="B29" s="295"/>
      <c r="C29" s="298"/>
      <c r="D29" s="266"/>
      <c r="E29" s="267"/>
      <c r="F29" s="267"/>
      <c r="G29" s="267"/>
      <c r="H29" s="267"/>
      <c r="I29" s="267"/>
      <c r="J29" s="267"/>
      <c r="K29" s="267"/>
      <c r="L29" s="267"/>
      <c r="M29" s="267"/>
      <c r="N29" s="267"/>
      <c r="O29" s="267"/>
      <c r="P29" s="267"/>
      <c r="Q29" s="267"/>
      <c r="R29" s="267"/>
    </row>
    <row xmlns:x14ac="http://schemas.microsoft.com/office/spreadsheetml/2009/9/ac" r="30" ht="15" x14ac:dyDescent="0.2">
      <c r="A30" s="294"/>
      <c r="B30" s="295"/>
      <c r="C30" s="298"/>
      <c r="D30" s="266"/>
      <c r="E30" s="267"/>
      <c r="F30" s="267"/>
      <c r="G30" s="267"/>
      <c r="H30" s="267"/>
      <c r="I30" s="267"/>
      <c r="J30" s="267"/>
      <c r="K30" s="267"/>
      <c r="L30" s="267"/>
      <c r="M30" s="267"/>
      <c r="N30" s="267"/>
      <c r="O30" s="267"/>
      <c r="P30" s="267"/>
      <c r="Q30" s="267"/>
      <c r="R30" s="267"/>
    </row>
    <row xmlns:x14ac="http://schemas.microsoft.com/office/spreadsheetml/2009/9/ac" r="31" ht="15" x14ac:dyDescent="0.2">
      <c r="A31" s="294"/>
      <c r="B31" s="295"/>
      <c r="C31" s="298"/>
      <c r="D31" s="266"/>
      <c r="E31" s="267"/>
      <c r="F31" s="267"/>
      <c r="G31" s="267"/>
      <c r="H31" s="267"/>
      <c r="I31" s="267"/>
      <c r="J31" s="267"/>
      <c r="K31" s="267"/>
      <c r="L31" s="267"/>
      <c r="M31" s="267"/>
      <c r="N31" s="267"/>
      <c r="O31" s="267"/>
      <c r="P31" s="267"/>
      <c r="Q31" s="267"/>
      <c r="R31" s="267"/>
    </row>
    <row xmlns:x14ac="http://schemas.microsoft.com/office/spreadsheetml/2009/9/ac" r="32" ht="15" x14ac:dyDescent="0.2">
      <c r="A32" s="294"/>
      <c r="B32" s="295"/>
      <c r="C32" s="298"/>
      <c r="D32" s="266"/>
      <c r="E32" s="267"/>
      <c r="F32" s="267"/>
      <c r="G32" s="267"/>
      <c r="H32" s="267"/>
      <c r="I32" s="267"/>
      <c r="J32" s="267"/>
      <c r="K32" s="267"/>
      <c r="L32" s="267"/>
      <c r="M32" s="267"/>
      <c r="N32" s="267"/>
      <c r="O32" s="267"/>
      <c r="P32" s="267"/>
      <c r="Q32" s="267"/>
      <c r="R32" s="267"/>
    </row>
    <row xmlns:x14ac="http://schemas.microsoft.com/office/spreadsheetml/2009/9/ac" r="33" ht="15" x14ac:dyDescent="0.2">
      <c r="A33" s="294"/>
      <c r="B33" s="295"/>
      <c r="C33" s="298"/>
      <c r="D33" s="266"/>
      <c r="E33" s="267"/>
      <c r="F33" s="267"/>
      <c r="G33" s="267"/>
      <c r="H33" s="267"/>
      <c r="I33" s="267"/>
      <c r="J33" s="267"/>
      <c r="K33" s="267"/>
      <c r="L33" s="267"/>
      <c r="M33" s="267"/>
      <c r="N33" s="267"/>
      <c r="O33" s="267"/>
      <c r="P33" s="267"/>
      <c r="Q33" s="267"/>
      <c r="R33" s="267"/>
    </row>
    <row xmlns:x14ac="http://schemas.microsoft.com/office/spreadsheetml/2009/9/ac" r="34" ht="15" x14ac:dyDescent="0.2">
      <c r="A34" s="294"/>
      <c r="B34" s="295"/>
      <c r="D34" s="266"/>
      <c r="E34" s="267"/>
      <c r="F34" s="267"/>
      <c r="G34" s="267"/>
      <c r="H34" s="267"/>
      <c r="I34" s="267"/>
      <c r="J34" s="267"/>
      <c r="K34" s="267"/>
      <c r="L34" s="267"/>
      <c r="M34" s="267"/>
      <c r="N34" s="267"/>
      <c r="O34" s="267"/>
      <c r="P34" s="267"/>
      <c r="Q34" s="267"/>
      <c r="R34" s="267"/>
    </row>
    <row xmlns:x14ac="http://schemas.microsoft.com/office/spreadsheetml/2009/9/ac" r="35" ht="15" x14ac:dyDescent="0.2">
      <c r="A35" s="266"/>
      <c r="B35" s="266"/>
      <c r="C35" s="266"/>
      <c r="D35" s="266"/>
      <c r="E35" s="267"/>
      <c r="F35" s="267"/>
      <c r="G35" s="267"/>
      <c r="H35" s="267"/>
      <c r="I35" s="267"/>
      <c r="J35" s="267"/>
      <c r="K35" s="267"/>
      <c r="L35" s="267"/>
      <c r="M35" s="267"/>
      <c r="N35" s="267"/>
      <c r="O35" s="267"/>
      <c r="P35" s="267"/>
      <c r="Q35" s="267"/>
      <c r="R35" s="267"/>
    </row>
    <row xmlns:x14ac="http://schemas.microsoft.com/office/spreadsheetml/2009/9/ac" r="36" ht="15" x14ac:dyDescent="0.2">
      <c r="A36" s="266"/>
      <c r="B36" s="266"/>
      <c r="C36" s="266"/>
      <c r="D36" s="266"/>
      <c r="E36" s="267"/>
      <c r="F36" s="267"/>
      <c r="G36" s="267"/>
      <c r="H36" s="267"/>
      <c r="I36" s="267"/>
      <c r="J36" s="267"/>
      <c r="K36" s="267"/>
      <c r="L36" s="267"/>
      <c r="M36" s="267"/>
      <c r="N36" s="267"/>
      <c r="O36" s="267"/>
      <c r="P36" s="267"/>
      <c r="Q36" s="267"/>
      <c r="R36" s="267"/>
    </row>
    <row xmlns:x14ac="http://schemas.microsoft.com/office/spreadsheetml/2009/9/ac" r="37" ht="15" x14ac:dyDescent="0.2">
      <c r="A37" s="266"/>
      <c r="B37" s="266"/>
      <c r="C37" s="266"/>
      <c r="D37" s="266"/>
    </row>
    <row xmlns:x14ac="http://schemas.microsoft.com/office/spreadsheetml/2009/9/ac" r="38" ht="15" x14ac:dyDescent="0.2">
      <c r="A38" s="266"/>
      <c r="B38" s="266"/>
      <c r="C38" s="266"/>
      <c r="D38" s="266"/>
    </row>
    <row xmlns:x14ac="http://schemas.microsoft.com/office/spreadsheetml/2009/9/ac" r="39" ht="15" x14ac:dyDescent="0.2">
      <c r="A39" s="266"/>
      <c r="B39" s="266"/>
      <c r="C39" s="266"/>
      <c r="D39" s="266"/>
    </row>
    <row xmlns:x14ac="http://schemas.microsoft.com/office/spreadsheetml/2009/9/ac" r="40" ht="15" x14ac:dyDescent="0.2">
      <c r="A40" s="266"/>
      <c r="B40" s="266"/>
      <c r="C40" s="266"/>
      <c r="D40" s="266"/>
    </row>
    <row xmlns:x14ac="http://schemas.microsoft.com/office/spreadsheetml/2009/9/ac" r="46" x14ac:dyDescent="0.2">
      <c r="L46" s="29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N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style="108"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s>
  <sheetData>
    <row xmlns:x14ac="http://schemas.microsoft.com/office/spreadsheetml/2009/9/ac" r="1" s="304" customFormat="true" ht="30" customHeight="true" x14ac:dyDescent="0.25">
      <c r="B1" s="323" t="s">
        <v>31</v>
      </c>
      <c r="C1" s="543" t="s">
        <v>215</v>
      </c>
      <c r="D1" s="310" t="s">
        <v>211</v>
      </c>
      <c r="E1" s="310"/>
      <c r="F1" s="310"/>
      <c r="G1" s="310"/>
      <c r="H1" s="310"/>
      <c r="I1" s="321"/>
      <c r="J1" s="302"/>
      <c r="K1" s="302"/>
      <c r="L1" s="323" t="s">
        <v>31</v>
      </c>
      <c r="M1" s="543" t="s">
        <v>216</v>
      </c>
      <c r="N1" s="310" t="s">
        <v>211</v>
      </c>
      <c r="O1" s="310"/>
      <c r="P1" s="310"/>
      <c r="Q1" s="310"/>
      <c r="R1" s="310"/>
      <c r="S1" s="321"/>
      <c r="T1" s="302"/>
      <c r="U1" s="302"/>
    </row>
    <row xmlns:x14ac="http://schemas.microsoft.com/office/spreadsheetml/2009/9/ac" r="2" s="304" customFormat="true" ht="30" customHeight="true" x14ac:dyDescent="0.25">
      <c r="A2" s="558" t="s">
        <v>235</v>
      </c>
      <c r="B2" s="311" t="s">
        <v>213</v>
      </c>
      <c r="C2" s="264" t="s">
        <v>176</v>
      </c>
      <c r="D2" s="264" t="s">
        <v>175</v>
      </c>
      <c r="E2" s="312"/>
      <c r="F2" s="312"/>
      <c r="G2" s="312"/>
      <c r="H2" s="312"/>
      <c r="I2" s="322"/>
      <c r="J2" s="305" t="s">
        <v>217</v>
      </c>
      <c r="K2" s="305"/>
      <c r="L2" s="311" t="s">
        <v>214</v>
      </c>
      <c r="M2" s="264" t="s">
        <v>176</v>
      </c>
      <c r="N2" s="264" t="s">
        <v>175</v>
      </c>
      <c r="O2" s="312"/>
      <c r="P2" s="312"/>
      <c r="Q2" s="312"/>
      <c r="R2" s="312"/>
      <c r="S2" s="322"/>
      <c r="T2" s="305" t="s">
        <v>217</v>
      </c>
      <c r="U2" s="305"/>
    </row>
    <row xmlns:x14ac="http://schemas.microsoft.com/office/spreadsheetml/2009/9/ac" r="3" s="243" customFormat="true" ht="18" customHeight="true" x14ac:dyDescent="0.25">
      <c r="A3" s="558"/>
      <c r="B3" s="352" t="s">
        <v>167</v>
      </c>
      <c r="C3" s="353" t="s">
        <v>56</v>
      </c>
      <c r="D3" s="354" t="s">
        <v>7</v>
      </c>
      <c r="E3" s="354" t="s">
        <v>1</v>
      </c>
      <c r="F3" s="354" t="s">
        <v>2</v>
      </c>
      <c r="G3" s="354" t="s">
        <v>16</v>
      </c>
      <c r="H3" s="354" t="s">
        <v>17</v>
      </c>
      <c r="I3" s="355" t="s">
        <v>18</v>
      </c>
      <c r="J3" s="241"/>
      <c r="K3" s="241"/>
      <c r="L3" s="352" t="s">
        <v>167</v>
      </c>
      <c r="M3" s="353" t="s">
        <v>56</v>
      </c>
      <c r="N3" s="354" t="s">
        <v>7</v>
      </c>
      <c r="O3" s="354" t="s">
        <v>1</v>
      </c>
      <c r="P3" s="354" t="s">
        <v>2</v>
      </c>
      <c r="Q3" s="354" t="s">
        <v>16</v>
      </c>
      <c r="R3" s="354" t="s">
        <v>17</v>
      </c>
      <c r="S3" s="355" t="s">
        <v>18</v>
      </c>
      <c r="T3" s="241"/>
      <c r="U3" s="241"/>
      <c r="V3" s="242"/>
      <c r="AF3" s="242"/>
      <c r="AP3" s="242"/>
      <c r="AQ3" s="242"/>
      <c r="AR3" s="234"/>
      <c r="AS3" s="234"/>
      <c r="AT3" s="234"/>
      <c r="AU3" s="234"/>
      <c r="AV3" s="234"/>
      <c r="AW3" s="234"/>
      <c r="AZ3" s="242"/>
      <c r="BJ3" s="242"/>
      <c r="BT3" s="242"/>
      <c r="CD3" s="242"/>
      <c r="CN3" s="242"/>
      <c r="CX3" s="242"/>
      <c r="DH3" s="242"/>
      <c r="DR3" s="242"/>
      <c r="EB3" s="242"/>
      <c r="EL3" s="242"/>
      <c r="EV3" s="242"/>
      <c r="FF3" s="242"/>
      <c r="FP3" s="242"/>
      <c r="FZ3" s="242"/>
      <c r="GJ3" s="242"/>
      <c r="GT3" s="242"/>
      <c r="HD3" s="242"/>
      <c r="HN3" s="242"/>
    </row>
    <row xmlns:x14ac="http://schemas.microsoft.com/office/spreadsheetml/2009/9/ac" r="4" s="4" customFormat="true" x14ac:dyDescent="0.25">
      <c r="A4" s="375" t="str">
        <f>IF(ISBLANK('Data Summary'!A6),"",'Data Summary'!A6)</f>
        <v>ATG_2017_UIS</v>
      </c>
      <c r="B4" s="113"/>
      <c r="C4" s="81" t="s">
        <v>3</v>
      </c>
      <c r="D4" s="135"/>
      <c r="E4" s="135"/>
      <c r="F4" s="135"/>
      <c r="G4" s="135"/>
      <c r="H4" s="135"/>
      <c r="I4" s="21">
        <v>0</v>
      </c>
      <c r="J4" s="19"/>
      <c r="K4" s="19"/>
      <c r="L4" s="113"/>
      <c r="M4" s="81" t="s">
        <v>3</v>
      </c>
      <c r="N4" s="135">
        <v>0</v>
      </c>
      <c r="O4" s="135"/>
      <c r="P4" s="135"/>
      <c r="Q4" s="135"/>
      <c r="R4" s="135">
        <v>0</v>
      </c>
      <c r="S4" s="21">
        <v>0</v>
      </c>
      <c r="T4" s="19"/>
      <c r="U4" s="19"/>
      <c r="V4" s="109"/>
      <c r="AF4" s="109"/>
      <c r="AP4" s="109"/>
      <c r="AQ4" s="109"/>
      <c r="AR4" s="126"/>
      <c r="AS4" s="126"/>
      <c r="AT4" s="126"/>
      <c r="AU4" s="126"/>
      <c r="AV4" s="126"/>
      <c r="AW4" s="126"/>
      <c r="AZ4" s="109"/>
      <c r="BJ4" s="109"/>
      <c r="BT4" s="109"/>
      <c r="CD4" s="109"/>
      <c r="CN4" s="109"/>
      <c r="CX4" s="109"/>
      <c r="DH4" s="109"/>
      <c r="DR4" s="109"/>
      <c r="EB4" s="109"/>
      <c r="EL4" s="109"/>
      <c r="EV4" s="109"/>
      <c r="FF4" s="109"/>
      <c r="FP4" s="109"/>
      <c r="FZ4" s="109"/>
      <c r="GJ4" s="109"/>
      <c r="GT4" s="109"/>
      <c r="HD4" s="109"/>
      <c r="HN4" s="109"/>
    </row>
    <row xmlns:x14ac="http://schemas.microsoft.com/office/spreadsheetml/2009/9/ac" r="5" s="4" customFormat="true" x14ac:dyDescent="0.25">
      <c r="A5" s="375" t="str">
        <f ca="true">IF(ISBLANK('Data Summary'!A7),"",'Data Summary'!A7)</f>
        <v>ATG_2018_UIS</v>
      </c>
      <c r="B5" s="101" t="s">
        <v>182</v>
      </c>
      <c r="C5" s="81" t="s">
        <v>25</v>
      </c>
      <c r="D5" s="135"/>
      <c r="E5" s="135"/>
      <c r="F5" s="135"/>
      <c r="G5" s="135"/>
      <c r="H5" s="135"/>
      <c r="I5" s="21">
        <v>100</v>
      </c>
      <c r="J5" s="19"/>
      <c r="K5" s="19"/>
      <c r="L5" s="101" t="s">
        <v>182</v>
      </c>
      <c r="M5" s="81" t="s">
        <v>25</v>
      </c>
      <c r="N5" s="135">
        <v>100</v>
      </c>
      <c r="O5" s="135"/>
      <c r="P5" s="135"/>
      <c r="Q5" s="135"/>
      <c r="R5" s="135">
        <v>100</v>
      </c>
      <c r="S5" s="21">
        <v>100</v>
      </c>
      <c r="T5" s="19"/>
      <c r="U5" s="19"/>
      <c r="V5" s="109"/>
      <c r="AF5" s="109"/>
      <c r="AP5" s="109"/>
      <c r="AQ5" s="109"/>
      <c r="AR5" s="126"/>
      <c r="AS5" s="126"/>
      <c r="AT5" s="126"/>
      <c r="AU5" s="126"/>
      <c r="AV5" s="126"/>
      <c r="AW5" s="126"/>
      <c r="AZ5" s="109"/>
      <c r="BJ5" s="109"/>
      <c r="BT5" s="109"/>
      <c r="CD5" s="109"/>
      <c r="CN5" s="109"/>
      <c r="CX5" s="109"/>
      <c r="DH5" s="109"/>
      <c r="DR5" s="109"/>
      <c r="EB5" s="109"/>
      <c r="EL5" s="109"/>
      <c r="EV5" s="109"/>
      <c r="FF5" s="109"/>
      <c r="FP5" s="109"/>
      <c r="FZ5" s="109"/>
      <c r="GJ5" s="109"/>
      <c r="GT5" s="109"/>
      <c r="HD5" s="109"/>
      <c r="HN5" s="109"/>
    </row>
    <row xmlns:x14ac="http://schemas.microsoft.com/office/spreadsheetml/2009/9/ac" r="6" s="4" customFormat="true" ht="15.6" customHeight="true" x14ac:dyDescent="0.25">
      <c r="A6" s="376" t="str">
        <f ca="true">IF(ISBLANK('Data Summary'!A8),"",'Data Summary'!A8)</f>
        <v/>
      </c>
      <c r="B6" s="113"/>
      <c r="C6" s="82" t="s">
        <v>26</v>
      </c>
      <c r="D6" s="136"/>
      <c r="E6" s="135"/>
      <c r="F6" s="135"/>
      <c r="G6" s="135"/>
      <c r="H6" s="135"/>
      <c r="I6" s="21"/>
      <c r="J6" s="19"/>
      <c r="K6" s="19"/>
      <c r="L6" s="113"/>
      <c r="M6" s="82" t="s">
        <v>26</v>
      </c>
      <c r="N6" s="136"/>
      <c r="O6" s="135"/>
      <c r="P6" s="135"/>
      <c r="Q6" s="135"/>
      <c r="R6" s="135"/>
      <c r="S6" s="21"/>
      <c r="T6" s="19"/>
      <c r="U6" s="19"/>
      <c r="V6" s="109"/>
      <c r="AF6" s="109"/>
      <c r="AP6" s="109"/>
      <c r="AQ6" s="109"/>
      <c r="AR6" s="126"/>
      <c r="AS6" s="126"/>
      <c r="AT6" s="126"/>
      <c r="AU6" s="126"/>
      <c r="AV6" s="126"/>
      <c r="AW6" s="126"/>
      <c r="AZ6" s="109"/>
      <c r="BJ6" s="109"/>
      <c r="BT6" s="109"/>
      <c r="CD6" s="109"/>
      <c r="CN6" s="109"/>
      <c r="CX6" s="109"/>
      <c r="DH6" s="109"/>
      <c r="DR6" s="109"/>
      <c r="EB6" s="109"/>
      <c r="EL6" s="109"/>
      <c r="EV6" s="109"/>
      <c r="FF6" s="109"/>
      <c r="FP6" s="109"/>
      <c r="FZ6" s="109"/>
      <c r="GJ6" s="109"/>
      <c r="GT6" s="109"/>
      <c r="HD6" s="109"/>
      <c r="HN6" s="109"/>
    </row>
    <row xmlns:x14ac="http://schemas.microsoft.com/office/spreadsheetml/2009/9/ac" r="7" s="4" customFormat="true" x14ac:dyDescent="0.25">
      <c r="A7" s="376" t="str">
        <f ca="true">IF(ISBLANK('Data Summary'!A9),"",'Data Summary'!A9)</f>
        <v/>
      </c>
      <c r="B7" s="101" t="s">
        <v>182</v>
      </c>
      <c r="C7" s="82" t="s">
        <v>160</v>
      </c>
      <c r="D7" s="135"/>
      <c r="E7" s="135"/>
      <c r="F7" s="135"/>
      <c r="G7" s="135"/>
      <c r="H7" s="135"/>
      <c r="I7" s="21">
        <v>100</v>
      </c>
      <c r="J7" s="19"/>
      <c r="K7" s="19"/>
      <c r="L7" s="101" t="s">
        <v>182</v>
      </c>
      <c r="M7" s="82" t="s">
        <v>160</v>
      </c>
      <c r="N7" s="135">
        <v>100</v>
      </c>
      <c r="O7" s="135"/>
      <c r="P7" s="135"/>
      <c r="Q7" s="135"/>
      <c r="R7" s="135">
        <v>100</v>
      </c>
      <c r="S7" s="21">
        <v>100</v>
      </c>
      <c r="T7" s="19"/>
      <c r="U7" s="19"/>
      <c r="V7" s="109"/>
      <c r="AF7" s="109"/>
      <c r="AP7" s="109"/>
      <c r="AQ7" s="109"/>
      <c r="AR7" s="126"/>
      <c r="AS7" s="126"/>
      <c r="AT7" s="126"/>
      <c r="AU7" s="126"/>
      <c r="AV7" s="126"/>
      <c r="AW7" s="126"/>
      <c r="AZ7" s="109"/>
      <c r="BJ7" s="109"/>
      <c r="BT7" s="109"/>
      <c r="CD7" s="109"/>
      <c r="CN7" s="109"/>
      <c r="CX7" s="109"/>
      <c r="DH7" s="109"/>
      <c r="DR7" s="109"/>
      <c r="EB7" s="109"/>
      <c r="EL7" s="109"/>
      <c r="EV7" s="109"/>
      <c r="FF7" s="109"/>
      <c r="FP7" s="109"/>
      <c r="FZ7" s="109"/>
      <c r="GJ7" s="109"/>
      <c r="GT7" s="109"/>
      <c r="HD7" s="109"/>
      <c r="HN7" s="109"/>
    </row>
    <row xmlns:x14ac="http://schemas.microsoft.com/office/spreadsheetml/2009/9/ac" r="8" s="4" customFormat="true" x14ac:dyDescent="0.25">
      <c r="A8" s="376" t="str">
        <f ca="true">IF(ISBLANK('Data Summary'!A10),"",'Data Summary'!A10)</f>
        <v/>
      </c>
      <c r="B8" s="113"/>
      <c r="C8" s="82" t="s">
        <v>161</v>
      </c>
      <c r="D8" s="136"/>
      <c r="E8" s="135"/>
      <c r="F8" s="135"/>
      <c r="G8" s="135"/>
      <c r="H8" s="135"/>
      <c r="I8" s="21"/>
      <c r="J8" s="19"/>
      <c r="K8" s="19"/>
      <c r="L8" s="113"/>
      <c r="M8" s="82" t="s">
        <v>161</v>
      </c>
      <c r="N8" s="136"/>
      <c r="O8" s="135"/>
      <c r="P8" s="135"/>
      <c r="Q8" s="135"/>
      <c r="R8" s="135"/>
      <c r="S8" s="21"/>
      <c r="T8" s="19"/>
      <c r="U8" s="19"/>
      <c r="V8" s="109"/>
      <c r="AF8" s="109"/>
      <c r="AP8" s="109"/>
      <c r="AQ8" s="109"/>
      <c r="AR8" s="126"/>
      <c r="AS8" s="126"/>
      <c r="AT8" s="126"/>
      <c r="AU8" s="126"/>
      <c r="AV8" s="126"/>
      <c r="AW8" s="126"/>
      <c r="AZ8" s="109"/>
      <c r="BJ8" s="109"/>
      <c r="BT8" s="109"/>
      <c r="CD8" s="109"/>
      <c r="CN8" s="109"/>
      <c r="CX8" s="109"/>
      <c r="DH8" s="109"/>
      <c r="DR8" s="109"/>
      <c r="EB8" s="109"/>
      <c r="EL8" s="109"/>
      <c r="EV8" s="109"/>
      <c r="FF8" s="109"/>
      <c r="FP8" s="109"/>
      <c r="FZ8" s="109"/>
      <c r="GJ8" s="109"/>
      <c r="GT8" s="109"/>
      <c r="HD8" s="109"/>
      <c r="HN8" s="109"/>
    </row>
    <row xmlns:x14ac="http://schemas.microsoft.com/office/spreadsheetml/2009/9/ac" r="9" s="4" customFormat="true" x14ac:dyDescent="0.25">
      <c r="A9" s="376" t="str">
        <f ca="true">IF(ISBLANK('Data Summary'!A11),"",'Data Summary'!A11)</f>
        <v/>
      </c>
      <c r="B9" s="101" t="s">
        <v>179</v>
      </c>
      <c r="C9" s="82" t="s">
        <v>170</v>
      </c>
      <c r="D9" s="136">
        <v>99.077381194848556</v>
      </c>
      <c r="E9" s="135"/>
      <c r="F9" s="135"/>
      <c r="G9" s="135"/>
      <c r="H9" s="135">
        <v>98.387100000000004</v>
      </c>
      <c r="I9" s="21">
        <v>100</v>
      </c>
      <c r="J9" s="19"/>
      <c r="K9" s="19"/>
      <c r="L9" s="101" t="s">
        <v>179</v>
      </c>
      <c r="M9" s="82" t="s">
        <v>170</v>
      </c>
      <c r="N9" s="136">
        <v>100</v>
      </c>
      <c r="O9" s="135"/>
      <c r="P9" s="135"/>
      <c r="Q9" s="135"/>
      <c r="R9" s="135">
        <v>100</v>
      </c>
      <c r="S9" s="21">
        <v>100</v>
      </c>
      <c r="T9" s="19"/>
      <c r="U9" s="19"/>
      <c r="V9" s="109"/>
      <c r="AF9" s="109"/>
      <c r="AP9" s="109"/>
      <c r="AQ9" s="109"/>
      <c r="AR9" s="126"/>
      <c r="AS9" s="126"/>
      <c r="AT9" s="126"/>
      <c r="AU9" s="126"/>
      <c r="AV9" s="126"/>
      <c r="AW9" s="126"/>
      <c r="AZ9" s="109"/>
      <c r="BJ9" s="109"/>
      <c r="BT9" s="109"/>
      <c r="CD9" s="109"/>
      <c r="CN9" s="109"/>
      <c r="CX9" s="109"/>
      <c r="DH9" s="109"/>
      <c r="DR9" s="109"/>
      <c r="EB9" s="109"/>
      <c r="EL9" s="109"/>
      <c r="EV9" s="109"/>
      <c r="FF9" s="109"/>
      <c r="FP9" s="109"/>
      <c r="FZ9" s="109"/>
      <c r="GJ9" s="109"/>
      <c r="GT9" s="109"/>
      <c r="HD9" s="109"/>
      <c r="HN9" s="109"/>
    </row>
    <row xmlns:x14ac="http://schemas.microsoft.com/office/spreadsheetml/2009/9/ac" r="10" s="2" customFormat="true" ht="86.45" customHeight="true" x14ac:dyDescent="0.25">
      <c r="A10" s="376" t="str">
        <f ca="true">IF(ISBLANK('Data Summary'!A12),"",'Data Summary'!A12)</f>
        <v/>
      </c>
      <c r="B10" s="104" t="s">
        <v>12</v>
      </c>
      <c r="C10" s="554" t="s">
        <v>212</v>
      </c>
      <c r="D10" s="555"/>
      <c r="E10" s="555"/>
      <c r="F10" s="555"/>
      <c r="G10" s="555"/>
      <c r="H10" s="555"/>
      <c r="I10" s="556"/>
      <c r="J10" s="10"/>
      <c r="K10" s="10"/>
      <c r="L10" s="104" t="s">
        <v>12</v>
      </c>
      <c r="M10" s="554" t="s">
        <v>184</v>
      </c>
      <c r="N10" s="555"/>
      <c r="O10" s="555"/>
      <c r="P10" s="555"/>
      <c r="Q10" s="555"/>
      <c r="R10" s="555"/>
      <c r="S10" s="556"/>
      <c r="T10" s="10"/>
      <c r="U10" s="10"/>
      <c r="V10" s="112"/>
      <c r="AF10" s="112"/>
      <c r="AP10" s="112"/>
      <c r="AQ10" s="557"/>
      <c r="AR10" s="557"/>
      <c r="AS10" s="557"/>
      <c r="AT10" s="557"/>
      <c r="AU10" s="557"/>
      <c r="AV10" s="557"/>
      <c r="AW10" s="557"/>
      <c r="AZ10" s="112"/>
      <c r="BJ10" s="112"/>
      <c r="BT10" s="112"/>
      <c r="CD10" s="112"/>
      <c r="CN10" s="112"/>
      <c r="CX10" s="112"/>
      <c r="DH10" s="112"/>
      <c r="DR10" s="112"/>
      <c r="EB10" s="112"/>
      <c r="EL10" s="112"/>
      <c r="EV10" s="112"/>
      <c r="FF10" s="112"/>
      <c r="FP10" s="112"/>
      <c r="FZ10" s="112"/>
      <c r="GJ10" s="112"/>
      <c r="GT10" s="112"/>
      <c r="HD10" s="112"/>
      <c r="HN10" s="112"/>
    </row>
    <row xmlns:x14ac="http://schemas.microsoft.com/office/spreadsheetml/2009/9/ac" r="11" s="2" customFormat="true" ht="15.6" customHeight="true" x14ac:dyDescent="0.25">
      <c r="A11" s="376" t="str">
        <f ca="true">IF(ISBLANK('Data Summary'!A13),"",'Data Summary'!A13)</f>
        <v/>
      </c>
      <c r="B11" s="104"/>
      <c r="C11" s="90" t="s">
        <v>120</v>
      </c>
      <c r="D11" s="141"/>
      <c r="E11" s="141"/>
      <c r="F11" s="141"/>
      <c r="G11" s="141"/>
      <c r="H11" s="141"/>
      <c r="I11" s="89" t="s">
        <v>158</v>
      </c>
      <c r="J11" s="10"/>
      <c r="K11" s="10"/>
      <c r="L11" s="104"/>
      <c r="M11" s="90" t="s">
        <v>120</v>
      </c>
      <c r="N11" s="141" t="s">
        <v>158</v>
      </c>
      <c r="O11" s="141"/>
      <c r="P11" s="141"/>
      <c r="Q11" s="141"/>
      <c r="R11" s="141" t="s">
        <v>158</v>
      </c>
      <c r="S11" s="89" t="s">
        <v>158</v>
      </c>
      <c r="T11" s="10"/>
      <c r="U11" s="10"/>
      <c r="V11" s="112"/>
      <c r="AF11" s="112"/>
      <c r="AP11" s="112"/>
      <c r="AQ11" s="112"/>
      <c r="AR11" s="129"/>
      <c r="AS11" s="129"/>
      <c r="AT11" s="129"/>
      <c r="AU11" s="129"/>
      <c r="AV11" s="129"/>
      <c r="AW11" s="129"/>
      <c r="AZ11" s="112"/>
      <c r="BJ11" s="112"/>
      <c r="BT11" s="112"/>
      <c r="CD11" s="112"/>
      <c r="CN11" s="112"/>
      <c r="CX11" s="112"/>
      <c r="DH11" s="112"/>
      <c r="DR11" s="112"/>
      <c r="EB11" s="112"/>
      <c r="EL11" s="112"/>
      <c r="EV11" s="112"/>
      <c r="FF11" s="112"/>
      <c r="FP11" s="112"/>
      <c r="FZ11" s="112"/>
      <c r="GJ11" s="112"/>
      <c r="GT11" s="112"/>
      <c r="HD11" s="112"/>
      <c r="HN11" s="112"/>
    </row>
    <row xmlns:x14ac="http://schemas.microsoft.com/office/spreadsheetml/2009/9/ac" r="12" s="2" customFormat="true" ht="15" customHeight="true" x14ac:dyDescent="0.25">
      <c r="A12" s="376" t="str">
        <f ca="true">IF(ISBLANK('Data Summary'!A14),"",'Data Summary'!A14)</f>
        <v/>
      </c>
      <c r="B12" s="104"/>
      <c r="C12" s="90" t="s">
        <v>126</v>
      </c>
      <c r="D12" s="141"/>
      <c r="E12" s="141"/>
      <c r="F12" s="141"/>
      <c r="G12" s="141"/>
      <c r="H12" s="141"/>
      <c r="I12" s="89" t="s">
        <v>158</v>
      </c>
      <c r="J12" s="10"/>
      <c r="K12" s="10"/>
      <c r="L12" s="104"/>
      <c r="M12" s="90" t="s">
        <v>126</v>
      </c>
      <c r="N12" s="141" t="s">
        <v>158</v>
      </c>
      <c r="O12" s="141"/>
      <c r="P12" s="141"/>
      <c r="Q12" s="141"/>
      <c r="R12" s="141" t="s">
        <v>158</v>
      </c>
      <c r="S12" s="89" t="s">
        <v>158</v>
      </c>
      <c r="T12" s="10"/>
      <c r="U12" s="10"/>
      <c r="V12" s="112"/>
      <c r="AF12" s="112"/>
      <c r="AP12" s="112"/>
      <c r="AQ12" s="112"/>
      <c r="AR12" s="129"/>
      <c r="AS12" s="129"/>
      <c r="AT12" s="129"/>
      <c r="AU12" s="129"/>
      <c r="AV12" s="129"/>
      <c r="AW12" s="129"/>
      <c r="AZ12" s="112"/>
      <c r="BJ12" s="112"/>
      <c r="BT12" s="112"/>
      <c r="CD12" s="112"/>
      <c r="CN12" s="112"/>
      <c r="CX12" s="112"/>
      <c r="DH12" s="112"/>
      <c r="DR12" s="112"/>
      <c r="EB12" s="112"/>
      <c r="EL12" s="112"/>
      <c r="EV12" s="112"/>
      <c r="FF12" s="112"/>
      <c r="FP12" s="112"/>
      <c r="FZ12" s="112"/>
      <c r="GJ12" s="112"/>
      <c r="GT12" s="112"/>
      <c r="HD12" s="112"/>
      <c r="HN12" s="112"/>
    </row>
    <row xmlns:x14ac="http://schemas.microsoft.com/office/spreadsheetml/2009/9/ac" r="13" s="2" customFormat="true" ht="15" customHeight="true" x14ac:dyDescent="0.25">
      <c r="A13" s="376" t="str">
        <f ca="true">IF(ISBLANK('Data Summary'!A15),"",'Data Summary'!A15)</f>
        <v/>
      </c>
      <c r="B13" s="104"/>
      <c r="C13" s="90" t="s">
        <v>103</v>
      </c>
      <c r="D13" s="141" t="s">
        <v>158</v>
      </c>
      <c r="E13" s="141"/>
      <c r="F13" s="141"/>
      <c r="G13" s="141"/>
      <c r="H13" s="141" t="s">
        <v>158</v>
      </c>
      <c r="I13" s="89" t="s">
        <v>158</v>
      </c>
      <c r="J13" s="10"/>
      <c r="K13" s="10"/>
      <c r="L13" s="104"/>
      <c r="M13" s="90" t="s">
        <v>103</v>
      </c>
      <c r="N13" s="141" t="s">
        <v>158</v>
      </c>
      <c r="O13" s="141"/>
      <c r="P13" s="141"/>
      <c r="Q13" s="141"/>
      <c r="R13" s="141" t="s">
        <v>158</v>
      </c>
      <c r="S13" s="89" t="s">
        <v>158</v>
      </c>
      <c r="T13" s="10"/>
      <c r="U13" s="10"/>
      <c r="V13" s="112"/>
      <c r="AF13" s="112"/>
      <c r="AP13" s="112"/>
      <c r="AQ13" s="112"/>
      <c r="AR13" s="129"/>
      <c r="AS13" s="129"/>
      <c r="AT13" s="129"/>
      <c r="AU13" s="129"/>
      <c r="AV13" s="129"/>
      <c r="AW13" s="129"/>
      <c r="AZ13" s="112"/>
      <c r="BJ13" s="112"/>
      <c r="BT13" s="112"/>
      <c r="CD13" s="112"/>
      <c r="CN13" s="112"/>
      <c r="CX13" s="112"/>
      <c r="DH13" s="112"/>
      <c r="DR13" s="112"/>
      <c r="EB13" s="112"/>
      <c r="EL13" s="112"/>
      <c r="EV13" s="112"/>
      <c r="FF13" s="112"/>
      <c r="FP13" s="112"/>
      <c r="FZ13" s="112"/>
      <c r="GJ13" s="112"/>
      <c r="GT13" s="112"/>
      <c r="HD13" s="112"/>
      <c r="HN13" s="112"/>
    </row>
    <row xmlns:x14ac="http://schemas.microsoft.com/office/spreadsheetml/2009/9/ac" r="14" ht="15.75" customHeight="true" x14ac:dyDescent="0.25">
      <c r="A14" s="376"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AR14" s="128"/>
      <c r="AS14" s="128"/>
      <c r="AT14" s="128"/>
      <c r="AU14" s="128"/>
      <c r="AV14" s="128"/>
      <c r="AW14" s="128"/>
    </row>
    <row xmlns:x14ac="http://schemas.microsoft.com/office/spreadsheetml/2009/9/ac" r="15" ht="15.75" customHeight="true" thickBot="true" x14ac:dyDescent="0.3">
      <c r="A15" s="376"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AR15" s="128"/>
      <c r="AS15" s="128"/>
      <c r="AT15" s="128"/>
      <c r="AU15" s="128"/>
      <c r="AV15" s="128"/>
      <c r="AW15" s="128"/>
    </row>
    <row xmlns:x14ac="http://schemas.microsoft.com/office/spreadsheetml/2009/9/ac" r="16" s="3" customFormat="true" x14ac:dyDescent="0.25">
      <c r="A16" s="376" t="str">
        <f ca="true">IF(ISBLANK('Data Summary'!A18),"",'Data Summary'!A18)</f>
        <v/>
      </c>
      <c r="B16" s="107"/>
      <c r="L16" s="107"/>
      <c r="V16" s="107"/>
      <c r="AF16" s="107"/>
      <c r="AP16" s="107"/>
      <c r="AQ16" s="107"/>
      <c r="AZ16" s="107"/>
      <c r="BJ16" s="107"/>
      <c r="BT16" s="107"/>
      <c r="CD16" s="107"/>
      <c r="CN16" s="107"/>
      <c r="CX16" s="107"/>
      <c r="DH16" s="107"/>
      <c r="DR16" s="107"/>
      <c r="EB16" s="107"/>
      <c r="EL16" s="107"/>
      <c r="EV16" s="107"/>
      <c r="FF16" s="107"/>
      <c r="FP16" s="107"/>
      <c r="FZ16" s="107"/>
      <c r="GJ16" s="107"/>
      <c r="GT16" s="107"/>
      <c r="HD16" s="107"/>
      <c r="HN16" s="107"/>
    </row>
    <row xmlns:x14ac="http://schemas.microsoft.com/office/spreadsheetml/2009/9/ac" r="17" s="3" customFormat="true" x14ac:dyDescent="0.25">
      <c r="A17" s="376" t="str">
        <f ca="true">IF(ISBLANK('Data Summary'!A19),"",'Data Summary'!A19)</f>
        <v/>
      </c>
      <c r="B17" s="107"/>
      <c r="L17" s="107"/>
      <c r="V17" s="107"/>
      <c r="AF17" s="107"/>
      <c r="AP17" s="107"/>
      <c r="AQ17" s="107"/>
      <c r="AZ17" s="107"/>
      <c r="BJ17" s="107"/>
      <c r="BT17" s="107"/>
      <c r="CD17" s="107"/>
      <c r="CN17" s="107"/>
      <c r="CX17" s="107"/>
      <c r="DH17" s="107"/>
      <c r="DR17" s="107"/>
      <c r="EB17" s="107"/>
      <c r="EL17" s="107"/>
      <c r="EV17" s="107"/>
      <c r="FF17" s="107"/>
      <c r="FP17" s="107"/>
      <c r="FZ17" s="107"/>
      <c r="GJ17" s="107"/>
      <c r="GT17" s="107"/>
      <c r="HD17" s="107"/>
      <c r="HN17" s="107"/>
    </row>
    <row xmlns:x14ac="http://schemas.microsoft.com/office/spreadsheetml/2009/9/ac" r="18" s="3" customFormat="true" x14ac:dyDescent="0.25">
      <c r="A18" s="376" t="str">
        <f ca="true">IF(ISBLANK('Data Summary'!A20),"",'Data Summary'!A20)</f>
        <v/>
      </c>
      <c r="B18" s="107"/>
      <c r="L18" s="107"/>
      <c r="V18" s="107"/>
      <c r="AF18" s="107"/>
      <c r="AP18" s="107"/>
      <c r="AQ18" s="107"/>
      <c r="AZ18" s="107"/>
      <c r="BJ18" s="107"/>
      <c r="BT18" s="107"/>
      <c r="CD18" s="107"/>
      <c r="CN18" s="107"/>
      <c r="CX18" s="107"/>
      <c r="DH18" s="107"/>
      <c r="DR18" s="107"/>
      <c r="EB18" s="107"/>
      <c r="EL18" s="107"/>
      <c r="EV18" s="107"/>
      <c r="FF18" s="107"/>
      <c r="FP18" s="107"/>
      <c r="FZ18" s="107"/>
      <c r="GJ18" s="107"/>
      <c r="GT18" s="107"/>
      <c r="HD18" s="107"/>
      <c r="HN18" s="107"/>
    </row>
    <row xmlns:x14ac="http://schemas.microsoft.com/office/spreadsheetml/2009/9/ac" r="19" s="3" customFormat="true" x14ac:dyDescent="0.25">
      <c r="A19" s="376" t="str">
        <f ca="true">IF(ISBLANK('Data Summary'!A21),"",'Data Summary'!A21)</f>
        <v/>
      </c>
      <c r="B19" s="107"/>
      <c r="L19" s="107"/>
      <c r="V19" s="107"/>
      <c r="AF19" s="107"/>
      <c r="AP19" s="107"/>
      <c r="AQ19" s="107"/>
      <c r="AZ19" s="107"/>
      <c r="BJ19" s="107"/>
      <c r="BT19" s="107"/>
      <c r="CD19" s="107"/>
      <c r="CN19" s="107"/>
      <c r="CX19" s="107"/>
      <c r="DH19" s="107"/>
      <c r="DR19" s="107"/>
      <c r="EB19" s="107"/>
      <c r="EL19" s="107"/>
      <c r="EV19" s="107"/>
      <c r="FF19" s="107"/>
      <c r="FP19" s="107"/>
      <c r="FZ19" s="107"/>
      <c r="GJ19" s="107"/>
      <c r="GT19" s="107"/>
      <c r="HD19" s="107"/>
      <c r="HN19" s="107"/>
    </row>
    <row xmlns:x14ac="http://schemas.microsoft.com/office/spreadsheetml/2009/9/ac" r="20" s="3" customFormat="true" x14ac:dyDescent="0.25">
      <c r="A20" s="376" t="str">
        <f ca="true">IF(ISBLANK('Data Summary'!A22),"",'Data Summary'!A22)</f>
        <v/>
      </c>
      <c r="B20" s="107"/>
      <c r="L20" s="107"/>
      <c r="V20" s="107"/>
      <c r="AF20" s="107"/>
      <c r="AP20" s="107"/>
      <c r="AQ20" s="107"/>
      <c r="AZ20" s="107"/>
      <c r="BJ20" s="107"/>
      <c r="BT20" s="107"/>
      <c r="CD20" s="107"/>
      <c r="CN20" s="107"/>
      <c r="CX20" s="107"/>
      <c r="DH20" s="107"/>
      <c r="DR20" s="107"/>
      <c r="EB20" s="107"/>
      <c r="EL20" s="107"/>
      <c r="EV20" s="107"/>
      <c r="FF20" s="107"/>
      <c r="FP20" s="107"/>
      <c r="FZ20" s="107"/>
      <c r="GJ20" s="107"/>
      <c r="GT20" s="107"/>
      <c r="HD20" s="107"/>
      <c r="HN20" s="107"/>
    </row>
    <row xmlns:x14ac="http://schemas.microsoft.com/office/spreadsheetml/2009/9/ac" r="21" s="3" customFormat="true" x14ac:dyDescent="0.25">
      <c r="A21" s="376" t="str">
        <f ca="true">IF(ISBLANK('Data Summary'!A23),"",'Data Summary'!A23)</f>
        <v/>
      </c>
      <c r="B21" s="107"/>
      <c r="L21" s="107"/>
      <c r="V21" s="107"/>
      <c r="AF21" s="107"/>
      <c r="AP21" s="107"/>
      <c r="AQ21" s="107"/>
      <c r="AZ21" s="107"/>
      <c r="BJ21" s="107"/>
      <c r="BT21" s="107"/>
      <c r="CD21" s="107"/>
      <c r="CN21" s="107"/>
      <c r="CX21" s="107"/>
      <c r="DH21" s="107"/>
      <c r="DR21" s="107"/>
      <c r="EB21" s="107"/>
      <c r="EL21" s="107"/>
      <c r="EV21" s="107"/>
      <c r="FF21" s="107"/>
      <c r="FP21" s="107"/>
      <c r="FZ21" s="107"/>
      <c r="GJ21" s="107"/>
      <c r="GT21" s="107"/>
      <c r="HD21" s="107"/>
      <c r="HN21" s="107"/>
    </row>
    <row xmlns:x14ac="http://schemas.microsoft.com/office/spreadsheetml/2009/9/ac" r="22" s="3" customFormat="true" x14ac:dyDescent="0.25">
      <c r="A22" s="376" t="str">
        <f ca="true">IF(ISBLANK('Data Summary'!A24),"",'Data Summary'!A24)</f>
        <v/>
      </c>
      <c r="B22" s="107"/>
      <c r="L22" s="107"/>
      <c r="V22" s="107"/>
      <c r="AF22" s="107"/>
      <c r="AP22" s="107"/>
      <c r="AQ22" s="107"/>
      <c r="AZ22" s="107"/>
      <c r="BJ22" s="107"/>
      <c r="BT22" s="107"/>
      <c r="CD22" s="107"/>
      <c r="CN22" s="107"/>
      <c r="CX22" s="107"/>
      <c r="DH22" s="107"/>
      <c r="DR22" s="107"/>
      <c r="EB22" s="107"/>
      <c r="EL22" s="107"/>
      <c r="EV22" s="107"/>
      <c r="FF22" s="107"/>
      <c r="FP22" s="107"/>
      <c r="FZ22" s="107"/>
      <c r="GJ22" s="107"/>
      <c r="GT22" s="107"/>
      <c r="HD22" s="107"/>
      <c r="HN22" s="107"/>
    </row>
    <row xmlns:x14ac="http://schemas.microsoft.com/office/spreadsheetml/2009/9/ac" r="23" s="3" customFormat="true" x14ac:dyDescent="0.25">
      <c r="A23" s="376" t="str">
        <f ca="true">IF(ISBLANK('Data Summary'!A25),"",'Data Summary'!A25)</f>
        <v/>
      </c>
      <c r="B23" s="107"/>
      <c r="L23" s="107"/>
      <c r="V23" s="107"/>
      <c r="AF23" s="107"/>
      <c r="AP23" s="107"/>
      <c r="AQ23" s="107"/>
      <c r="AZ23" s="107"/>
      <c r="BJ23" s="107"/>
      <c r="BT23" s="107"/>
      <c r="CD23" s="107"/>
      <c r="CN23" s="107"/>
      <c r="CX23" s="107"/>
      <c r="DH23" s="107"/>
      <c r="DR23" s="107"/>
      <c r="EB23" s="107"/>
      <c r="EL23" s="107"/>
      <c r="EV23" s="107"/>
      <c r="FF23" s="107"/>
      <c r="FP23" s="107"/>
      <c r="FZ23" s="107"/>
      <c r="GJ23" s="107"/>
      <c r="GT23" s="107"/>
      <c r="HD23" s="107"/>
      <c r="HN23" s="107"/>
    </row>
    <row xmlns:x14ac="http://schemas.microsoft.com/office/spreadsheetml/2009/9/ac" r="24" s="3" customFormat="true" x14ac:dyDescent="0.25">
      <c r="A24" s="376" t="str">
        <f ca="true">IF(ISBLANK('Data Summary'!A26),"",'Data Summary'!A26)</f>
        <v/>
      </c>
      <c r="B24" s="107"/>
      <c r="L24" s="107"/>
      <c r="V24" s="107"/>
      <c r="AF24" s="107"/>
      <c r="AP24" s="107"/>
      <c r="AQ24" s="107"/>
      <c r="AZ24" s="107"/>
      <c r="BJ24" s="107"/>
      <c r="BT24" s="107"/>
      <c r="CD24" s="107"/>
      <c r="CN24" s="107"/>
      <c r="CX24" s="107"/>
      <c r="DH24" s="107"/>
      <c r="DR24" s="107"/>
      <c r="EB24" s="107"/>
      <c r="EL24" s="107"/>
      <c r="EV24" s="107"/>
      <c r="FF24" s="107"/>
      <c r="FP24" s="107"/>
      <c r="FZ24" s="107"/>
      <c r="GJ24" s="107"/>
      <c r="GT24" s="107"/>
      <c r="HD24" s="107"/>
      <c r="HN24" s="107"/>
    </row>
    <row xmlns:x14ac="http://schemas.microsoft.com/office/spreadsheetml/2009/9/ac" r="25" s="3" customFormat="true" x14ac:dyDescent="0.25">
      <c r="A25" s="376" t="str">
        <f ca="true">IF(ISBLANK('Data Summary'!A27),"",'Data Summary'!A27)</f>
        <v/>
      </c>
      <c r="B25" s="107"/>
      <c r="L25" s="107"/>
      <c r="V25" s="107"/>
      <c r="AF25" s="107"/>
      <c r="AP25" s="107"/>
      <c r="AQ25" s="107"/>
      <c r="AZ25" s="107"/>
      <c r="BJ25" s="107"/>
      <c r="BT25" s="107"/>
      <c r="CD25" s="107"/>
      <c r="CN25" s="107"/>
      <c r="CX25" s="107"/>
      <c r="DH25" s="107"/>
      <c r="DR25" s="107"/>
      <c r="EB25" s="107"/>
      <c r="EL25" s="107"/>
      <c r="EV25" s="107"/>
      <c r="FF25" s="107"/>
      <c r="FP25" s="107"/>
      <c r="FZ25" s="107"/>
      <c r="GJ25" s="107"/>
      <c r="GT25" s="107"/>
      <c r="HD25" s="107"/>
      <c r="HN25" s="107"/>
    </row>
    <row xmlns:x14ac="http://schemas.microsoft.com/office/spreadsheetml/2009/9/ac" r="26" s="3" customFormat="true" x14ac:dyDescent="0.25">
      <c r="A26" s="376" t="str">
        <f ca="true">IF(ISBLANK('Data Summary'!A28),"",'Data Summary'!A28)</f>
        <v/>
      </c>
      <c r="B26" s="107"/>
      <c r="L26" s="107"/>
      <c r="V26" s="107"/>
      <c r="AF26" s="107"/>
      <c r="AP26" s="107"/>
      <c r="AQ26" s="107"/>
      <c r="AZ26" s="107"/>
      <c r="BJ26" s="107"/>
      <c r="BT26" s="107"/>
      <c r="CD26" s="107"/>
      <c r="CN26" s="107"/>
      <c r="CX26" s="107"/>
      <c r="DH26" s="107"/>
      <c r="DR26" s="107"/>
      <c r="EB26" s="107"/>
      <c r="EL26" s="107"/>
      <c r="EV26" s="107"/>
      <c r="FF26" s="107"/>
      <c r="FP26" s="107"/>
      <c r="FZ26" s="107"/>
      <c r="GJ26" s="107"/>
      <c r="GT26" s="107"/>
      <c r="HD26" s="107"/>
      <c r="HN26" s="107"/>
    </row>
    <row xmlns:x14ac="http://schemas.microsoft.com/office/spreadsheetml/2009/9/ac" r="27" s="3" customFormat="true" x14ac:dyDescent="0.25">
      <c r="A27" s="376" t="str">
        <f ca="true">IF(ISBLANK('Data Summary'!A29),"",'Data Summary'!A29)</f>
        <v/>
      </c>
      <c r="B27" s="107"/>
      <c r="L27" s="107"/>
      <c r="V27" s="107"/>
      <c r="AF27" s="107"/>
      <c r="AP27" s="107"/>
      <c r="AQ27" s="107"/>
      <c r="AZ27" s="107"/>
      <c r="BJ27" s="107"/>
      <c r="BT27" s="107"/>
      <c r="CD27" s="107"/>
      <c r="CN27" s="107"/>
      <c r="CX27" s="107"/>
      <c r="DH27" s="107"/>
      <c r="DR27" s="107"/>
      <c r="EB27" s="107"/>
      <c r="EL27" s="107"/>
      <c r="EV27" s="107"/>
      <c r="FF27" s="107"/>
      <c r="FP27" s="107"/>
      <c r="FZ27" s="107"/>
      <c r="GJ27" s="107"/>
      <c r="GT27" s="107"/>
      <c r="HD27" s="107"/>
      <c r="HN27" s="107"/>
    </row>
    <row xmlns:x14ac="http://schemas.microsoft.com/office/spreadsheetml/2009/9/ac" r="28" s="3" customFormat="true" x14ac:dyDescent="0.25">
      <c r="A28" s="376" t="str">
        <f ca="true">IF(ISBLANK('Data Summary'!A30),"",'Data Summary'!A30)</f>
        <v/>
      </c>
      <c r="B28" s="107"/>
      <c r="L28" s="107"/>
      <c r="V28" s="107"/>
      <c r="AF28" s="107"/>
      <c r="AP28" s="107"/>
      <c r="AQ28" s="107"/>
      <c r="AZ28" s="107"/>
      <c r="BJ28" s="107"/>
      <c r="BT28" s="107"/>
      <c r="CD28" s="107"/>
      <c r="CN28" s="107"/>
      <c r="CX28" s="107"/>
      <c r="DH28" s="107"/>
      <c r="DR28" s="107"/>
      <c r="EB28" s="107"/>
      <c r="EL28" s="107"/>
      <c r="EV28" s="107"/>
      <c r="FF28" s="107"/>
      <c r="FP28" s="107"/>
      <c r="FZ28" s="107"/>
      <c r="GJ28" s="107"/>
      <c r="GT28" s="107"/>
      <c r="HD28" s="107"/>
      <c r="HN28" s="107"/>
    </row>
    <row xmlns:x14ac="http://schemas.microsoft.com/office/spreadsheetml/2009/9/ac" r="29" s="3" customFormat="true" x14ac:dyDescent="0.25">
      <c r="A29" s="376" t="str">
        <f ca="true">IF(ISBLANK('Data Summary'!A31),"",'Data Summary'!A31)</f>
        <v/>
      </c>
      <c r="B29" s="107"/>
      <c r="L29" s="107"/>
      <c r="V29" s="107"/>
      <c r="AF29" s="107"/>
      <c r="AP29" s="107"/>
      <c r="AQ29" s="107"/>
      <c r="AZ29" s="107"/>
      <c r="BJ29" s="107"/>
      <c r="BT29" s="107"/>
      <c r="CD29" s="107"/>
      <c r="CN29" s="107"/>
      <c r="CX29" s="107"/>
      <c r="DH29" s="107"/>
      <c r="DR29" s="107"/>
      <c r="EB29" s="107"/>
      <c r="EL29" s="107"/>
      <c r="EV29" s="107"/>
      <c r="FF29" s="107"/>
      <c r="FP29" s="107"/>
      <c r="FZ29" s="107"/>
      <c r="GJ29" s="107"/>
      <c r="GT29" s="107"/>
      <c r="HD29" s="107"/>
      <c r="HN29" s="107"/>
    </row>
    <row xmlns:x14ac="http://schemas.microsoft.com/office/spreadsheetml/2009/9/ac" r="30" s="3" customFormat="true" x14ac:dyDescent="0.25">
      <c r="A30" s="376" t="str">
        <f ca="true">IF(ISBLANK('Data Summary'!A32),"",'Data Summary'!A32)</f>
        <v/>
      </c>
      <c r="B30" s="107"/>
      <c r="L30" s="107"/>
      <c r="V30" s="107"/>
      <c r="AF30" s="107"/>
      <c r="AP30" s="107"/>
      <c r="AQ30" s="107"/>
      <c r="AZ30" s="107"/>
      <c r="BJ30" s="107"/>
      <c r="BT30" s="107"/>
      <c r="CD30" s="107"/>
      <c r="CN30" s="107"/>
      <c r="CX30" s="107"/>
      <c r="DH30" s="107"/>
      <c r="DR30" s="107"/>
      <c r="EB30" s="107"/>
      <c r="EL30" s="107"/>
      <c r="EV30" s="107"/>
      <c r="FF30" s="107"/>
      <c r="FP30" s="107"/>
      <c r="FZ30" s="107"/>
      <c r="GJ30" s="107"/>
      <c r="GT30" s="107"/>
      <c r="HD30" s="107"/>
      <c r="HN30" s="107"/>
    </row>
    <row xmlns:x14ac="http://schemas.microsoft.com/office/spreadsheetml/2009/9/ac" r="31" s="3" customFormat="true" x14ac:dyDescent="0.25">
      <c r="A31" s="376" t="str">
        <f ca="true">IF(ISBLANK('Data Summary'!A33),"",'Data Summary'!A33)</f>
        <v/>
      </c>
      <c r="B31" s="107"/>
      <c r="L31" s="107"/>
      <c r="V31" s="107"/>
      <c r="AF31" s="107"/>
      <c r="AP31" s="107"/>
      <c r="AQ31" s="107"/>
      <c r="AZ31" s="107"/>
      <c r="BJ31" s="107"/>
      <c r="BT31" s="107"/>
      <c r="CD31" s="107"/>
      <c r="CN31" s="107"/>
      <c r="CX31" s="107"/>
      <c r="DH31" s="107"/>
      <c r="DR31" s="107"/>
      <c r="EB31" s="107"/>
      <c r="EL31" s="107"/>
      <c r="EV31" s="107"/>
      <c r="FF31" s="107"/>
      <c r="FP31" s="107"/>
      <c r="FZ31" s="107"/>
      <c r="GJ31" s="107"/>
      <c r="GT31" s="107"/>
      <c r="HD31" s="107"/>
      <c r="HN31" s="107"/>
    </row>
    <row xmlns:x14ac="http://schemas.microsoft.com/office/spreadsheetml/2009/9/ac" r="32" s="3" customFormat="true" x14ac:dyDescent="0.25">
      <c r="A32" s="376" t="str">
        <f ca="true">IF(ISBLANK('Data Summary'!A34),"",'Data Summary'!A34)</f>
        <v/>
      </c>
      <c r="B32" s="107"/>
      <c r="L32" s="107"/>
      <c r="V32" s="107"/>
      <c r="AF32" s="107"/>
      <c r="AP32" s="107"/>
      <c r="AQ32" s="107"/>
      <c r="AZ32" s="107"/>
      <c r="BJ32" s="107"/>
      <c r="BT32" s="107"/>
      <c r="CD32" s="107"/>
      <c r="CN32" s="107"/>
      <c r="CX32" s="107"/>
      <c r="DH32" s="107"/>
      <c r="DR32" s="107"/>
      <c r="EB32" s="107"/>
      <c r="EL32" s="107"/>
      <c r="EV32" s="107"/>
      <c r="FF32" s="107"/>
      <c r="FP32" s="107"/>
      <c r="FZ32" s="107"/>
      <c r="GJ32" s="107"/>
      <c r="GT32" s="107"/>
      <c r="HD32" s="107"/>
      <c r="HN32" s="107"/>
    </row>
    <row xmlns:x14ac="http://schemas.microsoft.com/office/spreadsheetml/2009/9/ac" r="33" s="3" customFormat="true" x14ac:dyDescent="0.25">
      <c r="A33" s="376" t="str">
        <f ca="true">IF(ISBLANK('Data Summary'!A35),"",'Data Summary'!A35)</f>
        <v/>
      </c>
      <c r="B33" s="107"/>
      <c r="L33" s="107"/>
      <c r="V33" s="107"/>
      <c r="AF33" s="107"/>
      <c r="AP33" s="107"/>
      <c r="AQ33" s="107"/>
      <c r="AZ33" s="107"/>
      <c r="BJ33" s="107"/>
      <c r="BT33" s="107"/>
      <c r="CD33" s="107"/>
      <c r="CN33" s="107"/>
      <c r="CX33" s="107"/>
      <c r="DH33" s="107"/>
      <c r="DR33" s="107"/>
      <c r="EB33" s="107"/>
      <c r="EL33" s="107"/>
      <c r="EV33" s="107"/>
      <c r="FF33" s="107"/>
      <c r="FP33" s="107"/>
      <c r="FZ33" s="107"/>
      <c r="GJ33" s="107"/>
      <c r="GT33" s="107"/>
      <c r="HD33" s="107"/>
      <c r="HN33" s="107"/>
    </row>
    <row xmlns:x14ac="http://schemas.microsoft.com/office/spreadsheetml/2009/9/ac" r="34" s="3" customFormat="true" x14ac:dyDescent="0.25">
      <c r="A34" s="376" t="str">
        <f ca="true">IF(ISBLANK('Data Summary'!A36),"",'Data Summary'!A36)</f>
        <v/>
      </c>
      <c r="B34" s="107"/>
      <c r="L34" s="107"/>
      <c r="V34" s="107"/>
      <c r="AF34" s="107"/>
      <c r="AP34" s="107"/>
      <c r="AQ34" s="107"/>
      <c r="AZ34" s="107"/>
      <c r="BJ34" s="107"/>
      <c r="BT34" s="107"/>
      <c r="CD34" s="107"/>
      <c r="CN34" s="107"/>
      <c r="CX34" s="107"/>
      <c r="DH34" s="107"/>
      <c r="DR34" s="107"/>
      <c r="EB34" s="107"/>
      <c r="EL34" s="107"/>
      <c r="EV34" s="107"/>
      <c r="FF34" s="107"/>
      <c r="FP34" s="107"/>
      <c r="FZ34" s="107"/>
      <c r="GJ34" s="107"/>
      <c r="GT34" s="107"/>
      <c r="HD34" s="107"/>
      <c r="HN34" s="107"/>
    </row>
    <row xmlns:x14ac="http://schemas.microsoft.com/office/spreadsheetml/2009/9/ac" r="35" s="3" customFormat="true" x14ac:dyDescent="0.25">
      <c r="A35" s="376" t="str">
        <f ca="true">IF(ISBLANK('Data Summary'!A37),"",'Data Summary'!A37)</f>
        <v/>
      </c>
      <c r="B35" s="107"/>
      <c r="L35" s="107"/>
      <c r="V35" s="107"/>
      <c r="AF35" s="107"/>
      <c r="AP35" s="107"/>
      <c r="AQ35" s="107"/>
      <c r="AZ35" s="107"/>
      <c r="BJ35" s="107"/>
      <c r="BT35" s="107"/>
      <c r="CD35" s="107"/>
      <c r="CN35" s="107"/>
      <c r="CX35" s="107"/>
      <c r="DH35" s="107"/>
      <c r="DR35" s="107"/>
      <c r="EB35" s="107"/>
      <c r="EL35" s="107"/>
      <c r="EV35" s="107"/>
      <c r="FF35" s="107"/>
      <c r="FP35" s="107"/>
      <c r="FZ35" s="107"/>
      <c r="GJ35" s="107"/>
      <c r="GT35" s="107"/>
      <c r="HD35" s="107"/>
      <c r="HN35" s="107"/>
    </row>
    <row xmlns:x14ac="http://schemas.microsoft.com/office/spreadsheetml/2009/9/ac" r="36" s="3" customFormat="true" x14ac:dyDescent="0.25">
      <c r="A36" s="376" t="str">
        <f ca="true">IF(ISBLANK('Data Summary'!A38),"",'Data Summary'!A38)</f>
        <v/>
      </c>
      <c r="B36" s="107"/>
      <c r="L36" s="107"/>
      <c r="V36" s="107"/>
      <c r="AF36" s="107"/>
      <c r="AP36" s="107"/>
      <c r="AQ36" s="107"/>
      <c r="AZ36" s="107"/>
      <c r="BJ36" s="107"/>
      <c r="BT36" s="107"/>
      <c r="CD36" s="107"/>
      <c r="CN36" s="107"/>
      <c r="CX36" s="107"/>
      <c r="DH36" s="107"/>
      <c r="DR36" s="107"/>
      <c r="EB36" s="107"/>
      <c r="EL36" s="107"/>
      <c r="EV36" s="107"/>
      <c r="FF36" s="107"/>
      <c r="FP36" s="107"/>
      <c r="FZ36" s="107"/>
      <c r="GJ36" s="107"/>
      <c r="GT36" s="107"/>
      <c r="HD36" s="107"/>
      <c r="HN36" s="107"/>
    </row>
    <row xmlns:x14ac="http://schemas.microsoft.com/office/spreadsheetml/2009/9/ac" r="37" s="3" customFormat="true" x14ac:dyDescent="0.25">
      <c r="A37" s="376" t="str">
        <f ca="true">IF(ISBLANK('Data Summary'!A39),"",'Data Summary'!A39)</f>
        <v/>
      </c>
      <c r="B37" s="107"/>
      <c r="L37" s="107"/>
      <c r="V37" s="107"/>
      <c r="AF37" s="107"/>
      <c r="AP37" s="107"/>
      <c r="AQ37" s="107"/>
      <c r="AZ37" s="107"/>
      <c r="BJ37" s="107"/>
      <c r="BT37" s="107"/>
      <c r="CD37" s="107"/>
      <c r="CN37" s="107"/>
      <c r="CX37" s="107"/>
      <c r="DH37" s="107"/>
      <c r="DR37" s="107"/>
      <c r="EB37" s="107"/>
      <c r="EL37" s="107"/>
      <c r="EV37" s="107"/>
      <c r="FF37" s="107"/>
      <c r="FP37" s="107"/>
      <c r="FZ37" s="107"/>
      <c r="GJ37" s="107"/>
      <c r="GT37" s="107"/>
      <c r="HD37" s="107"/>
      <c r="HN37" s="107"/>
    </row>
    <row xmlns:x14ac="http://schemas.microsoft.com/office/spreadsheetml/2009/9/ac" r="38" s="3" customFormat="true" x14ac:dyDescent="0.25">
      <c r="A38" s="376" t="str">
        <f ca="true">IF(ISBLANK('Data Summary'!A40),"",'Data Summary'!A40)</f>
        <v/>
      </c>
      <c r="B38" s="107"/>
      <c r="L38" s="107"/>
      <c r="V38" s="107"/>
      <c r="AF38" s="107"/>
      <c r="AP38" s="107"/>
      <c r="AQ38" s="107"/>
      <c r="AZ38" s="107"/>
      <c r="BJ38" s="107"/>
      <c r="BT38" s="107"/>
      <c r="CD38" s="107"/>
      <c r="CN38" s="107"/>
      <c r="CX38" s="107"/>
      <c r="DH38" s="107"/>
      <c r="DR38" s="107"/>
      <c r="EB38" s="107"/>
      <c r="EL38" s="107"/>
      <c r="EV38" s="107"/>
      <c r="FF38" s="107"/>
      <c r="FP38" s="107"/>
      <c r="FZ38" s="107"/>
      <c r="GJ38" s="107"/>
      <c r="GT38" s="107"/>
      <c r="HD38" s="107"/>
      <c r="HN38" s="107"/>
    </row>
    <row xmlns:x14ac="http://schemas.microsoft.com/office/spreadsheetml/2009/9/ac" r="39" s="3" customFormat="true" x14ac:dyDescent="0.25">
      <c r="A39" s="376" t="str">
        <f ca="true">IF(ISBLANK('Data Summary'!A41),"",'Data Summary'!A41)</f>
        <v/>
      </c>
      <c r="B39" s="107"/>
      <c r="L39" s="107"/>
      <c r="V39" s="107"/>
      <c r="AF39" s="107"/>
      <c r="AP39" s="107"/>
      <c r="AQ39" s="107"/>
      <c r="AZ39" s="107"/>
      <c r="BJ39" s="107"/>
      <c r="BT39" s="107"/>
      <c r="CD39" s="107"/>
      <c r="CN39" s="107"/>
      <c r="CX39" s="107"/>
      <c r="DH39" s="107"/>
      <c r="DR39" s="107"/>
      <c r="EB39" s="107"/>
      <c r="EL39" s="107"/>
      <c r="EV39" s="107"/>
      <c r="FF39" s="107"/>
      <c r="FP39" s="107"/>
      <c r="FZ39" s="107"/>
      <c r="GJ39" s="107"/>
      <c r="GT39" s="107"/>
      <c r="HD39" s="107"/>
      <c r="HN39" s="107"/>
    </row>
    <row xmlns:x14ac="http://schemas.microsoft.com/office/spreadsheetml/2009/9/ac" r="40" s="3" customFormat="true" x14ac:dyDescent="0.25">
      <c r="A40" s="376" t="str">
        <f ca="true">IF(ISBLANK('Data Summary'!A42),"",'Data Summary'!A42)</f>
        <v/>
      </c>
      <c r="B40" s="107"/>
      <c r="L40" s="107"/>
      <c r="V40" s="107"/>
      <c r="AF40" s="107"/>
      <c r="AP40" s="107"/>
      <c r="AQ40" s="107"/>
      <c r="AZ40" s="107"/>
      <c r="BJ40" s="107"/>
      <c r="BT40" s="107"/>
      <c r="CD40" s="107"/>
      <c r="CN40" s="107"/>
      <c r="CX40" s="107"/>
      <c r="DH40" s="107"/>
      <c r="DR40" s="107"/>
      <c r="EB40" s="107"/>
      <c r="EL40" s="107"/>
      <c r="EV40" s="107"/>
      <c r="FF40" s="107"/>
      <c r="FP40" s="107"/>
      <c r="FZ40" s="107"/>
      <c r="GJ40" s="107"/>
      <c r="GT40" s="107"/>
      <c r="HD40" s="107"/>
      <c r="HN40" s="107"/>
    </row>
    <row xmlns:x14ac="http://schemas.microsoft.com/office/spreadsheetml/2009/9/ac" r="41" s="3" customFormat="true" x14ac:dyDescent="0.25">
      <c r="A41" s="376" t="str">
        <f ca="true">IF(ISBLANK('Data Summary'!A43),"",'Data Summary'!A43)</f>
        <v/>
      </c>
      <c r="B41" s="107"/>
      <c r="L41" s="107"/>
      <c r="V41" s="107"/>
      <c r="AF41" s="107"/>
      <c r="AP41" s="107"/>
      <c r="AQ41" s="107"/>
      <c r="AZ41" s="107"/>
      <c r="BJ41" s="107"/>
      <c r="BT41" s="107"/>
      <c r="CD41" s="107"/>
      <c r="CN41" s="107"/>
      <c r="CX41" s="107"/>
      <c r="DH41" s="107"/>
      <c r="DR41" s="107"/>
      <c r="EB41" s="107"/>
      <c r="EL41" s="107"/>
      <c r="EV41" s="107"/>
      <c r="FF41" s="107"/>
      <c r="FP41" s="107"/>
      <c r="FZ41" s="107"/>
      <c r="GJ41" s="107"/>
      <c r="GT41" s="107"/>
      <c r="HD41" s="107"/>
      <c r="HN41" s="107"/>
    </row>
    <row xmlns:x14ac="http://schemas.microsoft.com/office/spreadsheetml/2009/9/ac" r="42" s="3" customFormat="true" x14ac:dyDescent="0.25">
      <c r="A42" s="376" t="str">
        <f ca="true">IF(ISBLANK('Data Summary'!A44),"",'Data Summary'!A44)</f>
        <v/>
      </c>
      <c r="B42" s="107"/>
      <c r="L42" s="107"/>
      <c r="V42" s="107"/>
      <c r="AF42" s="107"/>
      <c r="AP42" s="107"/>
      <c r="AQ42" s="107"/>
      <c r="AZ42" s="107"/>
      <c r="BJ42" s="107"/>
      <c r="BT42" s="107"/>
      <c r="CD42" s="107"/>
      <c r="CN42" s="107"/>
      <c r="CX42" s="107"/>
      <c r="DH42" s="107"/>
      <c r="DR42" s="107"/>
      <c r="EB42" s="107"/>
      <c r="EL42" s="107"/>
      <c r="EV42" s="107"/>
      <c r="FF42" s="107"/>
      <c r="FP42" s="107"/>
      <c r="FZ42" s="107"/>
      <c r="GJ42" s="107"/>
      <c r="GT42" s="107"/>
      <c r="HD42" s="107"/>
      <c r="HN42" s="107"/>
    </row>
    <row xmlns:x14ac="http://schemas.microsoft.com/office/spreadsheetml/2009/9/ac" r="43" s="3" customFormat="true" x14ac:dyDescent="0.25">
      <c r="A43" s="376" t="str">
        <f ca="true">IF(ISBLANK('Data Summary'!A45),"",'Data Summary'!A45)</f>
        <v/>
      </c>
      <c r="B43" s="107"/>
      <c r="L43" s="107"/>
      <c r="V43" s="107"/>
      <c r="AF43" s="107"/>
      <c r="AP43" s="107"/>
      <c r="AQ43" s="107"/>
      <c r="AZ43" s="107"/>
      <c r="BJ43" s="107"/>
      <c r="BT43" s="107"/>
      <c r="CD43" s="107"/>
      <c r="CN43" s="107"/>
      <c r="CX43" s="107"/>
      <c r="DH43" s="107"/>
      <c r="DR43" s="107"/>
      <c r="EB43" s="107"/>
      <c r="EL43" s="107"/>
      <c r="EV43" s="107"/>
      <c r="FF43" s="107"/>
      <c r="FP43" s="107"/>
      <c r="FZ43" s="107"/>
      <c r="GJ43" s="107"/>
      <c r="GT43" s="107"/>
      <c r="HD43" s="107"/>
      <c r="HN43" s="107"/>
    </row>
    <row xmlns:x14ac="http://schemas.microsoft.com/office/spreadsheetml/2009/9/ac" r="44" s="3" customFormat="true" x14ac:dyDescent="0.25">
      <c r="A44" s="376" t="str">
        <f ca="true">IF(ISBLANK('Data Summary'!A46),"",'Data Summary'!A46)</f>
        <v/>
      </c>
      <c r="B44" s="107"/>
      <c r="L44" s="107"/>
      <c r="V44" s="107"/>
      <c r="AF44" s="107"/>
      <c r="AP44" s="107"/>
      <c r="AQ44" s="107"/>
      <c r="AZ44" s="107"/>
      <c r="BJ44" s="107"/>
      <c r="BT44" s="107"/>
      <c r="CD44" s="107"/>
      <c r="CN44" s="107"/>
      <c r="CX44" s="107"/>
      <c r="DH44" s="107"/>
      <c r="DR44" s="107"/>
      <c r="EB44" s="107"/>
      <c r="EL44" s="107"/>
      <c r="EV44" s="107"/>
      <c r="FF44" s="107"/>
      <c r="FP44" s="107"/>
      <c r="FZ44" s="107"/>
      <c r="GJ44" s="107"/>
      <c r="GT44" s="107"/>
      <c r="HD44" s="107"/>
      <c r="HN44" s="107"/>
    </row>
    <row xmlns:x14ac="http://schemas.microsoft.com/office/spreadsheetml/2009/9/ac" r="45" s="3" customFormat="true" x14ac:dyDescent="0.25">
      <c r="A45" s="376" t="str">
        <f ca="true">IF(ISBLANK('Data Summary'!A47),"",'Data Summary'!A47)</f>
        <v/>
      </c>
      <c r="B45" s="107"/>
      <c r="L45" s="107"/>
      <c r="V45" s="107"/>
      <c r="AF45" s="107"/>
      <c r="AP45" s="107"/>
      <c r="AQ45" s="107"/>
      <c r="AZ45" s="107"/>
      <c r="BJ45" s="107"/>
      <c r="BT45" s="107"/>
      <c r="CD45" s="107"/>
      <c r="CN45" s="107"/>
      <c r="CX45" s="107"/>
      <c r="DH45" s="107"/>
      <c r="DR45" s="107"/>
      <c r="EB45" s="107"/>
      <c r="EL45" s="107"/>
      <c r="EV45" s="107"/>
      <c r="FF45" s="107"/>
      <c r="FP45" s="107"/>
      <c r="FZ45" s="107"/>
      <c r="GJ45" s="107"/>
      <c r="GT45" s="107"/>
      <c r="HD45" s="107"/>
      <c r="HN45" s="107"/>
    </row>
    <row xmlns:x14ac="http://schemas.microsoft.com/office/spreadsheetml/2009/9/ac" r="46" s="3" customFormat="true" x14ac:dyDescent="0.25">
      <c r="A46" s="376" t="str">
        <f ca="true">IF(ISBLANK('Data Summary'!A48),"",'Data Summary'!A48)</f>
        <v/>
      </c>
      <c r="B46" s="107"/>
      <c r="L46" s="107"/>
      <c r="V46" s="107"/>
      <c r="AF46" s="107"/>
      <c r="AP46" s="107"/>
      <c r="AQ46" s="107"/>
      <c r="AZ46" s="107"/>
      <c r="BJ46" s="107"/>
      <c r="BT46" s="107"/>
      <c r="CD46" s="107"/>
      <c r="CN46" s="107"/>
      <c r="CX46" s="107"/>
      <c r="DH46" s="107"/>
      <c r="DR46" s="107"/>
      <c r="EB46" s="107"/>
      <c r="EL46" s="107"/>
      <c r="EV46" s="107"/>
      <c r="FF46" s="107"/>
      <c r="FP46" s="107"/>
      <c r="FZ46" s="107"/>
      <c r="GJ46" s="107"/>
      <c r="GT46" s="107"/>
      <c r="HD46" s="107"/>
      <c r="HN46" s="107"/>
    </row>
    <row xmlns:x14ac="http://schemas.microsoft.com/office/spreadsheetml/2009/9/ac" r="47" s="3" customFormat="true" x14ac:dyDescent="0.25">
      <c r="A47" s="376" t="str">
        <f ca="true">IF(ISBLANK('Data Summary'!A49),"",'Data Summary'!A49)</f>
        <v/>
      </c>
      <c r="B47" s="107"/>
      <c r="L47" s="107"/>
      <c r="V47" s="107"/>
      <c r="AF47" s="107"/>
      <c r="AP47" s="107"/>
      <c r="AQ47" s="107"/>
      <c r="AZ47" s="107"/>
      <c r="BJ47" s="107"/>
      <c r="BT47" s="107"/>
      <c r="CD47" s="107"/>
      <c r="CN47" s="107"/>
      <c r="CX47" s="107"/>
      <c r="DH47" s="107"/>
      <c r="DR47" s="107"/>
      <c r="EB47" s="107"/>
      <c r="EL47" s="107"/>
      <c r="EV47" s="107"/>
      <c r="FF47" s="107"/>
      <c r="FP47" s="107"/>
      <c r="FZ47" s="107"/>
      <c r="GJ47" s="107"/>
      <c r="GT47" s="107"/>
      <c r="HD47" s="107"/>
      <c r="HN47" s="107"/>
    </row>
    <row xmlns:x14ac="http://schemas.microsoft.com/office/spreadsheetml/2009/9/ac" r="48" s="3" customFormat="true" x14ac:dyDescent="0.25">
      <c r="A48" s="376" t="str">
        <f ca="true">IF(ISBLANK('Data Summary'!A50),"",'Data Summary'!A50)</f>
        <v/>
      </c>
      <c r="B48" s="107"/>
      <c r="L48" s="107"/>
      <c r="V48" s="107"/>
      <c r="AF48" s="107"/>
      <c r="AP48" s="107"/>
      <c r="AQ48" s="107"/>
      <c r="AZ48" s="107"/>
      <c r="BJ48" s="107"/>
      <c r="BT48" s="107"/>
      <c r="CD48" s="107"/>
      <c r="CN48" s="107"/>
      <c r="CX48" s="107"/>
      <c r="DH48" s="107"/>
      <c r="DR48" s="107"/>
      <c r="EB48" s="107"/>
      <c r="EL48" s="107"/>
      <c r="EV48" s="107"/>
      <c r="FF48" s="107"/>
      <c r="FP48" s="107"/>
      <c r="FZ48" s="107"/>
      <c r="GJ48" s="107"/>
      <c r="GT48" s="107"/>
      <c r="HD48" s="107"/>
      <c r="HN48" s="107"/>
    </row>
    <row xmlns:x14ac="http://schemas.microsoft.com/office/spreadsheetml/2009/9/ac" r="49" s="3" customFormat="true" x14ac:dyDescent="0.25">
      <c r="A49" s="376" t="str">
        <f ca="true">IF(ISBLANK('Data Summary'!A51),"",'Data Summary'!A51)</f>
        <v/>
      </c>
      <c r="B49" s="107"/>
      <c r="L49" s="107"/>
      <c r="V49" s="107"/>
      <c r="AF49" s="107"/>
      <c r="AP49" s="107"/>
      <c r="AQ49" s="107"/>
      <c r="AZ49" s="107"/>
      <c r="BJ49" s="107"/>
      <c r="BT49" s="107"/>
      <c r="CD49" s="107"/>
      <c r="CN49" s="107"/>
      <c r="CX49" s="107"/>
      <c r="DH49" s="107"/>
      <c r="DR49" s="107"/>
      <c r="EB49" s="107"/>
      <c r="EL49" s="107"/>
      <c r="EV49" s="107"/>
      <c r="FF49" s="107"/>
      <c r="FP49" s="107"/>
      <c r="FZ49" s="107"/>
      <c r="GJ49" s="107"/>
      <c r="GT49" s="107"/>
      <c r="HD49" s="107"/>
      <c r="HN49" s="107"/>
    </row>
    <row xmlns:x14ac="http://schemas.microsoft.com/office/spreadsheetml/2009/9/ac" r="50" s="3" customFormat="true" x14ac:dyDescent="0.25">
      <c r="A50" s="376" t="str">
        <f ca="true">IF(ISBLANK('Data Summary'!A52),"",'Data Summary'!A52)</f>
        <v/>
      </c>
      <c r="B50" s="107"/>
      <c r="L50" s="107"/>
      <c r="V50" s="107"/>
      <c r="AF50" s="107"/>
      <c r="AP50" s="107"/>
      <c r="AQ50" s="107"/>
      <c r="AZ50" s="107"/>
      <c r="BJ50" s="107"/>
      <c r="BT50" s="107"/>
      <c r="CD50" s="107"/>
      <c r="CN50" s="107"/>
      <c r="CX50" s="107"/>
      <c r="DH50" s="107"/>
      <c r="DR50" s="107"/>
      <c r="EB50" s="107"/>
      <c r="EL50" s="107"/>
      <c r="EV50" s="107"/>
      <c r="FF50" s="107"/>
      <c r="FP50" s="107"/>
      <c r="FZ50" s="107"/>
      <c r="GJ50" s="107"/>
      <c r="GT50" s="107"/>
      <c r="HD50" s="107"/>
      <c r="HN50" s="107"/>
    </row>
    <row xmlns:x14ac="http://schemas.microsoft.com/office/spreadsheetml/2009/9/ac" r="51" s="3" customFormat="true" x14ac:dyDescent="0.25">
      <c r="A51" s="376" t="str">
        <f ca="true">IF(ISBLANK('Data Summary'!A53),"",'Data Summary'!A53)</f>
        <v/>
      </c>
      <c r="B51" s="107"/>
      <c r="L51" s="107"/>
      <c r="V51" s="107"/>
      <c r="AF51" s="107"/>
      <c r="AP51" s="107"/>
      <c r="AQ51" s="107"/>
      <c r="AZ51" s="107"/>
      <c r="BJ51" s="107"/>
      <c r="BT51" s="107"/>
      <c r="CD51" s="107"/>
      <c r="CN51" s="107"/>
      <c r="CX51" s="107"/>
      <c r="DH51" s="107"/>
      <c r="DR51" s="107"/>
      <c r="EB51" s="107"/>
      <c r="EL51" s="107"/>
      <c r="EV51" s="107"/>
      <c r="FF51" s="107"/>
      <c r="FP51" s="107"/>
      <c r="FZ51" s="107"/>
      <c r="GJ51" s="107"/>
      <c r="GT51" s="107"/>
      <c r="HD51" s="107"/>
      <c r="HN51" s="107"/>
    </row>
    <row xmlns:x14ac="http://schemas.microsoft.com/office/spreadsheetml/2009/9/ac" r="52" s="3" customFormat="true" x14ac:dyDescent="0.25">
      <c r="A52" s="376" t="str">
        <f ca="true">IF(ISBLANK('Data Summary'!A54),"",'Data Summary'!A54)</f>
        <v/>
      </c>
      <c r="B52" s="107"/>
      <c r="L52" s="107"/>
      <c r="V52" s="107"/>
      <c r="AF52" s="107"/>
      <c r="AP52" s="107"/>
      <c r="AQ52" s="107"/>
      <c r="AZ52" s="107"/>
      <c r="BJ52" s="107"/>
      <c r="BT52" s="107"/>
      <c r="CD52" s="107"/>
      <c r="CN52" s="107"/>
      <c r="CX52" s="107"/>
      <c r="DH52" s="107"/>
      <c r="DR52" s="107"/>
      <c r="EB52" s="107"/>
      <c r="EL52" s="107"/>
      <c r="EV52" s="107"/>
      <c r="FF52" s="107"/>
      <c r="FP52" s="107"/>
      <c r="FZ52" s="107"/>
      <c r="GJ52" s="107"/>
      <c r="GT52" s="107"/>
      <c r="HD52" s="107"/>
      <c r="HN52" s="107"/>
    </row>
    <row xmlns:x14ac="http://schemas.microsoft.com/office/spreadsheetml/2009/9/ac" r="53" s="3" customFormat="true" x14ac:dyDescent="0.25">
      <c r="A53" s="376" t="str">
        <f ca="true">IF(ISBLANK('Data Summary'!A55),"",'Data Summary'!A55)</f>
        <v/>
      </c>
      <c r="B53" s="107"/>
      <c r="L53" s="107"/>
      <c r="V53" s="107"/>
      <c r="AF53" s="107"/>
      <c r="AP53" s="107"/>
      <c r="AQ53" s="107"/>
      <c r="AZ53" s="107"/>
      <c r="BJ53" s="107"/>
      <c r="BT53" s="107"/>
      <c r="CD53" s="107"/>
      <c r="CN53" s="107"/>
      <c r="CX53" s="107"/>
      <c r="DH53" s="107"/>
      <c r="DR53" s="107"/>
      <c r="EB53" s="107"/>
      <c r="EL53" s="107"/>
      <c r="EV53" s="107"/>
      <c r="FF53" s="107"/>
      <c r="FP53" s="107"/>
      <c r="FZ53" s="107"/>
      <c r="GJ53" s="107"/>
      <c r="GT53" s="107"/>
      <c r="HD53" s="107"/>
      <c r="HN53" s="107"/>
    </row>
    <row xmlns:x14ac="http://schemas.microsoft.com/office/spreadsheetml/2009/9/ac" r="54" s="3" customFormat="true" x14ac:dyDescent="0.25">
      <c r="A54" s="376" t="str">
        <f ca="true">IF(ISBLANK('Data Summary'!A56),"",'Data Summary'!A56)</f>
        <v/>
      </c>
      <c r="B54" s="107"/>
      <c r="L54" s="107"/>
      <c r="V54" s="107"/>
      <c r="AF54" s="107"/>
      <c r="AP54" s="107"/>
      <c r="AQ54" s="107"/>
      <c r="AZ54" s="107"/>
      <c r="BJ54" s="107"/>
      <c r="BT54" s="107"/>
      <c r="CD54" s="107"/>
      <c r="CN54" s="107"/>
      <c r="CX54" s="107"/>
      <c r="DH54" s="107"/>
      <c r="DR54" s="107"/>
      <c r="EB54" s="107"/>
      <c r="EL54" s="107"/>
      <c r="EV54" s="107"/>
      <c r="FF54" s="107"/>
      <c r="FP54" s="107"/>
      <c r="FZ54" s="107"/>
      <c r="GJ54" s="107"/>
      <c r="GT54" s="107"/>
      <c r="HD54" s="107"/>
      <c r="HN54" s="107"/>
    </row>
    <row xmlns:x14ac="http://schemas.microsoft.com/office/spreadsheetml/2009/9/ac" r="55" s="3" customFormat="true" x14ac:dyDescent="0.25">
      <c r="A55" s="376" t="str">
        <f ca="true">IF(ISBLANK('Data Summary'!A57),"",'Data Summary'!A57)</f>
        <v/>
      </c>
      <c r="B55" s="107"/>
      <c r="L55" s="107"/>
      <c r="V55" s="107"/>
      <c r="AF55" s="107"/>
      <c r="AP55" s="107"/>
      <c r="AQ55" s="107"/>
      <c r="AZ55" s="107"/>
      <c r="BJ55" s="107"/>
      <c r="BT55" s="107"/>
      <c r="CD55" s="107"/>
      <c r="CN55" s="107"/>
      <c r="CX55" s="107"/>
      <c r="DH55" s="107"/>
      <c r="DR55" s="107"/>
      <c r="EB55" s="107"/>
      <c r="EL55" s="107"/>
      <c r="EV55" s="107"/>
      <c r="FF55" s="107"/>
      <c r="FP55" s="107"/>
      <c r="FZ55" s="107"/>
      <c r="GJ55" s="107"/>
      <c r="GT55" s="107"/>
      <c r="HD55" s="107"/>
      <c r="HN55" s="107"/>
    </row>
    <row xmlns:x14ac="http://schemas.microsoft.com/office/spreadsheetml/2009/9/ac" r="56" s="3" customFormat="true" x14ac:dyDescent="0.25">
      <c r="A56" s="376" t="str">
        <f ca="true">IF(ISBLANK('Data Summary'!A58),"",'Data Summary'!A58)</f>
        <v/>
      </c>
      <c r="B56" s="107"/>
      <c r="L56" s="107"/>
      <c r="V56" s="107"/>
      <c r="AF56" s="107"/>
      <c r="AP56" s="107"/>
      <c r="AQ56" s="107"/>
      <c r="AZ56" s="107"/>
      <c r="BJ56" s="107"/>
      <c r="BT56" s="107"/>
      <c r="CD56" s="107"/>
      <c r="CN56" s="107"/>
      <c r="CX56" s="107"/>
      <c r="DH56" s="107"/>
      <c r="DR56" s="107"/>
      <c r="EB56" s="107"/>
      <c r="EL56" s="107"/>
      <c r="EV56" s="107"/>
      <c r="FF56" s="107"/>
      <c r="FP56" s="107"/>
      <c r="FZ56" s="107"/>
      <c r="GJ56" s="107"/>
      <c r="GT56" s="107"/>
      <c r="HD56" s="107"/>
      <c r="HN56" s="107"/>
    </row>
    <row xmlns:x14ac="http://schemas.microsoft.com/office/spreadsheetml/2009/9/ac" r="57" s="3" customFormat="true" x14ac:dyDescent="0.25">
      <c r="A57" s="376" t="str">
        <f ca="true">IF(ISBLANK('Data Summary'!A59),"",'Data Summary'!A59)</f>
        <v/>
      </c>
      <c r="B57" s="107"/>
      <c r="L57" s="107"/>
      <c r="V57" s="107"/>
      <c r="AF57" s="107"/>
      <c r="AP57" s="107"/>
      <c r="AQ57" s="107"/>
      <c r="AZ57" s="107"/>
      <c r="BJ57" s="107"/>
      <c r="BT57" s="107"/>
      <c r="CD57" s="107"/>
      <c r="CN57" s="107"/>
      <c r="CX57" s="107"/>
      <c r="DH57" s="107"/>
      <c r="DR57" s="107"/>
      <c r="EB57" s="107"/>
      <c r="EL57" s="107"/>
      <c r="EV57" s="107"/>
      <c r="FF57" s="107"/>
      <c r="FP57" s="107"/>
      <c r="FZ57" s="107"/>
      <c r="GJ57" s="107"/>
      <c r="GT57" s="107"/>
      <c r="HD57" s="107"/>
      <c r="HN57" s="107"/>
    </row>
    <row xmlns:x14ac="http://schemas.microsoft.com/office/spreadsheetml/2009/9/ac" r="58" s="3" customFormat="true" x14ac:dyDescent="0.25">
      <c r="A58" s="376" t="str">
        <f ca="true">IF(ISBLANK('Data Summary'!A60),"",'Data Summary'!A60)</f>
        <v/>
      </c>
      <c r="B58" s="107"/>
      <c r="L58" s="107"/>
      <c r="V58" s="107"/>
      <c r="AF58" s="107"/>
      <c r="AP58" s="107"/>
      <c r="AQ58" s="107"/>
      <c r="AZ58" s="107"/>
      <c r="BJ58" s="107"/>
      <c r="BT58" s="107"/>
      <c r="CD58" s="107"/>
      <c r="CN58" s="107"/>
      <c r="CX58" s="107"/>
      <c r="DH58" s="107"/>
      <c r="DR58" s="107"/>
      <c r="EB58" s="107"/>
      <c r="EL58" s="107"/>
      <c r="EV58" s="107"/>
      <c r="FF58" s="107"/>
      <c r="FP58" s="107"/>
      <c r="FZ58" s="107"/>
      <c r="GJ58" s="107"/>
      <c r="GT58" s="107"/>
      <c r="HD58" s="107"/>
      <c r="HN58" s="107"/>
    </row>
    <row xmlns:x14ac="http://schemas.microsoft.com/office/spreadsheetml/2009/9/ac" r="59" s="3" customFormat="true" x14ac:dyDescent="0.25">
      <c r="A59" s="376" t="str">
        <f ca="true">IF(ISBLANK('Data Summary'!A61),"",'Data Summary'!A61)</f>
        <v/>
      </c>
      <c r="B59" s="107"/>
      <c r="L59" s="107"/>
      <c r="V59" s="107"/>
      <c r="AF59" s="107"/>
      <c r="AP59" s="107"/>
      <c r="AQ59" s="107"/>
      <c r="AZ59" s="107"/>
      <c r="BJ59" s="107"/>
      <c r="BT59" s="107"/>
      <c r="CD59" s="107"/>
      <c r="CN59" s="107"/>
      <c r="CX59" s="107"/>
      <c r="DH59" s="107"/>
      <c r="DR59" s="107"/>
      <c r="EB59" s="107"/>
      <c r="EL59" s="107"/>
      <c r="EV59" s="107"/>
      <c r="FF59" s="107"/>
      <c r="FP59" s="107"/>
      <c r="FZ59" s="107"/>
      <c r="GJ59" s="107"/>
      <c r="GT59" s="107"/>
      <c r="HD59" s="107"/>
      <c r="HN59" s="107"/>
    </row>
    <row xmlns:x14ac="http://schemas.microsoft.com/office/spreadsheetml/2009/9/ac" r="60" s="3" customFormat="true" x14ac:dyDescent="0.25">
      <c r="A60" s="376" t="str">
        <f ca="true">IF(ISBLANK('Data Summary'!A62),"",'Data Summary'!A62)</f>
        <v/>
      </c>
      <c r="B60" s="107"/>
      <c r="L60" s="107"/>
      <c r="V60" s="107"/>
      <c r="AF60" s="107"/>
      <c r="AP60" s="107"/>
      <c r="AQ60" s="107"/>
      <c r="AZ60" s="107"/>
      <c r="BJ60" s="107"/>
      <c r="BT60" s="107"/>
      <c r="CD60" s="107"/>
      <c r="CN60" s="107"/>
      <c r="CX60" s="107"/>
      <c r="DH60" s="107"/>
      <c r="DR60" s="107"/>
      <c r="EB60" s="107"/>
      <c r="EL60" s="107"/>
      <c r="EV60" s="107"/>
      <c r="FF60" s="107"/>
      <c r="FP60" s="107"/>
      <c r="FZ60" s="107"/>
      <c r="GJ60" s="107"/>
      <c r="GT60" s="107"/>
      <c r="HD60" s="107"/>
      <c r="HN60" s="107"/>
    </row>
    <row xmlns:x14ac="http://schemas.microsoft.com/office/spreadsheetml/2009/9/ac" r="61" s="3" customFormat="true" x14ac:dyDescent="0.25">
      <c r="A61" s="376" t="str">
        <f ca="true">IF(ISBLANK('Data Summary'!A63),"",'Data Summary'!A63)</f>
        <v/>
      </c>
      <c r="B61" s="107"/>
      <c r="L61" s="107"/>
      <c r="V61" s="107"/>
      <c r="AF61" s="107"/>
      <c r="AP61" s="107"/>
      <c r="AQ61" s="107"/>
      <c r="AZ61" s="107"/>
      <c r="BJ61" s="107"/>
      <c r="BT61" s="107"/>
      <c r="CD61" s="107"/>
      <c r="CN61" s="107"/>
      <c r="CX61" s="107"/>
      <c r="DH61" s="107"/>
      <c r="DR61" s="107"/>
      <c r="EB61" s="107"/>
      <c r="EL61" s="107"/>
      <c r="EV61" s="107"/>
      <c r="FF61" s="107"/>
      <c r="FP61" s="107"/>
      <c r="FZ61" s="107"/>
      <c r="GJ61" s="107"/>
      <c r="GT61" s="107"/>
      <c r="HD61" s="107"/>
      <c r="HN61" s="107"/>
    </row>
    <row xmlns:x14ac="http://schemas.microsoft.com/office/spreadsheetml/2009/9/ac" r="62" s="3" customFormat="true" x14ac:dyDescent="0.25">
      <c r="A62" s="376" t="str">
        <f ca="true">IF(ISBLANK('Data Summary'!A64),"",'Data Summary'!A64)</f>
        <v/>
      </c>
      <c r="B62" s="107"/>
      <c r="L62" s="107"/>
      <c r="V62" s="107"/>
      <c r="AF62" s="107"/>
      <c r="AP62" s="107"/>
      <c r="AQ62" s="107"/>
      <c r="AZ62" s="107"/>
      <c r="BJ62" s="107"/>
      <c r="BT62" s="107"/>
      <c r="CD62" s="107"/>
      <c r="CN62" s="107"/>
      <c r="CX62" s="107"/>
      <c r="DH62" s="107"/>
      <c r="DR62" s="107"/>
      <c r="EB62" s="107"/>
      <c r="EL62" s="107"/>
      <c r="EV62" s="107"/>
      <c r="FF62" s="107"/>
      <c r="FP62" s="107"/>
      <c r="FZ62" s="107"/>
      <c r="GJ62" s="107"/>
      <c r="GT62" s="107"/>
      <c r="HD62" s="107"/>
      <c r="HN62" s="107"/>
    </row>
    <row xmlns:x14ac="http://schemas.microsoft.com/office/spreadsheetml/2009/9/ac" r="63" s="3" customFormat="true" x14ac:dyDescent="0.25">
      <c r="A63" s="376" t="str">
        <f ca="true">IF(ISBLANK('Data Summary'!A65),"",'Data Summary'!A65)</f>
        <v/>
      </c>
      <c r="B63" s="107"/>
      <c r="L63" s="107"/>
      <c r="V63" s="107"/>
      <c r="AF63" s="107"/>
      <c r="AP63" s="107"/>
      <c r="AQ63" s="107"/>
      <c r="AZ63" s="107"/>
      <c r="BJ63" s="107"/>
      <c r="BT63" s="107"/>
      <c r="CD63" s="107"/>
      <c r="CN63" s="107"/>
      <c r="CX63" s="107"/>
      <c r="DH63" s="107"/>
      <c r="DR63" s="107"/>
      <c r="EB63" s="107"/>
      <c r="EL63" s="107"/>
      <c r="EV63" s="107"/>
      <c r="FF63" s="107"/>
      <c r="FP63" s="107"/>
      <c r="FZ63" s="107"/>
      <c r="GJ63" s="107"/>
      <c r="GT63" s="107"/>
      <c r="HD63" s="107"/>
      <c r="HN63" s="107"/>
    </row>
    <row xmlns:x14ac="http://schemas.microsoft.com/office/spreadsheetml/2009/9/ac" r="64" s="3" customFormat="true" x14ac:dyDescent="0.25">
      <c r="A64" s="376" t="str">
        <f ca="true">IF(ISBLANK('Data Summary'!A66),"",'Data Summary'!A66)</f>
        <v/>
      </c>
      <c r="B64" s="107"/>
      <c r="L64" s="107"/>
      <c r="V64" s="107"/>
      <c r="AF64" s="107"/>
      <c r="AP64" s="107"/>
      <c r="AQ64" s="107"/>
      <c r="AZ64" s="107"/>
      <c r="BJ64" s="107"/>
      <c r="BT64" s="107"/>
      <c r="CD64" s="107"/>
      <c r="CN64" s="107"/>
      <c r="CX64" s="107"/>
      <c r="DH64" s="107"/>
      <c r="DR64" s="107"/>
      <c r="EB64" s="107"/>
      <c r="EL64" s="107"/>
      <c r="EV64" s="107"/>
      <c r="FF64" s="107"/>
      <c r="FP64" s="107"/>
      <c r="FZ64" s="107"/>
      <c r="GJ64" s="107"/>
      <c r="GT64" s="107"/>
      <c r="HD64" s="107"/>
      <c r="HN64" s="107"/>
    </row>
    <row xmlns:x14ac="http://schemas.microsoft.com/office/spreadsheetml/2009/9/ac" r="65" s="3" customFormat="true" x14ac:dyDescent="0.25">
      <c r="A65" s="376" t="str">
        <f ca="true">IF(ISBLANK('Data Summary'!A67),"",'Data Summary'!A67)</f>
        <v/>
      </c>
      <c r="B65" s="107"/>
      <c r="L65" s="107"/>
      <c r="V65" s="107"/>
      <c r="AF65" s="107"/>
      <c r="AP65" s="107"/>
      <c r="AQ65" s="107"/>
      <c r="AZ65" s="107"/>
      <c r="BJ65" s="107"/>
      <c r="BT65" s="107"/>
      <c r="CD65" s="107"/>
      <c r="CN65" s="107"/>
      <c r="CX65" s="107"/>
      <c r="DH65" s="107"/>
      <c r="DR65" s="107"/>
      <c r="EB65" s="107"/>
      <c r="EL65" s="107"/>
      <c r="EV65" s="107"/>
      <c r="FF65" s="107"/>
      <c r="FP65" s="107"/>
      <c r="FZ65" s="107"/>
      <c r="GJ65" s="107"/>
      <c r="GT65" s="107"/>
      <c r="HD65" s="107"/>
      <c r="HN65" s="107"/>
    </row>
    <row xmlns:x14ac="http://schemas.microsoft.com/office/spreadsheetml/2009/9/ac" r="66" s="3" customFormat="true" x14ac:dyDescent="0.25">
      <c r="A66" s="376" t="str">
        <f ca="true">IF(ISBLANK('Data Summary'!A68),"",'Data Summary'!A68)</f>
        <v/>
      </c>
      <c r="B66" s="107"/>
      <c r="L66" s="107"/>
      <c r="V66" s="107"/>
      <c r="AF66" s="107"/>
      <c r="AP66" s="107"/>
      <c r="AQ66" s="107"/>
      <c r="AZ66" s="107"/>
      <c r="BJ66" s="107"/>
      <c r="BT66" s="107"/>
      <c r="CD66" s="107"/>
      <c r="CN66" s="107"/>
      <c r="CX66" s="107"/>
      <c r="DH66" s="107"/>
      <c r="DR66" s="107"/>
      <c r="EB66" s="107"/>
      <c r="EL66" s="107"/>
      <c r="EV66" s="107"/>
      <c r="FF66" s="107"/>
      <c r="FP66" s="107"/>
      <c r="FZ66" s="107"/>
      <c r="GJ66" s="107"/>
      <c r="GT66" s="107"/>
      <c r="HD66" s="107"/>
      <c r="HN66" s="107"/>
    </row>
    <row xmlns:x14ac="http://schemas.microsoft.com/office/spreadsheetml/2009/9/ac" r="67" s="3" customFormat="true" x14ac:dyDescent="0.25">
      <c r="A67" s="376" t="str">
        <f ca="true">IF(ISBLANK('Data Summary'!A69),"",'Data Summary'!A69)</f>
        <v/>
      </c>
      <c r="B67" s="107"/>
      <c r="L67" s="107"/>
      <c r="V67" s="107"/>
      <c r="AF67" s="107"/>
      <c r="AP67" s="107"/>
      <c r="AQ67" s="107"/>
      <c r="AZ67" s="107"/>
      <c r="BJ67" s="107"/>
      <c r="BT67" s="107"/>
      <c r="CD67" s="107"/>
      <c r="CN67" s="107"/>
      <c r="CX67" s="107"/>
      <c r="DH67" s="107"/>
      <c r="DR67" s="107"/>
      <c r="EB67" s="107"/>
      <c r="EL67" s="107"/>
      <c r="EV67" s="107"/>
      <c r="FF67" s="107"/>
      <c r="FP67" s="107"/>
      <c r="FZ67" s="107"/>
      <c r="GJ67" s="107"/>
      <c r="GT67" s="107"/>
      <c r="HD67" s="107"/>
      <c r="HN67" s="107"/>
    </row>
    <row xmlns:x14ac="http://schemas.microsoft.com/office/spreadsheetml/2009/9/ac" r="68" s="3" customFormat="true" x14ac:dyDescent="0.25">
      <c r="A68" s="376" t="str">
        <f ca="true">IF(ISBLANK('Data Summary'!A70),"",'Data Summary'!A70)</f>
        <v/>
      </c>
      <c r="B68" s="107"/>
      <c r="L68" s="107"/>
      <c r="V68" s="107"/>
      <c r="AF68" s="107"/>
      <c r="AP68" s="107"/>
      <c r="AQ68" s="107"/>
      <c r="AZ68" s="107"/>
      <c r="BJ68" s="107"/>
      <c r="BT68" s="107"/>
      <c r="CD68" s="107"/>
      <c r="CN68" s="107"/>
      <c r="CX68" s="107"/>
      <c r="DH68" s="107"/>
      <c r="DR68" s="107"/>
      <c r="EB68" s="107"/>
      <c r="EL68" s="107"/>
      <c r="EV68" s="107"/>
      <c r="FF68" s="107"/>
      <c r="FP68" s="107"/>
      <c r="FZ68" s="107"/>
      <c r="GJ68" s="107"/>
      <c r="GT68" s="107"/>
      <c r="HD68" s="107"/>
      <c r="HN68" s="107"/>
    </row>
    <row xmlns:x14ac="http://schemas.microsoft.com/office/spreadsheetml/2009/9/ac" r="69" s="3" customFormat="true" x14ac:dyDescent="0.25">
      <c r="A69" s="376" t="str">
        <f ca="true">IF(ISBLANK('Data Summary'!A71),"",'Data Summary'!A71)</f>
        <v/>
      </c>
      <c r="B69" s="107"/>
      <c r="L69" s="107"/>
      <c r="V69" s="107"/>
      <c r="AF69" s="107"/>
      <c r="AP69" s="107"/>
      <c r="AQ69" s="107"/>
      <c r="AZ69" s="107"/>
      <c r="BJ69" s="107"/>
      <c r="BT69" s="107"/>
      <c r="CD69" s="107"/>
      <c r="CN69" s="107"/>
      <c r="CX69" s="107"/>
      <c r="DH69" s="107"/>
      <c r="DR69" s="107"/>
      <c r="EB69" s="107"/>
      <c r="EL69" s="107"/>
      <c r="EV69" s="107"/>
      <c r="FF69" s="107"/>
      <c r="FP69" s="107"/>
      <c r="FZ69" s="107"/>
      <c r="GJ69" s="107"/>
      <c r="GT69" s="107"/>
      <c r="HD69" s="107"/>
      <c r="HN69" s="107"/>
    </row>
    <row xmlns:x14ac="http://schemas.microsoft.com/office/spreadsheetml/2009/9/ac" r="70" s="3" customFormat="true" x14ac:dyDescent="0.25">
      <c r="A70" s="376" t="str">
        <f ca="true">IF(ISBLANK('Data Summary'!A72),"",'Data Summary'!A72)</f>
        <v/>
      </c>
      <c r="B70" s="107"/>
      <c r="L70" s="107"/>
      <c r="V70" s="107"/>
      <c r="AF70" s="107"/>
      <c r="AP70" s="107"/>
      <c r="AQ70" s="107"/>
      <c r="AZ70" s="107"/>
      <c r="BJ70" s="107"/>
      <c r="BT70" s="107"/>
      <c r="CD70" s="107"/>
      <c r="CN70" s="107"/>
      <c r="CX70" s="107"/>
      <c r="DH70" s="107"/>
      <c r="DR70" s="107"/>
      <c r="EB70" s="107"/>
      <c r="EL70" s="107"/>
      <c r="EV70" s="107"/>
      <c r="FF70" s="107"/>
      <c r="FP70" s="107"/>
      <c r="FZ70" s="107"/>
      <c r="GJ70" s="107"/>
      <c r="GT70" s="107"/>
      <c r="HD70" s="107"/>
      <c r="HN70" s="107"/>
    </row>
    <row xmlns:x14ac="http://schemas.microsoft.com/office/spreadsheetml/2009/9/ac" r="71" s="3" customFormat="true" x14ac:dyDescent="0.25">
      <c r="A71" s="376" t="str">
        <f ca="true">IF(ISBLANK('Data Summary'!A73),"",'Data Summary'!A73)</f>
        <v/>
      </c>
      <c r="B71" s="107"/>
      <c r="L71" s="107"/>
      <c r="V71" s="107"/>
      <c r="AF71" s="107"/>
      <c r="AP71" s="107"/>
      <c r="AQ71" s="107"/>
      <c r="AZ71" s="107"/>
      <c r="BJ71" s="107"/>
      <c r="BT71" s="107"/>
      <c r="CD71" s="107"/>
      <c r="CN71" s="107"/>
      <c r="CX71" s="107"/>
      <c r="DH71" s="107"/>
      <c r="DR71" s="107"/>
      <c r="EB71" s="107"/>
      <c r="EL71" s="107"/>
      <c r="EV71" s="107"/>
      <c r="FF71" s="107"/>
      <c r="FP71" s="107"/>
      <c r="FZ71" s="107"/>
      <c r="GJ71" s="107"/>
      <c r="GT71" s="107"/>
      <c r="HD71" s="107"/>
      <c r="HN71" s="107"/>
    </row>
    <row xmlns:x14ac="http://schemas.microsoft.com/office/spreadsheetml/2009/9/ac" r="72" s="3" customFormat="true" x14ac:dyDescent="0.25">
      <c r="A72" s="376" t="str">
        <f ca="true">IF(ISBLANK('Data Summary'!A74),"",'Data Summary'!A74)</f>
        <v/>
      </c>
      <c r="B72" s="107"/>
      <c r="L72" s="107"/>
      <c r="V72" s="107"/>
      <c r="AF72" s="107"/>
      <c r="AP72" s="107"/>
      <c r="AQ72" s="107"/>
      <c r="AZ72" s="107"/>
      <c r="BJ72" s="107"/>
      <c r="BT72" s="107"/>
      <c r="CD72" s="107"/>
      <c r="CN72" s="107"/>
      <c r="CX72" s="107"/>
      <c r="DH72" s="107"/>
      <c r="DR72" s="107"/>
      <c r="EB72" s="107"/>
      <c r="EL72" s="107"/>
      <c r="EV72" s="107"/>
      <c r="FF72" s="107"/>
      <c r="FP72" s="107"/>
      <c r="FZ72" s="107"/>
      <c r="GJ72" s="107"/>
      <c r="GT72" s="107"/>
      <c r="HD72" s="107"/>
      <c r="HN72" s="107"/>
    </row>
    <row xmlns:x14ac="http://schemas.microsoft.com/office/spreadsheetml/2009/9/ac" r="73" s="3" customFormat="true" x14ac:dyDescent="0.25">
      <c r="A73" s="376" t="str">
        <f ca="true">IF(ISBLANK('Data Summary'!A75),"",'Data Summary'!A75)</f>
        <v/>
      </c>
      <c r="B73" s="107"/>
      <c r="L73" s="107"/>
      <c r="V73" s="107"/>
      <c r="AF73" s="107"/>
      <c r="AP73" s="107"/>
      <c r="AQ73" s="107"/>
      <c r="AZ73" s="107"/>
      <c r="BJ73" s="107"/>
      <c r="BT73" s="107"/>
      <c r="CD73" s="107"/>
      <c r="CN73" s="107"/>
      <c r="CX73" s="107"/>
      <c r="DH73" s="107"/>
      <c r="DR73" s="107"/>
      <c r="EB73" s="107"/>
      <c r="EL73" s="107"/>
      <c r="EV73" s="107"/>
      <c r="FF73" s="107"/>
      <c r="FP73" s="107"/>
      <c r="FZ73" s="107"/>
      <c r="GJ73" s="107"/>
      <c r="GT73" s="107"/>
      <c r="HD73" s="107"/>
      <c r="HN73" s="107"/>
    </row>
    <row xmlns:x14ac="http://schemas.microsoft.com/office/spreadsheetml/2009/9/ac" r="74" s="3" customFormat="true" x14ac:dyDescent="0.25">
      <c r="A74" s="376" t="str">
        <f ca="true">IF(ISBLANK('Data Summary'!A76),"",'Data Summary'!A76)</f>
        <v/>
      </c>
      <c r="B74" s="107"/>
      <c r="L74" s="107"/>
      <c r="V74" s="107"/>
      <c r="AF74" s="107"/>
      <c r="AP74" s="107"/>
      <c r="AQ74" s="107"/>
      <c r="AZ74" s="107"/>
      <c r="BJ74" s="107"/>
      <c r="BT74" s="107"/>
      <c r="CD74" s="107"/>
      <c r="CN74" s="107"/>
      <c r="CX74" s="107"/>
      <c r="DH74" s="107"/>
      <c r="DR74" s="107"/>
      <c r="EB74" s="107"/>
      <c r="EL74" s="107"/>
      <c r="EV74" s="107"/>
      <c r="FF74" s="107"/>
      <c r="FP74" s="107"/>
      <c r="FZ74" s="107"/>
      <c r="GJ74" s="107"/>
      <c r="GT74" s="107"/>
      <c r="HD74" s="107"/>
      <c r="HN74" s="107"/>
    </row>
    <row xmlns:x14ac="http://schemas.microsoft.com/office/spreadsheetml/2009/9/ac" r="75" s="3" customFormat="true" x14ac:dyDescent="0.25">
      <c r="A75" s="376" t="str">
        <f ca="true">IF(ISBLANK('Data Summary'!A77),"",'Data Summary'!A77)</f>
        <v/>
      </c>
      <c r="B75" s="107"/>
      <c r="L75" s="107"/>
      <c r="V75" s="107"/>
      <c r="AF75" s="107"/>
      <c r="AP75" s="107"/>
      <c r="AQ75" s="107"/>
      <c r="AZ75" s="107"/>
      <c r="BJ75" s="107"/>
      <c r="BT75" s="107"/>
      <c r="CD75" s="107"/>
      <c r="CN75" s="107"/>
      <c r="CX75" s="107"/>
      <c r="DH75" s="107"/>
      <c r="DR75" s="107"/>
      <c r="EB75" s="107"/>
      <c r="EL75" s="107"/>
      <c r="EV75" s="107"/>
      <c r="FF75" s="107"/>
      <c r="FP75" s="107"/>
      <c r="FZ75" s="107"/>
      <c r="GJ75" s="107"/>
      <c r="GT75" s="107"/>
      <c r="HD75" s="107"/>
      <c r="HN75" s="107"/>
    </row>
    <row xmlns:x14ac="http://schemas.microsoft.com/office/spreadsheetml/2009/9/ac" r="76" s="3" customFormat="true" x14ac:dyDescent="0.25">
      <c r="A76" s="376" t="str">
        <f ca="true">IF(ISBLANK('Data Summary'!A78),"",'Data Summary'!A78)</f>
        <v/>
      </c>
      <c r="B76" s="107"/>
      <c r="L76" s="107"/>
      <c r="V76" s="107"/>
      <c r="AF76" s="107"/>
      <c r="AP76" s="107"/>
      <c r="AQ76" s="107"/>
      <c r="AZ76" s="107"/>
      <c r="BJ76" s="107"/>
      <c r="BT76" s="107"/>
      <c r="CD76" s="107"/>
      <c r="CN76" s="107"/>
      <c r="CX76" s="107"/>
      <c r="DH76" s="107"/>
      <c r="DR76" s="107"/>
      <c r="EB76" s="107"/>
      <c r="EL76" s="107"/>
      <c r="EV76" s="107"/>
      <c r="FF76" s="107"/>
      <c r="FP76" s="107"/>
      <c r="FZ76" s="107"/>
      <c r="GJ76" s="107"/>
      <c r="GT76" s="107"/>
      <c r="HD76" s="107"/>
      <c r="HN76" s="107"/>
    </row>
    <row xmlns:x14ac="http://schemas.microsoft.com/office/spreadsheetml/2009/9/ac" r="77" s="3" customFormat="true" x14ac:dyDescent="0.25">
      <c r="A77" s="376" t="str">
        <f ca="true">IF(ISBLANK('Data Summary'!A79),"",'Data Summary'!A79)</f>
        <v/>
      </c>
      <c r="B77" s="107"/>
      <c r="L77" s="107"/>
      <c r="V77" s="107"/>
      <c r="AF77" s="107"/>
      <c r="AP77" s="107"/>
      <c r="AQ77" s="107"/>
      <c r="AZ77" s="107"/>
      <c r="BJ77" s="107"/>
      <c r="BT77" s="107"/>
      <c r="CD77" s="107"/>
      <c r="CN77" s="107"/>
      <c r="CX77" s="107"/>
      <c r="DH77" s="107"/>
      <c r="DR77" s="107"/>
      <c r="EB77" s="107"/>
      <c r="EL77" s="107"/>
      <c r="EV77" s="107"/>
      <c r="FF77" s="107"/>
      <c r="FP77" s="107"/>
      <c r="FZ77" s="107"/>
      <c r="GJ77" s="107"/>
      <c r="GT77" s="107"/>
      <c r="HD77" s="107"/>
      <c r="HN77" s="107"/>
    </row>
    <row xmlns:x14ac="http://schemas.microsoft.com/office/spreadsheetml/2009/9/ac" r="78" s="3" customFormat="true" x14ac:dyDescent="0.25">
      <c r="A78" s="376" t="str">
        <f ca="true">IF(ISBLANK('Data Summary'!A80),"",'Data Summary'!A80)</f>
        <v/>
      </c>
      <c r="B78" s="107"/>
      <c r="L78" s="107"/>
      <c r="V78" s="107"/>
      <c r="AF78" s="107"/>
      <c r="AP78" s="107"/>
      <c r="AQ78" s="107"/>
      <c r="AZ78" s="107"/>
      <c r="BJ78" s="107"/>
      <c r="BT78" s="107"/>
      <c r="CD78" s="107"/>
      <c r="CN78" s="107"/>
      <c r="CX78" s="107"/>
      <c r="DH78" s="107"/>
      <c r="DR78" s="107"/>
      <c r="EB78" s="107"/>
      <c r="EL78" s="107"/>
      <c r="EV78" s="107"/>
      <c r="FF78" s="107"/>
      <c r="FP78" s="107"/>
      <c r="FZ78" s="107"/>
      <c r="GJ78" s="107"/>
      <c r="GT78" s="107"/>
      <c r="HD78" s="107"/>
      <c r="HN78" s="107"/>
    </row>
    <row xmlns:x14ac="http://schemas.microsoft.com/office/spreadsheetml/2009/9/ac" r="79" s="3" customFormat="true" x14ac:dyDescent="0.25">
      <c r="A79" s="376" t="str">
        <f ca="true">IF(ISBLANK('Data Summary'!A81),"",'Data Summary'!A81)</f>
        <v/>
      </c>
      <c r="B79" s="107"/>
      <c r="L79" s="107"/>
      <c r="V79" s="107"/>
      <c r="AF79" s="107"/>
      <c r="AP79" s="107"/>
      <c r="AQ79" s="107"/>
      <c r="AZ79" s="107"/>
      <c r="BJ79" s="107"/>
      <c r="BT79" s="107"/>
      <c r="CD79" s="107"/>
      <c r="CN79" s="107"/>
      <c r="CX79" s="107"/>
      <c r="DH79" s="107"/>
      <c r="DR79" s="107"/>
      <c r="EB79" s="107"/>
      <c r="EL79" s="107"/>
      <c r="EV79" s="107"/>
      <c r="FF79" s="107"/>
      <c r="FP79" s="107"/>
      <c r="FZ79" s="107"/>
      <c r="GJ79" s="107"/>
      <c r="GT79" s="107"/>
      <c r="HD79" s="107"/>
      <c r="HN79" s="107"/>
    </row>
    <row xmlns:x14ac="http://schemas.microsoft.com/office/spreadsheetml/2009/9/ac" r="80" s="3" customFormat="true" x14ac:dyDescent="0.25">
      <c r="A80" s="376" t="str">
        <f ca="true">IF(ISBLANK('Data Summary'!A82),"",'Data Summary'!A82)</f>
        <v/>
      </c>
      <c r="B80" s="107"/>
      <c r="L80" s="107"/>
      <c r="V80" s="107"/>
      <c r="AF80" s="107"/>
      <c r="AP80" s="107"/>
      <c r="AQ80" s="107"/>
      <c r="AZ80" s="107"/>
      <c r="BJ80" s="107"/>
      <c r="BT80" s="107"/>
      <c r="CD80" s="107"/>
      <c r="CN80" s="107"/>
      <c r="CX80" s="107"/>
      <c r="DH80" s="107"/>
      <c r="DR80" s="107"/>
      <c r="EB80" s="107"/>
      <c r="EL80" s="107"/>
      <c r="EV80" s="107"/>
      <c r="FF80" s="107"/>
      <c r="FP80" s="107"/>
      <c r="FZ80" s="107"/>
      <c r="GJ80" s="107"/>
      <c r="GT80" s="107"/>
      <c r="HD80" s="107"/>
      <c r="HN80" s="107"/>
    </row>
    <row xmlns:x14ac="http://schemas.microsoft.com/office/spreadsheetml/2009/9/ac" r="81" s="3" customFormat="true" x14ac:dyDescent="0.25">
      <c r="A81" s="376" t="str">
        <f ca="true">IF(ISBLANK('Data Summary'!A83),"",'Data Summary'!A83)</f>
        <v/>
      </c>
      <c r="B81" s="107"/>
      <c r="L81" s="107"/>
      <c r="V81" s="107"/>
      <c r="AF81" s="107"/>
      <c r="AP81" s="107"/>
      <c r="AQ81" s="107"/>
      <c r="AZ81" s="107"/>
      <c r="BJ81" s="107"/>
      <c r="BT81" s="107"/>
      <c r="CD81" s="107"/>
      <c r="CN81" s="107"/>
      <c r="CX81" s="107"/>
      <c r="DH81" s="107"/>
      <c r="DR81" s="107"/>
      <c r="EB81" s="107"/>
      <c r="EL81" s="107"/>
      <c r="EV81" s="107"/>
      <c r="FF81" s="107"/>
      <c r="FP81" s="107"/>
      <c r="FZ81" s="107"/>
      <c r="GJ81" s="107"/>
      <c r="GT81" s="107"/>
      <c r="HD81" s="107"/>
      <c r="HN81" s="107"/>
    </row>
    <row xmlns:x14ac="http://schemas.microsoft.com/office/spreadsheetml/2009/9/ac" r="82" s="3" customFormat="true" x14ac:dyDescent="0.25">
      <c r="A82" s="376" t="str">
        <f ca="true">IF(ISBLANK('Data Summary'!A84),"",'Data Summary'!A84)</f>
        <v/>
      </c>
      <c r="B82" s="107"/>
      <c r="L82" s="107"/>
      <c r="V82" s="107"/>
      <c r="AF82" s="107"/>
      <c r="AP82" s="107"/>
      <c r="AQ82" s="107"/>
      <c r="AZ82" s="107"/>
      <c r="BJ82" s="107"/>
      <c r="BT82" s="107"/>
      <c r="CD82" s="107"/>
      <c r="CN82" s="107"/>
      <c r="CX82" s="107"/>
      <c r="DH82" s="107"/>
      <c r="DR82" s="107"/>
      <c r="EB82" s="107"/>
      <c r="EL82" s="107"/>
      <c r="EV82" s="107"/>
      <c r="FF82" s="107"/>
      <c r="FP82" s="107"/>
      <c r="FZ82" s="107"/>
      <c r="GJ82" s="107"/>
      <c r="GT82" s="107"/>
      <c r="HD82" s="107"/>
      <c r="HN82" s="107"/>
    </row>
    <row xmlns:x14ac="http://schemas.microsoft.com/office/spreadsheetml/2009/9/ac" r="83" s="3" customFormat="true" x14ac:dyDescent="0.25">
      <c r="A83" s="376" t="str">
        <f ca="true">IF(ISBLANK('Data Summary'!A85),"",'Data Summary'!A85)</f>
        <v/>
      </c>
      <c r="B83" s="107"/>
      <c r="L83" s="107"/>
      <c r="V83" s="107"/>
      <c r="AF83" s="107"/>
      <c r="AP83" s="107"/>
      <c r="AQ83" s="107"/>
      <c r="AZ83" s="107"/>
      <c r="BJ83" s="107"/>
      <c r="BT83" s="107"/>
      <c r="CD83" s="107"/>
      <c r="CN83" s="107"/>
      <c r="CX83" s="107"/>
      <c r="DH83" s="107"/>
      <c r="DR83" s="107"/>
      <c r="EB83" s="107"/>
      <c r="EL83" s="107"/>
      <c r="EV83" s="107"/>
      <c r="FF83" s="107"/>
      <c r="FP83" s="107"/>
      <c r="FZ83" s="107"/>
      <c r="GJ83" s="107"/>
      <c r="GT83" s="107"/>
      <c r="HD83" s="107"/>
      <c r="HN83" s="107"/>
    </row>
    <row xmlns:x14ac="http://schemas.microsoft.com/office/spreadsheetml/2009/9/ac" r="84" s="3" customFormat="true" x14ac:dyDescent="0.25">
      <c r="A84" s="376" t="str">
        <f ca="true">IF(ISBLANK('Data Summary'!A86),"",'Data Summary'!A86)</f>
        <v/>
      </c>
      <c r="B84" s="107"/>
      <c r="L84" s="107"/>
      <c r="V84" s="107"/>
      <c r="AF84" s="107"/>
      <c r="AP84" s="107"/>
      <c r="AQ84" s="107"/>
      <c r="AZ84" s="107"/>
      <c r="BJ84" s="107"/>
      <c r="BT84" s="107"/>
      <c r="CD84" s="107"/>
      <c r="CN84" s="107"/>
      <c r="CX84" s="107"/>
      <c r="DH84" s="107"/>
      <c r="DR84" s="107"/>
      <c r="EB84" s="107"/>
      <c r="EL84" s="107"/>
      <c r="EV84" s="107"/>
      <c r="FF84" s="107"/>
      <c r="FP84" s="107"/>
      <c r="FZ84" s="107"/>
      <c r="GJ84" s="107"/>
      <c r="GT84" s="107"/>
      <c r="HD84" s="107"/>
      <c r="HN84" s="107"/>
    </row>
    <row xmlns:x14ac="http://schemas.microsoft.com/office/spreadsheetml/2009/9/ac" r="85" s="3" customFormat="true" x14ac:dyDescent="0.25">
      <c r="A85" s="376" t="str">
        <f ca="true">IF(ISBLANK('Data Summary'!A87),"",'Data Summary'!A87)</f>
        <v/>
      </c>
      <c r="B85" s="107"/>
      <c r="L85" s="107"/>
      <c r="V85" s="107"/>
      <c r="AF85" s="107"/>
      <c r="AP85" s="107"/>
      <c r="AQ85" s="107"/>
      <c r="AZ85" s="107"/>
      <c r="BJ85" s="107"/>
      <c r="BT85" s="107"/>
      <c r="CD85" s="107"/>
      <c r="CN85" s="107"/>
      <c r="CX85" s="107"/>
      <c r="DH85" s="107"/>
      <c r="DR85" s="107"/>
      <c r="EB85" s="107"/>
      <c r="EL85" s="107"/>
      <c r="EV85" s="107"/>
      <c r="FF85" s="107"/>
      <c r="FP85" s="107"/>
      <c r="FZ85" s="107"/>
      <c r="GJ85" s="107"/>
      <c r="GT85" s="107"/>
      <c r="HD85" s="107"/>
      <c r="HN85" s="107"/>
    </row>
    <row xmlns:x14ac="http://schemas.microsoft.com/office/spreadsheetml/2009/9/ac" r="86" s="3" customFormat="true" x14ac:dyDescent="0.25">
      <c r="A86" s="376" t="str">
        <f ca="true">IF(ISBLANK('Data Summary'!A88),"",'Data Summary'!A88)</f>
        <v/>
      </c>
      <c r="B86" s="107"/>
      <c r="L86" s="107"/>
      <c r="V86" s="107"/>
      <c r="AF86" s="107"/>
      <c r="AP86" s="107"/>
      <c r="AQ86" s="107"/>
      <c r="AZ86" s="107"/>
      <c r="BJ86" s="107"/>
      <c r="BT86" s="107"/>
      <c r="CD86" s="107"/>
      <c r="CN86" s="107"/>
      <c r="CX86" s="107"/>
      <c r="DH86" s="107"/>
      <c r="DR86" s="107"/>
      <c r="EB86" s="107"/>
      <c r="EL86" s="107"/>
      <c r="EV86" s="107"/>
      <c r="FF86" s="107"/>
      <c r="FP86" s="107"/>
      <c r="FZ86" s="107"/>
      <c r="GJ86" s="107"/>
      <c r="GT86" s="107"/>
      <c r="HD86" s="107"/>
      <c r="HN86" s="107"/>
    </row>
    <row xmlns:x14ac="http://schemas.microsoft.com/office/spreadsheetml/2009/9/ac" r="87" s="3" customFormat="true" x14ac:dyDescent="0.25">
      <c r="A87" s="376" t="str">
        <f ca="true">IF(ISBLANK('Data Summary'!A89),"",'Data Summary'!A89)</f>
        <v/>
      </c>
      <c r="B87" s="107"/>
      <c r="L87" s="107"/>
      <c r="V87" s="107"/>
      <c r="AF87" s="107"/>
      <c r="AP87" s="107"/>
      <c r="AQ87" s="107"/>
      <c r="AZ87" s="107"/>
      <c r="BJ87" s="107"/>
      <c r="BT87" s="107"/>
      <c r="CD87" s="107"/>
      <c r="CN87" s="107"/>
      <c r="CX87" s="107"/>
      <c r="DH87" s="107"/>
      <c r="DR87" s="107"/>
      <c r="EB87" s="107"/>
      <c r="EL87" s="107"/>
      <c r="EV87" s="107"/>
      <c r="FF87" s="107"/>
      <c r="FP87" s="107"/>
      <c r="FZ87" s="107"/>
      <c r="GJ87" s="107"/>
      <c r="GT87" s="107"/>
      <c r="HD87" s="107"/>
      <c r="HN87" s="107"/>
    </row>
    <row xmlns:x14ac="http://schemas.microsoft.com/office/spreadsheetml/2009/9/ac" r="88" s="3" customFormat="true" x14ac:dyDescent="0.25">
      <c r="A88" s="376" t="str">
        <f ca="true">IF(ISBLANK('Data Summary'!A90),"",'Data Summary'!A90)</f>
        <v/>
      </c>
      <c r="B88" s="107"/>
      <c r="L88" s="107"/>
      <c r="V88" s="107"/>
      <c r="AF88" s="107"/>
      <c r="AP88" s="107"/>
      <c r="AQ88" s="107"/>
      <c r="AZ88" s="107"/>
      <c r="BJ88" s="107"/>
      <c r="BT88" s="107"/>
      <c r="CD88" s="107"/>
      <c r="CN88" s="107"/>
      <c r="CX88" s="107"/>
      <c r="DH88" s="107"/>
      <c r="DR88" s="107"/>
      <c r="EB88" s="107"/>
      <c r="EL88" s="107"/>
      <c r="EV88" s="107"/>
      <c r="FF88" s="107"/>
      <c r="FP88" s="107"/>
      <c r="FZ88" s="107"/>
      <c r="GJ88" s="107"/>
      <c r="GT88" s="107"/>
      <c r="HD88" s="107"/>
      <c r="HN88" s="107"/>
    </row>
    <row xmlns:x14ac="http://schemas.microsoft.com/office/spreadsheetml/2009/9/ac" r="89" s="3" customFormat="true" x14ac:dyDescent="0.25">
      <c r="A89" s="376" t="str">
        <f ca="true">IF(ISBLANK('Data Summary'!A91),"",'Data Summary'!A91)</f>
        <v/>
      </c>
      <c r="B89" s="107"/>
      <c r="L89" s="107"/>
      <c r="V89" s="107"/>
      <c r="AF89" s="107"/>
      <c r="AP89" s="107"/>
      <c r="AQ89" s="107"/>
      <c r="AZ89" s="107"/>
      <c r="BJ89" s="107"/>
      <c r="BT89" s="107"/>
      <c r="CD89" s="107"/>
      <c r="CN89" s="107"/>
      <c r="CX89" s="107"/>
      <c r="DH89" s="107"/>
      <c r="DR89" s="107"/>
      <c r="EB89" s="107"/>
      <c r="EL89" s="107"/>
      <c r="EV89" s="107"/>
      <c r="FF89" s="107"/>
      <c r="FP89" s="107"/>
      <c r="FZ89" s="107"/>
      <c r="GJ89" s="107"/>
      <c r="GT89" s="107"/>
      <c r="HD89" s="107"/>
      <c r="HN89" s="107"/>
    </row>
    <row xmlns:x14ac="http://schemas.microsoft.com/office/spreadsheetml/2009/9/ac" r="90" s="3" customFormat="true" x14ac:dyDescent="0.25">
      <c r="A90" s="376" t="str">
        <f ca="true">IF(ISBLANK('Data Summary'!A92),"",'Data Summary'!A92)</f>
        <v/>
      </c>
      <c r="B90" s="107"/>
      <c r="L90" s="107"/>
      <c r="V90" s="107"/>
      <c r="AF90" s="107"/>
      <c r="AP90" s="107"/>
      <c r="AQ90" s="107"/>
      <c r="AZ90" s="107"/>
      <c r="BJ90" s="107"/>
      <c r="BT90" s="107"/>
      <c r="CD90" s="107"/>
      <c r="CN90" s="107"/>
      <c r="CX90" s="107"/>
      <c r="DH90" s="107"/>
      <c r="DR90" s="107"/>
      <c r="EB90" s="107"/>
      <c r="EL90" s="107"/>
      <c r="EV90" s="107"/>
      <c r="FF90" s="107"/>
      <c r="FP90" s="107"/>
      <c r="FZ90" s="107"/>
      <c r="GJ90" s="107"/>
      <c r="GT90" s="107"/>
      <c r="HD90" s="107"/>
      <c r="HN90" s="107"/>
    </row>
    <row xmlns:x14ac="http://schemas.microsoft.com/office/spreadsheetml/2009/9/ac" r="91" s="3" customFormat="true" x14ac:dyDescent="0.25">
      <c r="A91" s="376" t="str">
        <f ca="true">IF(ISBLANK('Data Summary'!A93),"",'Data Summary'!A93)</f>
        <v/>
      </c>
      <c r="B91" s="107"/>
      <c r="L91" s="107"/>
      <c r="V91" s="107"/>
      <c r="AF91" s="107"/>
      <c r="AP91" s="107"/>
      <c r="AQ91" s="107"/>
      <c r="AZ91" s="107"/>
      <c r="BJ91" s="107"/>
      <c r="BT91" s="107"/>
      <c r="CD91" s="107"/>
      <c r="CN91" s="107"/>
      <c r="CX91" s="107"/>
      <c r="DH91" s="107"/>
      <c r="DR91" s="107"/>
      <c r="EB91" s="107"/>
      <c r="EL91" s="107"/>
      <c r="EV91" s="107"/>
      <c r="FF91" s="107"/>
      <c r="FP91" s="107"/>
      <c r="FZ91" s="107"/>
      <c r="GJ91" s="107"/>
      <c r="GT91" s="107"/>
      <c r="HD91" s="107"/>
      <c r="HN91" s="107"/>
    </row>
    <row xmlns:x14ac="http://schemas.microsoft.com/office/spreadsheetml/2009/9/ac" r="92" s="3" customFormat="true" x14ac:dyDescent="0.25">
      <c r="A92" s="376" t="str">
        <f ca="true">IF(ISBLANK('Data Summary'!A94),"",'Data Summary'!A94)</f>
        <v/>
      </c>
      <c r="B92" s="107"/>
      <c r="L92" s="107"/>
      <c r="V92" s="107"/>
      <c r="AF92" s="107"/>
      <c r="AP92" s="107"/>
      <c r="AQ92" s="107"/>
      <c r="AZ92" s="107"/>
      <c r="BJ92" s="107"/>
      <c r="BT92" s="107"/>
      <c r="CD92" s="107"/>
      <c r="CN92" s="107"/>
      <c r="CX92" s="107"/>
      <c r="DH92" s="107"/>
      <c r="DR92" s="107"/>
      <c r="EB92" s="107"/>
      <c r="EL92" s="107"/>
      <c r="EV92" s="107"/>
      <c r="FF92" s="107"/>
      <c r="FP92" s="107"/>
      <c r="FZ92" s="107"/>
      <c r="GJ92" s="107"/>
      <c r="GT92" s="107"/>
      <c r="HD92" s="107"/>
      <c r="HN92" s="107"/>
    </row>
    <row xmlns:x14ac="http://schemas.microsoft.com/office/spreadsheetml/2009/9/ac" r="93" s="3" customFormat="true" x14ac:dyDescent="0.25">
      <c r="A93" s="376" t="str">
        <f ca="true">IF(ISBLANK('Data Summary'!A95),"",'Data Summary'!A95)</f>
        <v/>
      </c>
      <c r="B93" s="107"/>
      <c r="L93" s="107"/>
      <c r="V93" s="107"/>
      <c r="AF93" s="107"/>
      <c r="AP93" s="107"/>
      <c r="AQ93" s="107"/>
      <c r="AZ93" s="107"/>
      <c r="BJ93" s="107"/>
      <c r="BT93" s="107"/>
      <c r="CD93" s="107"/>
      <c r="CN93" s="107"/>
      <c r="CX93" s="107"/>
      <c r="DH93" s="107"/>
      <c r="DR93" s="107"/>
      <c r="EB93" s="107"/>
      <c r="EL93" s="107"/>
      <c r="EV93" s="107"/>
      <c r="FF93" s="107"/>
      <c r="FP93" s="107"/>
      <c r="FZ93" s="107"/>
      <c r="GJ93" s="107"/>
      <c r="GT93" s="107"/>
      <c r="HD93" s="107"/>
      <c r="HN93" s="107"/>
    </row>
    <row xmlns:x14ac="http://schemas.microsoft.com/office/spreadsheetml/2009/9/ac" r="94" s="3" customFormat="true" x14ac:dyDescent="0.25">
      <c r="A94" s="376" t="str">
        <f ca="true">IF(ISBLANK('Data Summary'!A96),"",'Data Summary'!A96)</f>
        <v/>
      </c>
      <c r="B94" s="107"/>
      <c r="L94" s="107"/>
      <c r="V94" s="107"/>
      <c r="AF94" s="107"/>
      <c r="AP94" s="107"/>
      <c r="AQ94" s="107"/>
      <c r="AZ94" s="107"/>
      <c r="BJ94" s="107"/>
      <c r="BT94" s="107"/>
      <c r="CD94" s="107"/>
      <c r="CN94" s="107"/>
      <c r="CX94" s="107"/>
      <c r="DH94" s="107"/>
      <c r="DR94" s="107"/>
      <c r="EB94" s="107"/>
      <c r="EL94" s="107"/>
      <c r="EV94" s="107"/>
      <c r="FF94" s="107"/>
      <c r="FP94" s="107"/>
      <c r="FZ94" s="107"/>
      <c r="GJ94" s="107"/>
      <c r="GT94" s="107"/>
      <c r="HD94" s="107"/>
      <c r="HN94" s="107"/>
    </row>
    <row xmlns:x14ac="http://schemas.microsoft.com/office/spreadsheetml/2009/9/ac" r="95" s="3" customFormat="true" x14ac:dyDescent="0.25">
      <c r="A95" s="376" t="str">
        <f ca="true">IF(ISBLANK('Data Summary'!A97),"",'Data Summary'!A97)</f>
        <v/>
      </c>
      <c r="B95" s="107"/>
      <c r="L95" s="107"/>
      <c r="V95" s="107"/>
      <c r="AF95" s="107"/>
      <c r="AP95" s="107"/>
      <c r="AQ95" s="107"/>
      <c r="AZ95" s="107"/>
      <c r="BJ95" s="107"/>
      <c r="BT95" s="107"/>
      <c r="CD95" s="107"/>
      <c r="CN95" s="107"/>
      <c r="CX95" s="107"/>
      <c r="DH95" s="107"/>
      <c r="DR95" s="107"/>
      <c r="EB95" s="107"/>
      <c r="EL95" s="107"/>
      <c r="EV95" s="107"/>
      <c r="FF95" s="107"/>
      <c r="FP95" s="107"/>
      <c r="FZ95" s="107"/>
      <c r="GJ95" s="107"/>
      <c r="GT95" s="107"/>
      <c r="HD95" s="107"/>
      <c r="HN95" s="107"/>
    </row>
    <row xmlns:x14ac="http://schemas.microsoft.com/office/spreadsheetml/2009/9/ac" r="96" s="3" customFormat="true" x14ac:dyDescent="0.25">
      <c r="A96" s="376" t="str">
        <f ca="true">IF(ISBLANK('Data Summary'!A98),"",'Data Summary'!A98)</f>
        <v/>
      </c>
      <c r="B96" s="107"/>
      <c r="L96" s="107"/>
      <c r="V96" s="107"/>
      <c r="AF96" s="107"/>
      <c r="AP96" s="107"/>
      <c r="AQ96" s="107"/>
      <c r="AZ96" s="107"/>
      <c r="BJ96" s="107"/>
      <c r="BT96" s="107"/>
      <c r="CD96" s="107"/>
      <c r="CN96" s="107"/>
      <c r="CX96" s="107"/>
      <c r="DH96" s="107"/>
      <c r="DR96" s="107"/>
      <c r="EB96" s="107"/>
      <c r="EL96" s="107"/>
      <c r="EV96" s="107"/>
      <c r="FF96" s="107"/>
      <c r="FP96" s="107"/>
      <c r="FZ96" s="107"/>
      <c r="GJ96" s="107"/>
      <c r="GT96" s="107"/>
      <c r="HD96" s="107"/>
      <c r="HN96" s="107"/>
    </row>
    <row xmlns:x14ac="http://schemas.microsoft.com/office/spreadsheetml/2009/9/ac" r="97" s="3" customFormat="true" x14ac:dyDescent="0.25">
      <c r="A97" s="376" t="str">
        <f ca="true">IF(ISBLANK('Data Summary'!A99),"",'Data Summary'!A99)</f>
        <v/>
      </c>
      <c r="B97" s="107"/>
      <c r="L97" s="107"/>
      <c r="V97" s="107"/>
      <c r="AF97" s="107"/>
      <c r="AP97" s="107"/>
      <c r="AQ97" s="107"/>
      <c r="AZ97" s="107"/>
      <c r="BJ97" s="107"/>
      <c r="BT97" s="107"/>
      <c r="CD97" s="107"/>
      <c r="CN97" s="107"/>
      <c r="CX97" s="107"/>
      <c r="DH97" s="107"/>
      <c r="DR97" s="107"/>
      <c r="EB97" s="107"/>
      <c r="EL97" s="107"/>
      <c r="EV97" s="107"/>
      <c r="FF97" s="107"/>
      <c r="FP97" s="107"/>
      <c r="FZ97" s="107"/>
      <c r="GJ97" s="107"/>
      <c r="GT97" s="107"/>
      <c r="HD97" s="107"/>
      <c r="HN97" s="107"/>
    </row>
    <row xmlns:x14ac="http://schemas.microsoft.com/office/spreadsheetml/2009/9/ac" r="98" s="3" customFormat="true" x14ac:dyDescent="0.25">
      <c r="A98" s="376" t="str">
        <f ca="true">IF(ISBLANK('Data Summary'!A100),"",'Data Summary'!A100)</f>
        <v/>
      </c>
      <c r="B98" s="107"/>
      <c r="L98" s="107"/>
      <c r="V98" s="107"/>
      <c r="AF98" s="107"/>
      <c r="AP98" s="107"/>
      <c r="AQ98" s="107"/>
      <c r="AZ98" s="107"/>
      <c r="BJ98" s="107"/>
      <c r="BT98" s="107"/>
      <c r="CD98" s="107"/>
      <c r="CN98" s="107"/>
      <c r="CX98" s="107"/>
      <c r="DH98" s="107"/>
      <c r="DR98" s="107"/>
      <c r="EB98" s="107"/>
      <c r="EL98" s="107"/>
      <c r="EV98" s="107"/>
      <c r="FF98" s="107"/>
      <c r="FP98" s="107"/>
      <c r="FZ98" s="107"/>
      <c r="GJ98" s="107"/>
      <c r="GT98" s="107"/>
      <c r="HD98" s="107"/>
      <c r="HN98" s="107"/>
    </row>
    <row xmlns:x14ac="http://schemas.microsoft.com/office/spreadsheetml/2009/9/ac" r="99" s="3" customFormat="true" x14ac:dyDescent="0.25">
      <c r="A99" s="376" t="str">
        <f ca="true">IF(ISBLANK('Data Summary'!A101),"",'Data Summary'!A101)</f>
        <v/>
      </c>
      <c r="B99" s="107"/>
      <c r="L99" s="107"/>
      <c r="V99" s="107"/>
      <c r="AF99" s="107"/>
      <c r="AP99" s="107"/>
      <c r="AQ99" s="107"/>
      <c r="AZ99" s="107"/>
      <c r="BJ99" s="107"/>
      <c r="BT99" s="107"/>
      <c r="CD99" s="107"/>
      <c r="CN99" s="107"/>
      <c r="CX99" s="107"/>
      <c r="DH99" s="107"/>
      <c r="DR99" s="107"/>
      <c r="EB99" s="107"/>
      <c r="EL99" s="107"/>
      <c r="EV99" s="107"/>
      <c r="FF99" s="107"/>
      <c r="FP99" s="107"/>
      <c r="FZ99" s="107"/>
      <c r="GJ99" s="107"/>
      <c r="GT99" s="107"/>
      <c r="HD99" s="107"/>
      <c r="HN99" s="107"/>
    </row>
    <row xmlns:x14ac="http://schemas.microsoft.com/office/spreadsheetml/2009/9/ac" r="100" s="3" customFormat="true" x14ac:dyDescent="0.25">
      <c r="A100" s="376" t="str">
        <f ca="true">IF(ISBLANK('Data Summary'!A102),"",'Data Summary'!A102)</f>
        <v/>
      </c>
      <c r="B100" s="107"/>
      <c r="L100" s="107"/>
      <c r="V100" s="107"/>
      <c r="AF100" s="107"/>
      <c r="AP100" s="107"/>
      <c r="AQ100" s="107"/>
      <c r="AZ100" s="107"/>
      <c r="BJ100" s="107"/>
      <c r="BT100" s="107"/>
      <c r="CD100" s="107"/>
      <c r="CN100" s="107"/>
      <c r="CX100" s="107"/>
      <c r="DH100" s="107"/>
      <c r="DR100" s="107"/>
      <c r="EB100" s="107"/>
      <c r="EL100" s="107"/>
      <c r="EV100" s="107"/>
      <c r="FF100" s="107"/>
      <c r="FP100" s="107"/>
      <c r="FZ100" s="107"/>
      <c r="GJ100" s="107"/>
      <c r="GT100" s="107"/>
      <c r="HD100" s="107"/>
      <c r="HN100" s="107"/>
    </row>
    <row xmlns:x14ac="http://schemas.microsoft.com/office/spreadsheetml/2009/9/ac" r="101" s="3" customFormat="true" x14ac:dyDescent="0.25">
      <c r="A101" s="376" t="str">
        <f ca="true">IF(ISBLANK('Data Summary'!A103),"",'Data Summary'!A103)</f>
        <v/>
      </c>
      <c r="B101" s="107"/>
      <c r="L101" s="107"/>
      <c r="V101" s="107"/>
      <c r="AF101" s="107"/>
      <c r="AP101" s="107"/>
      <c r="AQ101" s="107"/>
      <c r="AZ101" s="107"/>
      <c r="BJ101" s="107"/>
      <c r="BT101" s="107"/>
      <c r="CD101" s="107"/>
      <c r="CN101" s="107"/>
      <c r="CX101" s="107"/>
      <c r="DH101" s="107"/>
      <c r="DR101" s="107"/>
      <c r="EB101" s="107"/>
      <c r="EL101" s="107"/>
      <c r="EV101" s="107"/>
      <c r="FF101" s="107"/>
      <c r="FP101" s="107"/>
      <c r="FZ101" s="107"/>
      <c r="GJ101" s="107"/>
      <c r="GT101" s="107"/>
      <c r="HD101" s="107"/>
      <c r="HN101" s="107"/>
    </row>
    <row xmlns:x14ac="http://schemas.microsoft.com/office/spreadsheetml/2009/9/ac" r="102" s="3" customFormat="true" x14ac:dyDescent="0.25">
      <c r="A102" s="376" t="str">
        <f ca="true">IF(ISBLANK('Data Summary'!A104),"",'Data Summary'!A104)</f>
        <v/>
      </c>
      <c r="B102" s="107"/>
      <c r="L102" s="107"/>
      <c r="V102" s="107"/>
      <c r="AF102" s="107"/>
      <c r="AP102" s="107"/>
      <c r="AQ102" s="107"/>
      <c r="AZ102" s="107"/>
      <c r="BJ102" s="107"/>
      <c r="BT102" s="107"/>
      <c r="CD102" s="107"/>
      <c r="CN102" s="107"/>
      <c r="CX102" s="107"/>
      <c r="DH102" s="107"/>
      <c r="DR102" s="107"/>
      <c r="EB102" s="107"/>
      <c r="EL102" s="107"/>
      <c r="EV102" s="107"/>
      <c r="FF102" s="107"/>
      <c r="FP102" s="107"/>
      <c r="FZ102" s="107"/>
      <c r="GJ102" s="107"/>
      <c r="GT102" s="107"/>
      <c r="HD102" s="107"/>
      <c r="HN102" s="107"/>
    </row>
    <row xmlns:x14ac="http://schemas.microsoft.com/office/spreadsheetml/2009/9/ac" r="103" s="3" customFormat="true" x14ac:dyDescent="0.25">
      <c r="A103" s="376" t="str">
        <f ca="true">IF(ISBLANK('Data Summary'!A105),"",'Data Summary'!A105)</f>
        <v/>
      </c>
      <c r="B103" s="107"/>
      <c r="L103" s="107"/>
      <c r="V103" s="107"/>
      <c r="AF103" s="107"/>
      <c r="AP103" s="107"/>
      <c r="AQ103" s="107"/>
      <c r="AZ103" s="107"/>
      <c r="BJ103" s="107"/>
      <c r="BT103" s="107"/>
      <c r="CD103" s="107"/>
      <c r="CN103" s="107"/>
      <c r="CX103" s="107"/>
      <c r="DH103" s="107"/>
      <c r="DR103" s="107"/>
      <c r="EB103" s="107"/>
      <c r="EL103" s="107"/>
      <c r="EV103" s="107"/>
      <c r="FF103" s="107"/>
      <c r="FP103" s="107"/>
      <c r="FZ103" s="107"/>
      <c r="GJ103" s="107"/>
      <c r="GT103" s="107"/>
      <c r="HD103" s="107"/>
      <c r="HN103" s="107"/>
    </row>
    <row xmlns:x14ac="http://schemas.microsoft.com/office/spreadsheetml/2009/9/ac" r="104" s="3" customFormat="true" x14ac:dyDescent="0.25">
      <c r="A104" s="376" t="str">
        <f ca="true">IF(ISBLANK('Data Summary'!A106),"",'Data Summary'!A106)</f>
        <v/>
      </c>
      <c r="B104" s="107"/>
      <c r="L104" s="107"/>
      <c r="V104" s="107"/>
      <c r="AF104" s="107"/>
      <c r="AP104" s="107"/>
      <c r="AQ104" s="107"/>
      <c r="AZ104" s="107"/>
      <c r="BJ104" s="107"/>
      <c r="BT104" s="107"/>
      <c r="CD104" s="107"/>
      <c r="CN104" s="107"/>
      <c r="CX104" s="107"/>
      <c r="DH104" s="107"/>
      <c r="DR104" s="107"/>
      <c r="EB104" s="107"/>
      <c r="EL104" s="107"/>
      <c r="EV104" s="107"/>
      <c r="FF104" s="107"/>
      <c r="FP104" s="107"/>
      <c r="FZ104" s="107"/>
      <c r="GJ104" s="107"/>
      <c r="GT104" s="107"/>
      <c r="HD104" s="107"/>
      <c r="HN104" s="107"/>
    </row>
    <row xmlns:x14ac="http://schemas.microsoft.com/office/spreadsheetml/2009/9/ac" r="105" s="3" customFormat="true" x14ac:dyDescent="0.25">
      <c r="A105" s="376" t="str">
        <f ca="true">IF(ISBLANK('Data Summary'!A107),"",'Data Summary'!A107)</f>
        <v/>
      </c>
      <c r="B105" s="107"/>
      <c r="L105" s="107"/>
      <c r="V105" s="107"/>
      <c r="AF105" s="107"/>
      <c r="AP105" s="107"/>
      <c r="AQ105" s="107"/>
      <c r="AZ105" s="107"/>
      <c r="BJ105" s="107"/>
      <c r="BT105" s="107"/>
      <c r="CD105" s="107"/>
      <c r="CN105" s="107"/>
      <c r="CX105" s="107"/>
      <c r="DH105" s="107"/>
      <c r="DR105" s="107"/>
      <c r="EB105" s="107"/>
      <c r="EL105" s="107"/>
      <c r="EV105" s="107"/>
      <c r="FF105" s="107"/>
      <c r="FP105" s="107"/>
      <c r="FZ105" s="107"/>
      <c r="GJ105" s="107"/>
      <c r="GT105" s="107"/>
      <c r="HD105" s="107"/>
      <c r="HN105" s="107"/>
    </row>
    <row xmlns:x14ac="http://schemas.microsoft.com/office/spreadsheetml/2009/9/ac" r="106" s="3" customFormat="true" x14ac:dyDescent="0.25">
      <c r="A106" s="376" t="str">
        <f ca="true">IF(ISBLANK('Data Summary'!A108),"",'Data Summary'!A108)</f>
        <v/>
      </c>
      <c r="B106" s="107"/>
      <c r="L106" s="107"/>
      <c r="V106" s="107"/>
      <c r="AF106" s="107"/>
      <c r="AP106" s="107"/>
      <c r="AQ106" s="107"/>
      <c r="AZ106" s="107"/>
      <c r="BJ106" s="107"/>
      <c r="BT106" s="107"/>
      <c r="CD106" s="107"/>
      <c r="CN106" s="107"/>
      <c r="CX106" s="107"/>
      <c r="DH106" s="107"/>
      <c r="DR106" s="107"/>
      <c r="EB106" s="107"/>
      <c r="EL106" s="107"/>
      <c r="EV106" s="107"/>
      <c r="FF106" s="107"/>
      <c r="FP106" s="107"/>
      <c r="FZ106" s="107"/>
      <c r="GJ106" s="107"/>
      <c r="GT106" s="107"/>
      <c r="HD106" s="107"/>
      <c r="HN106" s="107"/>
    </row>
    <row xmlns:x14ac="http://schemas.microsoft.com/office/spreadsheetml/2009/9/ac" r="107" s="3" customFormat="true" x14ac:dyDescent="0.25">
      <c r="A107" s="376" t="str">
        <f ca="true">IF(ISBLANK('Data Summary'!A109),"",'Data Summary'!A109)</f>
        <v/>
      </c>
      <c r="B107" s="107"/>
      <c r="L107" s="107"/>
      <c r="V107" s="107"/>
      <c r="AF107" s="107"/>
      <c r="AP107" s="107"/>
      <c r="AQ107" s="107"/>
      <c r="AZ107" s="107"/>
      <c r="BJ107" s="107"/>
      <c r="BT107" s="107"/>
      <c r="CD107" s="107"/>
      <c r="CN107" s="107"/>
      <c r="CX107" s="107"/>
      <c r="DH107" s="107"/>
      <c r="DR107" s="107"/>
      <c r="EB107" s="107"/>
      <c r="EL107" s="107"/>
      <c r="EV107" s="107"/>
      <c r="FF107" s="107"/>
      <c r="FP107" s="107"/>
      <c r="FZ107" s="107"/>
      <c r="GJ107" s="107"/>
      <c r="GT107" s="107"/>
      <c r="HD107" s="107"/>
      <c r="HN107" s="107"/>
    </row>
    <row xmlns:x14ac="http://schemas.microsoft.com/office/spreadsheetml/2009/9/ac" r="108" s="3" customFormat="true" x14ac:dyDescent="0.25">
      <c r="A108" s="376" t="str">
        <f ca="true">IF(ISBLANK('Data Summary'!A110),"",'Data Summary'!A110)</f>
        <v/>
      </c>
      <c r="B108" s="107"/>
      <c r="L108" s="107"/>
      <c r="V108" s="107"/>
      <c r="AF108" s="107"/>
      <c r="AP108" s="107"/>
      <c r="AQ108" s="107"/>
      <c r="AZ108" s="107"/>
      <c r="BJ108" s="107"/>
      <c r="BT108" s="107"/>
      <c r="CD108" s="107"/>
      <c r="CN108" s="107"/>
      <c r="CX108" s="107"/>
      <c r="DH108" s="107"/>
      <c r="DR108" s="107"/>
      <c r="EB108" s="107"/>
      <c r="EL108" s="107"/>
      <c r="EV108" s="107"/>
      <c r="FF108" s="107"/>
      <c r="FP108" s="107"/>
      <c r="FZ108" s="107"/>
      <c r="GJ108" s="107"/>
      <c r="GT108" s="107"/>
      <c r="HD108" s="107"/>
      <c r="HN108" s="107"/>
    </row>
    <row xmlns:x14ac="http://schemas.microsoft.com/office/spreadsheetml/2009/9/ac" r="109" s="3" customFormat="true" x14ac:dyDescent="0.25">
      <c r="A109" s="376" t="str">
        <f ca="true">IF(ISBLANK('Data Summary'!A111),"",'Data Summary'!A111)</f>
        <v/>
      </c>
      <c r="B109" s="107"/>
      <c r="L109" s="107"/>
      <c r="V109" s="107"/>
      <c r="AF109" s="107"/>
      <c r="AP109" s="107"/>
      <c r="AQ109" s="107"/>
      <c r="AZ109" s="107"/>
      <c r="BJ109" s="107"/>
      <c r="BT109" s="107"/>
      <c r="CD109" s="107"/>
      <c r="CN109" s="107"/>
      <c r="CX109" s="107"/>
      <c r="DH109" s="107"/>
      <c r="DR109" s="107"/>
      <c r="EB109" s="107"/>
      <c r="EL109" s="107"/>
      <c r="EV109" s="107"/>
      <c r="FF109" s="107"/>
      <c r="FP109" s="107"/>
      <c r="FZ109" s="107"/>
      <c r="GJ109" s="107"/>
      <c r="GT109" s="107"/>
      <c r="HD109" s="107"/>
      <c r="HN109" s="107"/>
    </row>
    <row xmlns:x14ac="http://schemas.microsoft.com/office/spreadsheetml/2009/9/ac" r="110" s="3" customFormat="true" x14ac:dyDescent="0.25">
      <c r="A110" s="376" t="str">
        <f ca="true">IF(ISBLANK('Data Summary'!A112),"",'Data Summary'!A112)</f>
        <v/>
      </c>
      <c r="B110" s="107"/>
      <c r="L110" s="107"/>
      <c r="V110" s="107"/>
      <c r="AF110" s="107"/>
      <c r="AP110" s="107"/>
      <c r="AQ110" s="107"/>
      <c r="AZ110" s="107"/>
      <c r="BJ110" s="107"/>
      <c r="BT110" s="107"/>
      <c r="CD110" s="107"/>
      <c r="CN110" s="107"/>
      <c r="CX110" s="107"/>
      <c r="DH110" s="107"/>
      <c r="DR110" s="107"/>
      <c r="EB110" s="107"/>
      <c r="EL110" s="107"/>
      <c r="EV110" s="107"/>
      <c r="FF110" s="107"/>
      <c r="FP110" s="107"/>
      <c r="FZ110" s="107"/>
      <c r="GJ110" s="107"/>
      <c r="GT110" s="107"/>
      <c r="HD110" s="107"/>
      <c r="HN110" s="107"/>
    </row>
    <row xmlns:x14ac="http://schemas.microsoft.com/office/spreadsheetml/2009/9/ac" r="111" s="3" customFormat="true" x14ac:dyDescent="0.25">
      <c r="A111" s="376" t="str">
        <f ca="true">IF(ISBLANK('Data Summary'!A113),"",'Data Summary'!A113)</f>
        <v/>
      </c>
      <c r="B111" s="107"/>
      <c r="L111" s="107"/>
      <c r="V111" s="107"/>
      <c r="AF111" s="107"/>
      <c r="AP111" s="107"/>
      <c r="AQ111" s="107"/>
      <c r="AZ111" s="107"/>
      <c r="BJ111" s="107"/>
      <c r="BT111" s="107"/>
      <c r="CD111" s="107"/>
      <c r="CN111" s="107"/>
      <c r="CX111" s="107"/>
      <c r="DH111" s="107"/>
      <c r="DR111" s="107"/>
      <c r="EB111" s="107"/>
      <c r="EL111" s="107"/>
      <c r="EV111" s="107"/>
      <c r="FF111" s="107"/>
      <c r="FP111" s="107"/>
      <c r="FZ111" s="107"/>
      <c r="GJ111" s="107"/>
      <c r="GT111" s="107"/>
      <c r="HD111" s="107"/>
      <c r="HN111" s="107"/>
    </row>
    <row xmlns:x14ac="http://schemas.microsoft.com/office/spreadsheetml/2009/9/ac" r="112" s="3" customFormat="true" x14ac:dyDescent="0.25">
      <c r="A112" s="376" t="str">
        <f ca="true">IF(ISBLANK('Data Summary'!A114),"",'Data Summary'!A114)</f>
        <v/>
      </c>
      <c r="B112" s="107"/>
      <c r="L112" s="107"/>
      <c r="V112" s="107"/>
      <c r="AF112" s="107"/>
      <c r="AP112" s="107"/>
      <c r="AQ112" s="107"/>
      <c r="AZ112" s="107"/>
      <c r="BJ112" s="107"/>
      <c r="BT112" s="107"/>
      <c r="CD112" s="107"/>
      <c r="CN112" s="107"/>
      <c r="CX112" s="107"/>
      <c r="DH112" s="107"/>
      <c r="DR112" s="107"/>
      <c r="EB112" s="107"/>
      <c r="EL112" s="107"/>
      <c r="EV112" s="107"/>
      <c r="FF112" s="107"/>
      <c r="FP112" s="107"/>
      <c r="FZ112" s="107"/>
      <c r="GJ112" s="107"/>
      <c r="GT112" s="107"/>
      <c r="HD112" s="107"/>
      <c r="HN112" s="107"/>
    </row>
    <row xmlns:x14ac="http://schemas.microsoft.com/office/spreadsheetml/2009/9/ac" r="113" s="3" customFormat="true" x14ac:dyDescent="0.25">
      <c r="A113" s="376" t="str">
        <f ca="true">IF(ISBLANK('Data Summary'!A115),"",'Data Summary'!A115)</f>
        <v/>
      </c>
      <c r="B113" s="107"/>
      <c r="L113" s="107"/>
      <c r="V113" s="107"/>
      <c r="AF113" s="107"/>
      <c r="AP113" s="107"/>
      <c r="AQ113" s="107"/>
      <c r="AZ113" s="107"/>
      <c r="BJ113" s="107"/>
      <c r="BT113" s="107"/>
      <c r="CD113" s="107"/>
      <c r="CN113" s="107"/>
      <c r="CX113" s="107"/>
      <c r="DH113" s="107"/>
      <c r="DR113" s="107"/>
      <c r="EB113" s="107"/>
      <c r="EL113" s="107"/>
      <c r="EV113" s="107"/>
      <c r="FF113" s="107"/>
      <c r="FP113" s="107"/>
      <c r="FZ113" s="107"/>
      <c r="GJ113" s="107"/>
      <c r="GT113" s="107"/>
      <c r="HD113" s="107"/>
      <c r="HN113" s="107"/>
    </row>
    <row xmlns:x14ac="http://schemas.microsoft.com/office/spreadsheetml/2009/9/ac" r="114" s="3" customFormat="true" x14ac:dyDescent="0.25">
      <c r="A114" s="376" t="str">
        <f ca="true">IF(ISBLANK('Data Summary'!A116),"",'Data Summary'!A116)</f>
        <v/>
      </c>
      <c r="B114" s="107"/>
      <c r="L114" s="107"/>
      <c r="V114" s="107"/>
      <c r="AF114" s="107"/>
      <c r="AP114" s="107"/>
      <c r="AQ114" s="107"/>
      <c r="AZ114" s="107"/>
      <c r="BJ114" s="107"/>
      <c r="BT114" s="107"/>
      <c r="CD114" s="107"/>
      <c r="CN114" s="107"/>
      <c r="CX114" s="107"/>
      <c r="DH114" s="107"/>
      <c r="DR114" s="107"/>
      <c r="EB114" s="107"/>
      <c r="EL114" s="107"/>
      <c r="EV114" s="107"/>
      <c r="FF114" s="107"/>
      <c r="FP114" s="107"/>
      <c r="FZ114" s="107"/>
      <c r="GJ114" s="107"/>
      <c r="GT114" s="107"/>
      <c r="HD114" s="107"/>
      <c r="HN114" s="107"/>
    </row>
    <row xmlns:x14ac="http://schemas.microsoft.com/office/spreadsheetml/2009/9/ac" r="115" s="3" customFormat="true" x14ac:dyDescent="0.25">
      <c r="A115" s="376" t="str">
        <f ca="true">IF(ISBLANK('Data Summary'!A117),"",'Data Summary'!A117)</f>
        <v/>
      </c>
      <c r="B115" s="107"/>
      <c r="L115" s="107"/>
      <c r="V115" s="107"/>
      <c r="AF115" s="107"/>
      <c r="AP115" s="107"/>
      <c r="AQ115" s="107"/>
      <c r="AZ115" s="107"/>
      <c r="BJ115" s="107"/>
      <c r="BT115" s="107"/>
      <c r="CD115" s="107"/>
      <c r="CN115" s="107"/>
      <c r="CX115" s="107"/>
      <c r="DH115" s="107"/>
      <c r="DR115" s="107"/>
      <c r="EB115" s="107"/>
      <c r="EL115" s="107"/>
      <c r="EV115" s="107"/>
      <c r="FF115" s="107"/>
      <c r="FP115" s="107"/>
      <c r="FZ115" s="107"/>
      <c r="GJ115" s="107"/>
      <c r="GT115" s="107"/>
      <c r="HD115" s="107"/>
      <c r="HN115" s="107"/>
    </row>
    <row xmlns:x14ac="http://schemas.microsoft.com/office/spreadsheetml/2009/9/ac" r="116" s="3" customFormat="true" x14ac:dyDescent="0.25">
      <c r="A116" s="376" t="str">
        <f ca="true">IF(ISBLANK('Data Summary'!A118),"",'Data Summary'!A118)</f>
        <v/>
      </c>
      <c r="B116" s="107"/>
      <c r="L116" s="107"/>
      <c r="V116" s="107"/>
      <c r="AF116" s="107"/>
      <c r="AP116" s="107"/>
      <c r="AQ116" s="107"/>
      <c r="AZ116" s="107"/>
      <c r="BJ116" s="107"/>
      <c r="BT116" s="107"/>
      <c r="CD116" s="107"/>
      <c r="CN116" s="107"/>
      <c r="CX116" s="107"/>
      <c r="DH116" s="107"/>
      <c r="DR116" s="107"/>
      <c r="EB116" s="107"/>
      <c r="EL116" s="107"/>
      <c r="EV116" s="107"/>
      <c r="FF116" s="107"/>
      <c r="FP116" s="107"/>
      <c r="FZ116" s="107"/>
      <c r="GJ116" s="107"/>
      <c r="GT116" s="107"/>
      <c r="HD116" s="107"/>
      <c r="HN116" s="107"/>
    </row>
    <row xmlns:x14ac="http://schemas.microsoft.com/office/spreadsheetml/2009/9/ac" r="117" s="3" customFormat="true" x14ac:dyDescent="0.25">
      <c r="A117" s="376" t="str">
        <f ca="true">IF(ISBLANK('Data Summary'!A119),"",'Data Summary'!A119)</f>
        <v/>
      </c>
      <c r="B117" s="107"/>
      <c r="L117" s="107"/>
      <c r="V117" s="107"/>
      <c r="AF117" s="107"/>
      <c r="AP117" s="107"/>
      <c r="AQ117" s="107"/>
      <c r="AZ117" s="107"/>
      <c r="BJ117" s="107"/>
      <c r="BT117" s="107"/>
      <c r="CD117" s="107"/>
      <c r="CN117" s="107"/>
      <c r="CX117" s="107"/>
      <c r="DH117" s="107"/>
      <c r="DR117" s="107"/>
      <c r="EB117" s="107"/>
      <c r="EL117" s="107"/>
      <c r="EV117" s="107"/>
      <c r="FF117" s="107"/>
      <c r="FP117" s="107"/>
      <c r="FZ117" s="107"/>
      <c r="GJ117" s="107"/>
      <c r="GT117" s="107"/>
      <c r="HD117" s="107"/>
      <c r="HN117" s="107"/>
    </row>
    <row xmlns:x14ac="http://schemas.microsoft.com/office/spreadsheetml/2009/9/ac" r="118" s="3" customFormat="true" x14ac:dyDescent="0.25">
      <c r="A118" s="376" t="str">
        <f ca="true">IF(ISBLANK('Data Summary'!A120),"",'Data Summary'!A120)</f>
        <v/>
      </c>
      <c r="B118" s="107"/>
      <c r="L118" s="107"/>
      <c r="V118" s="107"/>
      <c r="AF118" s="107"/>
      <c r="AP118" s="107"/>
      <c r="AQ118" s="107"/>
      <c r="AZ118" s="107"/>
      <c r="BJ118" s="107"/>
      <c r="BT118" s="107"/>
      <c r="CD118" s="107"/>
      <c r="CN118" s="107"/>
      <c r="CX118" s="107"/>
      <c r="DH118" s="107"/>
      <c r="DR118" s="107"/>
      <c r="EB118" s="107"/>
      <c r="EL118" s="107"/>
      <c r="EV118" s="107"/>
      <c r="FF118" s="107"/>
      <c r="FP118" s="107"/>
      <c r="FZ118" s="107"/>
      <c r="GJ118" s="107"/>
      <c r="GT118" s="107"/>
      <c r="HD118" s="107"/>
      <c r="HN118" s="107"/>
    </row>
    <row xmlns:x14ac="http://schemas.microsoft.com/office/spreadsheetml/2009/9/ac" r="119" s="3" customFormat="true" x14ac:dyDescent="0.25">
      <c r="A119" s="376" t="str">
        <f ca="true">IF(ISBLANK('Data Summary'!A121),"",'Data Summary'!A121)</f>
        <v/>
      </c>
      <c r="B119" s="107"/>
      <c r="L119" s="107"/>
      <c r="V119" s="107"/>
      <c r="AF119" s="107"/>
      <c r="AP119" s="107"/>
      <c r="AQ119" s="107"/>
      <c r="AZ119" s="107"/>
      <c r="BJ119" s="107"/>
      <c r="BT119" s="107"/>
      <c r="CD119" s="107"/>
      <c r="CN119" s="107"/>
      <c r="CX119" s="107"/>
      <c r="DH119" s="107"/>
      <c r="DR119" s="107"/>
      <c r="EB119" s="107"/>
      <c r="EL119" s="107"/>
      <c r="EV119" s="107"/>
      <c r="FF119" s="107"/>
      <c r="FP119" s="107"/>
      <c r="FZ119" s="107"/>
      <c r="GJ119" s="107"/>
      <c r="GT119" s="107"/>
      <c r="HD119" s="107"/>
      <c r="HN119" s="107"/>
    </row>
    <row xmlns:x14ac="http://schemas.microsoft.com/office/spreadsheetml/2009/9/ac" r="120" s="3" customFormat="true" x14ac:dyDescent="0.25">
      <c r="A120" s="376" t="str">
        <f ca="true">IF(ISBLANK('Data Summary'!A122),"",'Data Summary'!A122)</f>
        <v/>
      </c>
      <c r="B120" s="107"/>
      <c r="L120" s="107"/>
      <c r="V120" s="107"/>
      <c r="AF120" s="107"/>
      <c r="AP120" s="107"/>
      <c r="AQ120" s="107"/>
      <c r="AZ120" s="107"/>
      <c r="BJ120" s="107"/>
      <c r="BT120" s="107"/>
      <c r="CD120" s="107"/>
      <c r="CN120" s="107"/>
      <c r="CX120" s="107"/>
      <c r="DH120" s="107"/>
      <c r="DR120" s="107"/>
      <c r="EB120" s="107"/>
      <c r="EL120" s="107"/>
      <c r="EV120" s="107"/>
      <c r="FF120" s="107"/>
      <c r="FP120" s="107"/>
      <c r="FZ120" s="107"/>
      <c r="GJ120" s="107"/>
      <c r="GT120" s="107"/>
      <c r="HD120" s="107"/>
      <c r="HN120" s="107"/>
    </row>
    <row xmlns:x14ac="http://schemas.microsoft.com/office/spreadsheetml/2009/9/ac" r="121" s="3" customFormat="true" x14ac:dyDescent="0.25">
      <c r="A121" s="376" t="str">
        <f ca="true">IF(ISBLANK('Data Summary'!A123),"",'Data Summary'!A123)</f>
        <v/>
      </c>
      <c r="B121" s="107"/>
      <c r="L121" s="107"/>
      <c r="V121" s="107"/>
      <c r="AF121" s="107"/>
      <c r="AP121" s="107"/>
      <c r="AQ121" s="107"/>
      <c r="AZ121" s="107"/>
      <c r="BJ121" s="107"/>
      <c r="BT121" s="107"/>
      <c r="CD121" s="107"/>
      <c r="CN121" s="107"/>
      <c r="CX121" s="107"/>
      <c r="DH121" s="107"/>
      <c r="DR121" s="107"/>
      <c r="EB121" s="107"/>
      <c r="EL121" s="107"/>
      <c r="EV121" s="107"/>
      <c r="FF121" s="107"/>
      <c r="FP121" s="107"/>
      <c r="FZ121" s="107"/>
      <c r="GJ121" s="107"/>
      <c r="GT121" s="107"/>
      <c r="HD121" s="107"/>
      <c r="HN121" s="107"/>
    </row>
    <row xmlns:x14ac="http://schemas.microsoft.com/office/spreadsheetml/2009/9/ac" r="122" s="3" customFormat="true" x14ac:dyDescent="0.25">
      <c r="A122" s="376" t="str">
        <f ca="true">IF(ISBLANK('Data Summary'!A124),"",'Data Summary'!A124)</f>
        <v/>
      </c>
      <c r="B122" s="107"/>
      <c r="L122" s="107"/>
      <c r="V122" s="107"/>
      <c r="AF122" s="107"/>
      <c r="AP122" s="107"/>
      <c r="AQ122" s="107"/>
      <c r="AZ122" s="107"/>
      <c r="BJ122" s="107"/>
      <c r="BT122" s="107"/>
      <c r="CD122" s="107"/>
      <c r="CN122" s="107"/>
      <c r="CX122" s="107"/>
      <c r="DH122" s="107"/>
      <c r="DR122" s="107"/>
      <c r="EB122" s="107"/>
      <c r="EL122" s="107"/>
      <c r="EV122" s="107"/>
      <c r="FF122" s="107"/>
      <c r="FP122" s="107"/>
      <c r="FZ122" s="107"/>
      <c r="GJ122" s="107"/>
      <c r="GT122" s="107"/>
      <c r="HD122" s="107"/>
      <c r="HN122" s="107"/>
    </row>
    <row xmlns:x14ac="http://schemas.microsoft.com/office/spreadsheetml/2009/9/ac" r="123" s="3" customFormat="true" x14ac:dyDescent="0.25">
      <c r="A123" s="376" t="str">
        <f ca="true">IF(ISBLANK('Data Summary'!A125),"",'Data Summary'!A125)</f>
        <v/>
      </c>
      <c r="B123" s="107"/>
      <c r="L123" s="107"/>
      <c r="V123" s="107"/>
      <c r="AF123" s="107"/>
      <c r="AP123" s="107"/>
      <c r="AQ123" s="107"/>
      <c r="AZ123" s="107"/>
      <c r="BJ123" s="107"/>
      <c r="BT123" s="107"/>
      <c r="CD123" s="107"/>
      <c r="CN123" s="107"/>
      <c r="CX123" s="107"/>
      <c r="DH123" s="107"/>
      <c r="DR123" s="107"/>
      <c r="EB123" s="107"/>
      <c r="EL123" s="107"/>
      <c r="EV123" s="107"/>
      <c r="FF123" s="107"/>
      <c r="FP123" s="107"/>
      <c r="FZ123" s="107"/>
      <c r="GJ123" s="107"/>
      <c r="GT123" s="107"/>
      <c r="HD123" s="107"/>
      <c r="HN123" s="107"/>
    </row>
    <row xmlns:x14ac="http://schemas.microsoft.com/office/spreadsheetml/2009/9/ac" r="124" s="3" customFormat="true" x14ac:dyDescent="0.25">
      <c r="A124" s="376" t="str">
        <f ca="true">IF(ISBLANK('Data Summary'!A126),"",'Data Summary'!A126)</f>
        <v/>
      </c>
      <c r="B124" s="107"/>
      <c r="L124" s="107"/>
      <c r="V124" s="107"/>
      <c r="AF124" s="107"/>
      <c r="AP124" s="107"/>
      <c r="AQ124" s="107"/>
      <c r="AZ124" s="107"/>
      <c r="BJ124" s="107"/>
      <c r="BT124" s="107"/>
      <c r="CD124" s="107"/>
      <c r="CN124" s="107"/>
      <c r="CX124" s="107"/>
      <c r="DH124" s="107"/>
      <c r="DR124" s="107"/>
      <c r="EB124" s="107"/>
      <c r="EL124" s="107"/>
      <c r="EV124" s="107"/>
      <c r="FF124" s="107"/>
      <c r="FP124" s="107"/>
      <c r="FZ124" s="107"/>
      <c r="GJ124" s="107"/>
      <c r="GT124" s="107"/>
      <c r="HD124" s="107"/>
      <c r="HN124" s="107"/>
    </row>
    <row xmlns:x14ac="http://schemas.microsoft.com/office/spreadsheetml/2009/9/ac" r="125" s="3" customFormat="true" x14ac:dyDescent="0.25">
      <c r="A125" s="376" t="str">
        <f ca="true">IF(ISBLANK('Data Summary'!A127),"",'Data Summary'!A127)</f>
        <v/>
      </c>
      <c r="B125" s="107"/>
      <c r="L125" s="107"/>
      <c r="V125" s="107"/>
      <c r="AF125" s="107"/>
      <c r="AP125" s="107"/>
      <c r="AQ125" s="107"/>
      <c r="AZ125" s="107"/>
      <c r="BJ125" s="107"/>
      <c r="BT125" s="107"/>
      <c r="CD125" s="107"/>
      <c r="CN125" s="107"/>
      <c r="CX125" s="107"/>
      <c r="DH125" s="107"/>
      <c r="DR125" s="107"/>
      <c r="EB125" s="107"/>
      <c r="EL125" s="107"/>
      <c r="EV125" s="107"/>
      <c r="FF125" s="107"/>
      <c r="FP125" s="107"/>
      <c r="FZ125" s="107"/>
      <c r="GJ125" s="107"/>
      <c r="GT125" s="107"/>
      <c r="HD125" s="107"/>
      <c r="HN125" s="107"/>
    </row>
    <row xmlns:x14ac="http://schemas.microsoft.com/office/spreadsheetml/2009/9/ac" r="126" s="3" customFormat="true" x14ac:dyDescent="0.25">
      <c r="A126" s="376" t="str">
        <f ca="true">IF(ISBLANK('Data Summary'!A128),"",'Data Summary'!A128)</f>
        <v/>
      </c>
      <c r="B126" s="107"/>
      <c r="L126" s="107"/>
      <c r="V126" s="107"/>
      <c r="AF126" s="107"/>
      <c r="AP126" s="107"/>
      <c r="AQ126" s="107"/>
      <c r="AZ126" s="107"/>
      <c r="BJ126" s="107"/>
      <c r="BT126" s="107"/>
      <c r="CD126" s="107"/>
      <c r="CN126" s="107"/>
      <c r="CX126" s="107"/>
      <c r="DH126" s="107"/>
      <c r="DR126" s="107"/>
      <c r="EB126" s="107"/>
      <c r="EL126" s="107"/>
      <c r="EV126" s="107"/>
      <c r="FF126" s="107"/>
      <c r="FP126" s="107"/>
      <c r="FZ126" s="107"/>
      <c r="GJ126" s="107"/>
      <c r="GT126" s="107"/>
      <c r="HD126" s="107"/>
      <c r="HN126" s="107"/>
    </row>
    <row xmlns:x14ac="http://schemas.microsoft.com/office/spreadsheetml/2009/9/ac" r="127" s="3" customFormat="true" x14ac:dyDescent="0.25">
      <c r="A127" s="376" t="str">
        <f ca="true">IF(ISBLANK('Data Summary'!A129),"",'Data Summary'!A129)</f>
        <v/>
      </c>
      <c r="B127" s="107"/>
      <c r="L127" s="107"/>
      <c r="V127" s="107"/>
      <c r="AF127" s="107"/>
      <c r="AP127" s="107"/>
      <c r="AQ127" s="107"/>
      <c r="AZ127" s="107"/>
      <c r="BJ127" s="107"/>
      <c r="BT127" s="107"/>
      <c r="CD127" s="107"/>
      <c r="CN127" s="107"/>
      <c r="CX127" s="107"/>
      <c r="DH127" s="107"/>
      <c r="DR127" s="107"/>
      <c r="EB127" s="107"/>
      <c r="EL127" s="107"/>
      <c r="EV127" s="107"/>
      <c r="FF127" s="107"/>
      <c r="FP127" s="107"/>
      <c r="FZ127" s="107"/>
      <c r="GJ127" s="107"/>
      <c r="GT127" s="107"/>
      <c r="HD127" s="107"/>
      <c r="HN127" s="107"/>
    </row>
    <row xmlns:x14ac="http://schemas.microsoft.com/office/spreadsheetml/2009/9/ac" r="128" s="3" customFormat="true" x14ac:dyDescent="0.25">
      <c r="A128" s="376" t="str">
        <f ca="true">IF(ISBLANK('Data Summary'!A130),"",'Data Summary'!A130)</f>
        <v/>
      </c>
      <c r="B128" s="107"/>
      <c r="L128" s="107"/>
      <c r="V128" s="107"/>
      <c r="AF128" s="107"/>
      <c r="AP128" s="107"/>
      <c r="AQ128" s="107"/>
      <c r="AZ128" s="107"/>
      <c r="BJ128" s="107"/>
      <c r="BT128" s="107"/>
      <c r="CD128" s="107"/>
      <c r="CN128" s="107"/>
      <c r="CX128" s="107"/>
      <c r="DH128" s="107"/>
      <c r="DR128" s="107"/>
      <c r="EB128" s="107"/>
      <c r="EL128" s="107"/>
      <c r="EV128" s="107"/>
      <c r="FF128" s="107"/>
      <c r="FP128" s="107"/>
      <c r="FZ128" s="107"/>
      <c r="GJ128" s="107"/>
      <c r="GT128" s="107"/>
      <c r="HD128" s="107"/>
      <c r="HN128" s="107"/>
    </row>
    <row xmlns:x14ac="http://schemas.microsoft.com/office/spreadsheetml/2009/9/ac" r="129" s="3" customFormat="true" x14ac:dyDescent="0.25">
      <c r="A129" s="376" t="str">
        <f ca="true">IF(ISBLANK('Data Summary'!A131),"",'Data Summary'!A131)</f>
        <v/>
      </c>
      <c r="B129" s="107"/>
      <c r="L129" s="107"/>
      <c r="V129" s="107"/>
      <c r="AF129" s="107"/>
      <c r="AP129" s="107"/>
      <c r="AQ129" s="107"/>
      <c r="AZ129" s="107"/>
      <c r="BJ129" s="107"/>
      <c r="BT129" s="107"/>
      <c r="CD129" s="107"/>
      <c r="CN129" s="107"/>
      <c r="CX129" s="107"/>
      <c r="DH129" s="107"/>
      <c r="DR129" s="107"/>
      <c r="EB129" s="107"/>
      <c r="EL129" s="107"/>
      <c r="EV129" s="107"/>
      <c r="FF129" s="107"/>
      <c r="FP129" s="107"/>
      <c r="FZ129" s="107"/>
      <c r="GJ129" s="107"/>
      <c r="GT129" s="107"/>
      <c r="HD129" s="107"/>
      <c r="HN129" s="107"/>
    </row>
    <row xmlns:x14ac="http://schemas.microsoft.com/office/spreadsheetml/2009/9/ac" r="130" s="3" customFormat="true" x14ac:dyDescent="0.25">
      <c r="A130" s="376" t="str">
        <f ca="true">IF(ISBLANK('Data Summary'!A132),"",'Data Summary'!A132)</f>
        <v/>
      </c>
      <c r="B130" s="107"/>
      <c r="L130" s="107"/>
      <c r="V130" s="107"/>
      <c r="AF130" s="107"/>
      <c r="AP130" s="107"/>
      <c r="AQ130" s="107"/>
      <c r="AZ130" s="107"/>
      <c r="BJ130" s="107"/>
      <c r="BT130" s="107"/>
      <c r="CD130" s="107"/>
      <c r="CN130" s="107"/>
      <c r="CX130" s="107"/>
      <c r="DH130" s="107"/>
      <c r="DR130" s="107"/>
      <c r="EB130" s="107"/>
      <c r="EL130" s="107"/>
      <c r="EV130" s="107"/>
      <c r="FF130" s="107"/>
      <c r="FP130" s="107"/>
      <c r="FZ130" s="107"/>
      <c r="GJ130" s="107"/>
      <c r="GT130" s="107"/>
      <c r="HD130" s="107"/>
      <c r="HN130" s="107"/>
    </row>
    <row xmlns:x14ac="http://schemas.microsoft.com/office/spreadsheetml/2009/9/ac" r="131" s="3" customFormat="true" x14ac:dyDescent="0.25">
      <c r="A131" s="376" t="str">
        <f ca="true">IF(ISBLANK('Data Summary'!A133),"",'Data Summary'!A133)</f>
        <v/>
      </c>
      <c r="B131" s="107"/>
      <c r="L131" s="107"/>
      <c r="V131" s="107"/>
      <c r="AF131" s="107"/>
      <c r="AP131" s="107"/>
      <c r="AQ131" s="107"/>
      <c r="AZ131" s="107"/>
      <c r="BJ131" s="107"/>
      <c r="BT131" s="107"/>
      <c r="CD131" s="107"/>
      <c r="CN131" s="107"/>
      <c r="CX131" s="107"/>
      <c r="DH131" s="107"/>
      <c r="DR131" s="107"/>
      <c r="EB131" s="107"/>
      <c r="EL131" s="107"/>
      <c r="EV131" s="107"/>
      <c r="FF131" s="107"/>
      <c r="FP131" s="107"/>
      <c r="FZ131" s="107"/>
      <c r="GJ131" s="107"/>
      <c r="GT131" s="107"/>
      <c r="HD131" s="107"/>
      <c r="HN131" s="107"/>
    </row>
    <row xmlns:x14ac="http://schemas.microsoft.com/office/spreadsheetml/2009/9/ac" r="132" s="3" customFormat="true" x14ac:dyDescent="0.25">
      <c r="A132" s="376" t="str">
        <f ca="true">IF(ISBLANK('Data Summary'!A134),"",'Data Summary'!A134)</f>
        <v/>
      </c>
      <c r="B132" s="107"/>
      <c r="L132" s="107"/>
      <c r="V132" s="107"/>
      <c r="AF132" s="107"/>
      <c r="AP132" s="107"/>
      <c r="AQ132" s="107"/>
      <c r="AZ132" s="107"/>
      <c r="BJ132" s="107"/>
      <c r="BT132" s="107"/>
      <c r="CD132" s="107"/>
      <c r="CN132" s="107"/>
      <c r="CX132" s="107"/>
      <c r="DH132" s="107"/>
      <c r="DR132" s="107"/>
      <c r="EB132" s="107"/>
      <c r="EL132" s="107"/>
      <c r="EV132" s="107"/>
      <c r="FF132" s="107"/>
      <c r="FP132" s="107"/>
      <c r="FZ132" s="107"/>
      <c r="GJ132" s="107"/>
      <c r="GT132" s="107"/>
      <c r="HD132" s="107"/>
      <c r="HN132" s="107"/>
    </row>
    <row xmlns:x14ac="http://schemas.microsoft.com/office/spreadsheetml/2009/9/ac" r="133" s="3" customFormat="true" x14ac:dyDescent="0.25">
      <c r="A133" s="376" t="str">
        <f ca="true">IF(ISBLANK('Data Summary'!A135),"",'Data Summary'!A135)</f>
        <v/>
      </c>
      <c r="B133" s="107"/>
      <c r="L133" s="107"/>
      <c r="V133" s="107"/>
      <c r="AF133" s="107"/>
      <c r="AP133" s="107"/>
      <c r="AQ133" s="107"/>
      <c r="AZ133" s="107"/>
      <c r="BJ133" s="107"/>
      <c r="BT133" s="107"/>
      <c r="CD133" s="107"/>
      <c r="CN133" s="107"/>
      <c r="CX133" s="107"/>
      <c r="DH133" s="107"/>
      <c r="DR133" s="107"/>
      <c r="EB133" s="107"/>
      <c r="EL133" s="107"/>
      <c r="EV133" s="107"/>
      <c r="FF133" s="107"/>
      <c r="FP133" s="107"/>
      <c r="FZ133" s="107"/>
      <c r="GJ133" s="107"/>
      <c r="GT133" s="107"/>
      <c r="HD133" s="107"/>
      <c r="HN133" s="107"/>
    </row>
    <row xmlns:x14ac="http://schemas.microsoft.com/office/spreadsheetml/2009/9/ac" r="134" s="3" customFormat="true" x14ac:dyDescent="0.25">
      <c r="A134" s="376" t="str">
        <f ca="true">IF(ISBLANK('Data Summary'!A136),"",'Data Summary'!A136)</f>
        <v/>
      </c>
      <c r="B134" s="107"/>
      <c r="L134" s="107"/>
      <c r="V134" s="107"/>
      <c r="AF134" s="107"/>
      <c r="AP134" s="107"/>
      <c r="AQ134" s="107"/>
      <c r="AZ134" s="107"/>
      <c r="BJ134" s="107"/>
      <c r="BT134" s="107"/>
      <c r="CD134" s="107"/>
      <c r="CN134" s="107"/>
      <c r="CX134" s="107"/>
      <c r="DH134" s="107"/>
      <c r="DR134" s="107"/>
      <c r="EB134" s="107"/>
      <c r="EL134" s="107"/>
      <c r="EV134" s="107"/>
      <c r="FF134" s="107"/>
      <c r="FP134" s="107"/>
      <c r="FZ134" s="107"/>
      <c r="GJ134" s="107"/>
      <c r="GT134" s="107"/>
      <c r="HD134" s="107"/>
      <c r="HN134" s="107"/>
    </row>
    <row xmlns:x14ac="http://schemas.microsoft.com/office/spreadsheetml/2009/9/ac" r="135" s="3" customFormat="true" x14ac:dyDescent="0.25">
      <c r="A135" s="376" t="str">
        <f ca="true">IF(ISBLANK('Data Summary'!A137),"",'Data Summary'!A137)</f>
        <v/>
      </c>
      <c r="B135" s="107"/>
      <c r="L135" s="107"/>
      <c r="V135" s="107"/>
      <c r="AF135" s="107"/>
      <c r="AP135" s="107"/>
      <c r="AQ135" s="107"/>
      <c r="AZ135" s="107"/>
      <c r="BJ135" s="107"/>
      <c r="BT135" s="107"/>
      <c r="CD135" s="107"/>
      <c r="CN135" s="107"/>
      <c r="CX135" s="107"/>
      <c r="DH135" s="107"/>
      <c r="DR135" s="107"/>
      <c r="EB135" s="107"/>
      <c r="EL135" s="107"/>
      <c r="EV135" s="107"/>
      <c r="FF135" s="107"/>
      <c r="FP135" s="107"/>
      <c r="FZ135" s="107"/>
      <c r="GJ135" s="107"/>
      <c r="GT135" s="107"/>
      <c r="HD135" s="107"/>
      <c r="HN135" s="107"/>
    </row>
    <row xmlns:x14ac="http://schemas.microsoft.com/office/spreadsheetml/2009/9/ac" r="136" s="3" customFormat="true" x14ac:dyDescent="0.25">
      <c r="A136" s="376" t="str">
        <f ca="true">IF(ISBLANK('Data Summary'!A138),"",'Data Summary'!A138)</f>
        <v/>
      </c>
      <c r="B136" s="107"/>
      <c r="L136" s="107"/>
      <c r="V136" s="107"/>
      <c r="AF136" s="107"/>
      <c r="AP136" s="107"/>
      <c r="AQ136" s="107"/>
      <c r="AZ136" s="107"/>
      <c r="BJ136" s="107"/>
      <c r="BT136" s="107"/>
      <c r="CD136" s="107"/>
      <c r="CN136" s="107"/>
      <c r="CX136" s="107"/>
      <c r="DH136" s="107"/>
      <c r="DR136" s="107"/>
      <c r="EB136" s="107"/>
      <c r="EL136" s="107"/>
      <c r="EV136" s="107"/>
      <c r="FF136" s="107"/>
      <c r="FP136" s="107"/>
      <c r="FZ136" s="107"/>
      <c r="GJ136" s="107"/>
      <c r="GT136" s="107"/>
      <c r="HD136" s="107"/>
      <c r="HN136" s="107"/>
    </row>
    <row xmlns:x14ac="http://schemas.microsoft.com/office/spreadsheetml/2009/9/ac" r="137" s="3" customFormat="true" x14ac:dyDescent="0.25">
      <c r="A137" s="376" t="str">
        <f ca="true">IF(ISBLANK('Data Summary'!A139),"",'Data Summary'!A139)</f>
        <v/>
      </c>
      <c r="B137" s="107"/>
      <c r="L137" s="107"/>
      <c r="V137" s="107"/>
      <c r="AF137" s="107"/>
      <c r="AP137" s="107"/>
      <c r="AQ137" s="107"/>
      <c r="AZ137" s="107"/>
      <c r="BJ137" s="107"/>
      <c r="BT137" s="107"/>
      <c r="CD137" s="107"/>
      <c r="CN137" s="107"/>
      <c r="CX137" s="107"/>
      <c r="DH137" s="107"/>
      <c r="DR137" s="107"/>
      <c r="EB137" s="107"/>
      <c r="EL137" s="107"/>
      <c r="EV137" s="107"/>
      <c r="FF137" s="107"/>
      <c r="FP137" s="107"/>
      <c r="FZ137" s="107"/>
      <c r="GJ137" s="107"/>
      <c r="GT137" s="107"/>
      <c r="HD137" s="107"/>
      <c r="HN137" s="107"/>
    </row>
    <row xmlns:x14ac="http://schemas.microsoft.com/office/spreadsheetml/2009/9/ac" r="138" s="3" customFormat="true" x14ac:dyDescent="0.25">
      <c r="A138" s="376" t="str">
        <f ca="true">IF(ISBLANK('Data Summary'!A140),"",'Data Summary'!A140)</f>
        <v/>
      </c>
      <c r="B138" s="107"/>
      <c r="L138" s="107"/>
      <c r="V138" s="107"/>
      <c r="AF138" s="107"/>
      <c r="AP138" s="107"/>
      <c r="AQ138" s="107"/>
      <c r="AZ138" s="107"/>
      <c r="BJ138" s="107"/>
      <c r="BT138" s="107"/>
      <c r="CD138" s="107"/>
      <c r="CN138" s="107"/>
      <c r="CX138" s="107"/>
      <c r="DH138" s="107"/>
      <c r="DR138" s="107"/>
      <c r="EB138" s="107"/>
      <c r="EL138" s="107"/>
      <c r="EV138" s="107"/>
      <c r="FF138" s="107"/>
      <c r="FP138" s="107"/>
      <c r="FZ138" s="107"/>
      <c r="GJ138" s="107"/>
      <c r="GT138" s="107"/>
      <c r="HD138" s="107"/>
      <c r="HN138" s="107"/>
    </row>
    <row xmlns:x14ac="http://schemas.microsoft.com/office/spreadsheetml/2009/9/ac" r="139" s="3" customFormat="true" x14ac:dyDescent="0.25">
      <c r="A139" s="376" t="str">
        <f ca="true">IF(ISBLANK('Data Summary'!A141),"",'Data Summary'!A141)</f>
        <v/>
      </c>
      <c r="B139" s="107"/>
      <c r="L139" s="107"/>
      <c r="V139" s="107"/>
      <c r="AF139" s="107"/>
      <c r="AP139" s="107"/>
      <c r="AQ139" s="107"/>
      <c r="AZ139" s="107"/>
      <c r="BJ139" s="107"/>
      <c r="BT139" s="107"/>
      <c r="CD139" s="107"/>
      <c r="CN139" s="107"/>
      <c r="CX139" s="107"/>
      <c r="DH139" s="107"/>
      <c r="DR139" s="107"/>
      <c r="EB139" s="107"/>
      <c r="EL139" s="107"/>
      <c r="EV139" s="107"/>
      <c r="FF139" s="107"/>
      <c r="FP139" s="107"/>
      <c r="FZ139" s="107"/>
      <c r="GJ139" s="107"/>
      <c r="GT139" s="107"/>
      <c r="HD139" s="107"/>
      <c r="HN139" s="107"/>
    </row>
    <row xmlns:x14ac="http://schemas.microsoft.com/office/spreadsheetml/2009/9/ac" r="140" s="3" customFormat="true" x14ac:dyDescent="0.25">
      <c r="A140" s="376" t="str">
        <f ca="true">IF(ISBLANK('Data Summary'!A142),"",'Data Summary'!A142)</f>
        <v/>
      </c>
      <c r="B140" s="107"/>
      <c r="L140" s="107"/>
      <c r="V140" s="107"/>
      <c r="AF140" s="107"/>
      <c r="AP140" s="107"/>
      <c r="AQ140" s="107"/>
      <c r="AZ140" s="107"/>
      <c r="BJ140" s="107"/>
      <c r="BT140" s="107"/>
      <c r="CD140" s="107"/>
      <c r="CN140" s="107"/>
      <c r="CX140" s="107"/>
      <c r="DH140" s="107"/>
      <c r="DR140" s="107"/>
      <c r="EB140" s="107"/>
      <c r="EL140" s="107"/>
      <c r="EV140" s="107"/>
      <c r="FF140" s="107"/>
      <c r="FP140" s="107"/>
      <c r="FZ140" s="107"/>
      <c r="GJ140" s="107"/>
      <c r="GT140" s="107"/>
      <c r="HD140" s="107"/>
      <c r="HN140" s="107"/>
    </row>
    <row xmlns:x14ac="http://schemas.microsoft.com/office/spreadsheetml/2009/9/ac" r="141" s="3" customFormat="true" x14ac:dyDescent="0.25">
      <c r="A141" s="376" t="str">
        <f ca="true">IF(ISBLANK('Data Summary'!A143),"",'Data Summary'!A143)</f>
        <v/>
      </c>
      <c r="B141" s="107"/>
      <c r="L141" s="107"/>
      <c r="V141" s="107"/>
      <c r="AF141" s="107"/>
      <c r="AP141" s="107"/>
      <c r="AQ141" s="107"/>
      <c r="AZ141" s="107"/>
      <c r="BJ141" s="107"/>
      <c r="BT141" s="107"/>
      <c r="CD141" s="107"/>
      <c r="CN141" s="107"/>
      <c r="CX141" s="107"/>
      <c r="DH141" s="107"/>
      <c r="DR141" s="107"/>
      <c r="EB141" s="107"/>
      <c r="EL141" s="107"/>
      <c r="EV141" s="107"/>
      <c r="FF141" s="107"/>
      <c r="FP141" s="107"/>
      <c r="FZ141" s="107"/>
      <c r="GJ141" s="107"/>
      <c r="GT141" s="107"/>
      <c r="HD141" s="107"/>
      <c r="HN141" s="107"/>
    </row>
    <row xmlns:x14ac="http://schemas.microsoft.com/office/spreadsheetml/2009/9/ac" r="142" s="3" customFormat="true" x14ac:dyDescent="0.25">
      <c r="A142" s="376" t="str">
        <f ca="true">IF(ISBLANK('Data Summary'!A144),"",'Data Summary'!A144)</f>
        <v/>
      </c>
      <c r="B142" s="107"/>
      <c r="L142" s="107"/>
      <c r="V142" s="107"/>
      <c r="AF142" s="107"/>
      <c r="AP142" s="107"/>
      <c r="AQ142" s="107"/>
      <c r="AZ142" s="107"/>
      <c r="BJ142" s="107"/>
      <c r="BT142" s="107"/>
      <c r="CD142" s="107"/>
      <c r="CN142" s="107"/>
      <c r="CX142" s="107"/>
      <c r="DH142" s="107"/>
      <c r="DR142" s="107"/>
      <c r="EB142" s="107"/>
      <c r="EL142" s="107"/>
      <c r="EV142" s="107"/>
      <c r="FF142" s="107"/>
      <c r="FP142" s="107"/>
      <c r="FZ142" s="107"/>
      <c r="GJ142" s="107"/>
      <c r="GT142" s="107"/>
      <c r="HD142" s="107"/>
      <c r="HN142" s="107"/>
    </row>
    <row xmlns:x14ac="http://schemas.microsoft.com/office/spreadsheetml/2009/9/ac" r="143" s="3" customFormat="true" x14ac:dyDescent="0.25">
      <c r="A143" s="376" t="str">
        <f ca="true">IF(ISBLANK('Data Summary'!A145),"",'Data Summary'!A145)</f>
        <v/>
      </c>
      <c r="B143" s="107"/>
      <c r="L143" s="107"/>
      <c r="V143" s="107"/>
      <c r="AF143" s="107"/>
      <c r="AP143" s="107"/>
      <c r="AQ143" s="107"/>
      <c r="AZ143" s="107"/>
      <c r="BJ143" s="107"/>
      <c r="BT143" s="107"/>
      <c r="CD143" s="107"/>
      <c r="CN143" s="107"/>
      <c r="CX143" s="107"/>
      <c r="DH143" s="107"/>
      <c r="DR143" s="107"/>
      <c r="EB143" s="107"/>
      <c r="EL143" s="107"/>
      <c r="EV143" s="107"/>
      <c r="FF143" s="107"/>
      <c r="FP143" s="107"/>
      <c r="FZ143" s="107"/>
      <c r="GJ143" s="107"/>
      <c r="GT143" s="107"/>
      <c r="HD143" s="107"/>
      <c r="HN143" s="107"/>
    </row>
    <row xmlns:x14ac="http://schemas.microsoft.com/office/spreadsheetml/2009/9/ac" r="144" s="3" customFormat="true" x14ac:dyDescent="0.25">
      <c r="A144" s="376" t="str">
        <f ca="true">IF(ISBLANK('Data Summary'!A146),"",'Data Summary'!A146)</f>
        <v/>
      </c>
      <c r="B144" s="107"/>
      <c r="L144" s="107"/>
      <c r="V144" s="107"/>
      <c r="AF144" s="107"/>
      <c r="AP144" s="107"/>
      <c r="AQ144" s="107"/>
      <c r="AZ144" s="107"/>
      <c r="BJ144" s="107"/>
      <c r="BT144" s="107"/>
      <c r="CD144" s="107"/>
      <c r="CN144" s="107"/>
      <c r="CX144" s="107"/>
      <c r="DH144" s="107"/>
      <c r="DR144" s="107"/>
      <c r="EB144" s="107"/>
      <c r="EL144" s="107"/>
      <c r="EV144" s="107"/>
      <c r="FF144" s="107"/>
      <c r="FP144" s="107"/>
      <c r="FZ144" s="107"/>
      <c r="GJ144" s="107"/>
      <c r="GT144" s="107"/>
      <c r="HD144" s="107"/>
      <c r="HN144" s="107"/>
    </row>
    <row xmlns:x14ac="http://schemas.microsoft.com/office/spreadsheetml/2009/9/ac" r="145" s="3" customFormat="true" x14ac:dyDescent="0.25">
      <c r="A145" s="376" t="str">
        <f ca="true">IF(ISBLANK('Data Summary'!A147),"",'Data Summary'!A147)</f>
        <v/>
      </c>
      <c r="B145" s="107"/>
      <c r="L145" s="107"/>
      <c r="V145" s="107"/>
      <c r="AF145" s="107"/>
      <c r="AP145" s="107"/>
      <c r="AQ145" s="107"/>
      <c r="AZ145" s="107"/>
      <c r="BJ145" s="107"/>
      <c r="BT145" s="107"/>
      <c r="CD145" s="107"/>
      <c r="CN145" s="107"/>
      <c r="CX145" s="107"/>
      <c r="DH145" s="107"/>
      <c r="DR145" s="107"/>
      <c r="EB145" s="107"/>
      <c r="EL145" s="107"/>
      <c r="EV145" s="107"/>
      <c r="FF145" s="107"/>
      <c r="FP145" s="107"/>
      <c r="FZ145" s="107"/>
      <c r="GJ145" s="107"/>
      <c r="GT145" s="107"/>
      <c r="HD145" s="107"/>
      <c r="HN145" s="107"/>
    </row>
    <row xmlns:x14ac="http://schemas.microsoft.com/office/spreadsheetml/2009/9/ac" r="146" s="3" customFormat="true" x14ac:dyDescent="0.25">
      <c r="A146" s="376" t="str">
        <f ca="true">IF(ISBLANK('Data Summary'!A148),"",'Data Summary'!A148)</f>
        <v/>
      </c>
      <c r="B146" s="107"/>
      <c r="L146" s="107"/>
      <c r="V146" s="107"/>
      <c r="AF146" s="107"/>
      <c r="AP146" s="107"/>
      <c r="AQ146" s="107"/>
      <c r="AZ146" s="107"/>
      <c r="BJ146" s="107"/>
      <c r="BT146" s="107"/>
      <c r="CD146" s="107"/>
      <c r="CN146" s="107"/>
      <c r="CX146" s="107"/>
      <c r="DH146" s="107"/>
      <c r="DR146" s="107"/>
      <c r="EB146" s="107"/>
      <c r="EL146" s="107"/>
      <c r="EV146" s="107"/>
      <c r="FF146" s="107"/>
      <c r="FP146" s="107"/>
      <c r="FZ146" s="107"/>
      <c r="GJ146" s="107"/>
      <c r="GT146" s="107"/>
      <c r="HD146" s="107"/>
      <c r="HN146" s="107"/>
    </row>
    <row xmlns:x14ac="http://schemas.microsoft.com/office/spreadsheetml/2009/9/ac" r="147" s="3" customFormat="true" x14ac:dyDescent="0.25">
      <c r="A147" s="376" t="str">
        <f ca="true">IF(ISBLANK('Data Summary'!A149),"",'Data Summary'!A149)</f>
        <v/>
      </c>
      <c r="B147" s="107"/>
      <c r="L147" s="107"/>
      <c r="V147" s="107"/>
      <c r="AF147" s="107"/>
      <c r="AP147" s="107"/>
      <c r="AQ147" s="107"/>
      <c r="AZ147" s="107"/>
      <c r="BJ147" s="107"/>
      <c r="BT147" s="107"/>
      <c r="CD147" s="107"/>
      <c r="CN147" s="107"/>
      <c r="CX147" s="107"/>
      <c r="DH147" s="107"/>
      <c r="DR147" s="107"/>
      <c r="EB147" s="107"/>
      <c r="EL147" s="107"/>
      <c r="EV147" s="107"/>
      <c r="FF147" s="107"/>
      <c r="FP147" s="107"/>
      <c r="FZ147" s="107"/>
      <c r="GJ147" s="107"/>
      <c r="GT147" s="107"/>
      <c r="HD147" s="107"/>
      <c r="HN147" s="107"/>
    </row>
    <row xmlns:x14ac="http://schemas.microsoft.com/office/spreadsheetml/2009/9/ac" r="148" s="3" customFormat="true" x14ac:dyDescent="0.25">
      <c r="A148" s="376" t="str">
        <f ca="true">IF(ISBLANK('Data Summary'!A150),"",'Data Summary'!A150)</f>
        <v/>
      </c>
      <c r="B148" s="107"/>
      <c r="L148" s="107"/>
      <c r="V148" s="107"/>
      <c r="AF148" s="107"/>
      <c r="AP148" s="107"/>
      <c r="AQ148" s="107"/>
      <c r="AZ148" s="107"/>
      <c r="BJ148" s="107"/>
      <c r="BT148" s="107"/>
      <c r="CD148" s="107"/>
      <c r="CN148" s="107"/>
      <c r="CX148" s="107"/>
      <c r="DH148" s="107"/>
      <c r="DR148" s="107"/>
      <c r="EB148" s="107"/>
      <c r="EL148" s="107"/>
      <c r="EV148" s="107"/>
      <c r="FF148" s="107"/>
      <c r="FP148" s="107"/>
      <c r="FZ148" s="107"/>
      <c r="GJ148" s="107"/>
      <c r="GT148" s="107"/>
      <c r="HD148" s="107"/>
      <c r="HN148" s="107"/>
    </row>
    <row xmlns:x14ac="http://schemas.microsoft.com/office/spreadsheetml/2009/9/ac" r="149" s="3" customFormat="true" x14ac:dyDescent="0.25">
      <c r="A149" s="376" t="str">
        <f ca="true">IF(ISBLANK('Data Summary'!A151),"",'Data Summary'!A151)</f>
        <v/>
      </c>
      <c r="B149" s="107"/>
      <c r="L149" s="107"/>
      <c r="V149" s="107"/>
      <c r="AF149" s="107"/>
      <c r="AP149" s="107"/>
      <c r="AQ149" s="107"/>
      <c r="AZ149" s="107"/>
      <c r="BJ149" s="107"/>
      <c r="BT149" s="107"/>
      <c r="CD149" s="107"/>
      <c r="CN149" s="107"/>
      <c r="CX149" s="107"/>
      <c r="DH149" s="107"/>
      <c r="DR149" s="107"/>
      <c r="EB149" s="107"/>
      <c r="EL149" s="107"/>
      <c r="EV149" s="107"/>
      <c r="FF149" s="107"/>
      <c r="FP149" s="107"/>
      <c r="FZ149" s="107"/>
      <c r="GJ149" s="107"/>
      <c r="GT149" s="107"/>
      <c r="HD149" s="107"/>
      <c r="HN149" s="107"/>
    </row>
    <row xmlns:x14ac="http://schemas.microsoft.com/office/spreadsheetml/2009/9/ac" r="150" s="3" customFormat="true" x14ac:dyDescent="0.25">
      <c r="A150" s="376" t="str">
        <f ca="true">IF(ISBLANK('Data Summary'!A152),"",'Data Summary'!A152)</f>
        <v/>
      </c>
      <c r="B150" s="107"/>
      <c r="L150" s="107"/>
      <c r="V150" s="107"/>
      <c r="AF150" s="107"/>
      <c r="AP150" s="107"/>
      <c r="AQ150" s="107"/>
      <c r="AZ150" s="107"/>
      <c r="BJ150" s="107"/>
      <c r="BT150" s="107"/>
      <c r="CD150" s="107"/>
      <c r="CN150" s="107"/>
      <c r="CX150" s="107"/>
      <c r="DH150" s="107"/>
      <c r="DR150" s="107"/>
      <c r="EB150" s="107"/>
      <c r="EL150" s="107"/>
      <c r="EV150" s="107"/>
      <c r="FF150" s="107"/>
      <c r="FP150" s="107"/>
      <c r="FZ150" s="107"/>
      <c r="GJ150" s="107"/>
      <c r="GT150" s="107"/>
      <c r="HD150" s="107"/>
      <c r="HN150" s="107"/>
    </row>
    <row xmlns:x14ac="http://schemas.microsoft.com/office/spreadsheetml/2009/9/ac" r="151" s="3" customFormat="true" x14ac:dyDescent="0.25">
      <c r="A151" s="376" t="str">
        <f ca="true">IF(ISBLANK('Data Summary'!A153),"",'Data Summary'!A153)</f>
        <v/>
      </c>
      <c r="B151" s="107"/>
      <c r="L151" s="107"/>
      <c r="V151" s="107"/>
      <c r="AF151" s="107"/>
      <c r="AP151" s="107"/>
      <c r="AQ151" s="107"/>
      <c r="AZ151" s="107"/>
      <c r="BJ151" s="107"/>
      <c r="BT151" s="107"/>
      <c r="CD151" s="107"/>
      <c r="CN151" s="107"/>
      <c r="CX151" s="107"/>
      <c r="DH151" s="107"/>
      <c r="DR151" s="107"/>
      <c r="EB151" s="107"/>
      <c r="EL151" s="107"/>
      <c r="EV151" s="107"/>
      <c r="FF151" s="107"/>
      <c r="FP151" s="107"/>
      <c r="FZ151" s="107"/>
      <c r="GJ151" s="107"/>
      <c r="GT151" s="107"/>
      <c r="HD151" s="107"/>
      <c r="HN151" s="107"/>
    </row>
    <row xmlns:x14ac="http://schemas.microsoft.com/office/spreadsheetml/2009/9/ac" r="152" s="3" customFormat="true" x14ac:dyDescent="0.25">
      <c r="A152" s="370"/>
      <c r="B152" s="107"/>
      <c r="L152" s="107"/>
      <c r="V152" s="107"/>
      <c r="AF152" s="107"/>
      <c r="AP152" s="107"/>
      <c r="AQ152" s="107"/>
      <c r="AZ152" s="107"/>
      <c r="BJ152" s="107"/>
      <c r="BT152" s="107"/>
      <c r="CD152" s="107"/>
      <c r="CN152" s="107"/>
      <c r="CX152" s="107"/>
      <c r="DH152" s="107"/>
      <c r="DR152" s="107"/>
      <c r="EB152" s="107"/>
      <c r="EL152" s="107"/>
      <c r="EV152" s="107"/>
      <c r="FF152" s="107"/>
      <c r="FP152" s="107"/>
      <c r="FZ152" s="107"/>
      <c r="GJ152" s="107"/>
      <c r="GT152" s="107"/>
      <c r="HD152" s="107"/>
      <c r="HN152" s="107"/>
    </row>
    <row xmlns:x14ac="http://schemas.microsoft.com/office/spreadsheetml/2009/9/ac" r="153" s="3" customFormat="true" x14ac:dyDescent="0.25">
      <c r="A153" s="370"/>
      <c r="B153" s="107"/>
      <c r="L153" s="107"/>
      <c r="V153" s="107"/>
      <c r="AF153" s="107"/>
      <c r="AP153" s="107"/>
      <c r="AQ153" s="107"/>
      <c r="AZ153" s="107"/>
      <c r="BJ153" s="107"/>
      <c r="BT153" s="107"/>
      <c r="CD153" s="107"/>
      <c r="CN153" s="107"/>
      <c r="CX153" s="107"/>
      <c r="DH153" s="107"/>
      <c r="DR153" s="107"/>
      <c r="EB153" s="107"/>
      <c r="EL153" s="107"/>
      <c r="EV153" s="107"/>
      <c r="FF153" s="107"/>
      <c r="FP153" s="107"/>
      <c r="FZ153" s="107"/>
      <c r="GJ153" s="107"/>
      <c r="GT153" s="107"/>
      <c r="HD153" s="107"/>
      <c r="HN153" s="107"/>
    </row>
    <row xmlns:x14ac="http://schemas.microsoft.com/office/spreadsheetml/2009/9/ac" r="154" s="3" customFormat="true" x14ac:dyDescent="0.25">
      <c r="A154" s="370"/>
      <c r="B154" s="107"/>
      <c r="L154" s="107"/>
      <c r="V154" s="107"/>
      <c r="AF154" s="107"/>
      <c r="AP154" s="107"/>
      <c r="AQ154" s="107"/>
      <c r="AZ154" s="107"/>
      <c r="BJ154" s="107"/>
      <c r="BT154" s="107"/>
      <c r="CD154" s="107"/>
      <c r="CN154" s="107"/>
      <c r="CX154" s="107"/>
      <c r="DH154" s="107"/>
      <c r="DR154" s="107"/>
      <c r="EB154" s="107"/>
      <c r="EL154" s="107"/>
      <c r="EV154" s="107"/>
      <c r="FF154" s="107"/>
      <c r="FP154" s="107"/>
      <c r="FZ154" s="107"/>
      <c r="GJ154" s="107"/>
      <c r="GT154" s="107"/>
      <c r="HD154" s="107"/>
      <c r="HN154" s="107"/>
    </row>
    <row xmlns:x14ac="http://schemas.microsoft.com/office/spreadsheetml/2009/9/ac" r="155" s="3" customFormat="true" x14ac:dyDescent="0.25">
      <c r="A155" s="370"/>
      <c r="B155" s="107"/>
      <c r="L155" s="107"/>
      <c r="V155" s="107"/>
      <c r="AF155" s="107"/>
      <c r="AP155" s="107"/>
      <c r="AQ155" s="107"/>
      <c r="AZ155" s="107"/>
      <c r="BJ155" s="107"/>
      <c r="BT155" s="107"/>
      <c r="CD155" s="107"/>
      <c r="CN155" s="107"/>
      <c r="CX155" s="107"/>
      <c r="DH155" s="107"/>
      <c r="DR155" s="107"/>
      <c r="EB155" s="107"/>
      <c r="EL155" s="107"/>
      <c r="EV155" s="107"/>
      <c r="FF155" s="107"/>
      <c r="FP155" s="107"/>
      <c r="FZ155" s="107"/>
      <c r="GJ155" s="107"/>
      <c r="GT155" s="107"/>
      <c r="HD155" s="107"/>
      <c r="HN155" s="107"/>
    </row>
    <row xmlns:x14ac="http://schemas.microsoft.com/office/spreadsheetml/2009/9/ac" r="156" s="3" customFormat="true" x14ac:dyDescent="0.25">
      <c r="A156" s="370"/>
      <c r="B156" s="107"/>
      <c r="L156" s="107"/>
      <c r="V156" s="107"/>
      <c r="AF156" s="107"/>
      <c r="AP156" s="107"/>
      <c r="AQ156" s="107"/>
      <c r="AZ156" s="107"/>
      <c r="BJ156" s="107"/>
      <c r="BT156" s="107"/>
      <c r="CD156" s="107"/>
      <c r="CN156" s="107"/>
      <c r="CX156" s="107"/>
      <c r="DH156" s="107"/>
      <c r="DR156" s="107"/>
      <c r="EB156" s="107"/>
      <c r="EL156" s="107"/>
      <c r="EV156" s="107"/>
      <c r="FF156" s="107"/>
      <c r="FP156" s="107"/>
      <c r="FZ156" s="107"/>
      <c r="GJ156" s="107"/>
      <c r="GT156" s="107"/>
      <c r="HD156" s="107"/>
      <c r="HN156" s="107"/>
    </row>
    <row xmlns:x14ac="http://schemas.microsoft.com/office/spreadsheetml/2009/9/ac" r="157" s="3" customFormat="true" x14ac:dyDescent="0.25">
      <c r="A157" s="370"/>
      <c r="B157" s="107"/>
      <c r="L157" s="107"/>
      <c r="V157" s="107"/>
      <c r="AF157" s="107"/>
      <c r="AP157" s="107"/>
      <c r="AQ157" s="107"/>
      <c r="AZ157" s="107"/>
      <c r="BJ157" s="107"/>
      <c r="BT157" s="107"/>
      <c r="CD157" s="107"/>
      <c r="CN157" s="107"/>
      <c r="CX157" s="107"/>
      <c r="DH157" s="107"/>
      <c r="DR157" s="107"/>
      <c r="EB157" s="107"/>
      <c r="EL157" s="107"/>
      <c r="EV157" s="107"/>
      <c r="FF157" s="107"/>
      <c r="FP157" s="107"/>
      <c r="FZ157" s="107"/>
      <c r="GJ157" s="107"/>
      <c r="GT157" s="107"/>
      <c r="HD157" s="107"/>
      <c r="HN157" s="107"/>
    </row>
    <row xmlns:x14ac="http://schemas.microsoft.com/office/spreadsheetml/2009/9/ac" r="158" s="3" customFormat="true" x14ac:dyDescent="0.25">
      <c r="A158" s="370"/>
      <c r="B158" s="107"/>
      <c r="L158" s="107"/>
      <c r="V158" s="107"/>
      <c r="AF158" s="107"/>
      <c r="AP158" s="107"/>
      <c r="AQ158" s="107"/>
      <c r="AZ158" s="107"/>
      <c r="BJ158" s="107"/>
      <c r="BT158" s="107"/>
      <c r="CD158" s="107"/>
      <c r="CN158" s="107"/>
      <c r="CX158" s="107"/>
      <c r="DH158" s="107"/>
      <c r="DR158" s="107"/>
      <c r="EB158" s="107"/>
      <c r="EL158" s="107"/>
      <c r="EV158" s="107"/>
      <c r="FF158" s="107"/>
      <c r="FP158" s="107"/>
      <c r="FZ158" s="107"/>
      <c r="GJ158" s="107"/>
      <c r="GT158" s="107"/>
      <c r="HD158" s="107"/>
      <c r="HN158" s="107"/>
    </row>
    <row xmlns:x14ac="http://schemas.microsoft.com/office/spreadsheetml/2009/9/ac" r="159" s="3" customFormat="true" x14ac:dyDescent="0.25">
      <c r="A159" s="370"/>
      <c r="B159" s="107"/>
      <c r="L159" s="107"/>
      <c r="V159" s="107"/>
      <c r="AF159" s="107"/>
      <c r="AP159" s="107"/>
      <c r="AQ159" s="107"/>
      <c r="AZ159" s="107"/>
      <c r="BJ159" s="107"/>
      <c r="BT159" s="107"/>
      <c r="CD159" s="107"/>
      <c r="CN159" s="107"/>
      <c r="CX159" s="107"/>
      <c r="DH159" s="107"/>
      <c r="DR159" s="107"/>
      <c r="EB159" s="107"/>
      <c r="EL159" s="107"/>
      <c r="EV159" s="107"/>
      <c r="FF159" s="107"/>
      <c r="FP159" s="107"/>
      <c r="FZ159" s="107"/>
      <c r="GJ159" s="107"/>
      <c r="GT159" s="107"/>
      <c r="HD159" s="107"/>
      <c r="HN159" s="107"/>
    </row>
    <row xmlns:x14ac="http://schemas.microsoft.com/office/spreadsheetml/2009/9/ac" r="160" s="3" customFormat="true" x14ac:dyDescent="0.25">
      <c r="A160" s="370"/>
      <c r="B160" s="107"/>
      <c r="L160" s="107"/>
      <c r="V160" s="107"/>
      <c r="AF160" s="107"/>
      <c r="AP160" s="107"/>
      <c r="AQ160" s="107"/>
      <c r="AZ160" s="107"/>
      <c r="BJ160" s="107"/>
      <c r="BT160" s="107"/>
      <c r="CD160" s="107"/>
      <c r="CN160" s="107"/>
      <c r="CX160" s="107"/>
      <c r="DH160" s="107"/>
      <c r="DR160" s="107"/>
      <c r="EB160" s="107"/>
      <c r="EL160" s="107"/>
      <c r="EV160" s="107"/>
      <c r="FF160" s="107"/>
      <c r="FP160" s="107"/>
      <c r="FZ160" s="107"/>
      <c r="GJ160" s="107"/>
      <c r="GT160" s="107"/>
      <c r="HD160" s="107"/>
      <c r="HN160" s="107"/>
    </row>
    <row xmlns:x14ac="http://schemas.microsoft.com/office/spreadsheetml/2009/9/ac" r="161" s="3" customFormat="true" x14ac:dyDescent="0.25">
      <c r="A161" s="370"/>
      <c r="B161" s="107"/>
      <c r="L161" s="107"/>
      <c r="V161" s="107"/>
      <c r="AF161" s="107"/>
      <c r="AP161" s="107"/>
      <c r="AQ161" s="107"/>
      <c r="AZ161" s="107"/>
      <c r="BJ161" s="107"/>
      <c r="BT161" s="107"/>
      <c r="CD161" s="107"/>
      <c r="CN161" s="107"/>
      <c r="CX161" s="107"/>
      <c r="DH161" s="107"/>
      <c r="DR161" s="107"/>
      <c r="EB161" s="107"/>
      <c r="EL161" s="107"/>
      <c r="EV161" s="107"/>
      <c r="FF161" s="107"/>
      <c r="FP161" s="107"/>
      <c r="FZ161" s="107"/>
      <c r="GJ161" s="107"/>
      <c r="GT161" s="107"/>
      <c r="HD161" s="107"/>
      <c r="HN161" s="107"/>
    </row>
    <row xmlns:x14ac="http://schemas.microsoft.com/office/spreadsheetml/2009/9/ac" r="162" s="3" customFormat="true" x14ac:dyDescent="0.25">
      <c r="A162" s="370"/>
      <c r="B162" s="107"/>
      <c r="L162" s="107"/>
      <c r="V162" s="107"/>
      <c r="AF162" s="107"/>
      <c r="AP162" s="107"/>
      <c r="AQ162" s="107"/>
      <c r="AZ162" s="107"/>
      <c r="BJ162" s="107"/>
      <c r="BT162" s="107"/>
      <c r="CD162" s="107"/>
      <c r="CN162" s="107"/>
      <c r="CX162" s="107"/>
      <c r="DH162" s="107"/>
      <c r="DR162" s="107"/>
      <c r="EB162" s="107"/>
      <c r="EL162" s="107"/>
      <c r="EV162" s="107"/>
      <c r="FF162" s="107"/>
      <c r="FP162" s="107"/>
      <c r="FZ162" s="107"/>
      <c r="GJ162" s="107"/>
      <c r="GT162" s="107"/>
      <c r="HD162" s="107"/>
      <c r="HN162" s="107"/>
    </row>
    <row xmlns:x14ac="http://schemas.microsoft.com/office/spreadsheetml/2009/9/ac" r="163" s="3" customFormat="true" x14ac:dyDescent="0.25">
      <c r="A163" s="370"/>
      <c r="B163" s="107"/>
      <c r="L163" s="107"/>
      <c r="V163" s="107"/>
      <c r="AF163" s="107"/>
      <c r="AP163" s="107"/>
      <c r="AQ163" s="107"/>
      <c r="AZ163" s="107"/>
      <c r="BJ163" s="107"/>
      <c r="BT163" s="107"/>
      <c r="CD163" s="107"/>
      <c r="CN163" s="107"/>
      <c r="CX163" s="107"/>
      <c r="DH163" s="107"/>
      <c r="DR163" s="107"/>
      <c r="EB163" s="107"/>
      <c r="EL163" s="107"/>
      <c r="EV163" s="107"/>
      <c r="FF163" s="107"/>
      <c r="FP163" s="107"/>
      <c r="FZ163" s="107"/>
      <c r="GJ163" s="107"/>
      <c r="GT163" s="107"/>
      <c r="HD163" s="107"/>
      <c r="HN163" s="107"/>
    </row>
    <row xmlns:x14ac="http://schemas.microsoft.com/office/spreadsheetml/2009/9/ac" r="164" s="3" customFormat="true" x14ac:dyDescent="0.25">
      <c r="A164" s="370"/>
      <c r="B164" s="107"/>
      <c r="L164" s="107"/>
      <c r="V164" s="107"/>
      <c r="AF164" s="107"/>
      <c r="AP164" s="107"/>
      <c r="AQ164" s="107"/>
      <c r="AZ164" s="107"/>
      <c r="BJ164" s="107"/>
      <c r="BT164" s="107"/>
      <c r="CD164" s="107"/>
      <c r="CN164" s="107"/>
      <c r="CX164" s="107"/>
      <c r="DH164" s="107"/>
      <c r="DR164" s="107"/>
      <c r="EB164" s="107"/>
      <c r="EL164" s="107"/>
      <c r="EV164" s="107"/>
      <c r="FF164" s="107"/>
      <c r="FP164" s="107"/>
      <c r="FZ164" s="107"/>
      <c r="GJ164" s="107"/>
      <c r="GT164" s="107"/>
      <c r="HD164" s="107"/>
      <c r="HN164" s="107"/>
    </row>
    <row xmlns:x14ac="http://schemas.microsoft.com/office/spreadsheetml/2009/9/ac" r="165" s="3" customFormat="true" x14ac:dyDescent="0.25">
      <c r="A165" s="370"/>
      <c r="B165" s="107"/>
      <c r="L165" s="107"/>
      <c r="V165" s="107"/>
      <c r="AF165" s="107"/>
      <c r="AP165" s="107"/>
      <c r="AQ165" s="107"/>
      <c r="AZ165" s="107"/>
      <c r="BJ165" s="107"/>
      <c r="BT165" s="107"/>
      <c r="CD165" s="107"/>
      <c r="CN165" s="107"/>
      <c r="CX165" s="107"/>
      <c r="DH165" s="107"/>
      <c r="DR165" s="107"/>
      <c r="EB165" s="107"/>
      <c r="EL165" s="107"/>
      <c r="EV165" s="107"/>
      <c r="FF165" s="107"/>
      <c r="FP165" s="107"/>
      <c r="FZ165" s="107"/>
      <c r="GJ165" s="107"/>
      <c r="GT165" s="107"/>
      <c r="HD165" s="107"/>
      <c r="HN165" s="107"/>
    </row>
    <row xmlns:x14ac="http://schemas.microsoft.com/office/spreadsheetml/2009/9/ac" r="166" s="3" customFormat="true" x14ac:dyDescent="0.25">
      <c r="A166" s="370"/>
      <c r="B166" s="107"/>
      <c r="L166" s="107"/>
      <c r="V166" s="107"/>
      <c r="AF166" s="107"/>
      <c r="AP166" s="107"/>
      <c r="AQ166" s="107"/>
      <c r="AZ166" s="107"/>
      <c r="BJ166" s="107"/>
      <c r="BT166" s="107"/>
      <c r="CD166" s="107"/>
      <c r="CN166" s="107"/>
      <c r="CX166" s="107"/>
      <c r="DH166" s="107"/>
      <c r="DR166" s="107"/>
      <c r="EB166" s="107"/>
      <c r="EL166" s="107"/>
      <c r="EV166" s="107"/>
      <c r="FF166" s="107"/>
      <c r="FP166" s="107"/>
      <c r="FZ166" s="107"/>
      <c r="GJ166" s="107"/>
      <c r="GT166" s="107"/>
      <c r="HD166" s="107"/>
      <c r="HN166" s="107"/>
    </row>
    <row xmlns:x14ac="http://schemas.microsoft.com/office/spreadsheetml/2009/9/ac" r="167" s="3" customFormat="true" x14ac:dyDescent="0.25">
      <c r="A167" s="370"/>
      <c r="B167" s="107"/>
      <c r="L167" s="107"/>
      <c r="V167" s="107"/>
      <c r="AF167" s="107"/>
      <c r="AP167" s="107"/>
      <c r="AQ167" s="107"/>
      <c r="AZ167" s="107"/>
      <c r="BJ167" s="107"/>
      <c r="BT167" s="107"/>
      <c r="CD167" s="107"/>
      <c r="CN167" s="107"/>
      <c r="CX167" s="107"/>
      <c r="DH167" s="107"/>
      <c r="DR167" s="107"/>
      <c r="EB167" s="107"/>
      <c r="EL167" s="107"/>
      <c r="EV167" s="107"/>
      <c r="FF167" s="107"/>
      <c r="FP167" s="107"/>
      <c r="FZ167" s="107"/>
      <c r="GJ167" s="107"/>
      <c r="GT167" s="107"/>
      <c r="HD167" s="107"/>
      <c r="HN167" s="107"/>
    </row>
    <row xmlns:x14ac="http://schemas.microsoft.com/office/spreadsheetml/2009/9/ac" r="168" s="3" customFormat="true" x14ac:dyDescent="0.25">
      <c r="A168" s="370"/>
      <c r="B168" s="107"/>
      <c r="L168" s="107"/>
      <c r="V168" s="107"/>
      <c r="AF168" s="107"/>
      <c r="AP168" s="107"/>
      <c r="AQ168" s="107"/>
      <c r="AZ168" s="107"/>
      <c r="BJ168" s="107"/>
      <c r="BT168" s="107"/>
      <c r="CD168" s="107"/>
      <c r="CN168" s="107"/>
      <c r="CX168" s="107"/>
      <c r="DH168" s="107"/>
      <c r="DR168" s="107"/>
      <c r="EB168" s="107"/>
      <c r="EL168" s="107"/>
      <c r="EV168" s="107"/>
      <c r="FF168" s="107"/>
      <c r="FP168" s="107"/>
      <c r="FZ168" s="107"/>
      <c r="GJ168" s="107"/>
      <c r="GT168" s="107"/>
      <c r="HD168" s="107"/>
      <c r="HN168" s="107"/>
    </row>
    <row xmlns:x14ac="http://schemas.microsoft.com/office/spreadsheetml/2009/9/ac" r="169" s="3" customFormat="true" x14ac:dyDescent="0.25">
      <c r="A169" s="370"/>
      <c r="B169" s="107"/>
      <c r="L169" s="107"/>
      <c r="V169" s="107"/>
      <c r="AF169" s="107"/>
      <c r="AP169" s="107"/>
      <c r="AQ169" s="107"/>
      <c r="AZ169" s="107"/>
      <c r="BJ169" s="107"/>
      <c r="BT169" s="107"/>
      <c r="CD169" s="107"/>
      <c r="CN169" s="107"/>
      <c r="CX169" s="107"/>
      <c r="DH169" s="107"/>
      <c r="DR169" s="107"/>
      <c r="EB169" s="107"/>
      <c r="EL169" s="107"/>
      <c r="EV169" s="107"/>
      <c r="FF169" s="107"/>
      <c r="FP169" s="107"/>
      <c r="FZ169" s="107"/>
      <c r="GJ169" s="107"/>
      <c r="GT169" s="107"/>
      <c r="HD169" s="107"/>
      <c r="HN169" s="107"/>
    </row>
    <row xmlns:x14ac="http://schemas.microsoft.com/office/spreadsheetml/2009/9/ac" r="170" s="3" customFormat="true" x14ac:dyDescent="0.25">
      <c r="A170" s="370"/>
      <c r="B170" s="107"/>
      <c r="L170" s="107"/>
      <c r="V170" s="107"/>
      <c r="AF170" s="107"/>
      <c r="AP170" s="107"/>
      <c r="AQ170" s="107"/>
      <c r="AZ170" s="107"/>
      <c r="BJ170" s="107"/>
      <c r="BT170" s="107"/>
      <c r="CD170" s="107"/>
      <c r="CN170" s="107"/>
      <c r="CX170" s="107"/>
      <c r="DH170" s="107"/>
      <c r="DR170" s="107"/>
      <c r="EB170" s="107"/>
      <c r="EL170" s="107"/>
      <c r="EV170" s="107"/>
      <c r="FF170" s="107"/>
      <c r="FP170" s="107"/>
      <c r="FZ170" s="107"/>
      <c r="GJ170" s="107"/>
      <c r="GT170" s="107"/>
      <c r="HD170" s="107"/>
      <c r="HN170" s="107"/>
    </row>
    <row xmlns:x14ac="http://schemas.microsoft.com/office/spreadsheetml/2009/9/ac" r="171" s="3" customFormat="true" x14ac:dyDescent="0.25">
      <c r="A171" s="370"/>
      <c r="B171" s="107"/>
      <c r="L171" s="107"/>
      <c r="V171" s="107"/>
      <c r="AF171" s="107"/>
      <c r="AP171" s="107"/>
      <c r="AQ171" s="107"/>
      <c r="AZ171" s="107"/>
      <c r="BJ171" s="107"/>
      <c r="BT171" s="107"/>
      <c r="CD171" s="107"/>
      <c r="CN171" s="107"/>
      <c r="CX171" s="107"/>
      <c r="DH171" s="107"/>
      <c r="DR171" s="107"/>
      <c r="EB171" s="107"/>
      <c r="EL171" s="107"/>
      <c r="EV171" s="107"/>
      <c r="FF171" s="107"/>
      <c r="FP171" s="107"/>
      <c r="FZ171" s="107"/>
      <c r="GJ171" s="107"/>
      <c r="GT171" s="107"/>
      <c r="HD171" s="107"/>
      <c r="HN171" s="107"/>
    </row>
    <row xmlns:x14ac="http://schemas.microsoft.com/office/spreadsheetml/2009/9/ac" r="172" s="3" customFormat="true" x14ac:dyDescent="0.25">
      <c r="A172" s="370"/>
      <c r="B172" s="107"/>
      <c r="L172" s="107"/>
      <c r="V172" s="107"/>
      <c r="AF172" s="107"/>
      <c r="AP172" s="107"/>
      <c r="AQ172" s="107"/>
      <c r="AZ172" s="107"/>
      <c r="BJ172" s="107"/>
      <c r="BT172" s="107"/>
      <c r="CD172" s="107"/>
      <c r="CN172" s="107"/>
      <c r="CX172" s="107"/>
      <c r="DH172" s="107"/>
      <c r="DR172" s="107"/>
      <c r="EB172" s="107"/>
      <c r="EL172" s="107"/>
      <c r="EV172" s="107"/>
      <c r="FF172" s="107"/>
      <c r="FP172" s="107"/>
      <c r="FZ172" s="107"/>
      <c r="GJ172" s="107"/>
      <c r="GT172" s="107"/>
      <c r="HD172" s="107"/>
      <c r="HN172" s="107"/>
    </row>
    <row xmlns:x14ac="http://schemas.microsoft.com/office/spreadsheetml/2009/9/ac" r="173" s="3" customFormat="true" x14ac:dyDescent="0.25">
      <c r="A173" s="370"/>
      <c r="B173" s="107"/>
      <c r="L173" s="107"/>
      <c r="V173" s="107"/>
      <c r="AF173" s="107"/>
      <c r="AP173" s="107"/>
      <c r="AQ173" s="107"/>
      <c r="AZ173" s="107"/>
      <c r="BJ173" s="107"/>
      <c r="BT173" s="107"/>
      <c r="CD173" s="107"/>
      <c r="CN173" s="107"/>
      <c r="CX173" s="107"/>
      <c r="DH173" s="107"/>
      <c r="DR173" s="107"/>
      <c r="EB173" s="107"/>
      <c r="EL173" s="107"/>
      <c r="EV173" s="107"/>
      <c r="FF173" s="107"/>
      <c r="FP173" s="107"/>
      <c r="FZ173" s="107"/>
      <c r="GJ173" s="107"/>
      <c r="GT173" s="107"/>
      <c r="HD173" s="107"/>
      <c r="HN173" s="107"/>
    </row>
    <row xmlns:x14ac="http://schemas.microsoft.com/office/spreadsheetml/2009/9/ac" r="174" s="3" customFormat="true" x14ac:dyDescent="0.25">
      <c r="A174" s="370"/>
      <c r="B174" s="107"/>
      <c r="L174" s="107"/>
      <c r="V174" s="107"/>
      <c r="AF174" s="107"/>
      <c r="AP174" s="107"/>
      <c r="AQ174" s="107"/>
      <c r="AZ174" s="107"/>
      <c r="BJ174" s="107"/>
      <c r="BT174" s="107"/>
      <c r="CD174" s="107"/>
      <c r="CN174" s="107"/>
      <c r="CX174" s="107"/>
      <c r="DH174" s="107"/>
      <c r="DR174" s="107"/>
      <c r="EB174" s="107"/>
      <c r="EL174" s="107"/>
      <c r="EV174" s="107"/>
      <c r="FF174" s="107"/>
      <c r="FP174" s="107"/>
      <c r="FZ174" s="107"/>
      <c r="GJ174" s="107"/>
      <c r="GT174" s="107"/>
      <c r="HD174" s="107"/>
      <c r="HN174" s="107"/>
    </row>
    <row xmlns:x14ac="http://schemas.microsoft.com/office/spreadsheetml/2009/9/ac" r="175" s="3" customFormat="true" x14ac:dyDescent="0.25">
      <c r="A175" s="370"/>
      <c r="B175" s="107"/>
      <c r="L175" s="107"/>
      <c r="V175" s="107"/>
      <c r="AF175" s="107"/>
      <c r="AP175" s="107"/>
      <c r="AQ175" s="107"/>
      <c r="AZ175" s="107"/>
      <c r="BJ175" s="107"/>
      <c r="BT175" s="107"/>
      <c r="CD175" s="107"/>
      <c r="CN175" s="107"/>
      <c r="CX175" s="107"/>
      <c r="DH175" s="107"/>
      <c r="DR175" s="107"/>
      <c r="EB175" s="107"/>
      <c r="EL175" s="107"/>
      <c r="EV175" s="107"/>
      <c r="FF175" s="107"/>
      <c r="FP175" s="107"/>
      <c r="FZ175" s="107"/>
      <c r="GJ175" s="107"/>
      <c r="GT175" s="107"/>
      <c r="HD175" s="107"/>
      <c r="HN175" s="107"/>
    </row>
    <row xmlns:x14ac="http://schemas.microsoft.com/office/spreadsheetml/2009/9/ac" r="176" s="3" customFormat="true" x14ac:dyDescent="0.25">
      <c r="A176" s="370"/>
      <c r="B176" s="107"/>
      <c r="L176" s="107"/>
      <c r="V176" s="107"/>
      <c r="AF176" s="107"/>
      <c r="AP176" s="107"/>
      <c r="AQ176" s="107"/>
      <c r="AZ176" s="107"/>
      <c r="BJ176" s="107"/>
      <c r="BT176" s="107"/>
      <c r="CD176" s="107"/>
      <c r="CN176" s="107"/>
      <c r="CX176" s="107"/>
      <c r="DH176" s="107"/>
      <c r="DR176" s="107"/>
      <c r="EB176" s="107"/>
      <c r="EL176" s="107"/>
      <c r="EV176" s="107"/>
      <c r="FF176" s="107"/>
      <c r="FP176" s="107"/>
      <c r="FZ176" s="107"/>
      <c r="GJ176" s="107"/>
      <c r="GT176" s="107"/>
      <c r="HD176" s="107"/>
      <c r="HN176" s="107"/>
    </row>
    <row xmlns:x14ac="http://schemas.microsoft.com/office/spreadsheetml/2009/9/ac" r="177" s="3" customFormat="true" x14ac:dyDescent="0.25">
      <c r="A177" s="370"/>
      <c r="B177" s="107"/>
      <c r="L177" s="107"/>
      <c r="V177" s="107"/>
      <c r="AF177" s="107"/>
      <c r="AP177" s="107"/>
      <c r="AQ177" s="107"/>
      <c r="AZ177" s="107"/>
      <c r="BJ177" s="107"/>
      <c r="BT177" s="107"/>
      <c r="CD177" s="107"/>
      <c r="CN177" s="107"/>
      <c r="CX177" s="107"/>
      <c r="DH177" s="107"/>
      <c r="DR177" s="107"/>
      <c r="EB177" s="107"/>
      <c r="EL177" s="107"/>
      <c r="EV177" s="107"/>
      <c r="FF177" s="107"/>
      <c r="FP177" s="107"/>
      <c r="FZ177" s="107"/>
      <c r="GJ177" s="107"/>
      <c r="GT177" s="107"/>
      <c r="HD177" s="107"/>
      <c r="HN177" s="107"/>
    </row>
    <row xmlns:x14ac="http://schemas.microsoft.com/office/spreadsheetml/2009/9/ac" r="178" s="3" customFormat="true" x14ac:dyDescent="0.25">
      <c r="A178" s="370"/>
      <c r="B178" s="107"/>
      <c r="L178" s="107"/>
      <c r="V178" s="107"/>
      <c r="AF178" s="107"/>
      <c r="AP178" s="107"/>
      <c r="AQ178" s="107"/>
      <c r="AZ178" s="107"/>
      <c r="BJ178" s="107"/>
      <c r="BT178" s="107"/>
      <c r="CD178" s="107"/>
      <c r="CN178" s="107"/>
      <c r="CX178" s="107"/>
      <c r="DH178" s="107"/>
      <c r="DR178" s="107"/>
      <c r="EB178" s="107"/>
      <c r="EL178" s="107"/>
      <c r="EV178" s="107"/>
      <c r="FF178" s="107"/>
      <c r="FP178" s="107"/>
      <c r="FZ178" s="107"/>
      <c r="GJ178" s="107"/>
      <c r="GT178" s="107"/>
      <c r="HD178" s="107"/>
      <c r="HN178" s="107"/>
    </row>
    <row xmlns:x14ac="http://schemas.microsoft.com/office/spreadsheetml/2009/9/ac" r="179" s="3" customFormat="true" x14ac:dyDescent="0.25">
      <c r="A179" s="370"/>
      <c r="B179" s="107"/>
      <c r="L179" s="107"/>
      <c r="V179" s="107"/>
      <c r="AF179" s="107"/>
      <c r="AP179" s="107"/>
      <c r="AQ179" s="107"/>
      <c r="AZ179" s="107"/>
      <c r="BJ179" s="107"/>
      <c r="BT179" s="107"/>
      <c r="CD179" s="107"/>
      <c r="CN179" s="107"/>
      <c r="CX179" s="107"/>
      <c r="DH179" s="107"/>
      <c r="DR179" s="107"/>
      <c r="EB179" s="107"/>
      <c r="EL179" s="107"/>
      <c r="EV179" s="107"/>
      <c r="FF179" s="107"/>
      <c r="FP179" s="107"/>
      <c r="FZ179" s="107"/>
      <c r="GJ179" s="107"/>
      <c r="GT179" s="107"/>
      <c r="HD179" s="107"/>
      <c r="HN179" s="107"/>
    </row>
    <row xmlns:x14ac="http://schemas.microsoft.com/office/spreadsheetml/2009/9/ac" r="180" s="3" customFormat="true" x14ac:dyDescent="0.25">
      <c r="A180" s="370"/>
      <c r="B180" s="107"/>
      <c r="L180" s="107"/>
      <c r="V180" s="107"/>
      <c r="AF180" s="107"/>
      <c r="AP180" s="107"/>
      <c r="AQ180" s="107"/>
      <c r="AZ180" s="107"/>
      <c r="BJ180" s="107"/>
      <c r="BT180" s="107"/>
      <c r="CD180" s="107"/>
      <c r="CN180" s="107"/>
      <c r="CX180" s="107"/>
      <c r="DH180" s="107"/>
      <c r="DR180" s="107"/>
      <c r="EB180" s="107"/>
      <c r="EL180" s="107"/>
      <c r="EV180" s="107"/>
      <c r="FF180" s="107"/>
      <c r="FP180" s="107"/>
      <c r="FZ180" s="107"/>
      <c r="GJ180" s="107"/>
      <c r="GT180" s="107"/>
      <c r="HD180" s="107"/>
      <c r="HN180" s="107"/>
    </row>
    <row xmlns:x14ac="http://schemas.microsoft.com/office/spreadsheetml/2009/9/ac" r="181" s="3" customFormat="true" x14ac:dyDescent="0.25">
      <c r="A181" s="370"/>
      <c r="B181" s="107"/>
      <c r="L181" s="107"/>
      <c r="V181" s="107"/>
      <c r="AF181" s="107"/>
      <c r="AP181" s="107"/>
      <c r="AQ181" s="107"/>
      <c r="AZ181" s="107"/>
      <c r="BJ181" s="107"/>
      <c r="BT181" s="107"/>
      <c r="CD181" s="107"/>
      <c r="CN181" s="107"/>
      <c r="CX181" s="107"/>
      <c r="DH181" s="107"/>
      <c r="DR181" s="107"/>
      <c r="EB181" s="107"/>
      <c r="EL181" s="107"/>
      <c r="EV181" s="107"/>
      <c r="FF181" s="107"/>
      <c r="FP181" s="107"/>
      <c r="FZ181" s="107"/>
      <c r="GJ181" s="107"/>
      <c r="GT181" s="107"/>
      <c r="HD181" s="107"/>
      <c r="HN181" s="107"/>
    </row>
    <row xmlns:x14ac="http://schemas.microsoft.com/office/spreadsheetml/2009/9/ac" r="182" s="3" customFormat="true" x14ac:dyDescent="0.25">
      <c r="A182" s="370"/>
      <c r="B182" s="107"/>
      <c r="L182" s="107"/>
      <c r="V182" s="107"/>
      <c r="AF182" s="107"/>
      <c r="AP182" s="107"/>
      <c r="AQ182" s="107"/>
      <c r="AZ182" s="107"/>
      <c r="BJ182" s="107"/>
      <c r="BT182" s="107"/>
      <c r="CD182" s="107"/>
      <c r="CN182" s="107"/>
      <c r="CX182" s="107"/>
      <c r="DH182" s="107"/>
      <c r="DR182" s="107"/>
      <c r="EB182" s="107"/>
      <c r="EL182" s="107"/>
      <c r="EV182" s="107"/>
      <c r="FF182" s="107"/>
      <c r="FP182" s="107"/>
      <c r="FZ182" s="107"/>
      <c r="GJ182" s="107"/>
      <c r="GT182" s="107"/>
      <c r="HD182" s="107"/>
      <c r="HN182" s="107"/>
    </row>
    <row xmlns:x14ac="http://schemas.microsoft.com/office/spreadsheetml/2009/9/ac" r="183" s="3" customFormat="true" x14ac:dyDescent="0.25">
      <c r="A183" s="370"/>
      <c r="B183" s="107"/>
      <c r="L183" s="107"/>
      <c r="V183" s="107"/>
      <c r="AF183" s="107"/>
      <c r="AP183" s="107"/>
      <c r="AQ183" s="107"/>
      <c r="AZ183" s="107"/>
      <c r="BJ183" s="107"/>
      <c r="BT183" s="107"/>
      <c r="CD183" s="107"/>
      <c r="CN183" s="107"/>
      <c r="CX183" s="107"/>
      <c r="DH183" s="107"/>
      <c r="DR183" s="107"/>
      <c r="EB183" s="107"/>
      <c r="EL183" s="107"/>
      <c r="EV183" s="107"/>
      <c r="FF183" s="107"/>
      <c r="FP183" s="107"/>
      <c r="FZ183" s="107"/>
      <c r="GJ183" s="107"/>
      <c r="GT183" s="107"/>
      <c r="HD183" s="107"/>
      <c r="HN183" s="107"/>
    </row>
    <row xmlns:x14ac="http://schemas.microsoft.com/office/spreadsheetml/2009/9/ac" r="184" s="3" customFormat="true" x14ac:dyDescent="0.25">
      <c r="A184" s="370"/>
      <c r="B184" s="107"/>
      <c r="L184" s="107"/>
      <c r="V184" s="107"/>
      <c r="AF184" s="107"/>
      <c r="AP184" s="107"/>
      <c r="AQ184" s="107"/>
      <c r="AZ184" s="107"/>
      <c r="BJ184" s="107"/>
      <c r="BT184" s="107"/>
      <c r="CD184" s="107"/>
      <c r="CN184" s="107"/>
      <c r="CX184" s="107"/>
      <c r="DH184" s="107"/>
      <c r="DR184" s="107"/>
      <c r="EB184" s="107"/>
      <c r="EL184" s="107"/>
      <c r="EV184" s="107"/>
      <c r="FF184" s="107"/>
      <c r="FP184" s="107"/>
      <c r="FZ184" s="107"/>
      <c r="GJ184" s="107"/>
      <c r="GT184" s="107"/>
      <c r="HD184" s="107"/>
      <c r="HN184" s="107"/>
    </row>
    <row xmlns:x14ac="http://schemas.microsoft.com/office/spreadsheetml/2009/9/ac" r="185" s="3" customFormat="true" x14ac:dyDescent="0.25">
      <c r="A185" s="370"/>
      <c r="B185" s="107"/>
      <c r="L185" s="107"/>
      <c r="V185" s="107"/>
      <c r="AF185" s="107"/>
      <c r="AP185" s="107"/>
      <c r="AQ185" s="107"/>
      <c r="AZ185" s="107"/>
      <c r="BJ185" s="107"/>
      <c r="BT185" s="107"/>
      <c r="CD185" s="107"/>
      <c r="CN185" s="107"/>
      <c r="CX185" s="107"/>
      <c r="DH185" s="107"/>
      <c r="DR185" s="107"/>
      <c r="EB185" s="107"/>
      <c r="EL185" s="107"/>
      <c r="EV185" s="107"/>
      <c r="FF185" s="107"/>
      <c r="FP185" s="107"/>
      <c r="FZ185" s="107"/>
      <c r="GJ185" s="107"/>
      <c r="GT185" s="107"/>
      <c r="HD185" s="107"/>
      <c r="HN185" s="107"/>
    </row>
    <row xmlns:x14ac="http://schemas.microsoft.com/office/spreadsheetml/2009/9/ac" r="186" s="3" customFormat="true" x14ac:dyDescent="0.25">
      <c r="A186" s="370"/>
      <c r="B186" s="107"/>
      <c r="L186" s="107"/>
      <c r="V186" s="107"/>
      <c r="AF186" s="107"/>
      <c r="AP186" s="107"/>
      <c r="AQ186" s="107"/>
      <c r="AZ186" s="107"/>
      <c r="BJ186" s="107"/>
      <c r="BT186" s="107"/>
      <c r="CD186" s="107"/>
      <c r="CN186" s="107"/>
      <c r="CX186" s="107"/>
      <c r="DH186" s="107"/>
      <c r="DR186" s="107"/>
      <c r="EB186" s="107"/>
      <c r="EL186" s="107"/>
      <c r="EV186" s="107"/>
      <c r="FF186" s="107"/>
      <c r="FP186" s="107"/>
      <c r="FZ186" s="107"/>
      <c r="GJ186" s="107"/>
      <c r="GT186" s="107"/>
      <c r="HD186" s="107"/>
      <c r="HN186" s="107"/>
    </row>
    <row xmlns:x14ac="http://schemas.microsoft.com/office/spreadsheetml/2009/9/ac" r="187" s="3" customFormat="true" x14ac:dyDescent="0.25">
      <c r="A187" s="370"/>
      <c r="B187" s="107"/>
      <c r="L187" s="107"/>
      <c r="V187" s="107"/>
      <c r="AF187" s="107"/>
      <c r="AP187" s="107"/>
      <c r="AQ187" s="107"/>
      <c r="AZ187" s="107"/>
      <c r="BJ187" s="107"/>
      <c r="BT187" s="107"/>
      <c r="CD187" s="107"/>
      <c r="CN187" s="107"/>
      <c r="CX187" s="107"/>
      <c r="DH187" s="107"/>
      <c r="DR187" s="107"/>
      <c r="EB187" s="107"/>
      <c r="EL187" s="107"/>
      <c r="EV187" s="107"/>
      <c r="FF187" s="107"/>
      <c r="FP187" s="107"/>
      <c r="FZ187" s="107"/>
      <c r="GJ187" s="107"/>
      <c r="GT187" s="107"/>
      <c r="HD187" s="107"/>
      <c r="HN187" s="107"/>
    </row>
    <row xmlns:x14ac="http://schemas.microsoft.com/office/spreadsheetml/2009/9/ac" r="188" s="3" customFormat="true" x14ac:dyDescent="0.25">
      <c r="A188" s="370"/>
      <c r="B188" s="107"/>
      <c r="L188" s="107"/>
      <c r="V188" s="107"/>
      <c r="AF188" s="107"/>
      <c r="AP188" s="107"/>
      <c r="AQ188" s="107"/>
      <c r="AZ188" s="107"/>
      <c r="BJ188" s="107"/>
      <c r="BT188" s="107"/>
      <c r="CD188" s="107"/>
      <c r="CN188" s="107"/>
      <c r="CX188" s="107"/>
      <c r="DH188" s="107"/>
      <c r="DR188" s="107"/>
      <c r="EB188" s="107"/>
      <c r="EL188" s="107"/>
      <c r="EV188" s="107"/>
      <c r="FF188" s="107"/>
      <c r="FP188" s="107"/>
      <c r="FZ188" s="107"/>
      <c r="GJ188" s="107"/>
      <c r="GT188" s="107"/>
      <c r="HD188" s="107"/>
      <c r="HN188" s="107"/>
    </row>
    <row xmlns:x14ac="http://schemas.microsoft.com/office/spreadsheetml/2009/9/ac" r="189" s="3" customFormat="true" x14ac:dyDescent="0.25">
      <c r="A189" s="370"/>
      <c r="B189" s="107"/>
      <c r="L189" s="107"/>
      <c r="V189" s="107"/>
      <c r="AF189" s="107"/>
      <c r="AP189" s="107"/>
      <c r="AQ189" s="107"/>
      <c r="AZ189" s="107"/>
      <c r="BJ189" s="107"/>
      <c r="BT189" s="107"/>
      <c r="CD189" s="107"/>
      <c r="CN189" s="107"/>
      <c r="CX189" s="107"/>
      <c r="DH189" s="107"/>
      <c r="DR189" s="107"/>
      <c r="EB189" s="107"/>
      <c r="EL189" s="107"/>
      <c r="EV189" s="107"/>
      <c r="FF189" s="107"/>
      <c r="FP189" s="107"/>
      <c r="FZ189" s="107"/>
      <c r="GJ189" s="107"/>
      <c r="GT189" s="107"/>
      <c r="HD189" s="107"/>
      <c r="HN189" s="107"/>
    </row>
    <row xmlns:x14ac="http://schemas.microsoft.com/office/spreadsheetml/2009/9/ac" r="190" s="3" customFormat="true" x14ac:dyDescent="0.25">
      <c r="A190" s="370"/>
      <c r="B190" s="107"/>
      <c r="L190" s="107"/>
      <c r="V190" s="107"/>
      <c r="AF190" s="107"/>
      <c r="AP190" s="107"/>
      <c r="AQ190" s="107"/>
      <c r="AZ190" s="107"/>
      <c r="BJ190" s="107"/>
      <c r="BT190" s="107"/>
      <c r="CD190" s="107"/>
      <c r="CN190" s="107"/>
      <c r="CX190" s="107"/>
      <c r="DH190" s="107"/>
      <c r="DR190" s="107"/>
      <c r="EB190" s="107"/>
      <c r="EL190" s="107"/>
      <c r="EV190" s="107"/>
      <c r="FF190" s="107"/>
      <c r="FP190" s="107"/>
      <c r="FZ190" s="107"/>
      <c r="GJ190" s="107"/>
      <c r="GT190" s="107"/>
      <c r="HD190" s="107"/>
      <c r="HN190" s="107"/>
    </row>
    <row xmlns:x14ac="http://schemas.microsoft.com/office/spreadsheetml/2009/9/ac" r="191" s="3" customFormat="true" x14ac:dyDescent="0.25">
      <c r="A191" s="370"/>
      <c r="B191" s="107"/>
      <c r="L191" s="107"/>
      <c r="V191" s="107"/>
      <c r="AF191" s="107"/>
      <c r="AP191" s="107"/>
      <c r="AQ191" s="107"/>
      <c r="AZ191" s="107"/>
      <c r="BJ191" s="107"/>
      <c r="BT191" s="107"/>
      <c r="CD191" s="107"/>
      <c r="CN191" s="107"/>
      <c r="CX191" s="107"/>
      <c r="DH191" s="107"/>
      <c r="DR191" s="107"/>
      <c r="EB191" s="107"/>
      <c r="EL191" s="107"/>
      <c r="EV191" s="107"/>
      <c r="FF191" s="107"/>
      <c r="FP191" s="107"/>
      <c r="FZ191" s="107"/>
      <c r="GJ191" s="107"/>
      <c r="GT191" s="107"/>
      <c r="HD191" s="107"/>
      <c r="HN191" s="107"/>
    </row>
    <row xmlns:x14ac="http://schemas.microsoft.com/office/spreadsheetml/2009/9/ac" r="192" s="3" customFormat="true" x14ac:dyDescent="0.25">
      <c r="A192" s="370"/>
      <c r="B192" s="107"/>
      <c r="L192" s="107"/>
      <c r="V192" s="107"/>
      <c r="AF192" s="107"/>
      <c r="AP192" s="107"/>
      <c r="AQ192" s="107"/>
      <c r="AZ192" s="107"/>
      <c r="BJ192" s="107"/>
      <c r="BT192" s="107"/>
      <c r="CD192" s="107"/>
      <c r="CN192" s="107"/>
      <c r="CX192" s="107"/>
      <c r="DH192" s="107"/>
      <c r="DR192" s="107"/>
      <c r="EB192" s="107"/>
      <c r="EL192" s="107"/>
      <c r="EV192" s="107"/>
      <c r="FF192" s="107"/>
      <c r="FP192" s="107"/>
      <c r="FZ192" s="107"/>
      <c r="GJ192" s="107"/>
      <c r="GT192" s="107"/>
      <c r="HD192" s="107"/>
      <c r="HN192" s="107"/>
    </row>
    <row xmlns:x14ac="http://schemas.microsoft.com/office/spreadsheetml/2009/9/ac" r="193" s="3" customFormat="true" x14ac:dyDescent="0.25">
      <c r="A193" s="370"/>
      <c r="B193" s="107"/>
      <c r="L193" s="107"/>
      <c r="V193" s="107"/>
      <c r="AF193" s="107"/>
      <c r="AP193" s="107"/>
      <c r="AQ193" s="107"/>
      <c r="AZ193" s="107"/>
      <c r="BJ193" s="107"/>
      <c r="BT193" s="107"/>
      <c r="CD193" s="107"/>
      <c r="CN193" s="107"/>
      <c r="CX193" s="107"/>
      <c r="DH193" s="107"/>
      <c r="DR193" s="107"/>
      <c r="EB193" s="107"/>
      <c r="EL193" s="107"/>
      <c r="EV193" s="107"/>
      <c r="FF193" s="107"/>
      <c r="FP193" s="107"/>
      <c r="FZ193" s="107"/>
      <c r="GJ193" s="107"/>
      <c r="GT193" s="107"/>
      <c r="HD193" s="107"/>
      <c r="HN193" s="107"/>
    </row>
    <row xmlns:x14ac="http://schemas.microsoft.com/office/spreadsheetml/2009/9/ac" r="194" s="3" customFormat="true" x14ac:dyDescent="0.25">
      <c r="A194" s="370"/>
      <c r="B194" s="107"/>
      <c r="L194" s="107"/>
      <c r="V194" s="107"/>
      <c r="AF194" s="107"/>
      <c r="AP194" s="107"/>
      <c r="AQ194" s="107"/>
      <c r="AZ194" s="107"/>
      <c r="BJ194" s="107"/>
      <c r="BT194" s="107"/>
      <c r="CD194" s="107"/>
      <c r="CN194" s="107"/>
      <c r="CX194" s="107"/>
      <c r="DH194" s="107"/>
      <c r="DR194" s="107"/>
      <c r="EB194" s="107"/>
      <c r="EL194" s="107"/>
      <c r="EV194" s="107"/>
      <c r="FF194" s="107"/>
      <c r="FP194" s="107"/>
      <c r="FZ194" s="107"/>
      <c r="GJ194" s="107"/>
      <c r="GT194" s="107"/>
      <c r="HD194" s="107"/>
      <c r="HN194" s="107"/>
    </row>
    <row xmlns:x14ac="http://schemas.microsoft.com/office/spreadsheetml/2009/9/ac" r="195" s="3" customFormat="true" x14ac:dyDescent="0.25">
      <c r="A195" s="370"/>
      <c r="B195" s="107"/>
      <c r="L195" s="107"/>
      <c r="V195" s="107"/>
      <c r="AF195" s="107"/>
      <c r="AP195" s="107"/>
      <c r="AQ195" s="107"/>
      <c r="AZ195" s="107"/>
      <c r="BJ195" s="107"/>
      <c r="BT195" s="107"/>
      <c r="CD195" s="107"/>
      <c r="CN195" s="107"/>
      <c r="CX195" s="107"/>
      <c r="DH195" s="107"/>
      <c r="DR195" s="107"/>
      <c r="EB195" s="107"/>
      <c r="EL195" s="107"/>
      <c r="EV195" s="107"/>
      <c r="FF195" s="107"/>
      <c r="FP195" s="107"/>
      <c r="FZ195" s="107"/>
      <c r="GJ195" s="107"/>
      <c r="GT195" s="107"/>
      <c r="HD195" s="107"/>
      <c r="HN195" s="107"/>
    </row>
    <row xmlns:x14ac="http://schemas.microsoft.com/office/spreadsheetml/2009/9/ac" r="196" s="3" customFormat="true" x14ac:dyDescent="0.25">
      <c r="A196" s="370"/>
      <c r="B196" s="107"/>
      <c r="L196" s="107"/>
      <c r="V196" s="107"/>
      <c r="AF196" s="107"/>
      <c r="AP196" s="107"/>
      <c r="AQ196" s="107"/>
      <c r="AZ196" s="107"/>
      <c r="BJ196" s="107"/>
      <c r="BT196" s="107"/>
      <c r="CD196" s="107"/>
      <c r="CN196" s="107"/>
      <c r="CX196" s="107"/>
      <c r="DH196" s="107"/>
      <c r="DR196" s="107"/>
      <c r="EB196" s="107"/>
      <c r="EL196" s="107"/>
      <c r="EV196" s="107"/>
      <c r="FF196" s="107"/>
      <c r="FP196" s="107"/>
      <c r="FZ196" s="107"/>
      <c r="GJ196" s="107"/>
      <c r="GT196" s="107"/>
      <c r="HD196" s="107"/>
      <c r="HN196" s="107"/>
    </row>
    <row xmlns:x14ac="http://schemas.microsoft.com/office/spreadsheetml/2009/9/ac" r="197" s="3" customFormat="true" x14ac:dyDescent="0.25">
      <c r="A197" s="370"/>
      <c r="B197" s="107"/>
      <c r="L197" s="107"/>
      <c r="V197" s="107"/>
      <c r="AF197" s="107"/>
      <c r="AP197" s="107"/>
      <c r="AQ197" s="107"/>
      <c r="AZ197" s="107"/>
      <c r="BJ197" s="107"/>
      <c r="BT197" s="107"/>
      <c r="CD197" s="107"/>
      <c r="CN197" s="107"/>
      <c r="CX197" s="107"/>
      <c r="DH197" s="107"/>
      <c r="DR197" s="107"/>
      <c r="EB197" s="107"/>
      <c r="EL197" s="107"/>
      <c r="EV197" s="107"/>
      <c r="FF197" s="107"/>
      <c r="FP197" s="107"/>
      <c r="FZ197" s="107"/>
      <c r="GJ197" s="107"/>
      <c r="GT197" s="107"/>
      <c r="HD197" s="107"/>
      <c r="HN197" s="107"/>
    </row>
    <row xmlns:x14ac="http://schemas.microsoft.com/office/spreadsheetml/2009/9/ac" r="198" s="3" customFormat="true" x14ac:dyDescent="0.25">
      <c r="A198" s="370"/>
      <c r="B198" s="107"/>
      <c r="L198" s="107"/>
      <c r="V198" s="107"/>
      <c r="AF198" s="107"/>
      <c r="AP198" s="107"/>
      <c r="AQ198" s="107"/>
      <c r="AZ198" s="107"/>
      <c r="BJ198" s="107"/>
      <c r="BT198" s="107"/>
      <c r="CD198" s="107"/>
      <c r="CN198" s="107"/>
      <c r="CX198" s="107"/>
      <c r="DH198" s="107"/>
      <c r="DR198" s="107"/>
      <c r="EB198" s="107"/>
      <c r="EL198" s="107"/>
      <c r="EV198" s="107"/>
      <c r="FF198" s="107"/>
      <c r="FP198" s="107"/>
      <c r="FZ198" s="107"/>
      <c r="GJ198" s="107"/>
      <c r="GT198" s="107"/>
      <c r="HD198" s="107"/>
      <c r="HN198" s="107"/>
    </row>
    <row xmlns:x14ac="http://schemas.microsoft.com/office/spreadsheetml/2009/9/ac" r="199" s="3" customFormat="true" x14ac:dyDescent="0.25">
      <c r="A199" s="370"/>
      <c r="B199" s="107"/>
      <c r="L199" s="107"/>
      <c r="V199" s="107"/>
      <c r="AF199" s="107"/>
      <c r="AP199" s="107"/>
      <c r="AQ199" s="107"/>
      <c r="AZ199" s="107"/>
      <c r="BJ199" s="107"/>
      <c r="BT199" s="107"/>
      <c r="CD199" s="107"/>
      <c r="CN199" s="107"/>
      <c r="CX199" s="107"/>
      <c r="DH199" s="107"/>
      <c r="DR199" s="107"/>
      <c r="EB199" s="107"/>
      <c r="EL199" s="107"/>
      <c r="EV199" s="107"/>
      <c r="FF199" s="107"/>
      <c r="FP199" s="107"/>
      <c r="FZ199" s="107"/>
      <c r="GJ199" s="107"/>
      <c r="GT199" s="107"/>
      <c r="HD199" s="107"/>
      <c r="HN199" s="107"/>
    </row>
    <row xmlns:x14ac="http://schemas.microsoft.com/office/spreadsheetml/2009/9/ac" r="200" s="3" customFormat="true" x14ac:dyDescent="0.25">
      <c r="A200" s="370"/>
      <c r="B200" s="107"/>
      <c r="L200" s="107"/>
      <c r="V200" s="107"/>
      <c r="AF200" s="107"/>
      <c r="AP200" s="107"/>
      <c r="AQ200" s="107"/>
      <c r="AZ200" s="107"/>
      <c r="BJ200" s="107"/>
      <c r="BT200" s="107"/>
      <c r="CD200" s="107"/>
      <c r="CN200" s="107"/>
      <c r="CX200" s="107"/>
      <c r="DH200" s="107"/>
      <c r="DR200" s="107"/>
      <c r="EB200" s="107"/>
      <c r="EL200" s="107"/>
      <c r="EV200" s="107"/>
      <c r="FF200" s="107"/>
      <c r="FP200" s="107"/>
      <c r="FZ200" s="107"/>
      <c r="GJ200" s="107"/>
      <c r="GT200" s="107"/>
      <c r="HD200" s="107"/>
      <c r="HN200" s="107"/>
    </row>
    <row xmlns:x14ac="http://schemas.microsoft.com/office/spreadsheetml/2009/9/ac" r="201" s="3" customFormat="true" x14ac:dyDescent="0.25">
      <c r="A201" s="370"/>
      <c r="B201" s="107"/>
      <c r="L201" s="107"/>
      <c r="V201" s="107"/>
      <c r="AF201" s="107"/>
      <c r="AP201" s="107"/>
      <c r="AQ201" s="107"/>
      <c r="AZ201" s="107"/>
      <c r="BJ201" s="107"/>
      <c r="BT201" s="107"/>
      <c r="CD201" s="107"/>
      <c r="CN201" s="107"/>
      <c r="CX201" s="107"/>
      <c r="DH201" s="107"/>
      <c r="DR201" s="107"/>
      <c r="EB201" s="107"/>
      <c r="EL201" s="107"/>
      <c r="EV201" s="107"/>
      <c r="FF201" s="107"/>
      <c r="FP201" s="107"/>
      <c r="FZ201" s="107"/>
      <c r="GJ201" s="107"/>
      <c r="GT201" s="107"/>
      <c r="HD201" s="107"/>
      <c r="HN201" s="107"/>
    </row>
    <row xmlns:x14ac="http://schemas.microsoft.com/office/spreadsheetml/2009/9/ac" r="202" s="3" customFormat="true" x14ac:dyDescent="0.25">
      <c r="A202" s="370"/>
      <c r="B202" s="107"/>
      <c r="L202" s="107"/>
      <c r="V202" s="107"/>
      <c r="AF202" s="107"/>
      <c r="AP202" s="107"/>
      <c r="AQ202" s="107"/>
      <c r="AZ202" s="107"/>
      <c r="BJ202" s="107"/>
      <c r="BT202" s="107"/>
      <c r="CD202" s="107"/>
      <c r="CN202" s="107"/>
      <c r="CX202" s="107"/>
      <c r="DH202" s="107"/>
      <c r="DR202" s="107"/>
      <c r="EB202" s="107"/>
      <c r="EL202" s="107"/>
      <c r="EV202" s="107"/>
      <c r="FF202" s="107"/>
      <c r="FP202" s="107"/>
      <c r="FZ202" s="107"/>
      <c r="GJ202" s="107"/>
      <c r="GT202" s="107"/>
      <c r="HD202" s="107"/>
      <c r="HN202" s="107"/>
    </row>
    <row xmlns:x14ac="http://schemas.microsoft.com/office/spreadsheetml/2009/9/ac" r="203" s="3" customFormat="true" x14ac:dyDescent="0.25">
      <c r="A203" s="370"/>
      <c r="B203" s="107"/>
      <c r="L203" s="107"/>
      <c r="V203" s="107"/>
      <c r="AF203" s="107"/>
      <c r="AP203" s="107"/>
      <c r="AQ203" s="107"/>
      <c r="AZ203" s="107"/>
      <c r="BJ203" s="107"/>
      <c r="BT203" s="107"/>
      <c r="CD203" s="107"/>
      <c r="CN203" s="107"/>
      <c r="CX203" s="107"/>
      <c r="DH203" s="107"/>
      <c r="DR203" s="107"/>
      <c r="EB203" s="107"/>
      <c r="EL203" s="107"/>
      <c r="EV203" s="107"/>
      <c r="FF203" s="107"/>
      <c r="FP203" s="107"/>
      <c r="FZ203" s="107"/>
      <c r="GJ203" s="107"/>
      <c r="GT203" s="107"/>
      <c r="HD203" s="107"/>
      <c r="HN203" s="107"/>
    </row>
    <row xmlns:x14ac="http://schemas.microsoft.com/office/spreadsheetml/2009/9/ac" r="204" s="3" customFormat="true" x14ac:dyDescent="0.25">
      <c r="A204" s="370"/>
      <c r="B204" s="107"/>
      <c r="L204" s="107"/>
      <c r="V204" s="107"/>
      <c r="AF204" s="107"/>
      <c r="AP204" s="107"/>
      <c r="AQ204" s="107"/>
      <c r="AZ204" s="107"/>
      <c r="BJ204" s="107"/>
      <c r="BT204" s="107"/>
      <c r="CD204" s="107"/>
      <c r="CN204" s="107"/>
      <c r="CX204" s="107"/>
      <c r="DH204" s="107"/>
      <c r="DR204" s="107"/>
      <c r="EB204" s="107"/>
      <c r="EL204" s="107"/>
      <c r="EV204" s="107"/>
      <c r="FF204" s="107"/>
      <c r="FP204" s="107"/>
      <c r="FZ204" s="107"/>
      <c r="GJ204" s="107"/>
      <c r="GT204" s="107"/>
      <c r="HD204" s="107"/>
      <c r="HN204" s="107"/>
    </row>
    <row xmlns:x14ac="http://schemas.microsoft.com/office/spreadsheetml/2009/9/ac" r="205" s="3" customFormat="true" x14ac:dyDescent="0.25">
      <c r="A205" s="370"/>
      <c r="B205" s="107"/>
      <c r="L205" s="107"/>
      <c r="V205" s="107"/>
      <c r="AF205" s="107"/>
      <c r="AP205" s="107"/>
      <c r="AQ205" s="107"/>
      <c r="AZ205" s="107"/>
      <c r="BJ205" s="107"/>
      <c r="BT205" s="107"/>
      <c r="CD205" s="107"/>
      <c r="CN205" s="107"/>
      <c r="CX205" s="107"/>
      <c r="DH205" s="107"/>
      <c r="DR205" s="107"/>
      <c r="EB205" s="107"/>
      <c r="EL205" s="107"/>
      <c r="EV205" s="107"/>
      <c r="FF205" s="107"/>
      <c r="FP205" s="107"/>
      <c r="FZ205" s="107"/>
      <c r="GJ205" s="107"/>
      <c r="GT205" s="107"/>
      <c r="HD205" s="107"/>
      <c r="HN205" s="107"/>
    </row>
    <row xmlns:x14ac="http://schemas.microsoft.com/office/spreadsheetml/2009/9/ac" r="206" s="3" customFormat="true" x14ac:dyDescent="0.25">
      <c r="A206" s="370"/>
      <c r="B206" s="107"/>
      <c r="L206" s="107"/>
      <c r="V206" s="107"/>
      <c r="AF206" s="107"/>
      <c r="AP206" s="107"/>
      <c r="AQ206" s="107"/>
      <c r="AZ206" s="107"/>
      <c r="BJ206" s="107"/>
      <c r="BT206" s="107"/>
      <c r="CD206" s="107"/>
      <c r="CN206" s="107"/>
      <c r="CX206" s="107"/>
      <c r="DH206" s="107"/>
      <c r="DR206" s="107"/>
      <c r="EB206" s="107"/>
      <c r="EL206" s="107"/>
      <c r="EV206" s="107"/>
      <c r="FF206" s="107"/>
      <c r="FP206" s="107"/>
      <c r="FZ206" s="107"/>
      <c r="GJ206" s="107"/>
      <c r="GT206" s="107"/>
      <c r="HD206" s="107"/>
      <c r="HN206" s="107"/>
    </row>
    <row xmlns:x14ac="http://schemas.microsoft.com/office/spreadsheetml/2009/9/ac" r="207" s="3" customFormat="true" x14ac:dyDescent="0.25">
      <c r="A207" s="370"/>
      <c r="B207" s="107"/>
      <c r="L207" s="107"/>
      <c r="V207" s="107"/>
      <c r="AF207" s="107"/>
      <c r="AP207" s="107"/>
      <c r="AQ207" s="107"/>
      <c r="AZ207" s="107"/>
      <c r="BJ207" s="107"/>
      <c r="BT207" s="107"/>
      <c r="CD207" s="107"/>
      <c r="CN207" s="107"/>
      <c r="CX207" s="107"/>
      <c r="DH207" s="107"/>
      <c r="DR207" s="107"/>
      <c r="EB207" s="107"/>
      <c r="EL207" s="107"/>
      <c r="EV207" s="107"/>
      <c r="FF207" s="107"/>
      <c r="FP207" s="107"/>
      <c r="FZ207" s="107"/>
      <c r="GJ207" s="107"/>
      <c r="GT207" s="107"/>
      <c r="HD207" s="107"/>
      <c r="HN207" s="107"/>
    </row>
    <row xmlns:x14ac="http://schemas.microsoft.com/office/spreadsheetml/2009/9/ac" r="208" s="3" customFormat="true" x14ac:dyDescent="0.25">
      <c r="A208" s="370"/>
      <c r="B208" s="107"/>
      <c r="L208" s="107"/>
      <c r="V208" s="107"/>
      <c r="AF208" s="107"/>
      <c r="AP208" s="107"/>
      <c r="AQ208" s="107"/>
      <c r="AZ208" s="107"/>
      <c r="BJ208" s="107"/>
      <c r="BT208" s="107"/>
      <c r="CD208" s="107"/>
      <c r="CN208" s="107"/>
      <c r="CX208" s="107"/>
      <c r="DH208" s="107"/>
      <c r="DR208" s="107"/>
      <c r="EB208" s="107"/>
      <c r="EL208" s="107"/>
      <c r="EV208" s="107"/>
      <c r="FF208" s="107"/>
      <c r="FP208" s="107"/>
      <c r="FZ208" s="107"/>
      <c r="GJ208" s="107"/>
      <c r="GT208" s="107"/>
      <c r="HD208" s="107"/>
      <c r="HN208" s="107"/>
    </row>
    <row xmlns:x14ac="http://schemas.microsoft.com/office/spreadsheetml/2009/9/ac" r="209" s="3" customFormat="true" x14ac:dyDescent="0.25">
      <c r="A209" s="370"/>
      <c r="B209" s="107"/>
      <c r="L209" s="107"/>
      <c r="V209" s="107"/>
      <c r="AF209" s="107"/>
      <c r="AP209" s="107"/>
      <c r="AQ209" s="107"/>
      <c r="AZ209" s="107"/>
      <c r="BJ209" s="107"/>
      <c r="BT209" s="107"/>
      <c r="CD209" s="107"/>
      <c r="CN209" s="107"/>
      <c r="CX209" s="107"/>
      <c r="DH209" s="107"/>
      <c r="DR209" s="107"/>
      <c r="EB209" s="107"/>
      <c r="EL209" s="107"/>
      <c r="EV209" s="107"/>
      <c r="FF209" s="107"/>
      <c r="FP209" s="107"/>
      <c r="FZ209" s="107"/>
      <c r="GJ209" s="107"/>
      <c r="GT209" s="107"/>
      <c r="HD209" s="107"/>
      <c r="HN209" s="107"/>
    </row>
    <row xmlns:x14ac="http://schemas.microsoft.com/office/spreadsheetml/2009/9/ac" r="210" s="3" customFormat="true" x14ac:dyDescent="0.25">
      <c r="A210" s="370"/>
      <c r="B210" s="107"/>
      <c r="L210" s="107"/>
      <c r="V210" s="107"/>
      <c r="AF210" s="107"/>
      <c r="AP210" s="107"/>
      <c r="AQ210" s="107"/>
      <c r="AZ210" s="107"/>
      <c r="BJ210" s="107"/>
      <c r="BT210" s="107"/>
      <c r="CD210" s="107"/>
      <c r="CN210" s="107"/>
      <c r="CX210" s="107"/>
      <c r="DH210" s="107"/>
      <c r="DR210" s="107"/>
      <c r="EB210" s="107"/>
      <c r="EL210" s="107"/>
      <c r="EV210" s="107"/>
      <c r="FF210" s="107"/>
      <c r="FP210" s="107"/>
      <c r="FZ210" s="107"/>
      <c r="GJ210" s="107"/>
      <c r="GT210" s="107"/>
      <c r="HD210" s="107"/>
      <c r="HN210" s="107"/>
    </row>
    <row xmlns:x14ac="http://schemas.microsoft.com/office/spreadsheetml/2009/9/ac" r="211" s="3" customFormat="true" x14ac:dyDescent="0.25">
      <c r="A211" s="370"/>
      <c r="B211" s="107"/>
      <c r="L211" s="107"/>
      <c r="V211" s="107"/>
      <c r="AF211" s="107"/>
      <c r="AP211" s="107"/>
      <c r="AQ211" s="107"/>
      <c r="AZ211" s="107"/>
      <c r="BJ211" s="107"/>
      <c r="BT211" s="107"/>
      <c r="CD211" s="107"/>
      <c r="CN211" s="107"/>
      <c r="CX211" s="107"/>
      <c r="DH211" s="107"/>
      <c r="DR211" s="107"/>
      <c r="EB211" s="107"/>
      <c r="EL211" s="107"/>
      <c r="EV211" s="107"/>
      <c r="FF211" s="107"/>
      <c r="FP211" s="107"/>
      <c r="FZ211" s="107"/>
      <c r="GJ211" s="107"/>
      <c r="GT211" s="107"/>
      <c r="HD211" s="107"/>
      <c r="HN211" s="107"/>
    </row>
    <row xmlns:x14ac="http://schemas.microsoft.com/office/spreadsheetml/2009/9/ac" r="212" s="3" customFormat="true" x14ac:dyDescent="0.25">
      <c r="A212" s="370"/>
      <c r="B212" s="107"/>
      <c r="L212" s="107"/>
      <c r="V212" s="107"/>
      <c r="AF212" s="107"/>
      <c r="AP212" s="107"/>
      <c r="AQ212" s="107"/>
      <c r="AZ212" s="107"/>
      <c r="BJ212" s="107"/>
      <c r="BT212" s="107"/>
      <c r="CD212" s="107"/>
      <c r="CN212" s="107"/>
      <c r="CX212" s="107"/>
      <c r="DH212" s="107"/>
      <c r="DR212" s="107"/>
      <c r="EB212" s="107"/>
      <c r="EL212" s="107"/>
      <c r="EV212" s="107"/>
      <c r="FF212" s="107"/>
      <c r="FP212" s="107"/>
      <c r="FZ212" s="107"/>
      <c r="GJ212" s="107"/>
      <c r="GT212" s="107"/>
      <c r="HD212" s="107"/>
      <c r="HN212" s="107"/>
    </row>
    <row xmlns:x14ac="http://schemas.microsoft.com/office/spreadsheetml/2009/9/ac" r="213" s="3" customFormat="true" x14ac:dyDescent="0.25">
      <c r="A213" s="370"/>
      <c r="B213" s="107"/>
      <c r="L213" s="107"/>
      <c r="V213" s="107"/>
      <c r="AF213" s="107"/>
      <c r="AP213" s="107"/>
      <c r="AQ213" s="107"/>
      <c r="AZ213" s="107"/>
      <c r="BJ213" s="107"/>
      <c r="BT213" s="107"/>
      <c r="CD213" s="107"/>
      <c r="CN213" s="107"/>
      <c r="CX213" s="107"/>
      <c r="DH213" s="107"/>
      <c r="DR213" s="107"/>
      <c r="EB213" s="107"/>
      <c r="EL213" s="107"/>
      <c r="EV213" s="107"/>
      <c r="FF213" s="107"/>
      <c r="FP213" s="107"/>
      <c r="FZ213" s="107"/>
      <c r="GJ213" s="107"/>
      <c r="GT213" s="107"/>
      <c r="HD213" s="107"/>
      <c r="HN213" s="107"/>
    </row>
    <row xmlns:x14ac="http://schemas.microsoft.com/office/spreadsheetml/2009/9/ac" r="214" s="3" customFormat="true" x14ac:dyDescent="0.25">
      <c r="A214" s="370"/>
      <c r="B214" s="107"/>
      <c r="L214" s="107"/>
      <c r="V214" s="107"/>
      <c r="AF214" s="107"/>
      <c r="AP214" s="107"/>
      <c r="AQ214" s="107"/>
      <c r="AZ214" s="107"/>
      <c r="BJ214" s="107"/>
      <c r="BT214" s="107"/>
      <c r="CD214" s="107"/>
      <c r="CN214" s="107"/>
      <c r="CX214" s="107"/>
      <c r="DH214" s="107"/>
      <c r="DR214" s="107"/>
      <c r="EB214" s="107"/>
      <c r="EL214" s="107"/>
      <c r="EV214" s="107"/>
      <c r="FF214" s="107"/>
      <c r="FP214" s="107"/>
      <c r="FZ214" s="107"/>
      <c r="GJ214" s="107"/>
      <c r="GT214" s="107"/>
      <c r="HD214" s="107"/>
      <c r="HN214" s="107"/>
    </row>
    <row xmlns:x14ac="http://schemas.microsoft.com/office/spreadsheetml/2009/9/ac" r="215" s="3" customFormat="true" x14ac:dyDescent="0.25">
      <c r="A215" s="370"/>
      <c r="B215" s="107"/>
      <c r="L215" s="107"/>
      <c r="V215" s="107"/>
      <c r="AF215" s="107"/>
      <c r="AP215" s="107"/>
      <c r="AQ215" s="107"/>
      <c r="AZ215" s="107"/>
      <c r="BJ215" s="107"/>
      <c r="BT215" s="107"/>
      <c r="CD215" s="107"/>
      <c r="CN215" s="107"/>
      <c r="CX215" s="107"/>
      <c r="DH215" s="107"/>
      <c r="DR215" s="107"/>
      <c r="EB215" s="107"/>
      <c r="EL215" s="107"/>
      <c r="EV215" s="107"/>
      <c r="FF215" s="107"/>
      <c r="FP215" s="107"/>
      <c r="FZ215" s="107"/>
      <c r="GJ215" s="107"/>
      <c r="GT215" s="107"/>
      <c r="HD215" s="107"/>
      <c r="HN215" s="107"/>
    </row>
    <row xmlns:x14ac="http://schemas.microsoft.com/office/spreadsheetml/2009/9/ac" r="216" s="3" customFormat="true" x14ac:dyDescent="0.25">
      <c r="A216" s="370"/>
      <c r="B216" s="107"/>
      <c r="L216" s="107"/>
      <c r="V216" s="107"/>
      <c r="AF216" s="107"/>
      <c r="AP216" s="107"/>
      <c r="AQ216" s="107"/>
      <c r="AZ216" s="107"/>
      <c r="BJ216" s="107"/>
      <c r="BT216" s="107"/>
      <c r="CD216" s="107"/>
      <c r="CN216" s="107"/>
      <c r="CX216" s="107"/>
      <c r="DH216" s="107"/>
      <c r="DR216" s="107"/>
      <c r="EB216" s="107"/>
      <c r="EL216" s="107"/>
      <c r="EV216" s="107"/>
      <c r="FF216" s="107"/>
      <c r="FP216" s="107"/>
      <c r="FZ216" s="107"/>
      <c r="GJ216" s="107"/>
      <c r="GT216" s="107"/>
      <c r="HD216" s="107"/>
      <c r="HN216" s="107"/>
    </row>
    <row xmlns:x14ac="http://schemas.microsoft.com/office/spreadsheetml/2009/9/ac" r="217" s="3" customFormat="true" x14ac:dyDescent="0.25">
      <c r="A217" s="370"/>
      <c r="B217" s="107"/>
      <c r="L217" s="107"/>
      <c r="V217" s="107"/>
      <c r="AF217" s="107"/>
      <c r="AP217" s="107"/>
      <c r="AQ217" s="107"/>
      <c r="AZ217" s="107"/>
      <c r="BJ217" s="107"/>
      <c r="BT217" s="107"/>
      <c r="CD217" s="107"/>
      <c r="CN217" s="107"/>
      <c r="CX217" s="107"/>
      <c r="DH217" s="107"/>
      <c r="DR217" s="107"/>
      <c r="EB217" s="107"/>
      <c r="EL217" s="107"/>
      <c r="EV217" s="107"/>
      <c r="FF217" s="107"/>
      <c r="FP217" s="107"/>
      <c r="FZ217" s="107"/>
      <c r="GJ217" s="107"/>
      <c r="GT217" s="107"/>
      <c r="HD217" s="107"/>
      <c r="HN217" s="107"/>
    </row>
    <row xmlns:x14ac="http://schemas.microsoft.com/office/spreadsheetml/2009/9/ac" r="218" s="3" customFormat="true" x14ac:dyDescent="0.25">
      <c r="A218" s="370"/>
      <c r="B218" s="107"/>
      <c r="L218" s="107"/>
      <c r="V218" s="107"/>
      <c r="AF218" s="107"/>
      <c r="AP218" s="107"/>
      <c r="AQ218" s="107"/>
      <c r="AZ218" s="107"/>
      <c r="BJ218" s="107"/>
      <c r="BT218" s="107"/>
      <c r="CD218" s="107"/>
      <c r="CN218" s="107"/>
      <c r="CX218" s="107"/>
      <c r="DH218" s="107"/>
      <c r="DR218" s="107"/>
      <c r="EB218" s="107"/>
      <c r="EL218" s="107"/>
      <c r="EV218" s="107"/>
      <c r="FF218" s="107"/>
      <c r="FP218" s="107"/>
      <c r="FZ218" s="107"/>
      <c r="GJ218" s="107"/>
      <c r="GT218" s="107"/>
      <c r="HD218" s="107"/>
      <c r="HN218" s="107"/>
    </row>
    <row xmlns:x14ac="http://schemas.microsoft.com/office/spreadsheetml/2009/9/ac" r="219" s="3" customFormat="true" x14ac:dyDescent="0.25">
      <c r="A219" s="370"/>
      <c r="B219" s="107"/>
      <c r="L219" s="107"/>
      <c r="V219" s="107"/>
      <c r="AF219" s="107"/>
      <c r="AP219" s="107"/>
      <c r="AQ219" s="107"/>
      <c r="AZ219" s="107"/>
      <c r="BJ219" s="107"/>
      <c r="BT219" s="107"/>
      <c r="CD219" s="107"/>
      <c r="CN219" s="107"/>
      <c r="CX219" s="107"/>
      <c r="DH219" s="107"/>
      <c r="DR219" s="107"/>
      <c r="EB219" s="107"/>
      <c r="EL219" s="107"/>
      <c r="EV219" s="107"/>
      <c r="FF219" s="107"/>
      <c r="FP219" s="107"/>
      <c r="FZ219" s="107"/>
      <c r="GJ219" s="107"/>
      <c r="GT219" s="107"/>
      <c r="HD219" s="107"/>
      <c r="HN219" s="107"/>
    </row>
    <row xmlns:x14ac="http://schemas.microsoft.com/office/spreadsheetml/2009/9/ac" r="220" s="3" customFormat="true" x14ac:dyDescent="0.25">
      <c r="A220" s="370"/>
      <c r="B220" s="107"/>
      <c r="L220" s="107"/>
      <c r="V220" s="107"/>
      <c r="AF220" s="107"/>
      <c r="AP220" s="107"/>
      <c r="AQ220" s="107"/>
      <c r="AZ220" s="107"/>
      <c r="BJ220" s="107"/>
      <c r="BT220" s="107"/>
      <c r="CD220" s="107"/>
      <c r="CN220" s="107"/>
      <c r="CX220" s="107"/>
      <c r="DH220" s="107"/>
      <c r="DR220" s="107"/>
      <c r="EB220" s="107"/>
      <c r="EL220" s="107"/>
      <c r="EV220" s="107"/>
      <c r="FF220" s="107"/>
      <c r="FP220" s="107"/>
      <c r="FZ220" s="107"/>
      <c r="GJ220" s="107"/>
      <c r="GT220" s="107"/>
      <c r="HD220" s="107"/>
      <c r="HN220" s="107"/>
    </row>
    <row xmlns:x14ac="http://schemas.microsoft.com/office/spreadsheetml/2009/9/ac" r="221" s="3" customFormat="true" x14ac:dyDescent="0.25">
      <c r="A221" s="370"/>
      <c r="B221" s="107"/>
      <c r="L221" s="107"/>
      <c r="V221" s="107"/>
      <c r="AF221" s="107"/>
      <c r="AP221" s="107"/>
      <c r="AQ221" s="107"/>
      <c r="AZ221" s="107"/>
      <c r="BJ221" s="107"/>
      <c r="BT221" s="107"/>
      <c r="CD221" s="107"/>
      <c r="CN221" s="107"/>
      <c r="CX221" s="107"/>
      <c r="DH221" s="107"/>
      <c r="DR221" s="107"/>
      <c r="EB221" s="107"/>
      <c r="EL221" s="107"/>
      <c r="EV221" s="107"/>
      <c r="FF221" s="107"/>
      <c r="FP221" s="107"/>
      <c r="FZ221" s="107"/>
      <c r="GJ221" s="107"/>
      <c r="GT221" s="107"/>
      <c r="HD221" s="107"/>
      <c r="HN221" s="107"/>
    </row>
    <row xmlns:x14ac="http://schemas.microsoft.com/office/spreadsheetml/2009/9/ac" r="222" s="3" customFormat="true" x14ac:dyDescent="0.25">
      <c r="A222" s="370"/>
      <c r="B222" s="107"/>
      <c r="L222" s="107"/>
      <c r="V222" s="107"/>
      <c r="AF222" s="107"/>
      <c r="AP222" s="107"/>
      <c r="AQ222" s="107"/>
      <c r="AZ222" s="107"/>
      <c r="BJ222" s="107"/>
      <c r="BT222" s="107"/>
      <c r="CD222" s="107"/>
      <c r="CN222" s="107"/>
      <c r="CX222" s="107"/>
      <c r="DH222" s="107"/>
      <c r="DR222" s="107"/>
      <c r="EB222" s="107"/>
      <c r="EL222" s="107"/>
      <c r="EV222" s="107"/>
      <c r="FF222" s="107"/>
      <c r="FP222" s="107"/>
      <c r="FZ222" s="107"/>
      <c r="GJ222" s="107"/>
      <c r="GT222" s="107"/>
      <c r="HD222" s="107"/>
      <c r="HN222" s="107"/>
    </row>
    <row xmlns:x14ac="http://schemas.microsoft.com/office/spreadsheetml/2009/9/ac" r="223" s="3" customFormat="true" x14ac:dyDescent="0.25">
      <c r="A223" s="370"/>
      <c r="B223" s="107"/>
      <c r="L223" s="107"/>
      <c r="V223" s="107"/>
      <c r="AF223" s="107"/>
      <c r="AP223" s="107"/>
      <c r="AQ223" s="107"/>
      <c r="AZ223" s="107"/>
      <c r="BJ223" s="107"/>
      <c r="BT223" s="107"/>
      <c r="CD223" s="107"/>
      <c r="CN223" s="107"/>
      <c r="CX223" s="107"/>
      <c r="DH223" s="107"/>
      <c r="DR223" s="107"/>
      <c r="EB223" s="107"/>
      <c r="EL223" s="107"/>
      <c r="EV223" s="107"/>
      <c r="FF223" s="107"/>
      <c r="FP223" s="107"/>
      <c r="FZ223" s="107"/>
      <c r="GJ223" s="107"/>
      <c r="GT223" s="107"/>
      <c r="HD223" s="107"/>
      <c r="HN223" s="107"/>
    </row>
    <row xmlns:x14ac="http://schemas.microsoft.com/office/spreadsheetml/2009/9/ac" r="224" s="3" customFormat="true" x14ac:dyDescent="0.25">
      <c r="A224" s="370"/>
      <c r="B224" s="107"/>
      <c r="L224" s="107"/>
      <c r="V224" s="107"/>
      <c r="AF224" s="107"/>
      <c r="AP224" s="107"/>
      <c r="AQ224" s="107"/>
      <c r="AZ224" s="107"/>
      <c r="BJ224" s="107"/>
      <c r="BT224" s="107"/>
      <c r="CD224" s="107"/>
      <c r="CN224" s="107"/>
      <c r="CX224" s="107"/>
      <c r="DH224" s="107"/>
      <c r="DR224" s="107"/>
      <c r="EB224" s="107"/>
      <c r="EL224" s="107"/>
      <c r="EV224" s="107"/>
      <c r="FF224" s="107"/>
      <c r="FP224" s="107"/>
      <c r="FZ224" s="107"/>
      <c r="GJ224" s="107"/>
      <c r="GT224" s="107"/>
      <c r="HD224" s="107"/>
      <c r="HN224" s="107"/>
    </row>
    <row xmlns:x14ac="http://schemas.microsoft.com/office/spreadsheetml/2009/9/ac" r="225" s="3" customFormat="true" x14ac:dyDescent="0.25">
      <c r="A225" s="370"/>
      <c r="B225" s="107"/>
      <c r="L225" s="107"/>
      <c r="V225" s="107"/>
      <c r="AF225" s="107"/>
      <c r="AP225" s="107"/>
      <c r="AQ225" s="107"/>
      <c r="AZ225" s="107"/>
      <c r="BJ225" s="107"/>
      <c r="BT225" s="107"/>
      <c r="CD225" s="107"/>
      <c r="CN225" s="107"/>
      <c r="CX225" s="107"/>
      <c r="DH225" s="107"/>
      <c r="DR225" s="107"/>
      <c r="EB225" s="107"/>
      <c r="EL225" s="107"/>
      <c r="EV225" s="107"/>
      <c r="FF225" s="107"/>
      <c r="FP225" s="107"/>
      <c r="FZ225" s="107"/>
      <c r="GJ225" s="107"/>
      <c r="GT225" s="107"/>
      <c r="HD225" s="107"/>
      <c r="HN225" s="107"/>
    </row>
    <row xmlns:x14ac="http://schemas.microsoft.com/office/spreadsheetml/2009/9/ac" r="226" s="3" customFormat="true" x14ac:dyDescent="0.25">
      <c r="A226" s="370"/>
      <c r="B226" s="107"/>
      <c r="L226" s="107"/>
      <c r="V226" s="107"/>
      <c r="AF226" s="107"/>
      <c r="AP226" s="107"/>
      <c r="AQ226" s="107"/>
      <c r="AZ226" s="107"/>
      <c r="BJ226" s="107"/>
      <c r="BT226" s="107"/>
      <c r="CD226" s="107"/>
      <c r="CN226" s="107"/>
      <c r="CX226" s="107"/>
      <c r="DH226" s="107"/>
      <c r="DR226" s="107"/>
      <c r="EB226" s="107"/>
      <c r="EL226" s="107"/>
      <c r="EV226" s="107"/>
      <c r="FF226" s="107"/>
      <c r="FP226" s="107"/>
      <c r="FZ226" s="107"/>
      <c r="GJ226" s="107"/>
      <c r="GT226" s="107"/>
      <c r="HD226" s="107"/>
      <c r="HN226" s="107"/>
    </row>
    <row xmlns:x14ac="http://schemas.microsoft.com/office/spreadsheetml/2009/9/ac" r="227" s="3" customFormat="true" x14ac:dyDescent="0.25">
      <c r="A227" s="370"/>
      <c r="B227" s="107"/>
      <c r="L227" s="107"/>
      <c r="V227" s="107"/>
      <c r="AF227" s="107"/>
      <c r="AP227" s="107"/>
      <c r="AQ227" s="107"/>
      <c r="AZ227" s="107"/>
      <c r="BJ227" s="107"/>
      <c r="BT227" s="107"/>
      <c r="CD227" s="107"/>
      <c r="CN227" s="107"/>
      <c r="CX227" s="107"/>
      <c r="DH227" s="107"/>
      <c r="DR227" s="107"/>
      <c r="EB227" s="107"/>
      <c r="EL227" s="107"/>
      <c r="EV227" s="107"/>
      <c r="FF227" s="107"/>
      <c r="FP227" s="107"/>
      <c r="FZ227" s="107"/>
      <c r="GJ227" s="107"/>
      <c r="GT227" s="107"/>
      <c r="HD227" s="107"/>
      <c r="HN227" s="107"/>
    </row>
    <row xmlns:x14ac="http://schemas.microsoft.com/office/spreadsheetml/2009/9/ac" r="228" s="3" customFormat="true" x14ac:dyDescent="0.25">
      <c r="A228" s="370"/>
      <c r="B228" s="107"/>
      <c r="L228" s="107"/>
      <c r="V228" s="107"/>
      <c r="AF228" s="107"/>
      <c r="AP228" s="107"/>
      <c r="AQ228" s="107"/>
      <c r="AZ228" s="107"/>
      <c r="BJ228" s="107"/>
      <c r="BT228" s="107"/>
      <c r="CD228" s="107"/>
      <c r="CN228" s="107"/>
      <c r="CX228" s="107"/>
      <c r="DH228" s="107"/>
      <c r="DR228" s="107"/>
      <c r="EB228" s="107"/>
      <c r="EL228" s="107"/>
      <c r="EV228" s="107"/>
      <c r="FF228" s="107"/>
      <c r="FP228" s="107"/>
      <c r="FZ228" s="107"/>
      <c r="GJ228" s="107"/>
      <c r="GT228" s="107"/>
      <c r="HD228" s="107"/>
      <c r="HN228" s="107"/>
    </row>
    <row xmlns:x14ac="http://schemas.microsoft.com/office/spreadsheetml/2009/9/ac" r="229" s="3" customFormat="true" x14ac:dyDescent="0.25">
      <c r="A229" s="370"/>
      <c r="B229" s="107"/>
      <c r="L229" s="107"/>
      <c r="V229" s="107"/>
      <c r="AF229" s="107"/>
      <c r="AP229" s="107"/>
      <c r="AQ229" s="107"/>
      <c r="AZ229" s="107"/>
      <c r="BJ229" s="107"/>
      <c r="BT229" s="107"/>
      <c r="CD229" s="107"/>
      <c r="CN229" s="107"/>
      <c r="CX229" s="107"/>
      <c r="DH229" s="107"/>
      <c r="DR229" s="107"/>
      <c r="EB229" s="107"/>
      <c r="EL229" s="107"/>
      <c r="EV229" s="107"/>
      <c r="FF229" s="107"/>
      <c r="FP229" s="107"/>
      <c r="FZ229" s="107"/>
      <c r="GJ229" s="107"/>
      <c r="GT229" s="107"/>
      <c r="HD229" s="107"/>
      <c r="HN229" s="107"/>
    </row>
    <row xmlns:x14ac="http://schemas.microsoft.com/office/spreadsheetml/2009/9/ac" r="230" s="3" customFormat="true" x14ac:dyDescent="0.25">
      <c r="A230" s="370"/>
      <c r="B230" s="107"/>
      <c r="L230" s="107"/>
      <c r="V230" s="107"/>
      <c r="AF230" s="107"/>
      <c r="AP230" s="107"/>
      <c r="AQ230" s="107"/>
      <c r="AZ230" s="107"/>
      <c r="BJ230" s="107"/>
      <c r="BT230" s="107"/>
      <c r="CD230" s="107"/>
      <c r="CN230" s="107"/>
      <c r="CX230" s="107"/>
      <c r="DH230" s="107"/>
      <c r="DR230" s="107"/>
      <c r="EB230" s="107"/>
      <c r="EL230" s="107"/>
      <c r="EV230" s="107"/>
      <c r="FF230" s="107"/>
      <c r="FP230" s="107"/>
      <c r="FZ230" s="107"/>
      <c r="GJ230" s="107"/>
      <c r="GT230" s="107"/>
      <c r="HD230" s="107"/>
      <c r="HN230" s="107"/>
    </row>
    <row xmlns:x14ac="http://schemas.microsoft.com/office/spreadsheetml/2009/9/ac" r="231" s="3" customFormat="true" x14ac:dyDescent="0.25">
      <c r="A231" s="370"/>
      <c r="B231" s="107"/>
      <c r="L231" s="107"/>
      <c r="V231" s="107"/>
      <c r="AF231" s="107"/>
      <c r="AP231" s="107"/>
      <c r="AQ231" s="107"/>
      <c r="AZ231" s="107"/>
      <c r="BJ231" s="107"/>
      <c r="BT231" s="107"/>
      <c r="CD231" s="107"/>
      <c r="CN231" s="107"/>
      <c r="CX231" s="107"/>
      <c r="DH231" s="107"/>
      <c r="DR231" s="107"/>
      <c r="EB231" s="107"/>
      <c r="EL231" s="107"/>
      <c r="EV231" s="107"/>
      <c r="FF231" s="107"/>
      <c r="FP231" s="107"/>
      <c r="FZ231" s="107"/>
      <c r="GJ231" s="107"/>
      <c r="GT231" s="107"/>
      <c r="HD231" s="107"/>
      <c r="HN231" s="107"/>
    </row>
    <row xmlns:x14ac="http://schemas.microsoft.com/office/spreadsheetml/2009/9/ac" r="232" s="3" customFormat="true" x14ac:dyDescent="0.25">
      <c r="A232" s="370"/>
      <c r="B232" s="107"/>
      <c r="L232" s="107"/>
      <c r="V232" s="107"/>
      <c r="AF232" s="107"/>
      <c r="AP232" s="107"/>
      <c r="AQ232" s="107"/>
      <c r="AZ232" s="107"/>
      <c r="BJ232" s="107"/>
      <c r="BT232" s="107"/>
      <c r="CD232" s="107"/>
      <c r="CN232" s="107"/>
      <c r="CX232" s="107"/>
      <c r="DH232" s="107"/>
      <c r="DR232" s="107"/>
      <c r="EB232" s="107"/>
      <c r="EL232" s="107"/>
      <c r="EV232" s="107"/>
      <c r="FF232" s="107"/>
      <c r="FP232" s="107"/>
      <c r="FZ232" s="107"/>
      <c r="GJ232" s="107"/>
      <c r="GT232" s="107"/>
      <c r="HD232" s="107"/>
      <c r="HN232" s="107"/>
    </row>
    <row xmlns:x14ac="http://schemas.microsoft.com/office/spreadsheetml/2009/9/ac" r="233" s="3" customFormat="true" x14ac:dyDescent="0.25">
      <c r="A233" s="370"/>
      <c r="B233" s="107"/>
      <c r="L233" s="107"/>
      <c r="V233" s="107"/>
      <c r="AF233" s="107"/>
      <c r="AP233" s="107"/>
      <c r="AQ233" s="107"/>
      <c r="AZ233" s="107"/>
      <c r="BJ233" s="107"/>
      <c r="BT233" s="107"/>
      <c r="CD233" s="107"/>
      <c r="CN233" s="107"/>
      <c r="CX233" s="107"/>
      <c r="DH233" s="107"/>
      <c r="DR233" s="107"/>
      <c r="EB233" s="107"/>
      <c r="EL233" s="107"/>
      <c r="EV233" s="107"/>
      <c r="FF233" s="107"/>
      <c r="FP233" s="107"/>
      <c r="FZ233" s="107"/>
      <c r="GJ233" s="107"/>
      <c r="GT233" s="107"/>
      <c r="HD233" s="107"/>
      <c r="HN233" s="107"/>
    </row>
    <row xmlns:x14ac="http://schemas.microsoft.com/office/spreadsheetml/2009/9/ac" r="234" s="3" customFormat="true" x14ac:dyDescent="0.25">
      <c r="A234" s="370"/>
      <c r="B234" s="107"/>
      <c r="L234" s="107"/>
      <c r="V234" s="107"/>
      <c r="AF234" s="107"/>
      <c r="AP234" s="107"/>
      <c r="AQ234" s="107"/>
      <c r="AZ234" s="107"/>
      <c r="BJ234" s="107"/>
      <c r="BT234" s="107"/>
      <c r="CD234" s="107"/>
      <c r="CN234" s="107"/>
      <c r="CX234" s="107"/>
      <c r="DH234" s="107"/>
      <c r="DR234" s="107"/>
      <c r="EB234" s="107"/>
      <c r="EL234" s="107"/>
      <c r="EV234" s="107"/>
      <c r="FF234" s="107"/>
      <c r="FP234" s="107"/>
      <c r="FZ234" s="107"/>
      <c r="GJ234" s="107"/>
      <c r="GT234" s="107"/>
      <c r="HD234" s="107"/>
      <c r="HN234" s="107"/>
    </row>
    <row xmlns:x14ac="http://schemas.microsoft.com/office/spreadsheetml/2009/9/ac" r="235" s="3" customFormat="true" x14ac:dyDescent="0.25">
      <c r="A235" s="370"/>
      <c r="B235" s="107"/>
      <c r="L235" s="107"/>
      <c r="V235" s="107"/>
      <c r="AF235" s="107"/>
      <c r="AP235" s="107"/>
      <c r="AQ235" s="107"/>
      <c r="AZ235" s="107"/>
      <c r="BJ235" s="107"/>
      <c r="BT235" s="107"/>
      <c r="CD235" s="107"/>
      <c r="CN235" s="107"/>
      <c r="CX235" s="107"/>
      <c r="DH235" s="107"/>
      <c r="DR235" s="107"/>
      <c r="EB235" s="107"/>
      <c r="EL235" s="107"/>
      <c r="EV235" s="107"/>
      <c r="FF235" s="107"/>
      <c r="FP235" s="107"/>
      <c r="FZ235" s="107"/>
      <c r="GJ235" s="107"/>
      <c r="GT235" s="107"/>
      <c r="HD235" s="107"/>
      <c r="HN235" s="107"/>
    </row>
    <row xmlns:x14ac="http://schemas.microsoft.com/office/spreadsheetml/2009/9/ac" r="236" s="3" customFormat="true" x14ac:dyDescent="0.25">
      <c r="A236" s="370"/>
      <c r="B236" s="107"/>
      <c r="L236" s="107"/>
      <c r="V236" s="107"/>
      <c r="AF236" s="107"/>
      <c r="AP236" s="107"/>
      <c r="AQ236" s="107"/>
      <c r="AZ236" s="107"/>
      <c r="BJ236" s="107"/>
      <c r="BT236" s="107"/>
      <c r="CD236" s="107"/>
      <c r="CN236" s="107"/>
      <c r="CX236" s="107"/>
      <c r="DH236" s="107"/>
      <c r="DR236" s="107"/>
      <c r="EB236" s="107"/>
      <c r="EL236" s="107"/>
      <c r="EV236" s="107"/>
      <c r="FF236" s="107"/>
      <c r="FP236" s="107"/>
      <c r="FZ236" s="107"/>
      <c r="GJ236" s="107"/>
      <c r="GT236" s="107"/>
      <c r="HD236" s="107"/>
      <c r="HN236" s="107"/>
    </row>
    <row xmlns:x14ac="http://schemas.microsoft.com/office/spreadsheetml/2009/9/ac" r="237" s="3" customFormat="true" x14ac:dyDescent="0.25">
      <c r="A237" s="370"/>
      <c r="B237" s="107"/>
      <c r="L237" s="107"/>
      <c r="V237" s="107"/>
      <c r="AF237" s="107"/>
      <c r="AP237" s="107"/>
      <c r="AQ237" s="107"/>
      <c r="AZ237" s="107"/>
      <c r="BJ237" s="107"/>
      <c r="BT237" s="107"/>
      <c r="CD237" s="107"/>
      <c r="CN237" s="107"/>
      <c r="CX237" s="107"/>
      <c r="DH237" s="107"/>
      <c r="DR237" s="107"/>
      <c r="EB237" s="107"/>
      <c r="EL237" s="107"/>
      <c r="EV237" s="107"/>
      <c r="FF237" s="107"/>
      <c r="FP237" s="107"/>
      <c r="FZ237" s="107"/>
      <c r="GJ237" s="107"/>
      <c r="GT237" s="107"/>
      <c r="HD237" s="107"/>
      <c r="HN237" s="107"/>
    </row>
    <row xmlns:x14ac="http://schemas.microsoft.com/office/spreadsheetml/2009/9/ac" r="238" s="3" customFormat="true" x14ac:dyDescent="0.25">
      <c r="A238" s="370"/>
      <c r="B238" s="107"/>
      <c r="L238" s="107"/>
      <c r="V238" s="107"/>
      <c r="AF238" s="107"/>
      <c r="AP238" s="107"/>
      <c r="AQ238" s="107"/>
      <c r="AZ238" s="107"/>
      <c r="BJ238" s="107"/>
      <c r="BT238" s="107"/>
      <c r="CD238" s="107"/>
      <c r="CN238" s="107"/>
      <c r="CX238" s="107"/>
      <c r="DH238" s="107"/>
      <c r="DR238" s="107"/>
      <c r="EB238" s="107"/>
      <c r="EL238" s="107"/>
      <c r="EV238" s="107"/>
      <c r="FF238" s="107"/>
      <c r="FP238" s="107"/>
      <c r="FZ238" s="107"/>
      <c r="GJ238" s="107"/>
      <c r="GT238" s="107"/>
      <c r="HD238" s="107"/>
      <c r="HN238" s="107"/>
    </row>
    <row xmlns:x14ac="http://schemas.microsoft.com/office/spreadsheetml/2009/9/ac" r="239" s="3" customFormat="true" x14ac:dyDescent="0.25">
      <c r="A239" s="370"/>
      <c r="B239" s="107"/>
      <c r="L239" s="107"/>
      <c r="V239" s="107"/>
      <c r="AF239" s="107"/>
      <c r="AP239" s="107"/>
      <c r="AQ239" s="107"/>
      <c r="AZ239" s="107"/>
      <c r="BJ239" s="107"/>
      <c r="BT239" s="107"/>
      <c r="CD239" s="107"/>
      <c r="CN239" s="107"/>
      <c r="CX239" s="107"/>
      <c r="DH239" s="107"/>
      <c r="DR239" s="107"/>
      <c r="EB239" s="107"/>
      <c r="EL239" s="107"/>
      <c r="EV239" s="107"/>
      <c r="FF239" s="107"/>
      <c r="FP239" s="107"/>
      <c r="FZ239" s="107"/>
      <c r="GJ239" s="107"/>
      <c r="GT239" s="107"/>
      <c r="HD239" s="107"/>
      <c r="HN239" s="107"/>
    </row>
    <row xmlns:x14ac="http://schemas.microsoft.com/office/spreadsheetml/2009/9/ac" r="240" s="3" customFormat="true" x14ac:dyDescent="0.25">
      <c r="A240" s="370"/>
      <c r="B240" s="107"/>
      <c r="L240" s="107"/>
      <c r="V240" s="107"/>
      <c r="AF240" s="107"/>
      <c r="AP240" s="107"/>
      <c r="AQ240" s="107"/>
      <c r="AZ240" s="107"/>
      <c r="BJ240" s="107"/>
      <c r="BT240" s="107"/>
      <c r="CD240" s="107"/>
      <c r="CN240" s="107"/>
      <c r="CX240" s="107"/>
      <c r="DH240" s="107"/>
      <c r="DR240" s="107"/>
      <c r="EB240" s="107"/>
      <c r="EL240" s="107"/>
      <c r="EV240" s="107"/>
      <c r="FF240" s="107"/>
      <c r="FP240" s="107"/>
      <c r="FZ240" s="107"/>
      <c r="GJ240" s="107"/>
      <c r="GT240" s="107"/>
      <c r="HD240" s="107"/>
      <c r="HN240" s="107"/>
    </row>
    <row xmlns:x14ac="http://schemas.microsoft.com/office/spreadsheetml/2009/9/ac" r="241" s="3" customFormat="true" x14ac:dyDescent="0.25">
      <c r="A241" s="370"/>
      <c r="B241" s="107"/>
      <c r="L241" s="107"/>
      <c r="V241" s="107"/>
      <c r="AF241" s="107"/>
      <c r="AP241" s="107"/>
      <c r="AQ241" s="107"/>
      <c r="AZ241" s="107"/>
      <c r="BJ241" s="107"/>
      <c r="BT241" s="107"/>
      <c r="CD241" s="107"/>
      <c r="CN241" s="107"/>
      <c r="CX241" s="107"/>
      <c r="DH241" s="107"/>
      <c r="DR241" s="107"/>
      <c r="EB241" s="107"/>
      <c r="EL241" s="107"/>
      <c r="EV241" s="107"/>
      <c r="FF241" s="107"/>
      <c r="FP241" s="107"/>
      <c r="FZ241" s="107"/>
      <c r="GJ241" s="107"/>
      <c r="GT241" s="107"/>
      <c r="HD241" s="107"/>
      <c r="HN241" s="107"/>
    </row>
    <row xmlns:x14ac="http://schemas.microsoft.com/office/spreadsheetml/2009/9/ac" r="242" s="3" customFormat="true" x14ac:dyDescent="0.25">
      <c r="A242" s="370"/>
      <c r="B242" s="107"/>
      <c r="L242" s="107"/>
      <c r="V242" s="107"/>
      <c r="AF242" s="107"/>
      <c r="AP242" s="107"/>
      <c r="AQ242" s="107"/>
      <c r="AZ242" s="107"/>
      <c r="BJ242" s="107"/>
      <c r="BT242" s="107"/>
      <c r="CD242" s="107"/>
      <c r="CN242" s="107"/>
      <c r="CX242" s="107"/>
      <c r="DH242" s="107"/>
      <c r="DR242" s="107"/>
      <c r="EB242" s="107"/>
      <c r="EL242" s="107"/>
      <c r="EV242" s="107"/>
      <c r="FF242" s="107"/>
      <c r="FP242" s="107"/>
      <c r="FZ242" s="107"/>
      <c r="GJ242" s="107"/>
      <c r="GT242" s="107"/>
      <c r="HD242" s="107"/>
      <c r="HN242" s="107"/>
    </row>
    <row xmlns:x14ac="http://schemas.microsoft.com/office/spreadsheetml/2009/9/ac" r="243" s="3" customFormat="true" x14ac:dyDescent="0.25">
      <c r="A243" s="370"/>
      <c r="B243" s="107"/>
      <c r="L243" s="107"/>
      <c r="V243" s="107"/>
      <c r="AF243" s="107"/>
      <c r="AP243" s="107"/>
      <c r="AQ243" s="107"/>
      <c r="AZ243" s="107"/>
      <c r="BJ243" s="107"/>
      <c r="BT243" s="107"/>
      <c r="CD243" s="107"/>
      <c r="CN243" s="107"/>
      <c r="CX243" s="107"/>
      <c r="DH243" s="107"/>
      <c r="DR243" s="107"/>
      <c r="EB243" s="107"/>
      <c r="EL243" s="107"/>
      <c r="EV243" s="107"/>
      <c r="FF243" s="107"/>
      <c r="FP243" s="107"/>
      <c r="FZ243" s="107"/>
      <c r="GJ243" s="107"/>
      <c r="GT243" s="107"/>
      <c r="HD243" s="107"/>
      <c r="HN243" s="107"/>
    </row>
    <row xmlns:x14ac="http://schemas.microsoft.com/office/spreadsheetml/2009/9/ac" r="244" s="3" customFormat="true" x14ac:dyDescent="0.25">
      <c r="A244" s="370"/>
      <c r="B244" s="107"/>
      <c r="L244" s="107"/>
      <c r="V244" s="107"/>
      <c r="AF244" s="107"/>
      <c r="AP244" s="107"/>
      <c r="AQ244" s="107"/>
      <c r="AZ244" s="107"/>
      <c r="BJ244" s="107"/>
      <c r="BT244" s="107"/>
      <c r="CD244" s="107"/>
      <c r="CN244" s="107"/>
      <c r="CX244" s="107"/>
      <c r="DH244" s="107"/>
      <c r="DR244" s="107"/>
      <c r="EB244" s="107"/>
      <c r="EL244" s="107"/>
      <c r="EV244" s="107"/>
      <c r="FF244" s="107"/>
      <c r="FP244" s="107"/>
      <c r="FZ244" s="107"/>
      <c r="GJ244" s="107"/>
      <c r="GT244" s="107"/>
      <c r="HD244" s="107"/>
      <c r="HN244" s="107"/>
    </row>
    <row xmlns:x14ac="http://schemas.microsoft.com/office/spreadsheetml/2009/9/ac" r="245" s="3" customFormat="true" x14ac:dyDescent="0.25">
      <c r="A245" s="370"/>
      <c r="B245" s="107"/>
      <c r="L245" s="107"/>
      <c r="V245" s="107"/>
      <c r="AF245" s="107"/>
      <c r="AP245" s="107"/>
      <c r="AQ245" s="107"/>
      <c r="AZ245" s="107"/>
      <c r="BJ245" s="107"/>
      <c r="BT245" s="107"/>
      <c r="CD245" s="107"/>
      <c r="CN245" s="107"/>
      <c r="CX245" s="107"/>
      <c r="DH245" s="107"/>
      <c r="DR245" s="107"/>
      <c r="EB245" s="107"/>
      <c r="EL245" s="107"/>
      <c r="EV245" s="107"/>
      <c r="FF245" s="107"/>
      <c r="FP245" s="107"/>
      <c r="FZ245" s="107"/>
      <c r="GJ245" s="107"/>
      <c r="GT245" s="107"/>
      <c r="HD245" s="107"/>
      <c r="HN245" s="107"/>
    </row>
    <row xmlns:x14ac="http://schemas.microsoft.com/office/spreadsheetml/2009/9/ac" r="246" s="3" customFormat="true" x14ac:dyDescent="0.25">
      <c r="A246" s="370"/>
      <c r="B246" s="107"/>
      <c r="L246" s="107"/>
      <c r="V246" s="107"/>
      <c r="AF246" s="107"/>
      <c r="AP246" s="107"/>
      <c r="AQ246" s="107"/>
      <c r="AZ246" s="107"/>
      <c r="BJ246" s="107"/>
      <c r="BT246" s="107"/>
      <c r="CD246" s="107"/>
      <c r="CN246" s="107"/>
      <c r="CX246" s="107"/>
      <c r="DH246" s="107"/>
      <c r="DR246" s="107"/>
      <c r="EB246" s="107"/>
      <c r="EL246" s="107"/>
      <c r="EV246" s="107"/>
      <c r="FF246" s="107"/>
      <c r="FP246" s="107"/>
      <c r="FZ246" s="107"/>
      <c r="GJ246" s="107"/>
      <c r="GT246" s="107"/>
      <c r="HD246" s="107"/>
      <c r="HN246" s="107"/>
    </row>
    <row xmlns:x14ac="http://schemas.microsoft.com/office/spreadsheetml/2009/9/ac" r="247" s="3" customFormat="true" x14ac:dyDescent="0.25">
      <c r="A247" s="370"/>
      <c r="B247" s="107"/>
      <c r="L247" s="107"/>
      <c r="V247" s="107"/>
      <c r="AF247" s="107"/>
      <c r="AP247" s="107"/>
      <c r="AQ247" s="107"/>
      <c r="AZ247" s="107"/>
      <c r="BJ247" s="107"/>
      <c r="BT247" s="107"/>
      <c r="CD247" s="107"/>
      <c r="CN247" s="107"/>
      <c r="CX247" s="107"/>
      <c r="DH247" s="107"/>
      <c r="DR247" s="107"/>
      <c r="EB247" s="107"/>
      <c r="EL247" s="107"/>
      <c r="EV247" s="107"/>
      <c r="FF247" s="107"/>
      <c r="FP247" s="107"/>
      <c r="FZ247" s="107"/>
      <c r="GJ247" s="107"/>
      <c r="GT247" s="107"/>
      <c r="HD247" s="107"/>
      <c r="HN247" s="107"/>
    </row>
    <row xmlns:x14ac="http://schemas.microsoft.com/office/spreadsheetml/2009/9/ac" r="248" s="3" customFormat="true" x14ac:dyDescent="0.25">
      <c r="A248" s="370"/>
      <c r="B248" s="107"/>
      <c r="L248" s="107"/>
      <c r="V248" s="107"/>
      <c r="AF248" s="107"/>
      <c r="AP248" s="107"/>
      <c r="AQ248" s="107"/>
      <c r="AZ248" s="107"/>
      <c r="BJ248" s="107"/>
      <c r="BT248" s="107"/>
      <c r="CD248" s="107"/>
      <c r="CN248" s="107"/>
      <c r="CX248" s="107"/>
      <c r="DH248" s="107"/>
      <c r="DR248" s="107"/>
      <c r="EB248" s="107"/>
      <c r="EL248" s="107"/>
      <c r="EV248" s="107"/>
      <c r="FF248" s="107"/>
      <c r="FP248" s="107"/>
      <c r="FZ248" s="107"/>
      <c r="GJ248" s="107"/>
      <c r="GT248" s="107"/>
      <c r="HD248" s="107"/>
      <c r="HN248" s="107"/>
    </row>
    <row xmlns:x14ac="http://schemas.microsoft.com/office/spreadsheetml/2009/9/ac" r="249" s="3" customFormat="true" x14ac:dyDescent="0.25">
      <c r="A249" s="370"/>
      <c r="B249" s="107"/>
      <c r="L249" s="107"/>
      <c r="V249" s="107"/>
      <c r="AF249" s="107"/>
      <c r="AP249" s="107"/>
      <c r="AQ249" s="107"/>
      <c r="AZ249" s="107"/>
      <c r="BJ249" s="107"/>
      <c r="BT249" s="107"/>
      <c r="CD249" s="107"/>
      <c r="CN249" s="107"/>
      <c r="CX249" s="107"/>
      <c r="DH249" s="107"/>
      <c r="DR249" s="107"/>
      <c r="EB249" s="107"/>
      <c r="EL249" s="107"/>
      <c r="EV249" s="107"/>
      <c r="FF249" s="107"/>
      <c r="FP249" s="107"/>
      <c r="FZ249" s="107"/>
      <c r="GJ249" s="107"/>
      <c r="GT249" s="107"/>
      <c r="HD249" s="107"/>
      <c r="HN249" s="107"/>
    </row>
    <row xmlns:x14ac="http://schemas.microsoft.com/office/spreadsheetml/2009/9/ac" r="250" s="3" customFormat="true" x14ac:dyDescent="0.25">
      <c r="A250" s="370"/>
      <c r="B250" s="107"/>
      <c r="L250" s="107"/>
      <c r="V250" s="107"/>
      <c r="AF250" s="107"/>
      <c r="AP250" s="107"/>
      <c r="AQ250" s="107"/>
      <c r="AZ250" s="107"/>
      <c r="BJ250" s="107"/>
      <c r="BT250" s="107"/>
      <c r="CD250" s="107"/>
      <c r="CN250" s="107"/>
      <c r="CX250" s="107"/>
      <c r="DH250" s="107"/>
      <c r="DR250" s="107"/>
      <c r="EB250" s="107"/>
      <c r="EL250" s="107"/>
      <c r="EV250" s="107"/>
      <c r="FF250" s="107"/>
      <c r="FP250" s="107"/>
      <c r="FZ250" s="107"/>
      <c r="GJ250" s="107"/>
      <c r="GT250" s="107"/>
      <c r="HD250" s="107"/>
      <c r="HN250" s="107"/>
    </row>
    <row xmlns:x14ac="http://schemas.microsoft.com/office/spreadsheetml/2009/9/ac" r="251" s="3" customFormat="true" x14ac:dyDescent="0.25">
      <c r="A251" s="370"/>
      <c r="B251" s="107"/>
      <c r="L251" s="107"/>
      <c r="V251" s="107"/>
      <c r="AF251" s="107"/>
      <c r="AP251" s="107"/>
      <c r="AQ251" s="107"/>
      <c r="AZ251" s="107"/>
      <c r="BJ251" s="107"/>
      <c r="BT251" s="107"/>
      <c r="CD251" s="107"/>
      <c r="CN251" s="107"/>
      <c r="CX251" s="107"/>
      <c r="DH251" s="107"/>
      <c r="DR251" s="107"/>
      <c r="EB251" s="107"/>
      <c r="EL251" s="107"/>
      <c r="EV251" s="107"/>
      <c r="FF251" s="107"/>
      <c r="FP251" s="107"/>
      <c r="FZ251" s="107"/>
      <c r="GJ251" s="107"/>
      <c r="GT251" s="107"/>
      <c r="HD251" s="107"/>
      <c r="HN251" s="107"/>
    </row>
    <row xmlns:x14ac="http://schemas.microsoft.com/office/spreadsheetml/2009/9/ac" r="252" s="3" customFormat="true" x14ac:dyDescent="0.25">
      <c r="A252" s="370"/>
      <c r="B252" s="107"/>
      <c r="L252" s="107"/>
      <c r="V252" s="107"/>
      <c r="AF252" s="107"/>
      <c r="AP252" s="107"/>
      <c r="AQ252" s="107"/>
      <c r="AZ252" s="107"/>
      <c r="BJ252" s="107"/>
      <c r="BT252" s="107"/>
      <c r="CD252" s="107"/>
      <c r="CN252" s="107"/>
      <c r="CX252" s="107"/>
      <c r="DH252" s="107"/>
      <c r="DR252" s="107"/>
      <c r="EB252" s="107"/>
      <c r="EL252" s="107"/>
      <c r="EV252" s="107"/>
      <c r="FF252" s="107"/>
      <c r="FP252" s="107"/>
      <c r="FZ252" s="107"/>
      <c r="GJ252" s="107"/>
      <c r="GT252" s="107"/>
      <c r="HD252" s="107"/>
      <c r="HN252" s="107"/>
    </row>
    <row xmlns:x14ac="http://schemas.microsoft.com/office/spreadsheetml/2009/9/ac" r="253" s="3" customFormat="true" x14ac:dyDescent="0.25">
      <c r="A253" s="370"/>
      <c r="B253" s="107"/>
      <c r="L253" s="107"/>
      <c r="V253" s="107"/>
      <c r="AF253" s="107"/>
      <c r="AP253" s="107"/>
      <c r="AQ253" s="107"/>
      <c r="AZ253" s="107"/>
      <c r="BJ253" s="107"/>
      <c r="BT253" s="107"/>
      <c r="CD253" s="107"/>
      <c r="CN253" s="107"/>
      <c r="CX253" s="107"/>
      <c r="DH253" s="107"/>
      <c r="DR253" s="107"/>
      <c r="EB253" s="107"/>
      <c r="EL253" s="107"/>
      <c r="EV253" s="107"/>
      <c r="FF253" s="107"/>
      <c r="FP253" s="107"/>
      <c r="FZ253" s="107"/>
      <c r="GJ253" s="107"/>
      <c r="GT253" s="107"/>
      <c r="HD253" s="107"/>
      <c r="HN253" s="107"/>
    </row>
    <row xmlns:x14ac="http://schemas.microsoft.com/office/spreadsheetml/2009/9/ac" r="254" s="3" customFormat="true" x14ac:dyDescent="0.25">
      <c r="A254" s="370"/>
      <c r="B254" s="107"/>
      <c r="L254" s="107"/>
      <c r="V254" s="107"/>
      <c r="AF254" s="107"/>
      <c r="AP254" s="107"/>
      <c r="AQ254" s="107"/>
      <c r="AZ254" s="107"/>
      <c r="BJ254" s="107"/>
      <c r="BT254" s="107"/>
      <c r="CD254" s="107"/>
      <c r="CN254" s="107"/>
      <c r="CX254" s="107"/>
      <c r="DH254" s="107"/>
      <c r="DR254" s="107"/>
      <c r="EB254" s="107"/>
      <c r="EL254" s="107"/>
      <c r="EV254" s="107"/>
      <c r="FF254" s="107"/>
      <c r="FP254" s="107"/>
      <c r="FZ254" s="107"/>
      <c r="GJ254" s="107"/>
      <c r="GT254" s="107"/>
      <c r="HD254" s="107"/>
      <c r="HN254" s="107"/>
    </row>
    <row xmlns:x14ac="http://schemas.microsoft.com/office/spreadsheetml/2009/9/ac" r="255" s="3" customFormat="true" x14ac:dyDescent="0.25">
      <c r="A255" s="370"/>
      <c r="B255" s="107"/>
      <c r="L255" s="107"/>
      <c r="V255" s="107"/>
      <c r="AF255" s="107"/>
      <c r="AP255" s="107"/>
      <c r="AQ255" s="107"/>
      <c r="AZ255" s="107"/>
      <c r="BJ255" s="107"/>
      <c r="BT255" s="107"/>
      <c r="CD255" s="107"/>
      <c r="CN255" s="107"/>
      <c r="CX255" s="107"/>
      <c r="DH255" s="107"/>
      <c r="DR255" s="107"/>
      <c r="EB255" s="107"/>
      <c r="EL255" s="107"/>
      <c r="EV255" s="107"/>
      <c r="FF255" s="107"/>
      <c r="FP255" s="107"/>
      <c r="FZ255" s="107"/>
      <c r="GJ255" s="107"/>
      <c r="GT255" s="107"/>
      <c r="HD255" s="107"/>
      <c r="HN255" s="107"/>
    </row>
    <row xmlns:x14ac="http://schemas.microsoft.com/office/spreadsheetml/2009/9/ac" r="256" s="3" customFormat="true" x14ac:dyDescent="0.25">
      <c r="A256" s="370"/>
      <c r="B256" s="107"/>
      <c r="L256" s="107"/>
      <c r="V256" s="107"/>
      <c r="AF256" s="107"/>
      <c r="AP256" s="107"/>
      <c r="AQ256" s="107"/>
      <c r="AZ256" s="107"/>
      <c r="BJ256" s="107"/>
      <c r="BT256" s="107"/>
      <c r="CD256" s="107"/>
      <c r="CN256" s="107"/>
      <c r="CX256" s="107"/>
      <c r="DH256" s="107"/>
      <c r="DR256" s="107"/>
      <c r="EB256" s="107"/>
      <c r="EL256" s="107"/>
      <c r="EV256" s="107"/>
      <c r="FF256" s="107"/>
      <c r="FP256" s="107"/>
      <c r="FZ256" s="107"/>
      <c r="GJ256" s="107"/>
      <c r="GT256" s="107"/>
      <c r="HD256" s="107"/>
      <c r="HN256" s="107"/>
    </row>
    <row xmlns:x14ac="http://schemas.microsoft.com/office/spreadsheetml/2009/9/ac" r="257" s="3" customFormat="true" x14ac:dyDescent="0.25">
      <c r="A257" s="370"/>
      <c r="B257" s="107"/>
      <c r="L257" s="107"/>
      <c r="V257" s="107"/>
      <c r="AF257" s="107"/>
      <c r="AP257" s="107"/>
      <c r="AQ257" s="107"/>
      <c r="AZ257" s="107"/>
      <c r="BJ257" s="107"/>
      <c r="BT257" s="107"/>
      <c r="CD257" s="107"/>
      <c r="CN257" s="107"/>
      <c r="CX257" s="107"/>
      <c r="DH257" s="107"/>
      <c r="DR257" s="107"/>
      <c r="EB257" s="107"/>
      <c r="EL257" s="107"/>
      <c r="EV257" s="107"/>
      <c r="FF257" s="107"/>
      <c r="FP257" s="107"/>
      <c r="FZ257" s="107"/>
      <c r="GJ257" s="107"/>
      <c r="GT257" s="107"/>
      <c r="HD257" s="107"/>
      <c r="HN257" s="107"/>
    </row>
    <row xmlns:x14ac="http://schemas.microsoft.com/office/spreadsheetml/2009/9/ac" r="258" s="3" customFormat="true" x14ac:dyDescent="0.25">
      <c r="A258" s="370"/>
      <c r="B258" s="107"/>
      <c r="L258" s="107"/>
      <c r="V258" s="107"/>
      <c r="AF258" s="107"/>
      <c r="AP258" s="107"/>
      <c r="AQ258" s="107"/>
      <c r="AZ258" s="107"/>
      <c r="BJ258" s="107"/>
      <c r="BT258" s="107"/>
      <c r="CD258" s="107"/>
      <c r="CN258" s="107"/>
      <c r="CX258" s="107"/>
      <c r="DH258" s="107"/>
      <c r="DR258" s="107"/>
      <c r="EB258" s="107"/>
      <c r="EL258" s="107"/>
      <c r="EV258" s="107"/>
      <c r="FF258" s="107"/>
      <c r="FP258" s="107"/>
      <c r="FZ258" s="107"/>
      <c r="GJ258" s="107"/>
      <c r="GT258" s="107"/>
      <c r="HD258" s="107"/>
      <c r="HN258" s="107"/>
    </row>
    <row xmlns:x14ac="http://schemas.microsoft.com/office/spreadsheetml/2009/9/ac" r="259" s="3" customFormat="true" x14ac:dyDescent="0.25">
      <c r="A259" s="370"/>
      <c r="B259" s="107"/>
      <c r="L259" s="107"/>
      <c r="V259" s="107"/>
      <c r="AF259" s="107"/>
      <c r="AP259" s="107"/>
      <c r="AQ259" s="107"/>
      <c r="AZ259" s="107"/>
      <c r="BJ259" s="107"/>
      <c r="BT259" s="107"/>
      <c r="CD259" s="107"/>
      <c r="CN259" s="107"/>
      <c r="CX259" s="107"/>
      <c r="DH259" s="107"/>
      <c r="DR259" s="107"/>
      <c r="EB259" s="107"/>
      <c r="EL259" s="107"/>
      <c r="EV259" s="107"/>
      <c r="FF259" s="107"/>
      <c r="FP259" s="107"/>
      <c r="FZ259" s="107"/>
      <c r="GJ259" s="107"/>
      <c r="GT259" s="107"/>
      <c r="HD259" s="107"/>
      <c r="HN259" s="107"/>
    </row>
    <row xmlns:x14ac="http://schemas.microsoft.com/office/spreadsheetml/2009/9/ac" r="260" s="3" customFormat="true" x14ac:dyDescent="0.25">
      <c r="A260" s="370"/>
      <c r="B260" s="107"/>
      <c r="L260" s="107"/>
      <c r="V260" s="107"/>
      <c r="AF260" s="107"/>
      <c r="AP260" s="107"/>
      <c r="AQ260" s="107"/>
      <c r="AZ260" s="107"/>
      <c r="BJ260" s="107"/>
      <c r="BT260" s="107"/>
      <c r="CD260" s="107"/>
      <c r="CN260" s="107"/>
      <c r="CX260" s="107"/>
      <c r="DH260" s="107"/>
      <c r="DR260" s="107"/>
      <c r="EB260" s="107"/>
      <c r="EL260" s="107"/>
      <c r="EV260" s="107"/>
      <c r="FF260" s="107"/>
      <c r="FP260" s="107"/>
      <c r="FZ260" s="107"/>
      <c r="GJ260" s="107"/>
      <c r="GT260" s="107"/>
      <c r="HD260" s="107"/>
      <c r="HN260" s="107"/>
    </row>
    <row xmlns:x14ac="http://schemas.microsoft.com/office/spreadsheetml/2009/9/ac" r="261" s="3" customFormat="true" x14ac:dyDescent="0.25">
      <c r="A261" s="370"/>
      <c r="B261" s="107"/>
      <c r="L261" s="107"/>
      <c r="V261" s="107"/>
      <c r="AF261" s="107"/>
      <c r="AP261" s="107"/>
      <c r="AQ261" s="107"/>
      <c r="AZ261" s="107"/>
      <c r="BJ261" s="107"/>
      <c r="BT261" s="107"/>
      <c r="CD261" s="107"/>
      <c r="CN261" s="107"/>
      <c r="CX261" s="107"/>
      <c r="DH261" s="107"/>
      <c r="DR261" s="107"/>
      <c r="EB261" s="107"/>
      <c r="EL261" s="107"/>
      <c r="EV261" s="107"/>
      <c r="FF261" s="107"/>
      <c r="FP261" s="107"/>
      <c r="FZ261" s="107"/>
      <c r="GJ261" s="107"/>
      <c r="GT261" s="107"/>
      <c r="HD261" s="107"/>
      <c r="HN261" s="107"/>
    </row>
    <row xmlns:x14ac="http://schemas.microsoft.com/office/spreadsheetml/2009/9/ac" r="262" s="3" customFormat="true" x14ac:dyDescent="0.25">
      <c r="A262" s="370"/>
      <c r="B262" s="107"/>
      <c r="L262" s="107"/>
      <c r="V262" s="107"/>
      <c r="AF262" s="107"/>
      <c r="AP262" s="107"/>
      <c r="AQ262" s="107"/>
      <c r="AZ262" s="107"/>
      <c r="BJ262" s="107"/>
      <c r="BT262" s="107"/>
      <c r="CD262" s="107"/>
      <c r="CN262" s="107"/>
      <c r="CX262" s="107"/>
      <c r="DH262" s="107"/>
      <c r="DR262" s="107"/>
      <c r="EB262" s="107"/>
      <c r="EL262" s="107"/>
      <c r="EV262" s="107"/>
      <c r="FF262" s="107"/>
      <c r="FP262" s="107"/>
      <c r="FZ262" s="107"/>
      <c r="GJ262" s="107"/>
      <c r="GT262" s="107"/>
      <c r="HD262" s="107"/>
      <c r="HN262" s="107"/>
    </row>
    <row xmlns:x14ac="http://schemas.microsoft.com/office/spreadsheetml/2009/9/ac" r="263" s="3" customFormat="true" x14ac:dyDescent="0.25">
      <c r="A263" s="370"/>
      <c r="B263" s="107"/>
      <c r="L263" s="107"/>
      <c r="V263" s="107"/>
      <c r="AF263" s="107"/>
      <c r="AP263" s="107"/>
      <c r="AQ263" s="107"/>
      <c r="AZ263" s="107"/>
      <c r="BJ263" s="107"/>
      <c r="BT263" s="107"/>
      <c r="CD263" s="107"/>
      <c r="CN263" s="107"/>
      <c r="CX263" s="107"/>
      <c r="DH263" s="107"/>
      <c r="DR263" s="107"/>
      <c r="EB263" s="107"/>
      <c r="EL263" s="107"/>
      <c r="EV263" s="107"/>
      <c r="FF263" s="107"/>
      <c r="FP263" s="107"/>
      <c r="FZ263" s="107"/>
      <c r="GJ263" s="107"/>
      <c r="GT263" s="107"/>
      <c r="HD263" s="107"/>
      <c r="HN263" s="107"/>
    </row>
    <row xmlns:x14ac="http://schemas.microsoft.com/office/spreadsheetml/2009/9/ac" r="264" s="3" customFormat="true" x14ac:dyDescent="0.25">
      <c r="A264" s="370"/>
      <c r="B264" s="107"/>
      <c r="L264" s="107"/>
      <c r="V264" s="107"/>
      <c r="AF264" s="107"/>
      <c r="AP264" s="107"/>
      <c r="AQ264" s="107"/>
      <c r="AZ264" s="107"/>
      <c r="BJ264" s="107"/>
      <c r="BT264" s="107"/>
      <c r="CD264" s="107"/>
      <c r="CN264" s="107"/>
      <c r="CX264" s="107"/>
      <c r="DH264" s="107"/>
      <c r="DR264" s="107"/>
      <c r="EB264" s="107"/>
      <c r="EL264" s="107"/>
      <c r="EV264" s="107"/>
      <c r="FF264" s="107"/>
      <c r="FP264" s="107"/>
      <c r="FZ264" s="107"/>
      <c r="GJ264" s="107"/>
      <c r="GT264" s="107"/>
      <c r="HD264" s="107"/>
      <c r="HN264" s="107"/>
    </row>
    <row xmlns:x14ac="http://schemas.microsoft.com/office/spreadsheetml/2009/9/ac" r="265" s="3" customFormat="true" x14ac:dyDescent="0.25">
      <c r="A265" s="370"/>
      <c r="B265" s="107"/>
      <c r="L265" s="107"/>
      <c r="V265" s="107"/>
      <c r="AF265" s="107"/>
      <c r="AP265" s="107"/>
      <c r="AQ265" s="107"/>
      <c r="AZ265" s="107"/>
      <c r="BJ265" s="107"/>
      <c r="BT265" s="107"/>
      <c r="CD265" s="107"/>
      <c r="CN265" s="107"/>
      <c r="CX265" s="107"/>
      <c r="DH265" s="107"/>
      <c r="DR265" s="107"/>
      <c r="EB265" s="107"/>
      <c r="EL265" s="107"/>
      <c r="EV265" s="107"/>
      <c r="FF265" s="107"/>
      <c r="FP265" s="107"/>
      <c r="FZ265" s="107"/>
      <c r="GJ265" s="107"/>
      <c r="GT265" s="107"/>
      <c r="HD265" s="107"/>
      <c r="HN265" s="107"/>
    </row>
    <row xmlns:x14ac="http://schemas.microsoft.com/office/spreadsheetml/2009/9/ac" r="266" s="3" customFormat="true" x14ac:dyDescent="0.25">
      <c r="A266" s="370"/>
      <c r="B266" s="107"/>
      <c r="L266" s="107"/>
      <c r="V266" s="107"/>
      <c r="AF266" s="107"/>
      <c r="AP266" s="107"/>
      <c r="AQ266" s="107"/>
      <c r="AZ266" s="107"/>
      <c r="BJ266" s="107"/>
      <c r="BT266" s="107"/>
      <c r="CD266" s="107"/>
      <c r="CN266" s="107"/>
      <c r="CX266" s="107"/>
      <c r="DH266" s="107"/>
      <c r="DR266" s="107"/>
      <c r="EB266" s="107"/>
      <c r="EL266" s="107"/>
      <c r="EV266" s="107"/>
      <c r="FF266" s="107"/>
      <c r="FP266" s="107"/>
      <c r="FZ266" s="107"/>
      <c r="GJ266" s="107"/>
      <c r="GT266" s="107"/>
      <c r="HD266" s="107"/>
      <c r="HN266" s="107"/>
    </row>
    <row xmlns:x14ac="http://schemas.microsoft.com/office/spreadsheetml/2009/9/ac" r="267" s="3" customFormat="true" x14ac:dyDescent="0.25">
      <c r="A267" s="370"/>
      <c r="B267" s="107"/>
      <c r="L267" s="107"/>
      <c r="V267" s="107"/>
      <c r="AF267" s="107"/>
      <c r="AP267" s="107"/>
      <c r="AQ267" s="107"/>
      <c r="AZ267" s="107"/>
      <c r="BJ267" s="107"/>
      <c r="BT267" s="107"/>
      <c r="CD267" s="107"/>
      <c r="CN267" s="107"/>
      <c r="CX267" s="107"/>
      <c r="DH267" s="107"/>
      <c r="DR267" s="107"/>
      <c r="EB267" s="107"/>
      <c r="EL267" s="107"/>
      <c r="EV267" s="107"/>
      <c r="FF267" s="107"/>
      <c r="FP267" s="107"/>
      <c r="FZ267" s="107"/>
      <c r="GJ267" s="107"/>
      <c r="GT267" s="107"/>
      <c r="HD267" s="107"/>
      <c r="HN267" s="107"/>
    </row>
    <row xmlns:x14ac="http://schemas.microsoft.com/office/spreadsheetml/2009/9/ac" r="268" s="3" customFormat="true" x14ac:dyDescent="0.25">
      <c r="A268" s="370"/>
      <c r="B268" s="107"/>
      <c r="L268" s="107"/>
      <c r="V268" s="107"/>
      <c r="AF268" s="107"/>
      <c r="AP268" s="107"/>
      <c r="AQ268" s="107"/>
      <c r="AZ268" s="107"/>
      <c r="BJ268" s="107"/>
      <c r="BT268" s="107"/>
      <c r="CD268" s="107"/>
      <c r="CN268" s="107"/>
      <c r="CX268" s="107"/>
      <c r="DH268" s="107"/>
      <c r="DR268" s="107"/>
      <c r="EB268" s="107"/>
      <c r="EL268" s="107"/>
      <c r="EV268" s="107"/>
      <c r="FF268" s="107"/>
      <c r="FP268" s="107"/>
      <c r="FZ268" s="107"/>
      <c r="GJ268" s="107"/>
      <c r="GT268" s="107"/>
      <c r="HD268" s="107"/>
      <c r="HN268" s="107"/>
    </row>
    <row xmlns:x14ac="http://schemas.microsoft.com/office/spreadsheetml/2009/9/ac" r="269" s="3" customFormat="true" x14ac:dyDescent="0.25">
      <c r="A269" s="370"/>
      <c r="B269" s="107"/>
      <c r="L269" s="107"/>
      <c r="V269" s="107"/>
      <c r="AF269" s="107"/>
      <c r="AP269" s="107"/>
      <c r="AQ269" s="107"/>
      <c r="AZ269" s="107"/>
      <c r="BJ269" s="107"/>
      <c r="BT269" s="107"/>
      <c r="CD269" s="107"/>
      <c r="CN269" s="107"/>
      <c r="CX269" s="107"/>
      <c r="DH269" s="107"/>
      <c r="DR269" s="107"/>
      <c r="EB269" s="107"/>
      <c r="EL269" s="107"/>
      <c r="EV269" s="107"/>
      <c r="FF269" s="107"/>
      <c r="FP269" s="107"/>
      <c r="FZ269" s="107"/>
      <c r="GJ269" s="107"/>
      <c r="GT269" s="107"/>
      <c r="HD269" s="107"/>
      <c r="HN269" s="107"/>
    </row>
    <row xmlns:x14ac="http://schemas.microsoft.com/office/spreadsheetml/2009/9/ac" r="270" s="3" customFormat="true" x14ac:dyDescent="0.25">
      <c r="A270" s="370"/>
      <c r="B270" s="107"/>
      <c r="L270" s="107"/>
      <c r="V270" s="107"/>
      <c r="AF270" s="107"/>
      <c r="AP270" s="107"/>
      <c r="AQ270" s="107"/>
      <c r="AZ270" s="107"/>
      <c r="BJ270" s="107"/>
      <c r="BT270" s="107"/>
      <c r="CD270" s="107"/>
      <c r="CN270" s="107"/>
      <c r="CX270" s="107"/>
      <c r="DH270" s="107"/>
      <c r="DR270" s="107"/>
      <c r="EB270" s="107"/>
      <c r="EL270" s="107"/>
      <c r="EV270" s="107"/>
      <c r="FF270" s="107"/>
      <c r="FP270" s="107"/>
      <c r="FZ270" s="107"/>
      <c r="GJ270" s="107"/>
      <c r="GT270" s="107"/>
      <c r="HD270" s="107"/>
      <c r="HN270" s="107"/>
    </row>
    <row xmlns:x14ac="http://schemas.microsoft.com/office/spreadsheetml/2009/9/ac" r="271" s="3" customFormat="true" x14ac:dyDescent="0.25">
      <c r="A271" s="370"/>
      <c r="B271" s="107"/>
      <c r="L271" s="107"/>
      <c r="V271" s="107"/>
      <c r="AF271" s="107"/>
      <c r="AP271" s="107"/>
      <c r="AQ271" s="107"/>
      <c r="AZ271" s="107"/>
      <c r="BJ271" s="107"/>
      <c r="BT271" s="107"/>
      <c r="CD271" s="107"/>
      <c r="CN271" s="107"/>
      <c r="CX271" s="107"/>
      <c r="DH271" s="107"/>
      <c r="DR271" s="107"/>
      <c r="EB271" s="107"/>
      <c r="EL271" s="107"/>
      <c r="EV271" s="107"/>
      <c r="FF271" s="107"/>
      <c r="FP271" s="107"/>
      <c r="FZ271" s="107"/>
      <c r="GJ271" s="107"/>
      <c r="GT271" s="107"/>
      <c r="HD271" s="107"/>
      <c r="HN271" s="107"/>
    </row>
    <row xmlns:x14ac="http://schemas.microsoft.com/office/spreadsheetml/2009/9/ac" r="272" s="3" customFormat="true" x14ac:dyDescent="0.25">
      <c r="A272" s="370"/>
      <c r="B272" s="107"/>
      <c r="L272" s="107"/>
      <c r="V272" s="107"/>
      <c r="AF272" s="107"/>
      <c r="AP272" s="107"/>
      <c r="AQ272" s="107"/>
      <c r="AZ272" s="107"/>
      <c r="BJ272" s="107"/>
      <c r="BT272" s="107"/>
      <c r="CD272" s="107"/>
      <c r="CN272" s="107"/>
      <c r="CX272" s="107"/>
      <c r="DH272" s="107"/>
      <c r="DR272" s="107"/>
      <c r="EB272" s="107"/>
      <c r="EL272" s="107"/>
      <c r="EV272" s="107"/>
      <c r="FF272" s="107"/>
      <c r="FP272" s="107"/>
      <c r="FZ272" s="107"/>
      <c r="GJ272" s="107"/>
      <c r="GT272" s="107"/>
      <c r="HD272" s="107"/>
      <c r="HN272" s="107"/>
    </row>
    <row xmlns:x14ac="http://schemas.microsoft.com/office/spreadsheetml/2009/9/ac" r="273" s="3" customFormat="true" x14ac:dyDescent="0.25">
      <c r="A273" s="370"/>
      <c r="B273" s="107"/>
      <c r="L273" s="107"/>
      <c r="V273" s="107"/>
      <c r="AF273" s="107"/>
      <c r="AP273" s="107"/>
      <c r="AQ273" s="107"/>
      <c r="AZ273" s="107"/>
      <c r="BJ273" s="107"/>
      <c r="BT273" s="107"/>
      <c r="CD273" s="107"/>
      <c r="CN273" s="107"/>
      <c r="CX273" s="107"/>
      <c r="DH273" s="107"/>
      <c r="DR273" s="107"/>
      <c r="EB273" s="107"/>
      <c r="EL273" s="107"/>
      <c r="EV273" s="107"/>
      <c r="FF273" s="107"/>
      <c r="FP273" s="107"/>
      <c r="FZ273" s="107"/>
      <c r="GJ273" s="107"/>
      <c r="GT273" s="107"/>
      <c r="HD273" s="107"/>
      <c r="HN273" s="107"/>
    </row>
    <row xmlns:x14ac="http://schemas.microsoft.com/office/spreadsheetml/2009/9/ac" r="274" s="3" customFormat="true" x14ac:dyDescent="0.25">
      <c r="A274" s="370"/>
      <c r="B274" s="107"/>
      <c r="L274" s="107"/>
      <c r="V274" s="107"/>
      <c r="AF274" s="107"/>
      <c r="AP274" s="107"/>
      <c r="AQ274" s="107"/>
      <c r="AZ274" s="107"/>
      <c r="BJ274" s="107"/>
      <c r="BT274" s="107"/>
      <c r="CD274" s="107"/>
      <c r="CN274" s="107"/>
      <c r="CX274" s="107"/>
      <c r="DH274" s="107"/>
      <c r="DR274" s="107"/>
      <c r="EB274" s="107"/>
      <c r="EL274" s="107"/>
      <c r="EV274" s="107"/>
      <c r="FF274" s="107"/>
      <c r="FP274" s="107"/>
      <c r="FZ274" s="107"/>
      <c r="GJ274" s="107"/>
      <c r="GT274" s="107"/>
      <c r="HD274" s="107"/>
      <c r="HN274" s="107"/>
    </row>
    <row xmlns:x14ac="http://schemas.microsoft.com/office/spreadsheetml/2009/9/ac" r="275" s="3" customFormat="true" x14ac:dyDescent="0.25">
      <c r="A275" s="370"/>
      <c r="B275" s="107"/>
      <c r="L275" s="107"/>
      <c r="V275" s="107"/>
      <c r="AF275" s="107"/>
      <c r="AP275" s="107"/>
      <c r="AQ275" s="107"/>
      <c r="AZ275" s="107"/>
      <c r="BJ275" s="107"/>
      <c r="BT275" s="107"/>
      <c r="CD275" s="107"/>
      <c r="CN275" s="107"/>
      <c r="CX275" s="107"/>
      <c r="DH275" s="107"/>
      <c r="DR275" s="107"/>
      <c r="EB275" s="107"/>
      <c r="EL275" s="107"/>
      <c r="EV275" s="107"/>
      <c r="FF275" s="107"/>
      <c r="FP275" s="107"/>
      <c r="FZ275" s="107"/>
      <c r="GJ275" s="107"/>
      <c r="GT275" s="107"/>
      <c r="HD275" s="107"/>
      <c r="HN275" s="107"/>
    </row>
    <row xmlns:x14ac="http://schemas.microsoft.com/office/spreadsheetml/2009/9/ac" r="276" s="3" customFormat="true" x14ac:dyDescent="0.25">
      <c r="A276" s="370"/>
      <c r="B276" s="107"/>
      <c r="L276" s="107"/>
      <c r="V276" s="107"/>
      <c r="AF276" s="107"/>
      <c r="AP276" s="107"/>
      <c r="AQ276" s="107"/>
      <c r="AZ276" s="107"/>
      <c r="BJ276" s="107"/>
      <c r="BT276" s="107"/>
      <c r="CD276" s="107"/>
      <c r="CN276" s="107"/>
      <c r="CX276" s="107"/>
      <c r="DH276" s="107"/>
      <c r="DR276" s="107"/>
      <c r="EB276" s="107"/>
      <c r="EL276" s="107"/>
      <c r="EV276" s="107"/>
      <c r="FF276" s="107"/>
      <c r="FP276" s="107"/>
      <c r="FZ276" s="107"/>
      <c r="GJ276" s="107"/>
      <c r="GT276" s="107"/>
      <c r="HD276" s="107"/>
      <c r="HN276" s="107"/>
    </row>
    <row xmlns:x14ac="http://schemas.microsoft.com/office/spreadsheetml/2009/9/ac" r="277" s="3" customFormat="true" x14ac:dyDescent="0.25">
      <c r="A277" s="370"/>
      <c r="B277" s="107"/>
      <c r="L277" s="107"/>
      <c r="V277" s="107"/>
      <c r="AF277" s="107"/>
      <c r="AP277" s="107"/>
      <c r="AQ277" s="107"/>
      <c r="AZ277" s="107"/>
      <c r="BJ277" s="107"/>
      <c r="BT277" s="107"/>
      <c r="CD277" s="107"/>
      <c r="CN277" s="107"/>
      <c r="CX277" s="107"/>
      <c r="DH277" s="107"/>
      <c r="DR277" s="107"/>
      <c r="EB277" s="107"/>
      <c r="EL277" s="107"/>
      <c r="EV277" s="107"/>
      <c r="FF277" s="107"/>
      <c r="FP277" s="107"/>
      <c r="FZ277" s="107"/>
      <c r="GJ277" s="107"/>
      <c r="GT277" s="107"/>
      <c r="HD277" s="107"/>
      <c r="HN277" s="107"/>
    </row>
    <row xmlns:x14ac="http://schemas.microsoft.com/office/spreadsheetml/2009/9/ac" r="278" s="3" customFormat="true" x14ac:dyDescent="0.25">
      <c r="A278" s="370"/>
      <c r="B278" s="107"/>
      <c r="L278" s="107"/>
      <c r="V278" s="107"/>
      <c r="AF278" s="107"/>
      <c r="AP278" s="107"/>
      <c r="AQ278" s="107"/>
      <c r="AZ278" s="107"/>
      <c r="BJ278" s="107"/>
      <c r="BT278" s="107"/>
      <c r="CD278" s="107"/>
      <c r="CN278" s="107"/>
      <c r="CX278" s="107"/>
      <c r="DH278" s="107"/>
      <c r="DR278" s="107"/>
      <c r="EB278" s="107"/>
      <c r="EL278" s="107"/>
      <c r="EV278" s="107"/>
      <c r="FF278" s="107"/>
      <c r="FP278" s="107"/>
      <c r="FZ278" s="107"/>
      <c r="GJ278" s="107"/>
      <c r="GT278" s="107"/>
      <c r="HD278" s="107"/>
      <c r="HN278" s="107"/>
    </row>
    <row xmlns:x14ac="http://schemas.microsoft.com/office/spreadsheetml/2009/9/ac" r="279" s="3" customFormat="true" x14ac:dyDescent="0.25">
      <c r="A279" s="370"/>
      <c r="B279" s="107"/>
      <c r="L279" s="107"/>
      <c r="V279" s="107"/>
      <c r="AF279" s="107"/>
      <c r="AP279" s="107"/>
      <c r="AQ279" s="107"/>
      <c r="AZ279" s="107"/>
      <c r="BJ279" s="107"/>
      <c r="BT279" s="107"/>
      <c r="CD279" s="107"/>
      <c r="CN279" s="107"/>
      <c r="CX279" s="107"/>
      <c r="DH279" s="107"/>
      <c r="DR279" s="107"/>
      <c r="EB279" s="107"/>
      <c r="EL279" s="107"/>
      <c r="EV279" s="107"/>
      <c r="FF279" s="107"/>
      <c r="FP279" s="107"/>
      <c r="FZ279" s="107"/>
      <c r="GJ279" s="107"/>
      <c r="GT279" s="107"/>
      <c r="HD279" s="107"/>
      <c r="HN279" s="107"/>
    </row>
    <row xmlns:x14ac="http://schemas.microsoft.com/office/spreadsheetml/2009/9/ac" r="280" s="3" customFormat="true" x14ac:dyDescent="0.25">
      <c r="A280" s="370"/>
      <c r="B280" s="107"/>
      <c r="L280" s="107"/>
      <c r="V280" s="107"/>
      <c r="AF280" s="107"/>
      <c r="AP280" s="107"/>
      <c r="AQ280" s="107"/>
      <c r="AZ280" s="107"/>
      <c r="BJ280" s="107"/>
      <c r="BT280" s="107"/>
      <c r="CD280" s="107"/>
      <c r="CN280" s="107"/>
      <c r="CX280" s="107"/>
      <c r="DH280" s="107"/>
      <c r="DR280" s="107"/>
      <c r="EB280" s="107"/>
      <c r="EL280" s="107"/>
      <c r="EV280" s="107"/>
      <c r="FF280" s="107"/>
      <c r="FP280" s="107"/>
      <c r="FZ280" s="107"/>
      <c r="GJ280" s="107"/>
      <c r="GT280" s="107"/>
      <c r="HD280" s="107"/>
      <c r="HN280" s="107"/>
    </row>
    <row xmlns:x14ac="http://schemas.microsoft.com/office/spreadsheetml/2009/9/ac" r="281" s="3" customFormat="true" x14ac:dyDescent="0.25">
      <c r="A281" s="370"/>
      <c r="B281" s="107"/>
      <c r="L281" s="107"/>
      <c r="V281" s="107"/>
      <c r="AF281" s="107"/>
      <c r="AP281" s="107"/>
      <c r="AQ281" s="107"/>
      <c r="AZ281" s="107"/>
      <c r="BJ281" s="107"/>
      <c r="BT281" s="107"/>
      <c r="CD281" s="107"/>
      <c r="CN281" s="107"/>
      <c r="CX281" s="107"/>
      <c r="DH281" s="107"/>
      <c r="DR281" s="107"/>
      <c r="EB281" s="107"/>
      <c r="EL281" s="107"/>
      <c r="EV281" s="107"/>
      <c r="FF281" s="107"/>
      <c r="FP281" s="107"/>
      <c r="FZ281" s="107"/>
      <c r="GJ281" s="107"/>
      <c r="GT281" s="107"/>
      <c r="HD281" s="107"/>
      <c r="HN281" s="107"/>
    </row>
    <row xmlns:x14ac="http://schemas.microsoft.com/office/spreadsheetml/2009/9/ac" r="282" s="3" customFormat="true" x14ac:dyDescent="0.25">
      <c r="A282" s="370"/>
      <c r="B282" s="107"/>
      <c r="L282" s="107"/>
      <c r="V282" s="107"/>
      <c r="AF282" s="107"/>
      <c r="AP282" s="107"/>
      <c r="AQ282" s="107"/>
      <c r="AZ282" s="107"/>
      <c r="BJ282" s="107"/>
      <c r="BT282" s="107"/>
      <c r="CD282" s="107"/>
      <c r="CN282" s="107"/>
      <c r="CX282" s="107"/>
      <c r="DH282" s="107"/>
      <c r="DR282" s="107"/>
      <c r="EB282" s="107"/>
      <c r="EL282" s="107"/>
      <c r="EV282" s="107"/>
      <c r="FF282" s="107"/>
      <c r="FP282" s="107"/>
      <c r="FZ282" s="107"/>
      <c r="GJ282" s="107"/>
      <c r="GT282" s="107"/>
      <c r="HD282" s="107"/>
      <c r="HN282" s="107"/>
    </row>
    <row xmlns:x14ac="http://schemas.microsoft.com/office/spreadsheetml/2009/9/ac" r="283" s="3" customFormat="true" x14ac:dyDescent="0.25">
      <c r="A283" s="370"/>
      <c r="B283" s="107"/>
      <c r="L283" s="107"/>
      <c r="V283" s="107"/>
      <c r="AF283" s="107"/>
      <c r="AP283" s="107"/>
      <c r="AQ283" s="107"/>
      <c r="AZ283" s="107"/>
      <c r="BJ283" s="107"/>
      <c r="BT283" s="107"/>
      <c r="CD283" s="107"/>
      <c r="CN283" s="107"/>
      <c r="CX283" s="107"/>
      <c r="DH283" s="107"/>
      <c r="DR283" s="107"/>
      <c r="EB283" s="107"/>
      <c r="EL283" s="107"/>
      <c r="EV283" s="107"/>
      <c r="FF283" s="107"/>
      <c r="FP283" s="107"/>
      <c r="FZ283" s="107"/>
      <c r="GJ283" s="107"/>
      <c r="GT283" s="107"/>
      <c r="HD283" s="107"/>
      <c r="HN283" s="107"/>
    </row>
    <row xmlns:x14ac="http://schemas.microsoft.com/office/spreadsheetml/2009/9/ac" r="284" s="3" customFormat="true" x14ac:dyDescent="0.25">
      <c r="A284" s="370"/>
      <c r="B284" s="107"/>
      <c r="L284" s="107"/>
      <c r="V284" s="107"/>
      <c r="AF284" s="107"/>
      <c r="AP284" s="107"/>
      <c r="AQ284" s="107"/>
      <c r="AZ284" s="107"/>
      <c r="BJ284" s="107"/>
      <c r="BT284" s="107"/>
      <c r="CD284" s="107"/>
      <c r="CN284" s="107"/>
      <c r="CX284" s="107"/>
      <c r="DH284" s="107"/>
      <c r="DR284" s="107"/>
      <c r="EB284" s="107"/>
      <c r="EL284" s="107"/>
      <c r="EV284" s="107"/>
      <c r="FF284" s="107"/>
      <c r="FP284" s="107"/>
      <c r="FZ284" s="107"/>
      <c r="GJ284" s="107"/>
      <c r="GT284" s="107"/>
      <c r="HD284" s="107"/>
      <c r="HN284" s="107"/>
    </row>
    <row xmlns:x14ac="http://schemas.microsoft.com/office/spreadsheetml/2009/9/ac" r="285" s="3" customFormat="true" x14ac:dyDescent="0.25">
      <c r="A285" s="370"/>
      <c r="B285" s="107"/>
      <c r="L285" s="107"/>
      <c r="V285" s="107"/>
      <c r="AF285" s="107"/>
      <c r="AP285" s="107"/>
      <c r="AQ285" s="107"/>
      <c r="AZ285" s="107"/>
      <c r="BJ285" s="107"/>
      <c r="BT285" s="107"/>
      <c r="CD285" s="107"/>
      <c r="CN285" s="107"/>
      <c r="CX285" s="107"/>
      <c r="DH285" s="107"/>
      <c r="DR285" s="107"/>
      <c r="EB285" s="107"/>
      <c r="EL285" s="107"/>
      <c r="EV285" s="107"/>
      <c r="FF285" s="107"/>
      <c r="FP285" s="107"/>
      <c r="FZ285" s="107"/>
      <c r="GJ285" s="107"/>
      <c r="GT285" s="107"/>
      <c r="HD285" s="107"/>
      <c r="HN285" s="107"/>
    </row>
    <row xmlns:x14ac="http://schemas.microsoft.com/office/spreadsheetml/2009/9/ac" r="286" s="3" customFormat="true" x14ac:dyDescent="0.25">
      <c r="A286" s="370"/>
      <c r="B286" s="107"/>
      <c r="L286" s="107"/>
      <c r="V286" s="107"/>
      <c r="AF286" s="107"/>
      <c r="AP286" s="107"/>
      <c r="AQ286" s="107"/>
      <c r="AZ286" s="107"/>
      <c r="BJ286" s="107"/>
      <c r="BT286" s="107"/>
      <c r="CD286" s="107"/>
      <c r="CN286" s="107"/>
      <c r="CX286" s="107"/>
      <c r="DH286" s="107"/>
      <c r="DR286" s="107"/>
      <c r="EB286" s="107"/>
      <c r="EL286" s="107"/>
      <c r="EV286" s="107"/>
      <c r="FF286" s="107"/>
      <c r="FP286" s="107"/>
      <c r="FZ286" s="107"/>
      <c r="GJ286" s="107"/>
      <c r="GT286" s="107"/>
      <c r="HD286" s="107"/>
      <c r="HN286" s="107"/>
    </row>
    <row xmlns:x14ac="http://schemas.microsoft.com/office/spreadsheetml/2009/9/ac" r="287" s="3" customFormat="true" x14ac:dyDescent="0.25">
      <c r="A287" s="370"/>
      <c r="B287" s="107"/>
      <c r="L287" s="107"/>
      <c r="V287" s="107"/>
      <c r="AF287" s="107"/>
      <c r="AP287" s="107"/>
      <c r="AQ287" s="107"/>
      <c r="AZ287" s="107"/>
      <c r="BJ287" s="107"/>
      <c r="BT287" s="107"/>
      <c r="CD287" s="107"/>
      <c r="CN287" s="107"/>
      <c r="CX287" s="107"/>
      <c r="DH287" s="107"/>
      <c r="DR287" s="107"/>
      <c r="EB287" s="107"/>
      <c r="EL287" s="107"/>
      <c r="EV287" s="107"/>
      <c r="FF287" s="107"/>
      <c r="FP287" s="107"/>
      <c r="FZ287" s="107"/>
      <c r="GJ287" s="107"/>
      <c r="GT287" s="107"/>
      <c r="HD287" s="107"/>
      <c r="HN287" s="107"/>
    </row>
    <row xmlns:x14ac="http://schemas.microsoft.com/office/spreadsheetml/2009/9/ac" r="288" s="3" customFormat="true" x14ac:dyDescent="0.25">
      <c r="A288" s="370"/>
      <c r="B288" s="107"/>
      <c r="L288" s="107"/>
      <c r="V288" s="107"/>
      <c r="AF288" s="107"/>
      <c r="AP288" s="107"/>
      <c r="AQ288" s="107"/>
      <c r="AZ288" s="107"/>
      <c r="BJ288" s="107"/>
      <c r="BT288" s="107"/>
      <c r="CD288" s="107"/>
      <c r="CN288" s="107"/>
      <c r="CX288" s="107"/>
      <c r="DH288" s="107"/>
      <c r="DR288" s="107"/>
      <c r="EB288" s="107"/>
      <c r="EL288" s="107"/>
      <c r="EV288" s="107"/>
      <c r="FF288" s="107"/>
      <c r="FP288" s="107"/>
      <c r="FZ288" s="107"/>
      <c r="GJ288" s="107"/>
      <c r="GT288" s="107"/>
      <c r="HD288" s="107"/>
      <c r="HN288" s="107"/>
    </row>
    <row xmlns:x14ac="http://schemas.microsoft.com/office/spreadsheetml/2009/9/ac" r="289" s="3" customFormat="true" x14ac:dyDescent="0.25">
      <c r="A289" s="370"/>
      <c r="B289" s="107"/>
      <c r="L289" s="107"/>
      <c r="V289" s="107"/>
      <c r="AF289" s="107"/>
      <c r="AP289" s="107"/>
      <c r="AQ289" s="107"/>
      <c r="AZ289" s="107"/>
      <c r="BJ289" s="107"/>
      <c r="BT289" s="107"/>
      <c r="CD289" s="107"/>
      <c r="CN289" s="107"/>
      <c r="CX289" s="107"/>
      <c r="DH289" s="107"/>
      <c r="DR289" s="107"/>
      <c r="EB289" s="107"/>
      <c r="EL289" s="107"/>
      <c r="EV289" s="107"/>
      <c r="FF289" s="107"/>
      <c r="FP289" s="107"/>
      <c r="FZ289" s="107"/>
      <c r="GJ289" s="107"/>
      <c r="GT289" s="107"/>
      <c r="HD289" s="107"/>
      <c r="HN289" s="107"/>
    </row>
    <row xmlns:x14ac="http://schemas.microsoft.com/office/spreadsheetml/2009/9/ac" r="290" s="3" customFormat="true" x14ac:dyDescent="0.25">
      <c r="A290" s="370"/>
      <c r="B290" s="107"/>
      <c r="L290" s="107"/>
      <c r="V290" s="107"/>
      <c r="AF290" s="107"/>
      <c r="AP290" s="107"/>
      <c r="AQ290" s="107"/>
      <c r="AZ290" s="107"/>
      <c r="BJ290" s="107"/>
      <c r="BT290" s="107"/>
      <c r="CD290" s="107"/>
      <c r="CN290" s="107"/>
      <c r="CX290" s="107"/>
      <c r="DH290" s="107"/>
      <c r="DR290" s="107"/>
      <c r="EB290" s="107"/>
      <c r="EL290" s="107"/>
      <c r="EV290" s="107"/>
      <c r="FF290" s="107"/>
      <c r="FP290" s="107"/>
      <c r="FZ290" s="107"/>
      <c r="GJ290" s="107"/>
      <c r="GT290" s="107"/>
      <c r="HD290" s="107"/>
      <c r="HN290" s="107"/>
    </row>
    <row xmlns:x14ac="http://schemas.microsoft.com/office/spreadsheetml/2009/9/ac" r="291" s="3" customFormat="true" x14ac:dyDescent="0.25">
      <c r="A291" s="370"/>
      <c r="B291" s="107"/>
      <c r="L291" s="107"/>
      <c r="V291" s="107"/>
      <c r="AF291" s="107"/>
      <c r="AP291" s="107"/>
      <c r="AQ291" s="107"/>
      <c r="AZ291" s="107"/>
      <c r="BJ291" s="107"/>
      <c r="BT291" s="107"/>
      <c r="CD291" s="107"/>
      <c r="CN291" s="107"/>
      <c r="CX291" s="107"/>
      <c r="DH291" s="107"/>
      <c r="DR291" s="107"/>
      <c r="EB291" s="107"/>
      <c r="EL291" s="107"/>
      <c r="EV291" s="107"/>
      <c r="FF291" s="107"/>
      <c r="FP291" s="107"/>
      <c r="FZ291" s="107"/>
      <c r="GJ291" s="107"/>
      <c r="GT291" s="107"/>
      <c r="HD291" s="107"/>
      <c r="HN291" s="107"/>
    </row>
    <row xmlns:x14ac="http://schemas.microsoft.com/office/spreadsheetml/2009/9/ac" r="292" s="3" customFormat="true" x14ac:dyDescent="0.25">
      <c r="A292" s="370"/>
      <c r="B292" s="107"/>
      <c r="L292" s="107"/>
      <c r="V292" s="107"/>
      <c r="AF292" s="107"/>
      <c r="AP292" s="107"/>
      <c r="AQ292" s="107"/>
      <c r="AZ292" s="107"/>
      <c r="BJ292" s="107"/>
      <c r="BT292" s="107"/>
      <c r="CD292" s="107"/>
      <c r="CN292" s="107"/>
      <c r="CX292" s="107"/>
      <c r="DH292" s="107"/>
      <c r="DR292" s="107"/>
      <c r="EB292" s="107"/>
      <c r="EL292" s="107"/>
      <c r="EV292" s="107"/>
      <c r="FF292" s="107"/>
      <c r="FP292" s="107"/>
      <c r="FZ292" s="107"/>
      <c r="GJ292" s="107"/>
      <c r="GT292" s="107"/>
      <c r="HD292" s="107"/>
      <c r="HN292" s="107"/>
    </row>
    <row xmlns:x14ac="http://schemas.microsoft.com/office/spreadsheetml/2009/9/ac" r="293" s="3" customFormat="true" x14ac:dyDescent="0.25">
      <c r="A293" s="370"/>
      <c r="B293" s="107"/>
      <c r="L293" s="107"/>
      <c r="V293" s="107"/>
      <c r="AF293" s="107"/>
      <c r="AP293" s="107"/>
      <c r="AQ293" s="107"/>
      <c r="AZ293" s="107"/>
      <c r="BJ293" s="107"/>
      <c r="BT293" s="107"/>
      <c r="CD293" s="107"/>
      <c r="CN293" s="107"/>
      <c r="CX293" s="107"/>
      <c r="DH293" s="107"/>
      <c r="DR293" s="107"/>
      <c r="EB293" s="107"/>
      <c r="EL293" s="107"/>
      <c r="EV293" s="107"/>
      <c r="FF293" s="107"/>
      <c r="FP293" s="107"/>
      <c r="FZ293" s="107"/>
      <c r="GJ293" s="107"/>
      <c r="GT293" s="107"/>
      <c r="HD293" s="107"/>
      <c r="HN293" s="107"/>
    </row>
    <row xmlns:x14ac="http://schemas.microsoft.com/office/spreadsheetml/2009/9/ac" r="294" s="3" customFormat="true" x14ac:dyDescent="0.25">
      <c r="A294" s="370"/>
      <c r="B294" s="107"/>
      <c r="L294" s="107"/>
      <c r="V294" s="107"/>
      <c r="AF294" s="107"/>
      <c r="AP294" s="107"/>
      <c r="AQ294" s="107"/>
      <c r="AZ294" s="107"/>
      <c r="BJ294" s="107"/>
      <c r="BT294" s="107"/>
      <c r="CD294" s="107"/>
      <c r="CN294" s="107"/>
      <c r="CX294" s="107"/>
      <c r="DH294" s="107"/>
      <c r="DR294" s="107"/>
      <c r="EB294" s="107"/>
      <c r="EL294" s="107"/>
      <c r="EV294" s="107"/>
      <c r="FF294" s="107"/>
      <c r="FP294" s="107"/>
      <c r="FZ294" s="107"/>
      <c r="GJ294" s="107"/>
      <c r="GT294" s="107"/>
      <c r="HD294" s="107"/>
      <c r="HN294" s="107"/>
    </row>
    <row xmlns:x14ac="http://schemas.microsoft.com/office/spreadsheetml/2009/9/ac" r="295" s="3" customFormat="true" x14ac:dyDescent="0.25">
      <c r="A295" s="370"/>
      <c r="B295" s="107"/>
      <c r="L295" s="107"/>
      <c r="V295" s="107"/>
      <c r="AF295" s="107"/>
      <c r="AP295" s="107"/>
      <c r="AQ295" s="107"/>
      <c r="AZ295" s="107"/>
      <c r="BJ295" s="107"/>
      <c r="BT295" s="107"/>
      <c r="CD295" s="107"/>
      <c r="CN295" s="107"/>
      <c r="CX295" s="107"/>
      <c r="DH295" s="107"/>
      <c r="DR295" s="107"/>
      <c r="EB295" s="107"/>
      <c r="EL295" s="107"/>
      <c r="EV295" s="107"/>
      <c r="FF295" s="107"/>
      <c r="FP295" s="107"/>
      <c r="FZ295" s="107"/>
      <c r="GJ295" s="107"/>
      <c r="GT295" s="107"/>
      <c r="HD295" s="107"/>
      <c r="HN295" s="107"/>
    </row>
    <row xmlns:x14ac="http://schemas.microsoft.com/office/spreadsheetml/2009/9/ac" r="296" s="3" customFormat="true" x14ac:dyDescent="0.25">
      <c r="A296" s="370"/>
      <c r="B296" s="107"/>
      <c r="L296" s="107"/>
      <c r="V296" s="107"/>
      <c r="AF296" s="107"/>
      <c r="AP296" s="107"/>
      <c r="AQ296" s="107"/>
      <c r="AZ296" s="107"/>
      <c r="BJ296" s="107"/>
      <c r="BT296" s="107"/>
      <c r="CD296" s="107"/>
      <c r="CN296" s="107"/>
      <c r="CX296" s="107"/>
      <c r="DH296" s="107"/>
      <c r="DR296" s="107"/>
      <c r="EB296" s="107"/>
      <c r="EL296" s="107"/>
      <c r="EV296" s="107"/>
      <c r="FF296" s="107"/>
      <c r="FP296" s="107"/>
      <c r="FZ296" s="107"/>
      <c r="GJ296" s="107"/>
      <c r="GT296" s="107"/>
      <c r="HD296" s="107"/>
      <c r="HN296" s="107"/>
    </row>
    <row xmlns:x14ac="http://schemas.microsoft.com/office/spreadsheetml/2009/9/ac" r="297" s="3" customFormat="true" x14ac:dyDescent="0.25">
      <c r="A297" s="370"/>
      <c r="B297" s="107"/>
      <c r="L297" s="107"/>
      <c r="V297" s="107"/>
      <c r="AF297" s="107"/>
      <c r="AP297" s="107"/>
      <c r="AQ297" s="107"/>
      <c r="AZ297" s="107"/>
      <c r="BJ297" s="107"/>
      <c r="BT297" s="107"/>
      <c r="CD297" s="107"/>
      <c r="CN297" s="107"/>
      <c r="CX297" s="107"/>
      <c r="DH297" s="107"/>
      <c r="DR297" s="107"/>
      <c r="EB297" s="107"/>
      <c r="EL297" s="107"/>
      <c r="EV297" s="107"/>
      <c r="FF297" s="107"/>
      <c r="FP297" s="107"/>
      <c r="FZ297" s="107"/>
      <c r="GJ297" s="107"/>
      <c r="GT297" s="107"/>
      <c r="HD297" s="107"/>
      <c r="HN297" s="107"/>
    </row>
    <row xmlns:x14ac="http://schemas.microsoft.com/office/spreadsheetml/2009/9/ac" r="298" s="3" customFormat="true" x14ac:dyDescent="0.25">
      <c r="A298" s="370"/>
      <c r="B298" s="107"/>
      <c r="L298" s="107"/>
      <c r="V298" s="107"/>
      <c r="AF298" s="107"/>
      <c r="AP298" s="107"/>
      <c r="AQ298" s="107"/>
      <c r="AZ298" s="107"/>
      <c r="BJ298" s="107"/>
      <c r="BT298" s="107"/>
      <c r="CD298" s="107"/>
      <c r="CN298" s="107"/>
      <c r="CX298" s="107"/>
      <c r="DH298" s="107"/>
      <c r="DR298" s="107"/>
      <c r="EB298" s="107"/>
      <c r="EL298" s="107"/>
      <c r="EV298" s="107"/>
      <c r="FF298" s="107"/>
      <c r="FP298" s="107"/>
      <c r="FZ298" s="107"/>
      <c r="GJ298" s="107"/>
      <c r="GT298" s="107"/>
      <c r="HD298" s="107"/>
      <c r="HN298" s="107"/>
    </row>
    <row xmlns:x14ac="http://schemas.microsoft.com/office/spreadsheetml/2009/9/ac" r="299" s="3" customFormat="true" x14ac:dyDescent="0.25">
      <c r="A299" s="370"/>
      <c r="B299" s="107"/>
      <c r="L299" s="107"/>
      <c r="V299" s="107"/>
      <c r="AF299" s="107"/>
      <c r="AP299" s="107"/>
      <c r="AQ299" s="107"/>
      <c r="AZ299" s="107"/>
      <c r="BJ299" s="107"/>
      <c r="BT299" s="107"/>
      <c r="CD299" s="107"/>
      <c r="CN299" s="107"/>
      <c r="CX299" s="107"/>
      <c r="DH299" s="107"/>
      <c r="DR299" s="107"/>
      <c r="EB299" s="107"/>
      <c r="EL299" s="107"/>
      <c r="EV299" s="107"/>
      <c r="FF299" s="107"/>
      <c r="FP299" s="107"/>
      <c r="FZ299" s="107"/>
      <c r="GJ299" s="107"/>
      <c r="GT299" s="107"/>
      <c r="HD299" s="107"/>
      <c r="HN299" s="107"/>
    </row>
    <row xmlns:x14ac="http://schemas.microsoft.com/office/spreadsheetml/2009/9/ac" r="300" s="3" customFormat="true" x14ac:dyDescent="0.25">
      <c r="A300" s="370"/>
      <c r="B300" s="107"/>
      <c r="L300" s="107"/>
      <c r="V300" s="107"/>
      <c r="AF300" s="107"/>
      <c r="AP300" s="107"/>
      <c r="AQ300" s="107"/>
      <c r="AZ300" s="107"/>
      <c r="BJ300" s="107"/>
      <c r="BT300" s="107"/>
      <c r="CD300" s="107"/>
      <c r="CN300" s="107"/>
      <c r="CX300" s="107"/>
      <c r="DH300" s="107"/>
      <c r="DR300" s="107"/>
      <c r="EB300" s="107"/>
      <c r="EL300" s="107"/>
      <c r="EV300" s="107"/>
      <c r="FF300" s="107"/>
      <c r="FP300" s="107"/>
      <c r="FZ300" s="107"/>
      <c r="GJ300" s="107"/>
      <c r="GT300" s="107"/>
      <c r="HD300" s="107"/>
      <c r="HN300" s="107"/>
    </row>
    <row xmlns:x14ac="http://schemas.microsoft.com/office/spreadsheetml/2009/9/ac" r="301" s="3" customFormat="true" x14ac:dyDescent="0.25">
      <c r="A301" s="370"/>
      <c r="B301" s="107"/>
      <c r="L301" s="107"/>
      <c r="V301" s="107"/>
      <c r="AF301" s="107"/>
      <c r="AP301" s="107"/>
      <c r="AQ301" s="107"/>
      <c r="AZ301" s="107"/>
      <c r="BJ301" s="107"/>
      <c r="BT301" s="107"/>
      <c r="CD301" s="107"/>
      <c r="CN301" s="107"/>
      <c r="CX301" s="107"/>
      <c r="DH301" s="107"/>
      <c r="DR301" s="107"/>
      <c r="EB301" s="107"/>
      <c r="EL301" s="107"/>
      <c r="EV301" s="107"/>
      <c r="FF301" s="107"/>
      <c r="FP301" s="107"/>
      <c r="FZ301" s="107"/>
      <c r="GJ301" s="107"/>
      <c r="GT301" s="107"/>
      <c r="HD301" s="107"/>
      <c r="HN301" s="107"/>
    </row>
    <row xmlns:x14ac="http://schemas.microsoft.com/office/spreadsheetml/2009/9/ac" r="302" s="3" customFormat="true" x14ac:dyDescent="0.25">
      <c r="A302" s="370"/>
      <c r="B302" s="107"/>
      <c r="L302" s="107"/>
      <c r="V302" s="107"/>
      <c r="AF302" s="107"/>
      <c r="AP302" s="107"/>
      <c r="AQ302" s="107"/>
      <c r="AZ302" s="107"/>
      <c r="BJ302" s="107"/>
      <c r="BT302" s="107"/>
      <c r="CD302" s="107"/>
      <c r="CN302" s="107"/>
      <c r="CX302" s="107"/>
      <c r="DH302" s="107"/>
      <c r="DR302" s="107"/>
      <c r="EB302" s="107"/>
      <c r="EL302" s="107"/>
      <c r="EV302" s="107"/>
      <c r="FF302" s="107"/>
      <c r="FP302" s="107"/>
      <c r="FZ302" s="107"/>
      <c r="GJ302" s="107"/>
      <c r="GT302" s="107"/>
      <c r="HD302" s="107"/>
      <c r="HN302" s="107"/>
    </row>
    <row xmlns:x14ac="http://schemas.microsoft.com/office/spreadsheetml/2009/9/ac" r="303" s="3" customFormat="true" x14ac:dyDescent="0.25">
      <c r="A303" s="370"/>
      <c r="B303" s="107"/>
      <c r="L303" s="107"/>
      <c r="V303" s="107"/>
      <c r="AF303" s="107"/>
      <c r="AP303" s="107"/>
      <c r="AQ303" s="107"/>
      <c r="AZ303" s="107"/>
      <c r="BJ303" s="107"/>
      <c r="BT303" s="107"/>
      <c r="CD303" s="107"/>
      <c r="CN303" s="107"/>
      <c r="CX303" s="107"/>
      <c r="DH303" s="107"/>
      <c r="DR303" s="107"/>
      <c r="EB303" s="107"/>
      <c r="EL303" s="107"/>
      <c r="EV303" s="107"/>
      <c r="FF303" s="107"/>
      <c r="FP303" s="107"/>
      <c r="FZ303" s="107"/>
      <c r="GJ303" s="107"/>
      <c r="GT303" s="107"/>
      <c r="HD303" s="107"/>
      <c r="HN303" s="107"/>
    </row>
    <row xmlns:x14ac="http://schemas.microsoft.com/office/spreadsheetml/2009/9/ac" r="304" s="3" customFormat="true" x14ac:dyDescent="0.25">
      <c r="A304" s="370"/>
      <c r="B304" s="107"/>
      <c r="L304" s="107"/>
      <c r="V304" s="107"/>
      <c r="AF304" s="107"/>
      <c r="AP304" s="107"/>
      <c r="AQ304" s="107"/>
      <c r="AZ304" s="107"/>
      <c r="BJ304" s="107"/>
      <c r="BT304" s="107"/>
      <c r="CD304" s="107"/>
      <c r="CN304" s="107"/>
      <c r="CX304" s="107"/>
      <c r="DH304" s="107"/>
      <c r="DR304" s="107"/>
      <c r="EB304" s="107"/>
      <c r="EL304" s="107"/>
      <c r="EV304" s="107"/>
      <c r="FF304" s="107"/>
      <c r="FP304" s="107"/>
      <c r="FZ304" s="107"/>
      <c r="GJ304" s="107"/>
      <c r="GT304" s="107"/>
      <c r="HD304" s="107"/>
      <c r="HN304" s="107"/>
    </row>
    <row xmlns:x14ac="http://schemas.microsoft.com/office/spreadsheetml/2009/9/ac" r="305" s="3" customFormat="true" x14ac:dyDescent="0.25">
      <c r="A305" s="370"/>
      <c r="B305" s="107"/>
      <c r="L305" s="107"/>
      <c r="V305" s="107"/>
      <c r="AF305" s="107"/>
      <c r="AP305" s="107"/>
      <c r="AQ305" s="107"/>
      <c r="AZ305" s="107"/>
      <c r="BJ305" s="107"/>
      <c r="BT305" s="107"/>
      <c r="CD305" s="107"/>
      <c r="CN305" s="107"/>
      <c r="CX305" s="107"/>
      <c r="DH305" s="107"/>
      <c r="DR305" s="107"/>
      <c r="EB305" s="107"/>
      <c r="EL305" s="107"/>
      <c r="EV305" s="107"/>
      <c r="FF305" s="107"/>
      <c r="FP305" s="107"/>
      <c r="FZ305" s="107"/>
      <c r="GJ305" s="107"/>
      <c r="GT305" s="107"/>
      <c r="HD305" s="107"/>
      <c r="HN305" s="107"/>
    </row>
    <row xmlns:x14ac="http://schemas.microsoft.com/office/spreadsheetml/2009/9/ac" r="306" s="3" customFormat="true" x14ac:dyDescent="0.25">
      <c r="A306" s="370"/>
      <c r="B306" s="107"/>
      <c r="L306" s="107"/>
      <c r="V306" s="107"/>
      <c r="AF306" s="107"/>
      <c r="AP306" s="107"/>
      <c r="AQ306" s="107"/>
      <c r="AZ306" s="107"/>
      <c r="BJ306" s="107"/>
      <c r="BT306" s="107"/>
      <c r="CD306" s="107"/>
      <c r="CN306" s="107"/>
      <c r="CX306" s="107"/>
      <c r="DH306" s="107"/>
      <c r="DR306" s="107"/>
      <c r="EB306" s="107"/>
      <c r="EL306" s="107"/>
      <c r="EV306" s="107"/>
      <c r="FF306" s="107"/>
      <c r="FP306" s="107"/>
      <c r="FZ306" s="107"/>
      <c r="GJ306" s="107"/>
      <c r="GT306" s="107"/>
      <c r="HD306" s="107"/>
      <c r="HN306" s="107"/>
    </row>
    <row xmlns:x14ac="http://schemas.microsoft.com/office/spreadsheetml/2009/9/ac" r="307" s="3" customFormat="true" x14ac:dyDescent="0.25">
      <c r="A307" s="370"/>
      <c r="B307" s="107"/>
      <c r="L307" s="107"/>
      <c r="V307" s="107"/>
      <c r="AF307" s="107"/>
      <c r="AP307" s="107"/>
      <c r="AQ307" s="107"/>
      <c r="AZ307" s="107"/>
      <c r="BJ307" s="107"/>
      <c r="BT307" s="107"/>
      <c r="CD307" s="107"/>
      <c r="CN307" s="107"/>
      <c r="CX307" s="107"/>
      <c r="DH307" s="107"/>
      <c r="DR307" s="107"/>
      <c r="EB307" s="107"/>
      <c r="EL307" s="107"/>
      <c r="EV307" s="107"/>
      <c r="FF307" s="107"/>
      <c r="FP307" s="107"/>
      <c r="FZ307" s="107"/>
      <c r="GJ307" s="107"/>
      <c r="GT307" s="107"/>
      <c r="HD307" s="107"/>
      <c r="HN307" s="107"/>
    </row>
    <row xmlns:x14ac="http://schemas.microsoft.com/office/spreadsheetml/2009/9/ac" r="308" s="3" customFormat="true" x14ac:dyDescent="0.25">
      <c r="A308" s="370"/>
      <c r="B308" s="107"/>
      <c r="L308" s="107"/>
      <c r="V308" s="107"/>
      <c r="AF308" s="107"/>
      <c r="AP308" s="107"/>
      <c r="AQ308" s="107"/>
      <c r="AZ308" s="107"/>
      <c r="BJ308" s="107"/>
      <c r="BT308" s="107"/>
      <c r="CD308" s="107"/>
      <c r="CN308" s="107"/>
      <c r="CX308" s="107"/>
      <c r="DH308" s="107"/>
      <c r="DR308" s="107"/>
      <c r="EB308" s="107"/>
      <c r="EL308" s="107"/>
      <c r="EV308" s="107"/>
      <c r="FF308" s="107"/>
      <c r="FP308" s="107"/>
      <c r="FZ308" s="107"/>
      <c r="GJ308" s="107"/>
      <c r="GT308" s="107"/>
      <c r="HD308" s="107"/>
      <c r="HN308" s="107"/>
    </row>
    <row xmlns:x14ac="http://schemas.microsoft.com/office/spreadsheetml/2009/9/ac" r="309" s="3" customFormat="true" x14ac:dyDescent="0.25">
      <c r="A309" s="370"/>
      <c r="B309" s="107"/>
      <c r="L309" s="107"/>
      <c r="V309" s="107"/>
      <c r="AF309" s="107"/>
      <c r="AP309" s="107"/>
      <c r="AQ309" s="107"/>
      <c r="AZ309" s="107"/>
      <c r="BJ309" s="107"/>
      <c r="BT309" s="107"/>
      <c r="CD309" s="107"/>
      <c r="CN309" s="107"/>
      <c r="CX309" s="107"/>
      <c r="DH309" s="107"/>
      <c r="DR309" s="107"/>
      <c r="EB309" s="107"/>
      <c r="EL309" s="107"/>
      <c r="EV309" s="107"/>
      <c r="FF309" s="107"/>
      <c r="FP309" s="107"/>
      <c r="FZ309" s="107"/>
      <c r="GJ309" s="107"/>
      <c r="GT309" s="107"/>
      <c r="HD309" s="107"/>
      <c r="HN309" s="107"/>
    </row>
    <row xmlns:x14ac="http://schemas.microsoft.com/office/spreadsheetml/2009/9/ac" r="310" s="3" customFormat="true" x14ac:dyDescent="0.25">
      <c r="A310" s="370"/>
      <c r="B310" s="107"/>
      <c r="L310" s="107"/>
      <c r="V310" s="107"/>
      <c r="AF310" s="107"/>
      <c r="AP310" s="107"/>
      <c r="AQ310" s="107"/>
      <c r="AZ310" s="107"/>
      <c r="BJ310" s="107"/>
      <c r="BT310" s="107"/>
      <c r="CD310" s="107"/>
      <c r="CN310" s="107"/>
      <c r="CX310" s="107"/>
      <c r="DH310" s="107"/>
      <c r="DR310" s="107"/>
      <c r="EB310" s="107"/>
      <c r="EL310" s="107"/>
      <c r="EV310" s="107"/>
      <c r="FF310" s="107"/>
      <c r="FP310" s="107"/>
      <c r="FZ310" s="107"/>
      <c r="GJ310" s="107"/>
      <c r="GT310" s="107"/>
      <c r="HD310" s="107"/>
      <c r="HN310" s="107"/>
    </row>
    <row xmlns:x14ac="http://schemas.microsoft.com/office/spreadsheetml/2009/9/ac" r="311" s="3" customFormat="true" x14ac:dyDescent="0.25">
      <c r="A311" s="370"/>
      <c r="B311" s="107"/>
      <c r="L311" s="107"/>
      <c r="V311" s="107"/>
      <c r="AF311" s="107"/>
      <c r="AP311" s="107"/>
      <c r="AQ311" s="107"/>
      <c r="AZ311" s="107"/>
      <c r="BJ311" s="107"/>
      <c r="BT311" s="107"/>
      <c r="CD311" s="107"/>
      <c r="CN311" s="107"/>
      <c r="CX311" s="107"/>
      <c r="DH311" s="107"/>
      <c r="DR311" s="107"/>
      <c r="EB311" s="107"/>
      <c r="EL311" s="107"/>
      <c r="EV311" s="107"/>
      <c r="FF311" s="107"/>
      <c r="FP311" s="107"/>
      <c r="FZ311" s="107"/>
      <c r="GJ311" s="107"/>
      <c r="GT311" s="107"/>
      <c r="HD311" s="107"/>
      <c r="HN311" s="107"/>
    </row>
    <row xmlns:x14ac="http://schemas.microsoft.com/office/spreadsheetml/2009/9/ac" r="312" s="3" customFormat="true" x14ac:dyDescent="0.25">
      <c r="A312" s="370"/>
      <c r="B312" s="107"/>
      <c r="L312" s="107"/>
      <c r="V312" s="107"/>
      <c r="AF312" s="107"/>
      <c r="AP312" s="107"/>
      <c r="AQ312" s="107"/>
      <c r="AZ312" s="107"/>
      <c r="BJ312" s="107"/>
      <c r="BT312" s="107"/>
      <c r="CD312" s="107"/>
      <c r="CN312" s="107"/>
      <c r="CX312" s="107"/>
      <c r="DH312" s="107"/>
      <c r="DR312" s="107"/>
      <c r="EB312" s="107"/>
      <c r="EL312" s="107"/>
      <c r="EV312" s="107"/>
      <c r="FF312" s="107"/>
      <c r="FP312" s="107"/>
      <c r="FZ312" s="107"/>
      <c r="GJ312" s="107"/>
      <c r="GT312" s="107"/>
      <c r="HD312" s="107"/>
      <c r="HN312" s="107"/>
    </row>
    <row xmlns:x14ac="http://schemas.microsoft.com/office/spreadsheetml/2009/9/ac" r="313" s="3" customFormat="true" x14ac:dyDescent="0.25">
      <c r="A313" s="370"/>
      <c r="B313" s="107"/>
      <c r="L313" s="107"/>
      <c r="V313" s="107"/>
      <c r="AF313" s="107"/>
      <c r="AP313" s="107"/>
      <c r="AQ313" s="107"/>
      <c r="AZ313" s="107"/>
      <c r="BJ313" s="107"/>
      <c r="BT313" s="107"/>
      <c r="CD313" s="107"/>
      <c r="CN313" s="107"/>
      <c r="CX313" s="107"/>
      <c r="DH313" s="107"/>
      <c r="DR313" s="107"/>
      <c r="EB313" s="107"/>
      <c r="EL313" s="107"/>
      <c r="EV313" s="107"/>
      <c r="FF313" s="107"/>
      <c r="FP313" s="107"/>
      <c r="FZ313" s="107"/>
      <c r="GJ313" s="107"/>
      <c r="GT313" s="107"/>
      <c r="HD313" s="107"/>
      <c r="HN313" s="107"/>
    </row>
    <row xmlns:x14ac="http://schemas.microsoft.com/office/spreadsheetml/2009/9/ac" r="314" s="3" customFormat="true" x14ac:dyDescent="0.25">
      <c r="A314" s="370"/>
      <c r="B314" s="107"/>
      <c r="L314" s="107"/>
      <c r="V314" s="107"/>
      <c r="AF314" s="107"/>
      <c r="AP314" s="107"/>
      <c r="AQ314" s="107"/>
      <c r="AZ314" s="107"/>
      <c r="BJ314" s="107"/>
      <c r="BT314" s="107"/>
      <c r="CD314" s="107"/>
      <c r="CN314" s="107"/>
      <c r="CX314" s="107"/>
      <c r="DH314" s="107"/>
      <c r="DR314" s="107"/>
      <c r="EB314" s="107"/>
      <c r="EL314" s="107"/>
      <c r="EV314" s="107"/>
      <c r="FF314" s="107"/>
      <c r="FP314" s="107"/>
      <c r="FZ314" s="107"/>
      <c r="GJ314" s="107"/>
      <c r="GT314" s="107"/>
      <c r="HD314" s="107"/>
      <c r="HN314" s="107"/>
    </row>
    <row xmlns:x14ac="http://schemas.microsoft.com/office/spreadsheetml/2009/9/ac" r="315" s="3" customFormat="true" x14ac:dyDescent="0.25">
      <c r="A315" s="370"/>
      <c r="B315" s="107"/>
      <c r="L315" s="107"/>
      <c r="V315" s="107"/>
      <c r="AF315" s="107"/>
      <c r="AP315" s="107"/>
      <c r="AQ315" s="107"/>
      <c r="AZ315" s="107"/>
      <c r="BJ315" s="107"/>
      <c r="BT315" s="107"/>
      <c r="CD315" s="107"/>
      <c r="CN315" s="107"/>
      <c r="CX315" s="107"/>
      <c r="DH315" s="107"/>
      <c r="DR315" s="107"/>
      <c r="EB315" s="107"/>
      <c r="EL315" s="107"/>
      <c r="EV315" s="107"/>
      <c r="FF315" s="107"/>
      <c r="FP315" s="107"/>
      <c r="FZ315" s="107"/>
      <c r="GJ315" s="107"/>
      <c r="GT315" s="107"/>
      <c r="HD315" s="107"/>
      <c r="HN315" s="107"/>
    </row>
    <row xmlns:x14ac="http://schemas.microsoft.com/office/spreadsheetml/2009/9/ac" r="316" s="3" customFormat="true" x14ac:dyDescent="0.25">
      <c r="A316" s="370"/>
      <c r="B316" s="107"/>
      <c r="L316" s="107"/>
      <c r="V316" s="107"/>
      <c r="AF316" s="107"/>
      <c r="AP316" s="107"/>
      <c r="AQ316" s="107"/>
      <c r="AZ316" s="107"/>
      <c r="BJ316" s="107"/>
      <c r="BT316" s="107"/>
      <c r="CD316" s="107"/>
      <c r="CN316" s="107"/>
      <c r="CX316" s="107"/>
      <c r="DH316" s="107"/>
      <c r="DR316" s="107"/>
      <c r="EB316" s="107"/>
      <c r="EL316" s="107"/>
      <c r="EV316" s="107"/>
      <c r="FF316" s="107"/>
      <c r="FP316" s="107"/>
      <c r="FZ316" s="107"/>
      <c r="GJ316" s="107"/>
      <c r="GT316" s="107"/>
      <c r="HD316" s="107"/>
      <c r="HN316" s="107"/>
    </row>
    <row xmlns:x14ac="http://schemas.microsoft.com/office/spreadsheetml/2009/9/ac" r="317" s="3" customFormat="true" x14ac:dyDescent="0.25">
      <c r="A317" s="370"/>
      <c r="B317" s="107"/>
      <c r="L317" s="107"/>
      <c r="V317" s="107"/>
      <c r="AF317" s="107"/>
      <c r="AP317" s="107"/>
      <c r="AQ317" s="107"/>
      <c r="AZ317" s="107"/>
      <c r="BJ317" s="107"/>
      <c r="BT317" s="107"/>
      <c r="CD317" s="107"/>
      <c r="CN317" s="107"/>
      <c r="CX317" s="107"/>
      <c r="DH317" s="107"/>
      <c r="DR317" s="107"/>
      <c r="EB317" s="107"/>
      <c r="EL317" s="107"/>
      <c r="EV317" s="107"/>
      <c r="FF317" s="107"/>
      <c r="FP317" s="107"/>
      <c r="FZ317" s="107"/>
      <c r="GJ317" s="107"/>
      <c r="GT317" s="107"/>
      <c r="HD317" s="107"/>
      <c r="HN317" s="107"/>
    </row>
    <row xmlns:x14ac="http://schemas.microsoft.com/office/spreadsheetml/2009/9/ac" r="318" s="3" customFormat="true" x14ac:dyDescent="0.25">
      <c r="A318" s="370"/>
      <c r="B318" s="107"/>
      <c r="L318" s="107"/>
      <c r="V318" s="107"/>
      <c r="AF318" s="107"/>
      <c r="AP318" s="107"/>
      <c r="AQ318" s="107"/>
      <c r="AZ318" s="107"/>
      <c r="BJ318" s="107"/>
      <c r="BT318" s="107"/>
      <c r="CD318" s="107"/>
      <c r="CN318" s="107"/>
      <c r="CX318" s="107"/>
      <c r="DH318" s="107"/>
      <c r="DR318" s="107"/>
      <c r="EB318" s="107"/>
      <c r="EL318" s="107"/>
      <c r="EV318" s="107"/>
      <c r="FF318" s="107"/>
      <c r="FP318" s="107"/>
      <c r="FZ318" s="107"/>
      <c r="GJ318" s="107"/>
      <c r="GT318" s="107"/>
      <c r="HD318" s="107"/>
      <c r="HN318" s="107"/>
    </row>
    <row xmlns:x14ac="http://schemas.microsoft.com/office/spreadsheetml/2009/9/ac" r="319" s="3" customFormat="true" x14ac:dyDescent="0.25">
      <c r="A319" s="370"/>
      <c r="B319" s="107"/>
      <c r="L319" s="107"/>
      <c r="V319" s="107"/>
      <c r="AF319" s="107"/>
      <c r="AP319" s="107"/>
      <c r="AQ319" s="107"/>
      <c r="AZ319" s="107"/>
      <c r="BJ319" s="107"/>
      <c r="BT319" s="107"/>
      <c r="CD319" s="107"/>
      <c r="CN319" s="107"/>
      <c r="CX319" s="107"/>
      <c r="DH319" s="107"/>
      <c r="DR319" s="107"/>
      <c r="EB319" s="107"/>
      <c r="EL319" s="107"/>
      <c r="EV319" s="107"/>
      <c r="FF319" s="107"/>
      <c r="FP319" s="107"/>
      <c r="FZ319" s="107"/>
      <c r="GJ319" s="107"/>
      <c r="GT319" s="107"/>
      <c r="HD319" s="107"/>
      <c r="HN319" s="107"/>
    </row>
    <row xmlns:x14ac="http://schemas.microsoft.com/office/spreadsheetml/2009/9/ac" r="320" s="3" customFormat="true" x14ac:dyDescent="0.25">
      <c r="A320" s="370"/>
      <c r="B320" s="107"/>
      <c r="L320" s="107"/>
      <c r="V320" s="107"/>
      <c r="AF320" s="107"/>
      <c r="AP320" s="107"/>
      <c r="AQ320" s="107"/>
      <c r="AZ320" s="107"/>
      <c r="BJ320" s="107"/>
      <c r="BT320" s="107"/>
      <c r="CD320" s="107"/>
      <c r="CN320" s="107"/>
      <c r="CX320" s="107"/>
      <c r="DH320" s="107"/>
      <c r="DR320" s="107"/>
      <c r="EB320" s="107"/>
      <c r="EL320" s="107"/>
      <c r="EV320" s="107"/>
      <c r="FF320" s="107"/>
      <c r="FP320" s="107"/>
      <c r="FZ320" s="107"/>
      <c r="GJ320" s="107"/>
      <c r="GT320" s="107"/>
      <c r="HD320" s="107"/>
      <c r="HN320" s="107"/>
    </row>
    <row xmlns:x14ac="http://schemas.microsoft.com/office/spreadsheetml/2009/9/ac" r="321" s="3" customFormat="true" x14ac:dyDescent="0.25">
      <c r="A321" s="370"/>
      <c r="B321" s="107"/>
      <c r="L321" s="107"/>
      <c r="V321" s="107"/>
      <c r="AF321" s="107"/>
      <c r="AP321" s="107"/>
      <c r="AQ321" s="107"/>
      <c r="AZ321" s="107"/>
      <c r="BJ321" s="107"/>
      <c r="BT321" s="107"/>
      <c r="CD321" s="107"/>
      <c r="CN321" s="107"/>
      <c r="CX321" s="107"/>
      <c r="DH321" s="107"/>
      <c r="DR321" s="107"/>
      <c r="EB321" s="107"/>
      <c r="EL321" s="107"/>
      <c r="EV321" s="107"/>
      <c r="FF321" s="107"/>
      <c r="FP321" s="107"/>
      <c r="FZ321" s="107"/>
      <c r="GJ321" s="107"/>
      <c r="GT321" s="107"/>
      <c r="HD321" s="107"/>
      <c r="HN321" s="107"/>
    </row>
    <row xmlns:x14ac="http://schemas.microsoft.com/office/spreadsheetml/2009/9/ac" r="322" s="3" customFormat="true" x14ac:dyDescent="0.25">
      <c r="A322" s="370"/>
      <c r="B322" s="107"/>
      <c r="L322" s="107"/>
      <c r="V322" s="107"/>
      <c r="AF322" s="107"/>
      <c r="AP322" s="107"/>
      <c r="AQ322" s="107"/>
      <c r="AZ322" s="107"/>
      <c r="BJ322" s="107"/>
      <c r="BT322" s="107"/>
      <c r="CD322" s="107"/>
      <c r="CN322" s="107"/>
      <c r="CX322" s="107"/>
      <c r="DH322" s="107"/>
      <c r="DR322" s="107"/>
      <c r="EB322" s="107"/>
      <c r="EL322" s="107"/>
      <c r="EV322" s="107"/>
      <c r="FF322" s="107"/>
      <c r="FP322" s="107"/>
      <c r="FZ322" s="107"/>
      <c r="GJ322" s="107"/>
      <c r="GT322" s="107"/>
      <c r="HD322" s="107"/>
      <c r="HN322" s="107"/>
    </row>
    <row xmlns:x14ac="http://schemas.microsoft.com/office/spreadsheetml/2009/9/ac" r="323" s="3" customFormat="true" x14ac:dyDescent="0.25">
      <c r="A323" s="370"/>
      <c r="B323" s="107"/>
      <c r="L323" s="107"/>
      <c r="V323" s="107"/>
      <c r="AF323" s="107"/>
      <c r="AP323" s="107"/>
      <c r="AQ323" s="107"/>
      <c r="AZ323" s="107"/>
      <c r="BJ323" s="107"/>
      <c r="BT323" s="107"/>
      <c r="CD323" s="107"/>
      <c r="CN323" s="107"/>
      <c r="CX323" s="107"/>
      <c r="DH323" s="107"/>
      <c r="DR323" s="107"/>
      <c r="EB323" s="107"/>
      <c r="EL323" s="107"/>
      <c r="EV323" s="107"/>
      <c r="FF323" s="107"/>
      <c r="FP323" s="107"/>
      <c r="FZ323" s="107"/>
      <c r="GJ323" s="107"/>
      <c r="GT323" s="107"/>
      <c r="HD323" s="107"/>
      <c r="HN323" s="107"/>
    </row>
    <row xmlns:x14ac="http://schemas.microsoft.com/office/spreadsheetml/2009/9/ac" r="324" s="3" customFormat="true" x14ac:dyDescent="0.25">
      <c r="A324" s="370"/>
      <c r="B324" s="107"/>
      <c r="L324" s="107"/>
      <c r="V324" s="107"/>
      <c r="AF324" s="107"/>
      <c r="AP324" s="107"/>
      <c r="AQ324" s="107"/>
      <c r="AZ324" s="107"/>
      <c r="BJ324" s="107"/>
      <c r="BT324" s="107"/>
      <c r="CD324" s="107"/>
      <c r="CN324" s="107"/>
      <c r="CX324" s="107"/>
      <c r="DH324" s="107"/>
      <c r="DR324" s="107"/>
      <c r="EB324" s="107"/>
      <c r="EL324" s="107"/>
      <c r="EV324" s="107"/>
      <c r="FF324" s="107"/>
      <c r="FP324" s="107"/>
      <c r="FZ324" s="107"/>
      <c r="GJ324" s="107"/>
      <c r="GT324" s="107"/>
      <c r="HD324" s="107"/>
      <c r="HN324" s="107"/>
    </row>
    <row xmlns:x14ac="http://schemas.microsoft.com/office/spreadsheetml/2009/9/ac" r="325" s="3" customFormat="true" x14ac:dyDescent="0.25">
      <c r="A325" s="370"/>
      <c r="B325" s="107"/>
      <c r="L325" s="107"/>
      <c r="V325" s="107"/>
      <c r="AF325" s="107"/>
      <c r="AP325" s="107"/>
      <c r="AQ325" s="107"/>
      <c r="AZ325" s="107"/>
      <c r="BJ325" s="107"/>
      <c r="BT325" s="107"/>
      <c r="CD325" s="107"/>
      <c r="CN325" s="107"/>
      <c r="CX325" s="107"/>
      <c r="DH325" s="107"/>
      <c r="DR325" s="107"/>
      <c r="EB325" s="107"/>
      <c r="EL325" s="107"/>
      <c r="EV325" s="107"/>
      <c r="FF325" s="107"/>
      <c r="FP325" s="107"/>
      <c r="FZ325" s="107"/>
      <c r="GJ325" s="107"/>
      <c r="GT325" s="107"/>
      <c r="HD325" s="107"/>
      <c r="HN325" s="107"/>
    </row>
    <row xmlns:x14ac="http://schemas.microsoft.com/office/spreadsheetml/2009/9/ac" r="326" s="3" customFormat="true" x14ac:dyDescent="0.25">
      <c r="A326" s="370"/>
      <c r="B326" s="107"/>
      <c r="L326" s="107"/>
      <c r="V326" s="107"/>
      <c r="AF326" s="107"/>
      <c r="AP326" s="107"/>
      <c r="AQ326" s="107"/>
      <c r="AZ326" s="107"/>
      <c r="BJ326" s="107"/>
      <c r="BT326" s="107"/>
      <c r="CD326" s="107"/>
      <c r="CN326" s="107"/>
      <c r="CX326" s="107"/>
      <c r="DH326" s="107"/>
      <c r="DR326" s="107"/>
      <c r="EB326" s="107"/>
      <c r="EL326" s="107"/>
      <c r="EV326" s="107"/>
      <c r="FF326" s="107"/>
      <c r="FP326" s="107"/>
      <c r="FZ326" s="107"/>
      <c r="GJ326" s="107"/>
      <c r="GT326" s="107"/>
      <c r="HD326" s="107"/>
      <c r="HN326" s="107"/>
    </row>
    <row xmlns:x14ac="http://schemas.microsoft.com/office/spreadsheetml/2009/9/ac" r="327" s="3" customFormat="true" x14ac:dyDescent="0.25">
      <c r="A327" s="370"/>
      <c r="B327" s="107"/>
      <c r="L327" s="107"/>
      <c r="V327" s="107"/>
      <c r="AF327" s="107"/>
      <c r="AP327" s="107"/>
      <c r="AQ327" s="107"/>
      <c r="AZ327" s="107"/>
      <c r="BJ327" s="107"/>
      <c r="BT327" s="107"/>
      <c r="CD327" s="107"/>
      <c r="CN327" s="107"/>
      <c r="CX327" s="107"/>
      <c r="DH327" s="107"/>
      <c r="DR327" s="107"/>
      <c r="EB327" s="107"/>
      <c r="EL327" s="107"/>
      <c r="EV327" s="107"/>
      <c r="FF327" s="107"/>
      <c r="FP327" s="107"/>
      <c r="FZ327" s="107"/>
      <c r="GJ327" s="107"/>
      <c r="GT327" s="107"/>
      <c r="HD327" s="107"/>
      <c r="HN327" s="107"/>
    </row>
    <row xmlns:x14ac="http://schemas.microsoft.com/office/spreadsheetml/2009/9/ac" r="328" s="3" customFormat="true" x14ac:dyDescent="0.25">
      <c r="A328" s="370"/>
      <c r="B328" s="107"/>
      <c r="L328" s="107"/>
      <c r="V328" s="107"/>
      <c r="AF328" s="107"/>
      <c r="AP328" s="107"/>
      <c r="AQ328" s="107"/>
      <c r="AZ328" s="107"/>
      <c r="BJ328" s="107"/>
      <c r="BT328" s="107"/>
      <c r="CD328" s="107"/>
      <c r="CN328" s="107"/>
      <c r="CX328" s="107"/>
      <c r="DH328" s="107"/>
      <c r="DR328" s="107"/>
      <c r="EB328" s="107"/>
      <c r="EL328" s="107"/>
      <c r="EV328" s="107"/>
      <c r="FF328" s="107"/>
      <c r="FP328" s="107"/>
      <c r="FZ328" s="107"/>
      <c r="GJ328" s="107"/>
      <c r="GT328" s="107"/>
      <c r="HD328" s="107"/>
      <c r="HN328" s="107"/>
    </row>
    <row xmlns:x14ac="http://schemas.microsoft.com/office/spreadsheetml/2009/9/ac" r="329" s="3" customFormat="true" x14ac:dyDescent="0.25">
      <c r="A329" s="370"/>
      <c r="B329" s="107"/>
      <c r="L329" s="107"/>
      <c r="V329" s="107"/>
      <c r="AF329" s="107"/>
      <c r="AP329" s="107"/>
      <c r="AQ329" s="107"/>
      <c r="AZ329" s="107"/>
      <c r="BJ329" s="107"/>
      <c r="BT329" s="107"/>
      <c r="CD329" s="107"/>
      <c r="CN329" s="107"/>
      <c r="CX329" s="107"/>
      <c r="DH329" s="107"/>
      <c r="DR329" s="107"/>
      <c r="EB329" s="107"/>
      <c r="EL329" s="107"/>
      <c r="EV329" s="107"/>
      <c r="FF329" s="107"/>
      <c r="FP329" s="107"/>
      <c r="FZ329" s="107"/>
      <c r="GJ329" s="107"/>
      <c r="GT329" s="107"/>
      <c r="HD329" s="107"/>
      <c r="HN329" s="107"/>
    </row>
    <row xmlns:x14ac="http://schemas.microsoft.com/office/spreadsheetml/2009/9/ac" r="330" s="3" customFormat="true" x14ac:dyDescent="0.25">
      <c r="A330" s="370"/>
      <c r="B330" s="107"/>
      <c r="L330" s="107"/>
      <c r="V330" s="107"/>
      <c r="AF330" s="107"/>
      <c r="AP330" s="107"/>
      <c r="AQ330" s="107"/>
      <c r="AZ330" s="107"/>
      <c r="BJ330" s="107"/>
      <c r="BT330" s="107"/>
      <c r="CD330" s="107"/>
      <c r="CN330" s="107"/>
      <c r="CX330" s="107"/>
      <c r="DH330" s="107"/>
      <c r="DR330" s="107"/>
      <c r="EB330" s="107"/>
      <c r="EL330" s="107"/>
      <c r="EV330" s="107"/>
      <c r="FF330" s="107"/>
      <c r="FP330" s="107"/>
      <c r="FZ330" s="107"/>
      <c r="GJ330" s="107"/>
      <c r="GT330" s="107"/>
      <c r="HD330" s="107"/>
      <c r="HN330" s="107"/>
    </row>
    <row xmlns:x14ac="http://schemas.microsoft.com/office/spreadsheetml/2009/9/ac" r="331" s="3" customFormat="true" x14ac:dyDescent="0.25">
      <c r="A331" s="370"/>
      <c r="B331" s="107"/>
      <c r="L331" s="107"/>
      <c r="V331" s="107"/>
      <c r="AF331" s="107"/>
      <c r="AP331" s="107"/>
      <c r="AQ331" s="107"/>
      <c r="AZ331" s="107"/>
      <c r="BJ331" s="107"/>
      <c r="BT331" s="107"/>
      <c r="CD331" s="107"/>
      <c r="CN331" s="107"/>
      <c r="CX331" s="107"/>
      <c r="DH331" s="107"/>
      <c r="DR331" s="107"/>
      <c r="EB331" s="107"/>
      <c r="EL331" s="107"/>
      <c r="EV331" s="107"/>
      <c r="FF331" s="107"/>
      <c r="FP331" s="107"/>
      <c r="FZ331" s="107"/>
      <c r="GJ331" s="107"/>
      <c r="GT331" s="107"/>
      <c r="HD331" s="107"/>
      <c r="HN331" s="107"/>
    </row>
    <row xmlns:x14ac="http://schemas.microsoft.com/office/spreadsheetml/2009/9/ac" r="332" s="3" customFormat="true" x14ac:dyDescent="0.25">
      <c r="A332" s="370"/>
      <c r="B332" s="107"/>
      <c r="L332" s="107"/>
      <c r="V332" s="107"/>
      <c r="AF332" s="107"/>
      <c r="AP332" s="107"/>
      <c r="AQ332" s="107"/>
      <c r="AZ332" s="107"/>
      <c r="BJ332" s="107"/>
      <c r="BT332" s="107"/>
      <c r="CD332" s="107"/>
      <c r="CN332" s="107"/>
      <c r="CX332" s="107"/>
      <c r="DH332" s="107"/>
      <c r="DR332" s="107"/>
      <c r="EB332" s="107"/>
      <c r="EL332" s="107"/>
      <c r="EV332" s="107"/>
      <c r="FF332" s="107"/>
      <c r="FP332" s="107"/>
      <c r="FZ332" s="107"/>
      <c r="GJ332" s="107"/>
      <c r="GT332" s="107"/>
      <c r="HD332" s="107"/>
      <c r="HN332" s="107"/>
    </row>
    <row xmlns:x14ac="http://schemas.microsoft.com/office/spreadsheetml/2009/9/ac" r="333" s="3" customFormat="true" x14ac:dyDescent="0.25">
      <c r="A333" s="370"/>
      <c r="B333" s="107"/>
      <c r="L333" s="107"/>
      <c r="V333" s="107"/>
      <c r="AF333" s="107"/>
      <c r="AP333" s="107"/>
      <c r="AQ333" s="107"/>
      <c r="AZ333" s="107"/>
      <c r="BJ333" s="107"/>
      <c r="BT333" s="107"/>
      <c r="CD333" s="107"/>
      <c r="CN333" s="107"/>
      <c r="CX333" s="107"/>
      <c r="DH333" s="107"/>
      <c r="DR333" s="107"/>
      <c r="EB333" s="107"/>
      <c r="EL333" s="107"/>
      <c r="EV333" s="107"/>
      <c r="FF333" s="107"/>
      <c r="FP333" s="107"/>
      <c r="FZ333" s="107"/>
      <c r="GJ333" s="107"/>
      <c r="GT333" s="107"/>
      <c r="HD333" s="107"/>
      <c r="HN333" s="107"/>
    </row>
    <row xmlns:x14ac="http://schemas.microsoft.com/office/spreadsheetml/2009/9/ac" r="334" s="3" customFormat="true" x14ac:dyDescent="0.25">
      <c r="A334" s="370"/>
      <c r="B334" s="107"/>
      <c r="L334" s="107"/>
      <c r="V334" s="107"/>
      <c r="AF334" s="107"/>
      <c r="AP334" s="107"/>
      <c r="AQ334" s="107"/>
      <c r="AZ334" s="107"/>
      <c r="BJ334" s="107"/>
      <c r="BT334" s="107"/>
      <c r="CD334" s="107"/>
      <c r="CN334" s="107"/>
      <c r="CX334" s="107"/>
      <c r="DH334" s="107"/>
      <c r="DR334" s="107"/>
      <c r="EB334" s="107"/>
      <c r="EL334" s="107"/>
      <c r="EV334" s="107"/>
      <c r="FF334" s="107"/>
      <c r="FP334" s="107"/>
      <c r="FZ334" s="107"/>
      <c r="GJ334" s="107"/>
      <c r="GT334" s="107"/>
      <c r="HD334" s="107"/>
      <c r="HN334" s="107"/>
    </row>
    <row xmlns:x14ac="http://schemas.microsoft.com/office/spreadsheetml/2009/9/ac" r="335" s="3" customFormat="true" x14ac:dyDescent="0.25">
      <c r="A335" s="370"/>
      <c r="B335" s="107"/>
      <c r="L335" s="107"/>
      <c r="V335" s="107"/>
      <c r="AF335" s="107"/>
      <c r="AP335" s="107"/>
      <c r="AQ335" s="107"/>
      <c r="AZ335" s="107"/>
      <c r="BJ335" s="107"/>
      <c r="BT335" s="107"/>
      <c r="CD335" s="107"/>
      <c r="CN335" s="107"/>
      <c r="CX335" s="107"/>
      <c r="DH335" s="107"/>
      <c r="DR335" s="107"/>
      <c r="EB335" s="107"/>
      <c r="EL335" s="107"/>
      <c r="EV335" s="107"/>
      <c r="FF335" s="107"/>
      <c r="FP335" s="107"/>
      <c r="FZ335" s="107"/>
      <c r="GJ335" s="107"/>
      <c r="GT335" s="107"/>
      <c r="HD335" s="107"/>
      <c r="HN335" s="107"/>
    </row>
    <row xmlns:x14ac="http://schemas.microsoft.com/office/spreadsheetml/2009/9/ac" r="336" s="3" customFormat="true" x14ac:dyDescent="0.25">
      <c r="A336" s="370"/>
      <c r="B336" s="107"/>
      <c r="L336" s="107"/>
      <c r="V336" s="107"/>
      <c r="AF336" s="107"/>
      <c r="AP336" s="107"/>
      <c r="AQ336" s="107"/>
      <c r="AZ336" s="107"/>
      <c r="BJ336" s="107"/>
      <c r="BT336" s="107"/>
      <c r="CD336" s="107"/>
      <c r="CN336" s="107"/>
      <c r="CX336" s="107"/>
      <c r="DH336" s="107"/>
      <c r="DR336" s="107"/>
      <c r="EB336" s="107"/>
      <c r="EL336" s="107"/>
      <c r="EV336" s="107"/>
      <c r="FF336" s="107"/>
      <c r="FP336" s="107"/>
      <c r="FZ336" s="107"/>
      <c r="GJ336" s="107"/>
      <c r="GT336" s="107"/>
      <c r="HD336" s="107"/>
      <c r="HN336" s="107"/>
    </row>
    <row xmlns:x14ac="http://schemas.microsoft.com/office/spreadsheetml/2009/9/ac" r="337" s="3" customFormat="true" x14ac:dyDescent="0.25">
      <c r="A337" s="370"/>
      <c r="B337" s="107"/>
      <c r="L337" s="107"/>
      <c r="V337" s="107"/>
      <c r="AF337" s="107"/>
      <c r="AP337" s="107"/>
      <c r="AQ337" s="107"/>
      <c r="AZ337" s="107"/>
      <c r="BJ337" s="107"/>
      <c r="BT337" s="107"/>
      <c r="CD337" s="107"/>
      <c r="CN337" s="107"/>
      <c r="CX337" s="107"/>
      <c r="DH337" s="107"/>
      <c r="DR337" s="107"/>
      <c r="EB337" s="107"/>
      <c r="EL337" s="107"/>
      <c r="EV337" s="107"/>
      <c r="FF337" s="107"/>
      <c r="FP337" s="107"/>
      <c r="FZ337" s="107"/>
      <c r="GJ337" s="107"/>
      <c r="GT337" s="107"/>
      <c r="HD337" s="107"/>
      <c r="HN337" s="107"/>
    </row>
    <row xmlns:x14ac="http://schemas.microsoft.com/office/spreadsheetml/2009/9/ac" r="338" s="3" customFormat="true" x14ac:dyDescent="0.25">
      <c r="A338" s="370"/>
      <c r="B338" s="107"/>
      <c r="L338" s="107"/>
      <c r="V338" s="107"/>
      <c r="AF338" s="107"/>
      <c r="AP338" s="107"/>
      <c r="AQ338" s="107"/>
      <c r="AZ338" s="107"/>
      <c r="BJ338" s="107"/>
      <c r="BT338" s="107"/>
      <c r="CD338" s="107"/>
      <c r="CN338" s="107"/>
      <c r="CX338" s="107"/>
      <c r="DH338" s="107"/>
      <c r="DR338" s="107"/>
      <c r="EB338" s="107"/>
      <c r="EL338" s="107"/>
      <c r="EV338" s="107"/>
      <c r="FF338" s="107"/>
      <c r="FP338" s="107"/>
      <c r="FZ338" s="107"/>
      <c r="GJ338" s="107"/>
      <c r="GT338" s="107"/>
      <c r="HD338" s="107"/>
      <c r="HN338" s="107"/>
    </row>
    <row xmlns:x14ac="http://schemas.microsoft.com/office/spreadsheetml/2009/9/ac" r="339" s="3" customFormat="true" x14ac:dyDescent="0.25">
      <c r="A339" s="370"/>
      <c r="B339" s="107"/>
      <c r="L339" s="107"/>
      <c r="V339" s="107"/>
      <c r="AF339" s="107"/>
      <c r="AP339" s="107"/>
      <c r="AQ339" s="107"/>
      <c r="AZ339" s="107"/>
      <c r="BJ339" s="107"/>
      <c r="BT339" s="107"/>
      <c r="CD339" s="107"/>
      <c r="CN339" s="107"/>
      <c r="CX339" s="107"/>
      <c r="DH339" s="107"/>
      <c r="DR339" s="107"/>
      <c r="EB339" s="107"/>
      <c r="EL339" s="107"/>
      <c r="EV339" s="107"/>
      <c r="FF339" s="107"/>
      <c r="FP339" s="107"/>
      <c r="FZ339" s="107"/>
      <c r="GJ339" s="107"/>
      <c r="GT339" s="107"/>
      <c r="HD339" s="107"/>
      <c r="HN339" s="107"/>
    </row>
    <row xmlns:x14ac="http://schemas.microsoft.com/office/spreadsheetml/2009/9/ac" r="340" s="3" customFormat="true" x14ac:dyDescent="0.25">
      <c r="A340" s="370"/>
      <c r="B340" s="107"/>
      <c r="L340" s="107"/>
      <c r="V340" s="107"/>
      <c r="AF340" s="107"/>
      <c r="AP340" s="107"/>
      <c r="AQ340" s="107"/>
      <c r="AZ340" s="107"/>
      <c r="BJ340" s="107"/>
      <c r="BT340" s="107"/>
      <c r="CD340" s="107"/>
      <c r="CN340" s="107"/>
      <c r="CX340" s="107"/>
      <c r="DH340" s="107"/>
      <c r="DR340" s="107"/>
      <c r="EB340" s="107"/>
      <c r="EL340" s="107"/>
      <c r="EV340" s="107"/>
      <c r="FF340" s="107"/>
      <c r="FP340" s="107"/>
      <c r="FZ340" s="107"/>
      <c r="GJ340" s="107"/>
      <c r="GT340" s="107"/>
      <c r="HD340" s="107"/>
      <c r="HN340" s="107"/>
    </row>
    <row xmlns:x14ac="http://schemas.microsoft.com/office/spreadsheetml/2009/9/ac" r="341" s="3" customFormat="true" x14ac:dyDescent="0.25">
      <c r="A341" s="370"/>
      <c r="B341" s="107"/>
      <c r="L341" s="107"/>
      <c r="V341" s="107"/>
      <c r="AF341" s="107"/>
      <c r="AP341" s="107"/>
      <c r="AQ341" s="107"/>
      <c r="AZ341" s="107"/>
      <c r="BJ341" s="107"/>
      <c r="BT341" s="107"/>
      <c r="CD341" s="107"/>
      <c r="CN341" s="107"/>
      <c r="CX341" s="107"/>
      <c r="DH341" s="107"/>
      <c r="DR341" s="107"/>
      <c r="EB341" s="107"/>
      <c r="EL341" s="107"/>
      <c r="EV341" s="107"/>
      <c r="FF341" s="107"/>
      <c r="FP341" s="107"/>
      <c r="FZ341" s="107"/>
      <c r="GJ341" s="107"/>
      <c r="GT341" s="107"/>
      <c r="HD341" s="107"/>
      <c r="HN341" s="107"/>
    </row>
    <row xmlns:x14ac="http://schemas.microsoft.com/office/spreadsheetml/2009/9/ac" r="342" s="3" customFormat="true" x14ac:dyDescent="0.25">
      <c r="A342" s="370"/>
      <c r="B342" s="107"/>
      <c r="L342" s="107"/>
      <c r="V342" s="107"/>
      <c r="AF342" s="107"/>
      <c r="AP342" s="107"/>
      <c r="AQ342" s="107"/>
      <c r="AZ342" s="107"/>
      <c r="BJ342" s="107"/>
      <c r="BT342" s="107"/>
      <c r="CD342" s="107"/>
      <c r="CN342" s="107"/>
      <c r="CX342" s="107"/>
      <c r="DH342" s="107"/>
      <c r="DR342" s="107"/>
      <c r="EB342" s="107"/>
      <c r="EL342" s="107"/>
      <c r="EV342" s="107"/>
      <c r="FF342" s="107"/>
      <c r="FP342" s="107"/>
      <c r="FZ342" s="107"/>
      <c r="GJ342" s="107"/>
      <c r="GT342" s="107"/>
      <c r="HD342" s="107"/>
      <c r="HN342" s="107"/>
    </row>
    <row xmlns:x14ac="http://schemas.microsoft.com/office/spreadsheetml/2009/9/ac" r="343" s="3" customFormat="true" x14ac:dyDescent="0.25">
      <c r="A343" s="370"/>
      <c r="B343" s="107"/>
      <c r="L343" s="107"/>
      <c r="V343" s="107"/>
      <c r="AF343" s="107"/>
      <c r="AP343" s="107"/>
      <c r="AQ343" s="107"/>
      <c r="AZ343" s="107"/>
      <c r="BJ343" s="107"/>
      <c r="BT343" s="107"/>
      <c r="CD343" s="107"/>
      <c r="CN343" s="107"/>
      <c r="CX343" s="107"/>
      <c r="DH343" s="107"/>
      <c r="DR343" s="107"/>
      <c r="EB343" s="107"/>
      <c r="EL343" s="107"/>
      <c r="EV343" s="107"/>
      <c r="FF343" s="107"/>
      <c r="FP343" s="107"/>
      <c r="FZ343" s="107"/>
      <c r="GJ343" s="107"/>
      <c r="GT343" s="107"/>
      <c r="HD343" s="107"/>
      <c r="HN343" s="107"/>
    </row>
    <row xmlns:x14ac="http://schemas.microsoft.com/office/spreadsheetml/2009/9/ac" r="344" s="3" customFormat="true" x14ac:dyDescent="0.25">
      <c r="A344" s="370"/>
      <c r="B344" s="107"/>
      <c r="L344" s="107"/>
      <c r="V344" s="107"/>
      <c r="AF344" s="107"/>
      <c r="AP344" s="107"/>
      <c r="AQ344" s="107"/>
      <c r="AZ344" s="107"/>
      <c r="BJ344" s="107"/>
      <c r="BT344" s="107"/>
      <c r="CD344" s="107"/>
      <c r="CN344" s="107"/>
      <c r="CX344" s="107"/>
      <c r="DH344" s="107"/>
      <c r="DR344" s="107"/>
      <c r="EB344" s="107"/>
      <c r="EL344" s="107"/>
      <c r="EV344" s="107"/>
      <c r="FF344" s="107"/>
      <c r="FP344" s="107"/>
      <c r="FZ344" s="107"/>
      <c r="GJ344" s="107"/>
      <c r="GT344" s="107"/>
      <c r="HD344" s="107"/>
      <c r="HN344" s="107"/>
    </row>
    <row xmlns:x14ac="http://schemas.microsoft.com/office/spreadsheetml/2009/9/ac" r="345" s="3" customFormat="true" x14ac:dyDescent="0.25">
      <c r="A345" s="370"/>
      <c r="B345" s="107"/>
      <c r="L345" s="107"/>
      <c r="V345" s="107"/>
      <c r="AF345" s="107"/>
      <c r="AP345" s="107"/>
      <c r="AQ345" s="107"/>
      <c r="AZ345" s="107"/>
      <c r="BJ345" s="107"/>
      <c r="BT345" s="107"/>
      <c r="CD345" s="107"/>
      <c r="CN345" s="107"/>
      <c r="CX345" s="107"/>
      <c r="DH345" s="107"/>
      <c r="DR345" s="107"/>
      <c r="EB345" s="107"/>
      <c r="EL345" s="107"/>
      <c r="EV345" s="107"/>
      <c r="FF345" s="107"/>
      <c r="FP345" s="107"/>
      <c r="FZ345" s="107"/>
      <c r="GJ345" s="107"/>
      <c r="GT345" s="107"/>
      <c r="HD345" s="107"/>
      <c r="HN345" s="107"/>
    </row>
    <row xmlns:x14ac="http://schemas.microsoft.com/office/spreadsheetml/2009/9/ac" r="346" s="3" customFormat="true" x14ac:dyDescent="0.25">
      <c r="A346" s="370"/>
      <c r="B346" s="107"/>
      <c r="L346" s="107"/>
      <c r="V346" s="107"/>
      <c r="AF346" s="107"/>
      <c r="AP346" s="107"/>
      <c r="AQ346" s="107"/>
      <c r="AZ346" s="107"/>
      <c r="BJ346" s="107"/>
      <c r="BT346" s="107"/>
      <c r="CD346" s="107"/>
      <c r="CN346" s="107"/>
      <c r="CX346" s="107"/>
      <c r="DH346" s="107"/>
      <c r="DR346" s="107"/>
      <c r="EB346" s="107"/>
      <c r="EL346" s="107"/>
      <c r="EV346" s="107"/>
      <c r="FF346" s="107"/>
      <c r="FP346" s="107"/>
      <c r="FZ346" s="107"/>
      <c r="GJ346" s="107"/>
      <c r="GT346" s="107"/>
      <c r="HD346" s="107"/>
      <c r="HN346" s="107"/>
    </row>
    <row xmlns:x14ac="http://schemas.microsoft.com/office/spreadsheetml/2009/9/ac" r="347" s="3" customFormat="true" x14ac:dyDescent="0.25">
      <c r="A347" s="370"/>
      <c r="B347" s="107"/>
      <c r="L347" s="107"/>
      <c r="V347" s="107"/>
      <c r="AF347" s="107"/>
      <c r="AP347" s="107"/>
      <c r="AQ347" s="107"/>
      <c r="AZ347" s="107"/>
      <c r="BJ347" s="107"/>
      <c r="BT347" s="107"/>
      <c r="CD347" s="107"/>
      <c r="CN347" s="107"/>
      <c r="CX347" s="107"/>
      <c r="DH347" s="107"/>
      <c r="DR347" s="107"/>
      <c r="EB347" s="107"/>
      <c r="EL347" s="107"/>
      <c r="EV347" s="107"/>
      <c r="FF347" s="107"/>
      <c r="FP347" s="107"/>
      <c r="FZ347" s="107"/>
      <c r="GJ347" s="107"/>
      <c r="GT347" s="107"/>
      <c r="HD347" s="107"/>
      <c r="HN347" s="107"/>
    </row>
    <row xmlns:x14ac="http://schemas.microsoft.com/office/spreadsheetml/2009/9/ac" r="348" s="3" customFormat="true" x14ac:dyDescent="0.25">
      <c r="A348" s="370"/>
      <c r="B348" s="107"/>
      <c r="L348" s="107"/>
      <c r="V348" s="107"/>
      <c r="AF348" s="107"/>
      <c r="AP348" s="107"/>
      <c r="AQ348" s="107"/>
      <c r="AZ348" s="107"/>
      <c r="BJ348" s="107"/>
      <c r="BT348" s="107"/>
      <c r="CD348" s="107"/>
      <c r="CN348" s="107"/>
      <c r="CX348" s="107"/>
      <c r="DH348" s="107"/>
      <c r="DR348" s="107"/>
      <c r="EB348" s="107"/>
      <c r="EL348" s="107"/>
      <c r="EV348" s="107"/>
      <c r="FF348" s="107"/>
      <c r="FP348" s="107"/>
      <c r="FZ348" s="107"/>
      <c r="GJ348" s="107"/>
      <c r="GT348" s="107"/>
      <c r="HD348" s="107"/>
      <c r="HN348" s="107"/>
    </row>
    <row xmlns:x14ac="http://schemas.microsoft.com/office/spreadsheetml/2009/9/ac" r="349" s="3" customFormat="true" x14ac:dyDescent="0.25">
      <c r="A349" s="370"/>
      <c r="B349" s="107"/>
      <c r="L349" s="107"/>
      <c r="V349" s="107"/>
      <c r="AF349" s="107"/>
      <c r="AP349" s="107"/>
      <c r="AQ349" s="107"/>
      <c r="AZ349" s="107"/>
      <c r="BJ349" s="107"/>
      <c r="BT349" s="107"/>
      <c r="CD349" s="107"/>
      <c r="CN349" s="107"/>
      <c r="CX349" s="107"/>
      <c r="DH349" s="107"/>
      <c r="DR349" s="107"/>
      <c r="EB349" s="107"/>
      <c r="EL349" s="107"/>
      <c r="EV349" s="107"/>
      <c r="FF349" s="107"/>
      <c r="FP349" s="107"/>
      <c r="FZ349" s="107"/>
      <c r="GJ349" s="107"/>
      <c r="GT349" s="107"/>
      <c r="HD349" s="107"/>
      <c r="HN349" s="107"/>
    </row>
    <row xmlns:x14ac="http://schemas.microsoft.com/office/spreadsheetml/2009/9/ac" r="350" s="3" customFormat="true" x14ac:dyDescent="0.25">
      <c r="A350" s="370"/>
      <c r="B350" s="107"/>
      <c r="L350" s="107"/>
      <c r="V350" s="107"/>
      <c r="AF350" s="107"/>
      <c r="AP350" s="107"/>
      <c r="AQ350" s="107"/>
      <c r="AZ350" s="107"/>
      <c r="BJ350" s="107"/>
      <c r="BT350" s="107"/>
      <c r="CD350" s="107"/>
      <c r="CN350" s="107"/>
      <c r="CX350" s="107"/>
      <c r="DH350" s="107"/>
      <c r="DR350" s="107"/>
      <c r="EB350" s="107"/>
      <c r="EL350" s="107"/>
      <c r="EV350" s="107"/>
      <c r="FF350" s="107"/>
      <c r="FP350" s="107"/>
      <c r="FZ350" s="107"/>
      <c r="GJ350" s="107"/>
      <c r="GT350" s="107"/>
      <c r="HD350" s="107"/>
      <c r="HN350" s="107"/>
    </row>
    <row xmlns:x14ac="http://schemas.microsoft.com/office/spreadsheetml/2009/9/ac" r="351" s="3" customFormat="true" x14ac:dyDescent="0.25">
      <c r="A351" s="370"/>
      <c r="B351" s="107"/>
      <c r="L351" s="107"/>
      <c r="V351" s="107"/>
      <c r="AF351" s="107"/>
      <c r="AP351" s="107"/>
      <c r="AQ351" s="107"/>
      <c r="AZ351" s="107"/>
      <c r="BJ351" s="107"/>
      <c r="BT351" s="107"/>
      <c r="CD351" s="107"/>
      <c r="CN351" s="107"/>
      <c r="CX351" s="107"/>
      <c r="DH351" s="107"/>
      <c r="DR351" s="107"/>
      <c r="EB351" s="107"/>
      <c r="EL351" s="107"/>
      <c r="EV351" s="107"/>
      <c r="FF351" s="107"/>
      <c r="FP351" s="107"/>
      <c r="FZ351" s="107"/>
      <c r="GJ351" s="107"/>
      <c r="GT351" s="107"/>
      <c r="HD351" s="107"/>
      <c r="HN351" s="107"/>
    </row>
    <row xmlns:x14ac="http://schemas.microsoft.com/office/spreadsheetml/2009/9/ac" r="352" s="3" customFormat="true" x14ac:dyDescent="0.25">
      <c r="A352" s="370"/>
      <c r="B352" s="107"/>
      <c r="L352" s="107"/>
      <c r="V352" s="107"/>
      <c r="AF352" s="107"/>
      <c r="AP352" s="107"/>
      <c r="AQ352" s="107"/>
      <c r="AZ352" s="107"/>
      <c r="BJ352" s="107"/>
      <c r="BT352" s="107"/>
      <c r="CD352" s="107"/>
      <c r="CN352" s="107"/>
      <c r="CX352" s="107"/>
      <c r="DH352" s="107"/>
      <c r="DR352" s="107"/>
      <c r="EB352" s="107"/>
      <c r="EL352" s="107"/>
      <c r="EV352" s="107"/>
      <c r="FF352" s="107"/>
      <c r="FP352" s="107"/>
      <c r="FZ352" s="107"/>
      <c r="GJ352" s="107"/>
      <c r="GT352" s="107"/>
      <c r="HD352" s="107"/>
      <c r="HN352" s="107"/>
    </row>
    <row xmlns:x14ac="http://schemas.microsoft.com/office/spreadsheetml/2009/9/ac" r="353" s="3" customFormat="true" x14ac:dyDescent="0.25">
      <c r="A353" s="370"/>
      <c r="B353" s="107"/>
      <c r="L353" s="107"/>
      <c r="V353" s="107"/>
      <c r="AF353" s="107"/>
      <c r="AP353" s="107"/>
      <c r="AQ353" s="107"/>
      <c r="AZ353" s="107"/>
      <c r="BJ353" s="107"/>
      <c r="BT353" s="107"/>
      <c r="CD353" s="107"/>
      <c r="CN353" s="107"/>
      <c r="CX353" s="107"/>
      <c r="DH353" s="107"/>
      <c r="DR353" s="107"/>
      <c r="EB353" s="107"/>
      <c r="EL353" s="107"/>
      <c r="EV353" s="107"/>
      <c r="FF353" s="107"/>
      <c r="FP353" s="107"/>
      <c r="FZ353" s="107"/>
      <c r="GJ353" s="107"/>
      <c r="GT353" s="107"/>
      <c r="HD353" s="107"/>
      <c r="HN353" s="107"/>
    </row>
    <row xmlns:x14ac="http://schemas.microsoft.com/office/spreadsheetml/2009/9/ac" r="354" s="3" customFormat="true" x14ac:dyDescent="0.25">
      <c r="A354" s="370"/>
      <c r="B354" s="107"/>
      <c r="L354" s="107"/>
      <c r="V354" s="107"/>
      <c r="AF354" s="107"/>
      <c r="AP354" s="107"/>
      <c r="AQ354" s="107"/>
      <c r="AZ354" s="107"/>
      <c r="BJ354" s="107"/>
      <c r="BT354" s="107"/>
      <c r="CD354" s="107"/>
      <c r="CN354" s="107"/>
      <c r="CX354" s="107"/>
      <c r="DH354" s="107"/>
      <c r="DR354" s="107"/>
      <c r="EB354" s="107"/>
      <c r="EL354" s="107"/>
      <c r="EV354" s="107"/>
      <c r="FF354" s="107"/>
      <c r="FP354" s="107"/>
      <c r="FZ354" s="107"/>
      <c r="GJ354" s="107"/>
      <c r="GT354" s="107"/>
      <c r="HD354" s="107"/>
      <c r="HN354" s="107"/>
    </row>
    <row xmlns:x14ac="http://schemas.microsoft.com/office/spreadsheetml/2009/9/ac" r="355" s="3" customFormat="true" x14ac:dyDescent="0.25">
      <c r="A355" s="370"/>
      <c r="B355" s="107"/>
      <c r="L355" s="107"/>
      <c r="V355" s="107"/>
      <c r="AF355" s="107"/>
      <c r="AP355" s="107"/>
      <c r="AQ355" s="107"/>
      <c r="AZ355" s="107"/>
      <c r="BJ355" s="107"/>
      <c r="BT355" s="107"/>
      <c r="CD355" s="107"/>
      <c r="CN355" s="107"/>
      <c r="CX355" s="107"/>
      <c r="DH355" s="107"/>
      <c r="DR355" s="107"/>
      <c r="EB355" s="107"/>
      <c r="EL355" s="107"/>
      <c r="EV355" s="107"/>
      <c r="FF355" s="107"/>
      <c r="FP355" s="107"/>
      <c r="FZ355" s="107"/>
      <c r="GJ355" s="107"/>
      <c r="GT355" s="107"/>
      <c r="HD355" s="107"/>
      <c r="HN355" s="107"/>
    </row>
    <row xmlns:x14ac="http://schemas.microsoft.com/office/spreadsheetml/2009/9/ac" r="356" s="3" customFormat="true" x14ac:dyDescent="0.25">
      <c r="A356" s="370"/>
      <c r="B356" s="107"/>
      <c r="L356" s="107"/>
      <c r="V356" s="107"/>
      <c r="AF356" s="107"/>
      <c r="AP356" s="107"/>
      <c r="AQ356" s="107"/>
      <c r="AZ356" s="107"/>
      <c r="BJ356" s="107"/>
      <c r="BT356" s="107"/>
      <c r="CD356" s="107"/>
      <c r="CN356" s="107"/>
      <c r="CX356" s="107"/>
      <c r="DH356" s="107"/>
      <c r="DR356" s="107"/>
      <c r="EB356" s="107"/>
      <c r="EL356" s="107"/>
      <c r="EV356" s="107"/>
      <c r="FF356" s="107"/>
      <c r="FP356" s="107"/>
      <c r="FZ356" s="107"/>
      <c r="GJ356" s="107"/>
      <c r="GT356" s="107"/>
      <c r="HD356" s="107"/>
      <c r="HN356" s="107"/>
    </row>
    <row xmlns:x14ac="http://schemas.microsoft.com/office/spreadsheetml/2009/9/ac" r="357" s="3" customFormat="true" x14ac:dyDescent="0.25">
      <c r="A357" s="370"/>
      <c r="B357" s="107"/>
      <c r="L357" s="107"/>
      <c r="V357" s="107"/>
      <c r="AF357" s="107"/>
      <c r="AP357" s="107"/>
      <c r="AQ357" s="107"/>
      <c r="AZ357" s="107"/>
      <c r="BJ357" s="107"/>
      <c r="BT357" s="107"/>
      <c r="CD357" s="107"/>
      <c r="CN357" s="107"/>
      <c r="CX357" s="107"/>
      <c r="DH357" s="107"/>
      <c r="DR357" s="107"/>
      <c r="EB357" s="107"/>
      <c r="EL357" s="107"/>
      <c r="EV357" s="107"/>
      <c r="FF357" s="107"/>
      <c r="FP357" s="107"/>
      <c r="FZ357" s="107"/>
      <c r="GJ357" s="107"/>
      <c r="GT357" s="107"/>
      <c r="HD357" s="107"/>
      <c r="HN357" s="107"/>
    </row>
    <row xmlns:x14ac="http://schemas.microsoft.com/office/spreadsheetml/2009/9/ac" r="358" s="3" customFormat="true" x14ac:dyDescent="0.25">
      <c r="A358" s="370"/>
      <c r="B358" s="107"/>
      <c r="L358" s="107"/>
      <c r="V358" s="107"/>
      <c r="AF358" s="107"/>
      <c r="AP358" s="107"/>
      <c r="AQ358" s="107"/>
      <c r="AZ358" s="107"/>
      <c r="BJ358" s="107"/>
      <c r="BT358" s="107"/>
      <c r="CD358" s="107"/>
      <c r="CN358" s="107"/>
      <c r="CX358" s="107"/>
      <c r="DH358" s="107"/>
      <c r="DR358" s="107"/>
      <c r="EB358" s="107"/>
      <c r="EL358" s="107"/>
      <c r="EV358" s="107"/>
      <c r="FF358" s="107"/>
      <c r="FP358" s="107"/>
      <c r="FZ358" s="107"/>
      <c r="GJ358" s="107"/>
      <c r="GT358" s="107"/>
      <c r="HD358" s="107"/>
      <c r="HN358" s="107"/>
    </row>
    <row xmlns:x14ac="http://schemas.microsoft.com/office/spreadsheetml/2009/9/ac" r="359" s="3" customFormat="true" x14ac:dyDescent="0.25">
      <c r="A359" s="370"/>
      <c r="B359" s="107"/>
      <c r="L359" s="107"/>
      <c r="V359" s="107"/>
      <c r="AF359" s="107"/>
      <c r="AP359" s="107"/>
      <c r="AQ359" s="107"/>
      <c r="AZ359" s="107"/>
      <c r="BJ359" s="107"/>
      <c r="BT359" s="107"/>
      <c r="CD359" s="107"/>
      <c r="CN359" s="107"/>
      <c r="CX359" s="107"/>
      <c r="DH359" s="107"/>
      <c r="DR359" s="107"/>
      <c r="EB359" s="107"/>
      <c r="EL359" s="107"/>
      <c r="EV359" s="107"/>
      <c r="FF359" s="107"/>
      <c r="FP359" s="107"/>
      <c r="FZ359" s="107"/>
      <c r="GJ359" s="107"/>
      <c r="GT359" s="107"/>
      <c r="HD359" s="107"/>
      <c r="HN359" s="107"/>
    </row>
    <row xmlns:x14ac="http://schemas.microsoft.com/office/spreadsheetml/2009/9/ac" r="360" s="3" customFormat="true" x14ac:dyDescent="0.25">
      <c r="A360" s="370"/>
      <c r="B360" s="107"/>
      <c r="L360" s="107"/>
      <c r="V360" s="107"/>
      <c r="AF360" s="107"/>
      <c r="AP360" s="107"/>
      <c r="AQ360" s="107"/>
      <c r="AZ360" s="107"/>
      <c r="BJ360" s="107"/>
      <c r="BT360" s="107"/>
      <c r="CD360" s="107"/>
      <c r="CN360" s="107"/>
      <c r="CX360" s="107"/>
      <c r="DH360" s="107"/>
      <c r="DR360" s="107"/>
      <c r="EB360" s="107"/>
      <c r="EL360" s="107"/>
      <c r="EV360" s="107"/>
      <c r="FF360" s="107"/>
      <c r="FP360" s="107"/>
      <c r="FZ360" s="107"/>
      <c r="GJ360" s="107"/>
      <c r="GT360" s="107"/>
      <c r="HD360" s="107"/>
      <c r="HN360" s="107"/>
    </row>
    <row xmlns:x14ac="http://schemas.microsoft.com/office/spreadsheetml/2009/9/ac" r="361" s="3" customFormat="true" x14ac:dyDescent="0.25">
      <c r="A361" s="370"/>
      <c r="B361" s="107"/>
      <c r="L361" s="107"/>
      <c r="V361" s="107"/>
      <c r="AF361" s="107"/>
      <c r="AP361" s="107"/>
      <c r="AQ361" s="107"/>
      <c r="AZ361" s="107"/>
      <c r="BJ361" s="107"/>
      <c r="BT361" s="107"/>
      <c r="CD361" s="107"/>
      <c r="CN361" s="107"/>
      <c r="CX361" s="107"/>
      <c r="DH361" s="107"/>
      <c r="DR361" s="107"/>
      <c r="EB361" s="107"/>
      <c r="EL361" s="107"/>
      <c r="EV361" s="107"/>
      <c r="FF361" s="107"/>
      <c r="FP361" s="107"/>
      <c r="FZ361" s="107"/>
      <c r="GJ361" s="107"/>
      <c r="GT361" s="107"/>
      <c r="HD361" s="107"/>
      <c r="HN361" s="107"/>
    </row>
    <row xmlns:x14ac="http://schemas.microsoft.com/office/spreadsheetml/2009/9/ac" r="362" s="3" customFormat="true" x14ac:dyDescent="0.25">
      <c r="A362" s="370"/>
      <c r="B362" s="107"/>
      <c r="L362" s="107"/>
      <c r="V362" s="107"/>
      <c r="AF362" s="107"/>
      <c r="AP362" s="107"/>
      <c r="AQ362" s="107"/>
      <c r="AZ362" s="107"/>
      <c r="BJ362" s="107"/>
      <c r="BT362" s="107"/>
      <c r="CD362" s="107"/>
      <c r="CN362" s="107"/>
      <c r="CX362" s="107"/>
      <c r="DH362" s="107"/>
      <c r="DR362" s="107"/>
      <c r="EB362" s="107"/>
      <c r="EL362" s="107"/>
      <c r="EV362" s="107"/>
      <c r="FF362" s="107"/>
      <c r="FP362" s="107"/>
      <c r="FZ362" s="107"/>
      <c r="GJ362" s="107"/>
      <c r="GT362" s="107"/>
      <c r="HD362" s="107"/>
      <c r="HN362" s="107"/>
    </row>
    <row xmlns:x14ac="http://schemas.microsoft.com/office/spreadsheetml/2009/9/ac" r="363" s="3" customFormat="true" x14ac:dyDescent="0.25">
      <c r="A363" s="370"/>
      <c r="B363" s="107"/>
      <c r="L363" s="107"/>
      <c r="V363" s="107"/>
      <c r="AF363" s="107"/>
      <c r="AP363" s="107"/>
      <c r="AQ363" s="107"/>
      <c r="AZ363" s="107"/>
      <c r="BJ363" s="107"/>
      <c r="BT363" s="107"/>
      <c r="CD363" s="107"/>
      <c r="CN363" s="107"/>
      <c r="CX363" s="107"/>
      <c r="DH363" s="107"/>
      <c r="DR363" s="107"/>
      <c r="EB363" s="107"/>
      <c r="EL363" s="107"/>
      <c r="EV363" s="107"/>
      <c r="FF363" s="107"/>
      <c r="FP363" s="107"/>
      <c r="FZ363" s="107"/>
      <c r="GJ363" s="107"/>
      <c r="GT363" s="107"/>
      <c r="HD363" s="107"/>
      <c r="HN363" s="107"/>
    </row>
    <row xmlns:x14ac="http://schemas.microsoft.com/office/spreadsheetml/2009/9/ac" r="364" s="3" customFormat="true" x14ac:dyDescent="0.25">
      <c r="A364" s="370"/>
      <c r="B364" s="107"/>
      <c r="L364" s="107"/>
      <c r="V364" s="107"/>
      <c r="AF364" s="107"/>
      <c r="AP364" s="107"/>
      <c r="AQ364" s="107"/>
      <c r="AZ364" s="107"/>
      <c r="BJ364" s="107"/>
      <c r="BT364" s="107"/>
      <c r="CD364" s="107"/>
      <c r="CN364" s="107"/>
      <c r="CX364" s="107"/>
      <c r="DH364" s="107"/>
      <c r="DR364" s="107"/>
      <c r="EB364" s="107"/>
      <c r="EL364" s="107"/>
      <c r="EV364" s="107"/>
      <c r="FF364" s="107"/>
      <c r="FP364" s="107"/>
      <c r="FZ364" s="107"/>
      <c r="GJ364" s="107"/>
      <c r="GT364" s="107"/>
      <c r="HD364" s="107"/>
      <c r="HN364" s="107"/>
    </row>
    <row xmlns:x14ac="http://schemas.microsoft.com/office/spreadsheetml/2009/9/ac" r="365" s="3" customFormat="true" x14ac:dyDescent="0.25">
      <c r="A365" s="370"/>
      <c r="B365" s="107"/>
      <c r="L365" s="107"/>
      <c r="V365" s="107"/>
      <c r="AF365" s="107"/>
      <c r="AP365" s="107"/>
      <c r="AQ365" s="107"/>
      <c r="AZ365" s="107"/>
      <c r="BJ365" s="107"/>
      <c r="BT365" s="107"/>
      <c r="CD365" s="107"/>
      <c r="CN365" s="107"/>
      <c r="CX365" s="107"/>
      <c r="DH365" s="107"/>
      <c r="DR365" s="107"/>
      <c r="EB365" s="107"/>
      <c r="EL365" s="107"/>
      <c r="EV365" s="107"/>
      <c r="FF365" s="107"/>
      <c r="FP365" s="107"/>
      <c r="FZ365" s="107"/>
      <c r="GJ365" s="107"/>
      <c r="GT365" s="107"/>
      <c r="HD365" s="107"/>
      <c r="HN365" s="107"/>
    </row>
    <row xmlns:x14ac="http://schemas.microsoft.com/office/spreadsheetml/2009/9/ac" r="366" s="3" customFormat="true" x14ac:dyDescent="0.25">
      <c r="A366" s="370"/>
      <c r="B366" s="107"/>
      <c r="L366" s="107"/>
      <c r="V366" s="107"/>
      <c r="AF366" s="107"/>
      <c r="AP366" s="107"/>
      <c r="AQ366" s="107"/>
      <c r="AZ366" s="107"/>
      <c r="BJ366" s="107"/>
      <c r="BT366" s="107"/>
      <c r="CD366" s="107"/>
      <c r="CN366" s="107"/>
      <c r="CX366" s="107"/>
      <c r="DH366" s="107"/>
      <c r="DR366" s="107"/>
      <c r="EB366" s="107"/>
      <c r="EL366" s="107"/>
      <c r="EV366" s="107"/>
      <c r="FF366" s="107"/>
      <c r="FP366" s="107"/>
      <c r="FZ366" s="107"/>
      <c r="GJ366" s="107"/>
      <c r="GT366" s="107"/>
      <c r="HD366" s="107"/>
      <c r="HN366" s="107"/>
    </row>
    <row xmlns:x14ac="http://schemas.microsoft.com/office/spreadsheetml/2009/9/ac" r="367" s="3" customFormat="true" x14ac:dyDescent="0.25">
      <c r="A367" s="370"/>
      <c r="B367" s="107"/>
      <c r="L367" s="107"/>
      <c r="V367" s="107"/>
      <c r="AF367" s="107"/>
      <c r="AP367" s="107"/>
      <c r="AQ367" s="107"/>
      <c r="AZ367" s="107"/>
      <c r="BJ367" s="107"/>
      <c r="BT367" s="107"/>
      <c r="CD367" s="107"/>
      <c r="CN367" s="107"/>
      <c r="CX367" s="107"/>
      <c r="DH367" s="107"/>
      <c r="DR367" s="107"/>
      <c r="EB367" s="107"/>
      <c r="EL367" s="107"/>
      <c r="EV367" s="107"/>
      <c r="FF367" s="107"/>
      <c r="FP367" s="107"/>
      <c r="FZ367" s="107"/>
      <c r="GJ367" s="107"/>
      <c r="GT367" s="107"/>
      <c r="HD367" s="107"/>
      <c r="HN367" s="107"/>
    </row>
    <row xmlns:x14ac="http://schemas.microsoft.com/office/spreadsheetml/2009/9/ac" r="368" s="3" customFormat="true" x14ac:dyDescent="0.25">
      <c r="A368" s="370"/>
      <c r="B368" s="107"/>
      <c r="L368" s="107"/>
      <c r="V368" s="107"/>
      <c r="AF368" s="107"/>
      <c r="AP368" s="107"/>
      <c r="AQ368" s="107"/>
      <c r="AZ368" s="107"/>
      <c r="BJ368" s="107"/>
      <c r="BT368" s="107"/>
      <c r="CD368" s="107"/>
      <c r="CN368" s="107"/>
      <c r="CX368" s="107"/>
      <c r="DH368" s="107"/>
      <c r="DR368" s="107"/>
      <c r="EB368" s="107"/>
      <c r="EL368" s="107"/>
      <c r="EV368" s="107"/>
      <c r="FF368" s="107"/>
      <c r="FP368" s="107"/>
      <c r="FZ368" s="107"/>
      <c r="GJ368" s="107"/>
      <c r="GT368" s="107"/>
      <c r="HD368" s="107"/>
      <c r="HN368" s="107"/>
    </row>
    <row xmlns:x14ac="http://schemas.microsoft.com/office/spreadsheetml/2009/9/ac" r="369" s="3" customFormat="true" x14ac:dyDescent="0.25">
      <c r="A369" s="370"/>
      <c r="B369" s="107"/>
      <c r="L369" s="107"/>
      <c r="V369" s="107"/>
      <c r="AF369" s="107"/>
      <c r="AP369" s="107"/>
      <c r="AQ369" s="107"/>
      <c r="AZ369" s="107"/>
      <c r="BJ369" s="107"/>
      <c r="BT369" s="107"/>
      <c r="CD369" s="107"/>
      <c r="CN369" s="107"/>
      <c r="CX369" s="107"/>
      <c r="DH369" s="107"/>
      <c r="DR369" s="107"/>
      <c r="EB369" s="107"/>
      <c r="EL369" s="107"/>
      <c r="EV369" s="107"/>
      <c r="FF369" s="107"/>
      <c r="FP369" s="107"/>
      <c r="FZ369" s="107"/>
      <c r="GJ369" s="107"/>
      <c r="GT369" s="107"/>
      <c r="HD369" s="107"/>
      <c r="HN369" s="107"/>
    </row>
    <row xmlns:x14ac="http://schemas.microsoft.com/office/spreadsheetml/2009/9/ac" r="370" s="3" customFormat="true" x14ac:dyDescent="0.25">
      <c r="A370" s="370"/>
      <c r="B370" s="107"/>
      <c r="L370" s="107"/>
      <c r="V370" s="107"/>
      <c r="AF370" s="107"/>
      <c r="AP370" s="107"/>
      <c r="AQ370" s="107"/>
      <c r="AZ370" s="107"/>
      <c r="BJ370" s="107"/>
      <c r="BT370" s="107"/>
      <c r="CD370" s="107"/>
      <c r="CN370" s="107"/>
      <c r="CX370" s="107"/>
      <c r="DH370" s="107"/>
      <c r="DR370" s="107"/>
      <c r="EB370" s="107"/>
      <c r="EL370" s="107"/>
      <c r="EV370" s="107"/>
      <c r="FF370" s="107"/>
      <c r="FP370" s="107"/>
      <c r="FZ370" s="107"/>
      <c r="GJ370" s="107"/>
      <c r="GT370" s="107"/>
      <c r="HD370" s="107"/>
      <c r="HN370" s="107"/>
    </row>
    <row xmlns:x14ac="http://schemas.microsoft.com/office/spreadsheetml/2009/9/ac" r="371" s="3" customFormat="true" x14ac:dyDescent="0.25">
      <c r="A371" s="370"/>
      <c r="B371" s="107"/>
      <c r="L371" s="107"/>
      <c r="V371" s="107"/>
      <c r="AF371" s="107"/>
      <c r="AP371" s="107"/>
      <c r="AQ371" s="107"/>
      <c r="AZ371" s="107"/>
      <c r="BJ371" s="107"/>
      <c r="BT371" s="107"/>
      <c r="CD371" s="107"/>
      <c r="CN371" s="107"/>
      <c r="CX371" s="107"/>
      <c r="DH371" s="107"/>
      <c r="DR371" s="107"/>
      <c r="EB371" s="107"/>
      <c r="EL371" s="107"/>
      <c r="EV371" s="107"/>
      <c r="FF371" s="107"/>
      <c r="FP371" s="107"/>
      <c r="FZ371" s="107"/>
      <c r="GJ371" s="107"/>
      <c r="GT371" s="107"/>
      <c r="HD371" s="107"/>
      <c r="HN371" s="107"/>
    </row>
    <row xmlns:x14ac="http://schemas.microsoft.com/office/spreadsheetml/2009/9/ac" r="372" s="3" customFormat="true" x14ac:dyDescent="0.25">
      <c r="A372" s="370"/>
      <c r="B372" s="107"/>
      <c r="L372" s="107"/>
      <c r="V372" s="107"/>
      <c r="AF372" s="107"/>
      <c r="AP372" s="107"/>
      <c r="AQ372" s="107"/>
      <c r="AZ372" s="107"/>
      <c r="BJ372" s="107"/>
      <c r="BT372" s="107"/>
      <c r="CD372" s="107"/>
      <c r="CN372" s="107"/>
      <c r="CX372" s="107"/>
      <c r="DH372" s="107"/>
      <c r="DR372" s="107"/>
      <c r="EB372" s="107"/>
      <c r="EL372" s="107"/>
      <c r="EV372" s="107"/>
      <c r="FF372" s="107"/>
      <c r="FP372" s="107"/>
      <c r="FZ372" s="107"/>
      <c r="GJ372" s="107"/>
      <c r="GT372" s="107"/>
      <c r="HD372" s="107"/>
      <c r="HN372" s="107"/>
    </row>
    <row xmlns:x14ac="http://schemas.microsoft.com/office/spreadsheetml/2009/9/ac" r="373" s="3" customFormat="true" x14ac:dyDescent="0.25">
      <c r="A373" s="370"/>
      <c r="B373" s="107"/>
      <c r="L373" s="107"/>
      <c r="V373" s="107"/>
      <c r="AF373" s="107"/>
      <c r="AP373" s="107"/>
      <c r="AQ373" s="107"/>
      <c r="AZ373" s="107"/>
      <c r="BJ373" s="107"/>
      <c r="BT373" s="107"/>
      <c r="CD373" s="107"/>
      <c r="CN373" s="107"/>
      <c r="CX373" s="107"/>
      <c r="DH373" s="107"/>
      <c r="DR373" s="107"/>
      <c r="EB373" s="107"/>
      <c r="EL373" s="107"/>
      <c r="EV373" s="107"/>
      <c r="FF373" s="107"/>
      <c r="FP373" s="107"/>
      <c r="FZ373" s="107"/>
      <c r="GJ373" s="107"/>
      <c r="GT373" s="107"/>
      <c r="HD373" s="107"/>
      <c r="HN373" s="107"/>
    </row>
    <row xmlns:x14ac="http://schemas.microsoft.com/office/spreadsheetml/2009/9/ac" r="374" s="3" customFormat="true" x14ac:dyDescent="0.25">
      <c r="A374" s="370"/>
      <c r="B374" s="107"/>
      <c r="L374" s="107"/>
      <c r="V374" s="107"/>
      <c r="AF374" s="107"/>
      <c r="AP374" s="107"/>
      <c r="AQ374" s="107"/>
      <c r="AZ374" s="107"/>
      <c r="BJ374" s="107"/>
      <c r="BT374" s="107"/>
      <c r="CD374" s="107"/>
      <c r="CN374" s="107"/>
      <c r="CX374" s="107"/>
      <c r="DH374" s="107"/>
      <c r="DR374" s="107"/>
      <c r="EB374" s="107"/>
      <c r="EL374" s="107"/>
      <c r="EV374" s="107"/>
      <c r="FF374" s="107"/>
      <c r="FP374" s="107"/>
      <c r="FZ374" s="107"/>
      <c r="GJ374" s="107"/>
      <c r="GT374" s="107"/>
      <c r="HD374" s="107"/>
      <c r="HN374" s="107"/>
    </row>
    <row xmlns:x14ac="http://schemas.microsoft.com/office/spreadsheetml/2009/9/ac" r="375" s="3" customFormat="true" x14ac:dyDescent="0.25">
      <c r="A375" s="370"/>
      <c r="B375" s="107"/>
      <c r="L375" s="107"/>
      <c r="V375" s="107"/>
      <c r="AF375" s="107"/>
      <c r="AP375" s="107"/>
      <c r="AQ375" s="107"/>
      <c r="AZ375" s="107"/>
      <c r="BJ375" s="107"/>
      <c r="BT375" s="107"/>
      <c r="CD375" s="107"/>
      <c r="CN375" s="107"/>
      <c r="CX375" s="107"/>
      <c r="DH375" s="107"/>
      <c r="DR375" s="107"/>
      <c r="EB375" s="107"/>
      <c r="EL375" s="107"/>
      <c r="EV375" s="107"/>
      <c r="FF375" s="107"/>
      <c r="FP375" s="107"/>
      <c r="FZ375" s="107"/>
      <c r="GJ375" s="107"/>
      <c r="GT375" s="107"/>
      <c r="HD375" s="107"/>
      <c r="HN375" s="107"/>
    </row>
    <row xmlns:x14ac="http://schemas.microsoft.com/office/spreadsheetml/2009/9/ac" r="376" s="3" customFormat="true" x14ac:dyDescent="0.25">
      <c r="A376" s="370"/>
      <c r="B376" s="107"/>
      <c r="L376" s="107"/>
      <c r="V376" s="107"/>
      <c r="AF376" s="107"/>
      <c r="AP376" s="107"/>
      <c r="AQ376" s="107"/>
      <c r="AZ376" s="107"/>
      <c r="BJ376" s="107"/>
      <c r="BT376" s="107"/>
      <c r="CD376" s="107"/>
      <c r="CN376" s="107"/>
      <c r="CX376" s="107"/>
      <c r="DH376" s="107"/>
      <c r="DR376" s="107"/>
      <c r="EB376" s="107"/>
      <c r="EL376" s="107"/>
      <c r="EV376" s="107"/>
      <c r="FF376" s="107"/>
      <c r="FP376" s="107"/>
      <c r="FZ376" s="107"/>
      <c r="GJ376" s="107"/>
      <c r="GT376" s="107"/>
      <c r="HD376" s="107"/>
      <c r="HN376" s="107"/>
    </row>
    <row xmlns:x14ac="http://schemas.microsoft.com/office/spreadsheetml/2009/9/ac" r="377" s="3" customFormat="true" x14ac:dyDescent="0.25">
      <c r="A377" s="370"/>
      <c r="B377" s="107"/>
      <c r="L377" s="107"/>
      <c r="V377" s="107"/>
      <c r="AF377" s="107"/>
      <c r="AP377" s="107"/>
      <c r="AQ377" s="107"/>
      <c r="AZ377" s="107"/>
      <c r="BJ377" s="107"/>
      <c r="BT377" s="107"/>
      <c r="CD377" s="107"/>
      <c r="CN377" s="107"/>
      <c r="CX377" s="107"/>
      <c r="DH377" s="107"/>
      <c r="DR377" s="107"/>
      <c r="EB377" s="107"/>
      <c r="EL377" s="107"/>
      <c r="EV377" s="107"/>
      <c r="FF377" s="107"/>
      <c r="FP377" s="107"/>
      <c r="FZ377" s="107"/>
      <c r="GJ377" s="107"/>
      <c r="GT377" s="107"/>
      <c r="HD377" s="107"/>
      <c r="HN377" s="107"/>
    </row>
    <row xmlns:x14ac="http://schemas.microsoft.com/office/spreadsheetml/2009/9/ac" r="378" s="3" customFormat="true" x14ac:dyDescent="0.25">
      <c r="A378" s="370"/>
      <c r="B378" s="107"/>
      <c r="L378" s="107"/>
      <c r="V378" s="107"/>
      <c r="AF378" s="107"/>
      <c r="AP378" s="107"/>
      <c r="AQ378" s="107"/>
      <c r="AZ378" s="107"/>
      <c r="BJ378" s="107"/>
      <c r="BT378" s="107"/>
      <c r="CD378" s="107"/>
      <c r="CN378" s="107"/>
      <c r="CX378" s="107"/>
      <c r="DH378" s="107"/>
      <c r="DR378" s="107"/>
      <c r="EB378" s="107"/>
      <c r="EL378" s="107"/>
      <c r="EV378" s="107"/>
      <c r="FF378" s="107"/>
      <c r="FP378" s="107"/>
      <c r="FZ378" s="107"/>
      <c r="GJ378" s="107"/>
      <c r="GT378" s="107"/>
      <c r="HD378" s="107"/>
      <c r="HN378" s="107"/>
    </row>
    <row xmlns:x14ac="http://schemas.microsoft.com/office/spreadsheetml/2009/9/ac" r="379" s="3" customFormat="true" x14ac:dyDescent="0.25">
      <c r="A379" s="370"/>
      <c r="B379" s="107"/>
      <c r="L379" s="107"/>
      <c r="V379" s="107"/>
      <c r="AF379" s="107"/>
      <c r="AP379" s="107"/>
      <c r="AQ379" s="107"/>
      <c r="AZ379" s="107"/>
      <c r="BJ379" s="107"/>
      <c r="BT379" s="107"/>
      <c r="CD379" s="107"/>
      <c r="CN379" s="107"/>
      <c r="CX379" s="107"/>
      <c r="DH379" s="107"/>
      <c r="DR379" s="107"/>
      <c r="EB379" s="107"/>
      <c r="EL379" s="107"/>
      <c r="EV379" s="107"/>
      <c r="FF379" s="107"/>
      <c r="FP379" s="107"/>
      <c r="FZ379" s="107"/>
      <c r="GJ379" s="107"/>
      <c r="GT379" s="107"/>
      <c r="HD379" s="107"/>
      <c r="HN379" s="107"/>
    </row>
    <row xmlns:x14ac="http://schemas.microsoft.com/office/spreadsheetml/2009/9/ac" r="380" s="3" customFormat="true" x14ac:dyDescent="0.25">
      <c r="A380" s="370"/>
      <c r="B380" s="107"/>
      <c r="L380" s="107"/>
      <c r="V380" s="107"/>
      <c r="AF380" s="107"/>
      <c r="AP380" s="107"/>
      <c r="AQ380" s="107"/>
      <c r="AZ380" s="107"/>
      <c r="BJ380" s="107"/>
      <c r="BT380" s="107"/>
      <c r="CD380" s="107"/>
      <c r="CN380" s="107"/>
      <c r="CX380" s="107"/>
      <c r="DH380" s="107"/>
      <c r="DR380" s="107"/>
      <c r="EB380" s="107"/>
      <c r="EL380" s="107"/>
      <c r="EV380" s="107"/>
      <c r="FF380" s="107"/>
      <c r="FP380" s="107"/>
      <c r="FZ380" s="107"/>
      <c r="GJ380" s="107"/>
      <c r="GT380" s="107"/>
      <c r="HD380" s="107"/>
      <c r="HN380" s="107"/>
    </row>
    <row xmlns:x14ac="http://schemas.microsoft.com/office/spreadsheetml/2009/9/ac" r="381" s="3" customFormat="true" x14ac:dyDescent="0.25">
      <c r="A381" s="370"/>
      <c r="B381" s="107"/>
      <c r="L381" s="107"/>
      <c r="V381" s="107"/>
      <c r="AF381" s="107"/>
      <c r="AP381" s="107"/>
      <c r="AQ381" s="107"/>
      <c r="AZ381" s="107"/>
      <c r="BJ381" s="107"/>
      <c r="BT381" s="107"/>
      <c r="CD381" s="107"/>
      <c r="CN381" s="107"/>
      <c r="CX381" s="107"/>
      <c r="DH381" s="107"/>
      <c r="DR381" s="107"/>
      <c r="EB381" s="107"/>
      <c r="EL381" s="107"/>
      <c r="EV381" s="107"/>
      <c r="FF381" s="107"/>
      <c r="FP381" s="107"/>
      <c r="FZ381" s="107"/>
      <c r="GJ381" s="107"/>
      <c r="GT381" s="107"/>
      <c r="HD381" s="107"/>
      <c r="HN381" s="107"/>
    </row>
    <row xmlns:x14ac="http://schemas.microsoft.com/office/spreadsheetml/2009/9/ac" r="382" s="3" customFormat="true" x14ac:dyDescent="0.25">
      <c r="A382" s="370"/>
      <c r="B382" s="107"/>
      <c r="L382" s="107"/>
      <c r="V382" s="107"/>
      <c r="AF382" s="107"/>
      <c r="AP382" s="107"/>
      <c r="AQ382" s="107"/>
      <c r="AZ382" s="107"/>
      <c r="BJ382" s="107"/>
      <c r="BT382" s="107"/>
      <c r="CD382" s="107"/>
      <c r="CN382" s="107"/>
      <c r="CX382" s="107"/>
      <c r="DH382" s="107"/>
      <c r="DR382" s="107"/>
      <c r="EB382" s="107"/>
      <c r="EL382" s="107"/>
      <c r="EV382" s="107"/>
      <c r="FF382" s="107"/>
      <c r="FP382" s="107"/>
      <c r="FZ382" s="107"/>
      <c r="GJ382" s="107"/>
      <c r="GT382" s="107"/>
      <c r="HD382" s="107"/>
      <c r="HN382" s="107"/>
    </row>
    <row xmlns:x14ac="http://schemas.microsoft.com/office/spreadsheetml/2009/9/ac" r="383" s="3" customFormat="true" x14ac:dyDescent="0.25">
      <c r="A383" s="370"/>
      <c r="B383" s="107"/>
      <c r="L383" s="107"/>
      <c r="V383" s="107"/>
      <c r="AF383" s="107"/>
      <c r="AP383" s="107"/>
      <c r="AQ383" s="107"/>
      <c r="AZ383" s="107"/>
      <c r="BJ383" s="107"/>
      <c r="BT383" s="107"/>
      <c r="CD383" s="107"/>
      <c r="CN383" s="107"/>
      <c r="CX383" s="107"/>
      <c r="DH383" s="107"/>
      <c r="DR383" s="107"/>
      <c r="EB383" s="107"/>
      <c r="EL383" s="107"/>
      <c r="EV383" s="107"/>
      <c r="FF383" s="107"/>
      <c r="FP383" s="107"/>
      <c r="FZ383" s="107"/>
      <c r="GJ383" s="107"/>
      <c r="GT383" s="107"/>
      <c r="HD383" s="107"/>
      <c r="HN383" s="107"/>
    </row>
    <row xmlns:x14ac="http://schemas.microsoft.com/office/spreadsheetml/2009/9/ac" r="384" s="3" customFormat="true" x14ac:dyDescent="0.25">
      <c r="A384" s="370"/>
      <c r="B384" s="107"/>
      <c r="L384" s="107"/>
      <c r="V384" s="107"/>
      <c r="AF384" s="107"/>
      <c r="AP384" s="107"/>
      <c r="AQ384" s="107"/>
      <c r="AZ384" s="107"/>
      <c r="BJ384" s="107"/>
      <c r="BT384" s="107"/>
      <c r="CD384" s="107"/>
      <c r="CN384" s="107"/>
      <c r="CX384" s="107"/>
      <c r="DH384" s="107"/>
      <c r="DR384" s="107"/>
      <c r="EB384" s="107"/>
      <c r="EL384" s="107"/>
      <c r="EV384" s="107"/>
      <c r="FF384" s="107"/>
      <c r="FP384" s="107"/>
      <c r="FZ384" s="107"/>
      <c r="GJ384" s="107"/>
      <c r="GT384" s="107"/>
      <c r="HD384" s="107"/>
      <c r="HN384" s="107"/>
    </row>
    <row xmlns:x14ac="http://schemas.microsoft.com/office/spreadsheetml/2009/9/ac" r="385" s="3" customFormat="true" x14ac:dyDescent="0.25">
      <c r="A385" s="370"/>
      <c r="B385" s="107"/>
      <c r="L385" s="107"/>
      <c r="V385" s="107"/>
      <c r="AF385" s="107"/>
      <c r="AP385" s="107"/>
      <c r="AQ385" s="107"/>
      <c r="AZ385" s="107"/>
      <c r="BJ385" s="107"/>
      <c r="BT385" s="107"/>
      <c r="CD385" s="107"/>
      <c r="CN385" s="107"/>
      <c r="CX385" s="107"/>
      <c r="DH385" s="107"/>
      <c r="DR385" s="107"/>
      <c r="EB385" s="107"/>
      <c r="EL385" s="107"/>
      <c r="EV385" s="107"/>
      <c r="FF385" s="107"/>
      <c r="FP385" s="107"/>
      <c r="FZ385" s="107"/>
      <c r="GJ385" s="107"/>
      <c r="GT385" s="107"/>
      <c r="HD385" s="107"/>
      <c r="HN385" s="107"/>
    </row>
    <row xmlns:x14ac="http://schemas.microsoft.com/office/spreadsheetml/2009/9/ac" r="386" s="3" customFormat="true" x14ac:dyDescent="0.25">
      <c r="A386" s="370"/>
      <c r="B386" s="107"/>
      <c r="L386" s="107"/>
      <c r="V386" s="107"/>
      <c r="AF386" s="107"/>
      <c r="AP386" s="107"/>
      <c r="AQ386" s="107"/>
      <c r="AZ386" s="107"/>
      <c r="BJ386" s="107"/>
      <c r="BT386" s="107"/>
      <c r="CD386" s="107"/>
      <c r="CN386" s="107"/>
      <c r="CX386" s="107"/>
      <c r="DH386" s="107"/>
      <c r="DR386" s="107"/>
      <c r="EB386" s="107"/>
      <c r="EL386" s="107"/>
      <c r="EV386" s="107"/>
      <c r="FF386" s="107"/>
      <c r="FP386" s="107"/>
      <c r="FZ386" s="107"/>
      <c r="GJ386" s="107"/>
      <c r="GT386" s="107"/>
      <c r="HD386" s="107"/>
      <c r="HN386" s="107"/>
    </row>
    <row xmlns:x14ac="http://schemas.microsoft.com/office/spreadsheetml/2009/9/ac" r="387" s="3" customFormat="true" x14ac:dyDescent="0.25">
      <c r="A387" s="370"/>
      <c r="B387" s="107"/>
      <c r="L387" s="107"/>
      <c r="V387" s="107"/>
      <c r="AF387" s="107"/>
      <c r="AP387" s="107"/>
      <c r="AQ387" s="107"/>
      <c r="AZ387" s="107"/>
      <c r="BJ387" s="107"/>
      <c r="BT387" s="107"/>
      <c r="CD387" s="107"/>
      <c r="CN387" s="107"/>
      <c r="CX387" s="107"/>
      <c r="DH387" s="107"/>
      <c r="DR387" s="107"/>
      <c r="EB387" s="107"/>
      <c r="EL387" s="107"/>
      <c r="EV387" s="107"/>
      <c r="FF387" s="107"/>
      <c r="FP387" s="107"/>
      <c r="FZ387" s="107"/>
      <c r="GJ387" s="107"/>
      <c r="GT387" s="107"/>
      <c r="HD387" s="107"/>
      <c r="HN387" s="107"/>
    </row>
    <row xmlns:x14ac="http://schemas.microsoft.com/office/spreadsheetml/2009/9/ac" r="388" s="3" customFormat="true" x14ac:dyDescent="0.25">
      <c r="A388" s="370"/>
      <c r="B388" s="107"/>
      <c r="L388" s="107"/>
      <c r="V388" s="107"/>
      <c r="AF388" s="107"/>
      <c r="AP388" s="107"/>
      <c r="AQ388" s="107"/>
      <c r="AZ388" s="107"/>
      <c r="BJ388" s="107"/>
      <c r="BT388" s="107"/>
      <c r="CD388" s="107"/>
      <c r="CN388" s="107"/>
      <c r="CX388" s="107"/>
      <c r="DH388" s="107"/>
      <c r="DR388" s="107"/>
      <c r="EB388" s="107"/>
      <c r="EL388" s="107"/>
      <c r="EV388" s="107"/>
      <c r="FF388" s="107"/>
      <c r="FP388" s="107"/>
      <c r="FZ388" s="107"/>
      <c r="GJ388" s="107"/>
      <c r="GT388" s="107"/>
      <c r="HD388" s="107"/>
      <c r="HN388" s="107"/>
    </row>
    <row xmlns:x14ac="http://schemas.microsoft.com/office/spreadsheetml/2009/9/ac" r="389" s="3" customFormat="true" x14ac:dyDescent="0.25">
      <c r="A389" s="370"/>
      <c r="B389" s="107"/>
      <c r="L389" s="107"/>
      <c r="V389" s="107"/>
      <c r="AF389" s="107"/>
      <c r="AP389" s="107"/>
      <c r="AQ389" s="107"/>
      <c r="AZ389" s="107"/>
      <c r="BJ389" s="107"/>
      <c r="BT389" s="107"/>
      <c r="CD389" s="107"/>
      <c r="CN389" s="107"/>
      <c r="CX389" s="107"/>
      <c r="DH389" s="107"/>
      <c r="DR389" s="107"/>
      <c r="EB389" s="107"/>
      <c r="EL389" s="107"/>
      <c r="EV389" s="107"/>
      <c r="FF389" s="107"/>
      <c r="FP389" s="107"/>
      <c r="FZ389" s="107"/>
      <c r="GJ389" s="107"/>
      <c r="GT389" s="107"/>
      <c r="HD389" s="107"/>
      <c r="HN389" s="107"/>
    </row>
    <row xmlns:x14ac="http://schemas.microsoft.com/office/spreadsheetml/2009/9/ac" r="390" s="3" customFormat="true" x14ac:dyDescent="0.25">
      <c r="A390" s="370"/>
      <c r="B390" s="107"/>
      <c r="L390" s="107"/>
      <c r="V390" s="107"/>
      <c r="AF390" s="107"/>
      <c r="AP390" s="107"/>
      <c r="AQ390" s="107"/>
      <c r="AZ390" s="107"/>
      <c r="BJ390" s="107"/>
      <c r="BT390" s="107"/>
      <c r="CD390" s="107"/>
      <c r="CN390" s="107"/>
      <c r="CX390" s="107"/>
      <c r="DH390" s="107"/>
      <c r="DR390" s="107"/>
      <c r="EB390" s="107"/>
      <c r="EL390" s="107"/>
      <c r="EV390" s="107"/>
      <c r="FF390" s="107"/>
      <c r="FP390" s="107"/>
      <c r="FZ390" s="107"/>
      <c r="GJ390" s="107"/>
      <c r="GT390" s="107"/>
      <c r="HD390" s="107"/>
      <c r="HN390" s="107"/>
    </row>
    <row xmlns:x14ac="http://schemas.microsoft.com/office/spreadsheetml/2009/9/ac" r="391" s="3" customFormat="true" x14ac:dyDescent="0.25">
      <c r="A391" s="370"/>
      <c r="B391" s="107"/>
      <c r="L391" s="107"/>
      <c r="V391" s="107"/>
      <c r="AF391" s="107"/>
      <c r="AP391" s="107"/>
      <c r="AQ391" s="107"/>
      <c r="AZ391" s="107"/>
      <c r="BJ391" s="107"/>
      <c r="BT391" s="107"/>
      <c r="CD391" s="107"/>
      <c r="CN391" s="107"/>
      <c r="CX391" s="107"/>
      <c r="DH391" s="107"/>
      <c r="DR391" s="107"/>
      <c r="EB391" s="107"/>
      <c r="EL391" s="107"/>
      <c r="EV391" s="107"/>
      <c r="FF391" s="107"/>
      <c r="FP391" s="107"/>
      <c r="FZ391" s="107"/>
      <c r="GJ391" s="107"/>
      <c r="GT391" s="107"/>
      <c r="HD391" s="107"/>
      <c r="HN391" s="107"/>
    </row>
    <row xmlns:x14ac="http://schemas.microsoft.com/office/spreadsheetml/2009/9/ac" r="392" s="3" customFormat="true" x14ac:dyDescent="0.25">
      <c r="A392" s="370"/>
      <c r="B392" s="107"/>
      <c r="L392" s="107"/>
      <c r="V392" s="107"/>
      <c r="AF392" s="107"/>
      <c r="AP392" s="107"/>
      <c r="AQ392" s="107"/>
      <c r="AZ392" s="107"/>
      <c r="BJ392" s="107"/>
      <c r="BT392" s="107"/>
      <c r="CD392" s="107"/>
      <c r="CN392" s="107"/>
      <c r="CX392" s="107"/>
      <c r="DH392" s="107"/>
      <c r="DR392" s="107"/>
      <c r="EB392" s="107"/>
      <c r="EL392" s="107"/>
      <c r="EV392" s="107"/>
      <c r="FF392" s="107"/>
      <c r="FP392" s="107"/>
      <c r="FZ392" s="107"/>
      <c r="GJ392" s="107"/>
      <c r="GT392" s="107"/>
      <c r="HD392" s="107"/>
      <c r="HN392" s="107"/>
    </row>
    <row xmlns:x14ac="http://schemas.microsoft.com/office/spreadsheetml/2009/9/ac" r="393" s="3" customFormat="true" x14ac:dyDescent="0.25">
      <c r="A393" s="370"/>
      <c r="B393" s="107"/>
      <c r="L393" s="107"/>
      <c r="V393" s="107"/>
      <c r="AF393" s="107"/>
      <c r="AP393" s="107"/>
      <c r="AQ393" s="107"/>
      <c r="AZ393" s="107"/>
      <c r="BJ393" s="107"/>
      <c r="BT393" s="107"/>
      <c r="CD393" s="107"/>
      <c r="CN393" s="107"/>
      <c r="CX393" s="107"/>
      <c r="DH393" s="107"/>
      <c r="DR393" s="107"/>
      <c r="EB393" s="107"/>
      <c r="EL393" s="107"/>
      <c r="EV393" s="107"/>
      <c r="FF393" s="107"/>
      <c r="FP393" s="107"/>
      <c r="FZ393" s="107"/>
      <c r="GJ393" s="107"/>
      <c r="GT393" s="107"/>
      <c r="HD393" s="107"/>
      <c r="HN393" s="107"/>
    </row>
    <row xmlns:x14ac="http://schemas.microsoft.com/office/spreadsheetml/2009/9/ac" r="394" s="3" customFormat="true" x14ac:dyDescent="0.25">
      <c r="A394" s="370"/>
      <c r="B394" s="107"/>
      <c r="L394" s="107"/>
      <c r="V394" s="107"/>
      <c r="AF394" s="107"/>
      <c r="AP394" s="107"/>
      <c r="AQ394" s="107"/>
      <c r="AZ394" s="107"/>
      <c r="BJ394" s="107"/>
      <c r="BT394" s="107"/>
      <c r="CD394" s="107"/>
      <c r="CN394" s="107"/>
      <c r="CX394" s="107"/>
      <c r="DH394" s="107"/>
      <c r="DR394" s="107"/>
      <c r="EB394" s="107"/>
      <c r="EL394" s="107"/>
      <c r="EV394" s="107"/>
      <c r="FF394" s="107"/>
      <c r="FP394" s="107"/>
      <c r="FZ394" s="107"/>
      <c r="GJ394" s="107"/>
      <c r="GT394" s="107"/>
      <c r="HD394" s="107"/>
      <c r="HN394" s="107"/>
    </row>
    <row xmlns:x14ac="http://schemas.microsoft.com/office/spreadsheetml/2009/9/ac" r="395" s="3" customFormat="true" x14ac:dyDescent="0.25">
      <c r="A395" s="370"/>
      <c r="B395" s="107"/>
      <c r="L395" s="107"/>
      <c r="V395" s="107"/>
      <c r="AF395" s="107"/>
      <c r="AP395" s="107"/>
      <c r="AQ395" s="107"/>
      <c r="AZ395" s="107"/>
      <c r="BJ395" s="107"/>
      <c r="BT395" s="107"/>
      <c r="CD395" s="107"/>
      <c r="CN395" s="107"/>
      <c r="CX395" s="107"/>
      <c r="DH395" s="107"/>
      <c r="DR395" s="107"/>
      <c r="EB395" s="107"/>
      <c r="EL395" s="107"/>
      <c r="EV395" s="107"/>
      <c r="FF395" s="107"/>
      <c r="FP395" s="107"/>
      <c r="FZ395" s="107"/>
      <c r="GJ395" s="107"/>
      <c r="GT395" s="107"/>
      <c r="HD395" s="107"/>
      <c r="HN395" s="107"/>
    </row>
    <row xmlns:x14ac="http://schemas.microsoft.com/office/spreadsheetml/2009/9/ac" r="396" s="3" customFormat="true" x14ac:dyDescent="0.25">
      <c r="A396" s="370"/>
      <c r="B396" s="107"/>
      <c r="L396" s="107"/>
      <c r="V396" s="107"/>
      <c r="AF396" s="107"/>
      <c r="AP396" s="107"/>
      <c r="AQ396" s="107"/>
      <c r="AZ396" s="107"/>
      <c r="BJ396" s="107"/>
      <c r="BT396" s="107"/>
      <c r="CD396" s="107"/>
      <c r="CN396" s="107"/>
      <c r="CX396" s="107"/>
      <c r="DH396" s="107"/>
      <c r="DR396" s="107"/>
      <c r="EB396" s="107"/>
      <c r="EL396" s="107"/>
      <c r="EV396" s="107"/>
      <c r="FF396" s="107"/>
      <c r="FP396" s="107"/>
      <c r="FZ396" s="107"/>
      <c r="GJ396" s="107"/>
      <c r="GT396" s="107"/>
      <c r="HD396" s="107"/>
      <c r="HN396" s="107"/>
    </row>
    <row xmlns:x14ac="http://schemas.microsoft.com/office/spreadsheetml/2009/9/ac" r="397" s="3" customFormat="true" x14ac:dyDescent="0.25">
      <c r="A397" s="370"/>
      <c r="B397" s="107"/>
      <c r="L397" s="107"/>
      <c r="V397" s="107"/>
      <c r="AF397" s="107"/>
      <c r="AP397" s="107"/>
      <c r="AQ397" s="107"/>
      <c r="AZ397" s="107"/>
      <c r="BJ397" s="107"/>
      <c r="BT397" s="107"/>
      <c r="CD397" s="107"/>
      <c r="CN397" s="107"/>
      <c r="CX397" s="107"/>
      <c r="DH397" s="107"/>
      <c r="DR397" s="107"/>
      <c r="EB397" s="107"/>
      <c r="EL397" s="107"/>
      <c r="EV397" s="107"/>
      <c r="FF397" s="107"/>
      <c r="FP397" s="107"/>
      <c r="FZ397" s="107"/>
      <c r="GJ397" s="107"/>
      <c r="GT397" s="107"/>
      <c r="HD397" s="107"/>
      <c r="HN397" s="107"/>
    </row>
    <row xmlns:x14ac="http://schemas.microsoft.com/office/spreadsheetml/2009/9/ac" r="398" s="3" customFormat="true" x14ac:dyDescent="0.25">
      <c r="A398" s="370"/>
      <c r="B398" s="107"/>
      <c r="L398" s="107"/>
      <c r="V398" s="107"/>
      <c r="AF398" s="107"/>
      <c r="AP398" s="107"/>
      <c r="AQ398" s="107"/>
      <c r="AZ398" s="107"/>
      <c r="BJ398" s="107"/>
      <c r="BT398" s="107"/>
      <c r="CD398" s="107"/>
      <c r="CN398" s="107"/>
      <c r="CX398" s="107"/>
      <c r="DH398" s="107"/>
      <c r="DR398" s="107"/>
      <c r="EB398" s="107"/>
      <c r="EL398" s="107"/>
      <c r="EV398" s="107"/>
      <c r="FF398" s="107"/>
      <c r="FP398" s="107"/>
      <c r="FZ398" s="107"/>
      <c r="GJ398" s="107"/>
      <c r="GT398" s="107"/>
      <c r="HD398" s="107"/>
      <c r="HN398" s="107"/>
    </row>
    <row xmlns:x14ac="http://schemas.microsoft.com/office/spreadsheetml/2009/9/ac" r="399" s="3" customFormat="true" x14ac:dyDescent="0.25">
      <c r="A399" s="370"/>
      <c r="B399" s="107"/>
      <c r="L399" s="107"/>
      <c r="V399" s="107"/>
      <c r="AF399" s="107"/>
      <c r="AP399" s="107"/>
      <c r="AQ399" s="107"/>
      <c r="AZ399" s="107"/>
      <c r="BJ399" s="107"/>
      <c r="BT399" s="107"/>
      <c r="CD399" s="107"/>
      <c r="CN399" s="107"/>
      <c r="CX399" s="107"/>
      <c r="DH399" s="107"/>
      <c r="DR399" s="107"/>
      <c r="EB399" s="107"/>
      <c r="EL399" s="107"/>
      <c r="EV399" s="107"/>
      <c r="FF399" s="107"/>
      <c r="FP399" s="107"/>
      <c r="FZ399" s="107"/>
      <c r="GJ399" s="107"/>
      <c r="GT399" s="107"/>
      <c r="HD399" s="107"/>
      <c r="HN399" s="107"/>
    </row>
    <row xmlns:x14ac="http://schemas.microsoft.com/office/spreadsheetml/2009/9/ac" r="400" s="3" customFormat="true" x14ac:dyDescent="0.25">
      <c r="A400" s="370"/>
      <c r="B400" s="107"/>
      <c r="L400" s="107"/>
      <c r="V400" s="107"/>
      <c r="AF400" s="107"/>
      <c r="AP400" s="107"/>
      <c r="AQ400" s="107"/>
      <c r="AZ400" s="107"/>
      <c r="BJ400" s="107"/>
      <c r="BT400" s="107"/>
      <c r="CD400" s="107"/>
      <c r="CN400" s="107"/>
      <c r="CX400" s="107"/>
      <c r="DH400" s="107"/>
      <c r="DR400" s="107"/>
      <c r="EB400" s="107"/>
      <c r="EL400" s="107"/>
      <c r="EV400" s="107"/>
      <c r="FF400" s="107"/>
      <c r="FP400" s="107"/>
      <c r="FZ400" s="107"/>
      <c r="GJ400" s="107"/>
      <c r="GT400" s="107"/>
      <c r="HD400" s="107"/>
      <c r="HN400" s="107"/>
    </row>
    <row xmlns:x14ac="http://schemas.microsoft.com/office/spreadsheetml/2009/9/ac" r="401" s="3" customFormat="true" x14ac:dyDescent="0.25">
      <c r="A401" s="370"/>
      <c r="B401" s="107"/>
      <c r="L401" s="107"/>
      <c r="V401" s="107"/>
      <c r="AF401" s="107"/>
      <c r="AP401" s="107"/>
      <c r="AQ401" s="107"/>
      <c r="AZ401" s="107"/>
      <c r="BJ401" s="107"/>
      <c r="BT401" s="107"/>
      <c r="CD401" s="107"/>
      <c r="CN401" s="107"/>
      <c r="CX401" s="107"/>
      <c r="DH401" s="107"/>
      <c r="DR401" s="107"/>
      <c r="EB401" s="107"/>
      <c r="EL401" s="107"/>
      <c r="EV401" s="107"/>
      <c r="FF401" s="107"/>
      <c r="FP401" s="107"/>
      <c r="FZ401" s="107"/>
      <c r="GJ401" s="107"/>
      <c r="GT401" s="107"/>
      <c r="HD401" s="107"/>
      <c r="HN401" s="107"/>
    </row>
    <row xmlns:x14ac="http://schemas.microsoft.com/office/spreadsheetml/2009/9/ac" r="402" s="3" customFormat="true" x14ac:dyDescent="0.25">
      <c r="A402" s="370"/>
      <c r="B402" s="107"/>
      <c r="L402" s="107"/>
      <c r="V402" s="107"/>
      <c r="AF402" s="107"/>
      <c r="AP402" s="107"/>
      <c r="AQ402" s="107"/>
      <c r="AZ402" s="107"/>
      <c r="BJ402" s="107"/>
      <c r="BT402" s="107"/>
      <c r="CD402" s="107"/>
      <c r="CN402" s="107"/>
      <c r="CX402" s="107"/>
      <c r="DH402" s="107"/>
      <c r="DR402" s="107"/>
      <c r="EB402" s="107"/>
      <c r="EL402" s="107"/>
      <c r="EV402" s="107"/>
      <c r="FF402" s="107"/>
      <c r="FP402" s="107"/>
      <c r="FZ402" s="107"/>
      <c r="GJ402" s="107"/>
      <c r="GT402" s="107"/>
      <c r="HD402" s="107"/>
      <c r="HN402" s="107"/>
    </row>
    <row xmlns:x14ac="http://schemas.microsoft.com/office/spreadsheetml/2009/9/ac" r="403" s="3" customFormat="true" x14ac:dyDescent="0.25">
      <c r="A403" s="370"/>
      <c r="B403" s="107"/>
      <c r="L403" s="107"/>
      <c r="V403" s="107"/>
      <c r="AF403" s="107"/>
      <c r="AP403" s="107"/>
      <c r="AQ403" s="107"/>
      <c r="AZ403" s="107"/>
      <c r="BJ403" s="107"/>
      <c r="BT403" s="107"/>
      <c r="CD403" s="107"/>
      <c r="CN403" s="107"/>
      <c r="CX403" s="107"/>
      <c r="DH403" s="107"/>
      <c r="DR403" s="107"/>
      <c r="EB403" s="107"/>
      <c r="EL403" s="107"/>
      <c r="EV403" s="107"/>
      <c r="FF403" s="107"/>
      <c r="FP403" s="107"/>
      <c r="FZ403" s="107"/>
      <c r="GJ403" s="107"/>
      <c r="GT403" s="107"/>
      <c r="HD403" s="107"/>
      <c r="HN403" s="107"/>
    </row>
    <row xmlns:x14ac="http://schemas.microsoft.com/office/spreadsheetml/2009/9/ac" r="404" s="3" customFormat="true" x14ac:dyDescent="0.25">
      <c r="A404" s="370"/>
      <c r="B404" s="107"/>
      <c r="L404" s="107"/>
      <c r="V404" s="107"/>
      <c r="AF404" s="107"/>
      <c r="AP404" s="107"/>
      <c r="AQ404" s="107"/>
      <c r="AZ404" s="107"/>
      <c r="BJ404" s="107"/>
      <c r="BT404" s="107"/>
      <c r="CD404" s="107"/>
      <c r="CN404" s="107"/>
      <c r="CX404" s="107"/>
      <c r="DH404" s="107"/>
      <c r="DR404" s="107"/>
      <c r="EB404" s="107"/>
      <c r="EL404" s="107"/>
      <c r="EV404" s="107"/>
      <c r="FF404" s="107"/>
      <c r="FP404" s="107"/>
      <c r="FZ404" s="107"/>
      <c r="GJ404" s="107"/>
      <c r="GT404" s="107"/>
      <c r="HD404" s="107"/>
      <c r="HN404" s="107"/>
    </row>
    <row xmlns:x14ac="http://schemas.microsoft.com/office/spreadsheetml/2009/9/ac" r="405" s="3" customFormat="true" x14ac:dyDescent="0.25">
      <c r="A405" s="370"/>
      <c r="B405" s="107"/>
      <c r="L405" s="107"/>
      <c r="V405" s="107"/>
      <c r="AF405" s="107"/>
      <c r="AP405" s="107"/>
      <c r="AQ405" s="107"/>
      <c r="AZ405" s="107"/>
      <c r="BJ405" s="107"/>
      <c r="BT405" s="107"/>
      <c r="CD405" s="107"/>
      <c r="CN405" s="107"/>
      <c r="CX405" s="107"/>
      <c r="DH405" s="107"/>
      <c r="DR405" s="107"/>
      <c r="EB405" s="107"/>
      <c r="EL405" s="107"/>
      <c r="EV405" s="107"/>
      <c r="FF405" s="107"/>
      <c r="FP405" s="107"/>
      <c r="FZ405" s="107"/>
      <c r="GJ405" s="107"/>
      <c r="GT405" s="107"/>
      <c r="HD405" s="107"/>
      <c r="HN405" s="107"/>
    </row>
    <row xmlns:x14ac="http://schemas.microsoft.com/office/spreadsheetml/2009/9/ac" r="406" s="3" customFormat="true" x14ac:dyDescent="0.25">
      <c r="A406" s="370"/>
      <c r="B406" s="107"/>
      <c r="L406" s="107"/>
      <c r="V406" s="107"/>
      <c r="AF406" s="107"/>
      <c r="AP406" s="107"/>
      <c r="AQ406" s="107"/>
      <c r="AZ406" s="107"/>
      <c r="BJ406" s="107"/>
      <c r="BT406" s="107"/>
      <c r="CD406" s="107"/>
      <c r="CN406" s="107"/>
      <c r="CX406" s="107"/>
      <c r="DH406" s="107"/>
      <c r="DR406" s="107"/>
      <c r="EB406" s="107"/>
      <c r="EL406" s="107"/>
      <c r="EV406" s="107"/>
      <c r="FF406" s="107"/>
      <c r="FP406" s="107"/>
      <c r="FZ406" s="107"/>
      <c r="GJ406" s="107"/>
      <c r="GT406" s="107"/>
      <c r="HD406" s="107"/>
      <c r="HN406" s="107"/>
    </row>
    <row xmlns:x14ac="http://schemas.microsoft.com/office/spreadsheetml/2009/9/ac" r="407" s="3" customFormat="true" x14ac:dyDescent="0.25">
      <c r="A407" s="370"/>
      <c r="B407" s="107"/>
      <c r="L407" s="107"/>
      <c r="V407" s="107"/>
      <c r="AF407" s="107"/>
      <c r="AP407" s="107"/>
      <c r="AQ407" s="107"/>
      <c r="AZ407" s="107"/>
      <c r="BJ407" s="107"/>
      <c r="BT407" s="107"/>
      <c r="CD407" s="107"/>
      <c r="CN407" s="107"/>
      <c r="CX407" s="107"/>
      <c r="DH407" s="107"/>
      <c r="DR407" s="107"/>
      <c r="EB407" s="107"/>
      <c r="EL407" s="107"/>
      <c r="EV407" s="107"/>
      <c r="FF407" s="107"/>
      <c r="FP407" s="107"/>
      <c r="FZ407" s="107"/>
      <c r="GJ407" s="107"/>
      <c r="GT407" s="107"/>
      <c r="HD407" s="107"/>
      <c r="HN407" s="107"/>
    </row>
    <row xmlns:x14ac="http://schemas.microsoft.com/office/spreadsheetml/2009/9/ac" r="408" s="3" customFormat="true" x14ac:dyDescent="0.25">
      <c r="A408" s="370"/>
      <c r="B408" s="107"/>
      <c r="L408" s="107"/>
      <c r="V408" s="107"/>
      <c r="AF408" s="107"/>
      <c r="AP408" s="107"/>
      <c r="AQ408" s="107"/>
      <c r="AZ408" s="107"/>
      <c r="BJ408" s="107"/>
      <c r="BT408" s="107"/>
      <c r="CD408" s="107"/>
      <c r="CN408" s="107"/>
      <c r="CX408" s="107"/>
      <c r="DH408" s="107"/>
      <c r="DR408" s="107"/>
      <c r="EB408" s="107"/>
      <c r="EL408" s="107"/>
      <c r="EV408" s="107"/>
      <c r="FF408" s="107"/>
      <c r="FP408" s="107"/>
      <c r="FZ408" s="107"/>
      <c r="GJ408" s="107"/>
      <c r="GT408" s="107"/>
      <c r="HD408" s="107"/>
      <c r="HN408" s="107"/>
    </row>
    <row xmlns:x14ac="http://schemas.microsoft.com/office/spreadsheetml/2009/9/ac" r="409" s="3" customFormat="true" x14ac:dyDescent="0.25">
      <c r="A409" s="370"/>
      <c r="B409" s="107"/>
      <c r="L409" s="107"/>
      <c r="V409" s="107"/>
      <c r="AF409" s="107"/>
      <c r="AP409" s="107"/>
      <c r="AQ409" s="107"/>
      <c r="AZ409" s="107"/>
      <c r="BJ409" s="107"/>
      <c r="BT409" s="107"/>
      <c r="CD409" s="107"/>
      <c r="CN409" s="107"/>
      <c r="CX409" s="107"/>
      <c r="DH409" s="107"/>
      <c r="DR409" s="107"/>
      <c r="EB409" s="107"/>
      <c r="EL409" s="107"/>
      <c r="EV409" s="107"/>
      <c r="FF409" s="107"/>
      <c r="FP409" s="107"/>
      <c r="FZ409" s="107"/>
      <c r="GJ409" s="107"/>
      <c r="GT409" s="107"/>
      <c r="HD409" s="107"/>
      <c r="HN409" s="107"/>
    </row>
    <row xmlns:x14ac="http://schemas.microsoft.com/office/spreadsheetml/2009/9/ac" r="410" s="3" customFormat="true" x14ac:dyDescent="0.25">
      <c r="A410" s="370"/>
      <c r="B410" s="107"/>
      <c r="L410" s="107"/>
      <c r="V410" s="107"/>
      <c r="AF410" s="107"/>
      <c r="AP410" s="107"/>
      <c r="AQ410" s="107"/>
      <c r="AZ410" s="107"/>
      <c r="BJ410" s="107"/>
      <c r="BT410" s="107"/>
      <c r="CD410" s="107"/>
      <c r="CN410" s="107"/>
      <c r="CX410" s="107"/>
      <c r="DH410" s="107"/>
      <c r="DR410" s="107"/>
      <c r="EB410" s="107"/>
      <c r="EL410" s="107"/>
      <c r="EV410" s="107"/>
      <c r="FF410" s="107"/>
      <c r="FP410" s="107"/>
      <c r="FZ410" s="107"/>
      <c r="GJ410" s="107"/>
      <c r="GT410" s="107"/>
      <c r="HD410" s="107"/>
      <c r="HN410" s="107"/>
    </row>
    <row xmlns:x14ac="http://schemas.microsoft.com/office/spreadsheetml/2009/9/ac" r="411" s="3" customFormat="true" x14ac:dyDescent="0.25">
      <c r="A411" s="370"/>
      <c r="B411" s="107"/>
      <c r="L411" s="107"/>
      <c r="V411" s="107"/>
      <c r="AF411" s="107"/>
      <c r="AP411" s="107"/>
      <c r="AQ411" s="107"/>
      <c r="AZ411" s="107"/>
      <c r="BJ411" s="107"/>
      <c r="BT411" s="107"/>
      <c r="CD411" s="107"/>
      <c r="CN411" s="107"/>
      <c r="CX411" s="107"/>
      <c r="DH411" s="107"/>
      <c r="DR411" s="107"/>
      <c r="EB411" s="107"/>
      <c r="EL411" s="107"/>
      <c r="EV411" s="107"/>
      <c r="FF411" s="107"/>
      <c r="FP411" s="107"/>
      <c r="FZ411" s="107"/>
      <c r="GJ411" s="107"/>
      <c r="GT411" s="107"/>
      <c r="HD411" s="107"/>
      <c r="HN411" s="107"/>
    </row>
    <row xmlns:x14ac="http://schemas.microsoft.com/office/spreadsheetml/2009/9/ac" r="412" s="3" customFormat="true" x14ac:dyDescent="0.25">
      <c r="A412" s="370"/>
      <c r="B412" s="107"/>
      <c r="L412" s="107"/>
      <c r="V412" s="107"/>
      <c r="AF412" s="107"/>
      <c r="AP412" s="107"/>
      <c r="AQ412" s="107"/>
      <c r="AZ412" s="107"/>
      <c r="BJ412" s="107"/>
      <c r="BT412" s="107"/>
      <c r="CD412" s="107"/>
      <c r="CN412" s="107"/>
      <c r="CX412" s="107"/>
      <c r="DH412" s="107"/>
      <c r="DR412" s="107"/>
      <c r="EB412" s="107"/>
      <c r="EL412" s="107"/>
      <c r="EV412" s="107"/>
      <c r="FF412" s="107"/>
      <c r="FP412" s="107"/>
      <c r="FZ412" s="107"/>
      <c r="GJ412" s="107"/>
      <c r="GT412" s="107"/>
      <c r="HD412" s="107"/>
      <c r="HN412" s="107"/>
    </row>
    <row xmlns:x14ac="http://schemas.microsoft.com/office/spreadsheetml/2009/9/ac" r="413" s="3" customFormat="true" x14ac:dyDescent="0.25">
      <c r="A413" s="370"/>
      <c r="B413" s="107"/>
      <c r="L413" s="107"/>
      <c r="V413" s="107"/>
      <c r="AF413" s="107"/>
      <c r="AP413" s="107"/>
      <c r="AQ413" s="107"/>
      <c r="AZ413" s="107"/>
      <c r="BJ413" s="107"/>
      <c r="BT413" s="107"/>
      <c r="CD413" s="107"/>
      <c r="CN413" s="107"/>
      <c r="CX413" s="107"/>
      <c r="DH413" s="107"/>
      <c r="DR413" s="107"/>
      <c r="EB413" s="107"/>
      <c r="EL413" s="107"/>
      <c r="EV413" s="107"/>
      <c r="FF413" s="107"/>
      <c r="FP413" s="107"/>
      <c r="FZ413" s="107"/>
      <c r="GJ413" s="107"/>
      <c r="GT413" s="107"/>
      <c r="HD413" s="107"/>
      <c r="HN413" s="107"/>
    </row>
    <row xmlns:x14ac="http://schemas.microsoft.com/office/spreadsheetml/2009/9/ac" r="414" s="3" customFormat="true" x14ac:dyDescent="0.25">
      <c r="A414" s="370"/>
      <c r="B414" s="107"/>
      <c r="L414" s="107"/>
      <c r="V414" s="107"/>
      <c r="AF414" s="107"/>
      <c r="AP414" s="107"/>
      <c r="AQ414" s="107"/>
      <c r="AZ414" s="107"/>
      <c r="BJ414" s="107"/>
      <c r="BT414" s="107"/>
      <c r="CD414" s="107"/>
      <c r="CN414" s="107"/>
      <c r="CX414" s="107"/>
      <c r="DH414" s="107"/>
      <c r="DR414" s="107"/>
      <c r="EB414" s="107"/>
      <c r="EL414" s="107"/>
      <c r="EV414" s="107"/>
      <c r="FF414" s="107"/>
      <c r="FP414" s="107"/>
      <c r="FZ414" s="107"/>
      <c r="GJ414" s="107"/>
      <c r="GT414" s="107"/>
      <c r="HD414" s="107"/>
      <c r="HN414" s="107"/>
    </row>
    <row xmlns:x14ac="http://schemas.microsoft.com/office/spreadsheetml/2009/9/ac" r="415" s="3" customFormat="true" x14ac:dyDescent="0.25">
      <c r="A415" s="370"/>
      <c r="B415" s="107"/>
      <c r="L415" s="107"/>
      <c r="V415" s="107"/>
      <c r="AF415" s="107"/>
      <c r="AP415" s="107"/>
      <c r="AQ415" s="107"/>
      <c r="AZ415" s="107"/>
      <c r="BJ415" s="107"/>
      <c r="BT415" s="107"/>
      <c r="CD415" s="107"/>
      <c r="CN415" s="107"/>
      <c r="CX415" s="107"/>
      <c r="DH415" s="107"/>
      <c r="DR415" s="107"/>
      <c r="EB415" s="107"/>
      <c r="EL415" s="107"/>
      <c r="EV415" s="107"/>
      <c r="FF415" s="107"/>
      <c r="FP415" s="107"/>
      <c r="FZ415" s="107"/>
      <c r="GJ415" s="107"/>
      <c r="GT415" s="107"/>
      <c r="HD415" s="107"/>
      <c r="HN415" s="107"/>
    </row>
    <row xmlns:x14ac="http://schemas.microsoft.com/office/spreadsheetml/2009/9/ac" r="416" s="3" customFormat="true" x14ac:dyDescent="0.25">
      <c r="A416" s="370"/>
      <c r="B416" s="107"/>
      <c r="L416" s="107"/>
      <c r="V416" s="107"/>
      <c r="AF416" s="107"/>
      <c r="AP416" s="107"/>
      <c r="AQ416" s="107"/>
      <c r="AZ416" s="107"/>
      <c r="BJ416" s="107"/>
      <c r="BT416" s="107"/>
      <c r="CD416" s="107"/>
      <c r="CN416" s="107"/>
      <c r="CX416" s="107"/>
      <c r="DH416" s="107"/>
      <c r="DR416" s="107"/>
      <c r="EB416" s="107"/>
      <c r="EL416" s="107"/>
      <c r="EV416" s="107"/>
      <c r="FF416" s="107"/>
      <c r="FP416" s="107"/>
      <c r="FZ416" s="107"/>
      <c r="GJ416" s="107"/>
      <c r="GT416" s="107"/>
      <c r="HD416" s="107"/>
      <c r="HN416" s="107"/>
    </row>
    <row xmlns:x14ac="http://schemas.microsoft.com/office/spreadsheetml/2009/9/ac" r="417" s="3" customFormat="true" x14ac:dyDescent="0.25">
      <c r="A417" s="370"/>
      <c r="B417" s="107"/>
      <c r="L417" s="107"/>
      <c r="V417" s="107"/>
      <c r="AF417" s="107"/>
      <c r="AP417" s="107"/>
      <c r="AQ417" s="107"/>
      <c r="AZ417" s="107"/>
      <c r="BJ417" s="107"/>
      <c r="BT417" s="107"/>
      <c r="CD417" s="107"/>
      <c r="CN417" s="107"/>
      <c r="CX417" s="107"/>
      <c r="DH417" s="107"/>
      <c r="DR417" s="107"/>
      <c r="EB417" s="107"/>
      <c r="EL417" s="107"/>
      <c r="EV417" s="107"/>
      <c r="FF417" s="107"/>
      <c r="FP417" s="107"/>
      <c r="FZ417" s="107"/>
      <c r="GJ417" s="107"/>
      <c r="GT417" s="107"/>
      <c r="HD417" s="107"/>
      <c r="HN417" s="107"/>
    </row>
    <row xmlns:x14ac="http://schemas.microsoft.com/office/spreadsheetml/2009/9/ac" r="418" s="3" customFormat="true" x14ac:dyDescent="0.25">
      <c r="A418" s="370"/>
      <c r="B418" s="107"/>
      <c r="L418" s="107"/>
      <c r="V418" s="107"/>
      <c r="AF418" s="107"/>
      <c r="AP418" s="107"/>
      <c r="AQ418" s="107"/>
      <c r="AZ418" s="107"/>
      <c r="BJ418" s="107"/>
      <c r="BT418" s="107"/>
      <c r="CD418" s="107"/>
      <c r="CN418" s="107"/>
      <c r="CX418" s="107"/>
      <c r="DH418" s="107"/>
      <c r="DR418" s="107"/>
      <c r="EB418" s="107"/>
      <c r="EL418" s="107"/>
      <c r="EV418" s="107"/>
      <c r="FF418" s="107"/>
      <c r="FP418" s="107"/>
      <c r="FZ418" s="107"/>
      <c r="GJ418" s="107"/>
      <c r="GT418" s="107"/>
      <c r="HD418" s="107"/>
      <c r="HN418" s="107"/>
    </row>
    <row xmlns:x14ac="http://schemas.microsoft.com/office/spreadsheetml/2009/9/ac" r="419" s="3" customFormat="true" x14ac:dyDescent="0.25">
      <c r="A419" s="370"/>
      <c r="B419" s="107"/>
      <c r="L419" s="107"/>
      <c r="V419" s="107"/>
      <c r="AF419" s="107"/>
      <c r="AP419" s="107"/>
      <c r="AQ419" s="107"/>
      <c r="AZ419" s="107"/>
      <c r="BJ419" s="107"/>
      <c r="BT419" s="107"/>
      <c r="CD419" s="107"/>
      <c r="CN419" s="107"/>
      <c r="CX419" s="107"/>
      <c r="DH419" s="107"/>
      <c r="DR419" s="107"/>
      <c r="EB419" s="107"/>
      <c r="EL419" s="107"/>
      <c r="EV419" s="107"/>
      <c r="FF419" s="107"/>
      <c r="FP419" s="107"/>
      <c r="FZ419" s="107"/>
      <c r="GJ419" s="107"/>
      <c r="GT419" s="107"/>
      <c r="HD419" s="107"/>
      <c r="HN419" s="107"/>
    </row>
    <row xmlns:x14ac="http://schemas.microsoft.com/office/spreadsheetml/2009/9/ac" r="420" s="3" customFormat="true" x14ac:dyDescent="0.25">
      <c r="A420" s="370"/>
      <c r="B420" s="107"/>
      <c r="L420" s="107"/>
      <c r="V420" s="107"/>
      <c r="AF420" s="107"/>
      <c r="AP420" s="107"/>
      <c r="AQ420" s="107"/>
      <c r="AZ420" s="107"/>
      <c r="BJ420" s="107"/>
      <c r="BT420" s="107"/>
      <c r="CD420" s="107"/>
      <c r="CN420" s="107"/>
      <c r="CX420" s="107"/>
      <c r="DH420" s="107"/>
      <c r="DR420" s="107"/>
      <c r="EB420" s="107"/>
      <c r="EL420" s="107"/>
      <c r="EV420" s="107"/>
      <c r="FF420" s="107"/>
      <c r="FP420" s="107"/>
      <c r="FZ420" s="107"/>
      <c r="GJ420" s="107"/>
      <c r="GT420" s="107"/>
      <c r="HD420" s="107"/>
      <c r="HN420" s="107"/>
    </row>
    <row xmlns:x14ac="http://schemas.microsoft.com/office/spreadsheetml/2009/9/ac" r="421" s="3" customFormat="true" x14ac:dyDescent="0.25">
      <c r="A421" s="370"/>
      <c r="B421" s="107"/>
      <c r="L421" s="107"/>
      <c r="V421" s="107"/>
      <c r="AF421" s="107"/>
      <c r="AP421" s="107"/>
      <c r="AQ421" s="107"/>
      <c r="AZ421" s="107"/>
      <c r="BJ421" s="107"/>
      <c r="BT421" s="107"/>
      <c r="CD421" s="107"/>
      <c r="CN421" s="107"/>
      <c r="CX421" s="107"/>
      <c r="DH421" s="107"/>
      <c r="DR421" s="107"/>
      <c r="EB421" s="107"/>
      <c r="EL421" s="107"/>
      <c r="EV421" s="107"/>
      <c r="FF421" s="107"/>
      <c r="FP421" s="107"/>
      <c r="FZ421" s="107"/>
      <c r="GJ421" s="107"/>
      <c r="GT421" s="107"/>
      <c r="HD421" s="107"/>
      <c r="HN421" s="107"/>
    </row>
    <row xmlns:x14ac="http://schemas.microsoft.com/office/spreadsheetml/2009/9/ac" r="422" s="3" customFormat="true" x14ac:dyDescent="0.25">
      <c r="A422" s="370"/>
      <c r="B422" s="107"/>
      <c r="L422" s="107"/>
      <c r="V422" s="107"/>
      <c r="AF422" s="107"/>
      <c r="AP422" s="107"/>
      <c r="AQ422" s="107"/>
      <c r="AZ422" s="107"/>
      <c r="BJ422" s="107"/>
      <c r="BT422" s="107"/>
      <c r="CD422" s="107"/>
      <c r="CN422" s="107"/>
      <c r="CX422" s="107"/>
      <c r="DH422" s="107"/>
      <c r="DR422" s="107"/>
      <c r="EB422" s="107"/>
      <c r="EL422" s="107"/>
      <c r="EV422" s="107"/>
      <c r="FF422" s="107"/>
      <c r="FP422" s="107"/>
      <c r="FZ422" s="107"/>
      <c r="GJ422" s="107"/>
      <c r="GT422" s="107"/>
      <c r="HD422" s="107"/>
      <c r="HN422" s="107"/>
    </row>
    <row xmlns:x14ac="http://schemas.microsoft.com/office/spreadsheetml/2009/9/ac" r="423" s="3" customFormat="true" x14ac:dyDescent="0.25">
      <c r="A423" s="370"/>
      <c r="B423" s="107"/>
      <c r="L423" s="107"/>
      <c r="V423" s="107"/>
      <c r="AF423" s="107"/>
      <c r="AP423" s="107"/>
      <c r="AQ423" s="107"/>
      <c r="AZ423" s="107"/>
      <c r="BJ423" s="107"/>
      <c r="BT423" s="107"/>
      <c r="CD423" s="107"/>
      <c r="CN423" s="107"/>
      <c r="CX423" s="107"/>
      <c r="DH423" s="107"/>
      <c r="DR423" s="107"/>
      <c r="EB423" s="107"/>
      <c r="EL423" s="107"/>
      <c r="EV423" s="107"/>
      <c r="FF423" s="107"/>
      <c r="FP423" s="107"/>
      <c r="FZ423" s="107"/>
      <c r="GJ423" s="107"/>
      <c r="GT423" s="107"/>
      <c r="HD423" s="107"/>
      <c r="HN423" s="107"/>
    </row>
    <row xmlns:x14ac="http://schemas.microsoft.com/office/spreadsheetml/2009/9/ac" r="424" s="3" customFormat="true" x14ac:dyDescent="0.25">
      <c r="A424" s="370"/>
      <c r="B424" s="107"/>
      <c r="L424" s="107"/>
      <c r="V424" s="107"/>
      <c r="AF424" s="107"/>
      <c r="AP424" s="107"/>
      <c r="AQ424" s="107"/>
      <c r="AZ424" s="107"/>
      <c r="BJ424" s="107"/>
      <c r="BT424" s="107"/>
      <c r="CD424" s="107"/>
      <c r="CN424" s="107"/>
      <c r="CX424" s="107"/>
      <c r="DH424" s="107"/>
      <c r="DR424" s="107"/>
      <c r="EB424" s="107"/>
      <c r="EL424" s="107"/>
      <c r="EV424" s="107"/>
      <c r="FF424" s="107"/>
      <c r="FP424" s="107"/>
      <c r="FZ424" s="107"/>
      <c r="GJ424" s="107"/>
      <c r="GT424" s="107"/>
      <c r="HD424" s="107"/>
      <c r="HN424" s="107"/>
    </row>
    <row xmlns:x14ac="http://schemas.microsoft.com/office/spreadsheetml/2009/9/ac" r="425" s="3" customFormat="true" x14ac:dyDescent="0.25">
      <c r="A425" s="370"/>
      <c r="B425" s="107"/>
      <c r="L425" s="107"/>
      <c r="V425" s="107"/>
      <c r="AF425" s="107"/>
      <c r="AP425" s="107"/>
      <c r="AQ425" s="107"/>
      <c r="AZ425" s="107"/>
      <c r="BJ425" s="107"/>
      <c r="BT425" s="107"/>
      <c r="CD425" s="107"/>
      <c r="CN425" s="107"/>
      <c r="CX425" s="107"/>
      <c r="DH425" s="107"/>
      <c r="DR425" s="107"/>
      <c r="EB425" s="107"/>
      <c r="EL425" s="107"/>
      <c r="EV425" s="107"/>
      <c r="FF425" s="107"/>
      <c r="FP425" s="107"/>
      <c r="FZ425" s="107"/>
      <c r="GJ425" s="107"/>
      <c r="GT425" s="107"/>
      <c r="HD425" s="107"/>
      <c r="HN425" s="107"/>
    </row>
    <row xmlns:x14ac="http://schemas.microsoft.com/office/spreadsheetml/2009/9/ac" r="426" s="3" customFormat="true" x14ac:dyDescent="0.25">
      <c r="A426" s="370"/>
      <c r="B426" s="107"/>
      <c r="L426" s="107"/>
      <c r="V426" s="107"/>
      <c r="AF426" s="107"/>
      <c r="AP426" s="107"/>
      <c r="AQ426" s="107"/>
      <c r="AZ426" s="107"/>
      <c r="BJ426" s="107"/>
      <c r="BT426" s="107"/>
      <c r="CD426" s="107"/>
      <c r="CN426" s="107"/>
      <c r="CX426" s="107"/>
      <c r="DH426" s="107"/>
      <c r="DR426" s="107"/>
      <c r="EB426" s="107"/>
      <c r="EL426" s="107"/>
      <c r="EV426" s="107"/>
      <c r="FF426" s="107"/>
      <c r="FP426" s="107"/>
      <c r="FZ426" s="107"/>
      <c r="GJ426" s="107"/>
      <c r="GT426" s="107"/>
      <c r="HD426" s="107"/>
      <c r="HN426" s="107"/>
    </row>
    <row xmlns:x14ac="http://schemas.microsoft.com/office/spreadsheetml/2009/9/ac" r="427" s="3" customFormat="true" x14ac:dyDescent="0.25">
      <c r="A427" s="370"/>
      <c r="B427" s="107"/>
      <c r="L427" s="107"/>
      <c r="V427" s="107"/>
      <c r="AF427" s="107"/>
      <c r="AP427" s="107"/>
      <c r="AQ427" s="107"/>
      <c r="AZ427" s="107"/>
      <c r="BJ427" s="107"/>
      <c r="BT427" s="107"/>
      <c r="CD427" s="107"/>
      <c r="CN427" s="107"/>
      <c r="CX427" s="107"/>
      <c r="DH427" s="107"/>
      <c r="DR427" s="107"/>
      <c r="EB427" s="107"/>
      <c r="EL427" s="107"/>
      <c r="EV427" s="107"/>
      <c r="FF427" s="107"/>
      <c r="FP427" s="107"/>
      <c r="FZ427" s="107"/>
      <c r="GJ427" s="107"/>
      <c r="GT427" s="107"/>
      <c r="HD427" s="107"/>
      <c r="HN427" s="107"/>
    </row>
    <row xmlns:x14ac="http://schemas.microsoft.com/office/spreadsheetml/2009/9/ac" r="428" s="3" customFormat="true" x14ac:dyDescent="0.25">
      <c r="A428" s="370"/>
      <c r="B428" s="107"/>
      <c r="L428" s="107"/>
      <c r="V428" s="107"/>
      <c r="AF428" s="107"/>
      <c r="AP428" s="107"/>
      <c r="AQ428" s="107"/>
      <c r="AZ428" s="107"/>
      <c r="BJ428" s="107"/>
      <c r="BT428" s="107"/>
      <c r="CD428" s="107"/>
      <c r="CN428" s="107"/>
      <c r="CX428" s="107"/>
      <c r="DH428" s="107"/>
      <c r="DR428" s="107"/>
      <c r="EB428" s="107"/>
      <c r="EL428" s="107"/>
      <c r="EV428" s="107"/>
      <c r="FF428" s="107"/>
      <c r="FP428" s="107"/>
      <c r="FZ428" s="107"/>
      <c r="GJ428" s="107"/>
      <c r="GT428" s="107"/>
      <c r="HD428" s="107"/>
      <c r="HN428" s="107"/>
    </row>
    <row xmlns:x14ac="http://schemas.microsoft.com/office/spreadsheetml/2009/9/ac" r="429" s="3" customFormat="true" x14ac:dyDescent="0.25">
      <c r="A429" s="370"/>
      <c r="B429" s="107"/>
      <c r="L429" s="107"/>
      <c r="V429" s="107"/>
      <c r="AF429" s="107"/>
      <c r="AP429" s="107"/>
      <c r="AQ429" s="107"/>
      <c r="AZ429" s="107"/>
      <c r="BJ429" s="107"/>
      <c r="BT429" s="107"/>
      <c r="CD429" s="107"/>
      <c r="CN429" s="107"/>
      <c r="CX429" s="107"/>
      <c r="DH429" s="107"/>
      <c r="DR429" s="107"/>
      <c r="EB429" s="107"/>
      <c r="EL429" s="107"/>
      <c r="EV429" s="107"/>
      <c r="FF429" s="107"/>
      <c r="FP429" s="107"/>
      <c r="FZ429" s="107"/>
      <c r="GJ429" s="107"/>
      <c r="GT429" s="107"/>
      <c r="HD429" s="107"/>
      <c r="HN429" s="107"/>
    </row>
    <row xmlns:x14ac="http://schemas.microsoft.com/office/spreadsheetml/2009/9/ac" r="430" s="3" customFormat="true" x14ac:dyDescent="0.25">
      <c r="A430" s="370"/>
      <c r="B430" s="107"/>
      <c r="L430" s="107"/>
      <c r="V430" s="107"/>
      <c r="AF430" s="107"/>
      <c r="AP430" s="107"/>
      <c r="AQ430" s="107"/>
      <c r="AZ430" s="107"/>
      <c r="BJ430" s="107"/>
      <c r="BT430" s="107"/>
      <c r="CD430" s="107"/>
      <c r="CN430" s="107"/>
      <c r="CX430" s="107"/>
      <c r="DH430" s="107"/>
      <c r="DR430" s="107"/>
      <c r="EB430" s="107"/>
      <c r="EL430" s="107"/>
      <c r="EV430" s="107"/>
      <c r="FF430" s="107"/>
      <c r="FP430" s="107"/>
      <c r="FZ430" s="107"/>
      <c r="GJ430" s="107"/>
      <c r="GT430" s="107"/>
      <c r="HD430" s="107"/>
      <c r="HN430" s="107"/>
    </row>
    <row xmlns:x14ac="http://schemas.microsoft.com/office/spreadsheetml/2009/9/ac" r="431" s="3" customFormat="true" x14ac:dyDescent="0.25">
      <c r="A431" s="370"/>
      <c r="B431" s="107"/>
      <c r="L431" s="107"/>
      <c r="V431" s="107"/>
      <c r="AF431" s="107"/>
      <c r="AP431" s="107"/>
      <c r="AQ431" s="107"/>
      <c r="AZ431" s="107"/>
      <c r="BJ431" s="107"/>
      <c r="BT431" s="107"/>
      <c r="CD431" s="107"/>
      <c r="CN431" s="107"/>
      <c r="CX431" s="107"/>
      <c r="DH431" s="107"/>
      <c r="DR431" s="107"/>
      <c r="EB431" s="107"/>
      <c r="EL431" s="107"/>
      <c r="EV431" s="107"/>
      <c r="FF431" s="107"/>
      <c r="FP431" s="107"/>
      <c r="FZ431" s="107"/>
      <c r="GJ431" s="107"/>
      <c r="GT431" s="107"/>
      <c r="HD431" s="107"/>
      <c r="HN431" s="107"/>
    </row>
    <row xmlns:x14ac="http://schemas.microsoft.com/office/spreadsheetml/2009/9/ac" r="432" s="3" customFormat="true" x14ac:dyDescent="0.25">
      <c r="A432" s="370"/>
      <c r="B432" s="107"/>
      <c r="L432" s="107"/>
      <c r="V432" s="107"/>
      <c r="AF432" s="107"/>
      <c r="AP432" s="107"/>
      <c r="AQ432" s="107"/>
      <c r="AZ432" s="107"/>
      <c r="BJ432" s="107"/>
      <c r="BT432" s="107"/>
      <c r="CD432" s="107"/>
      <c r="CN432" s="107"/>
      <c r="CX432" s="107"/>
      <c r="DH432" s="107"/>
      <c r="DR432" s="107"/>
      <c r="EB432" s="107"/>
      <c r="EL432" s="107"/>
      <c r="EV432" s="107"/>
      <c r="FF432" s="107"/>
      <c r="FP432" s="107"/>
      <c r="FZ432" s="107"/>
      <c r="GJ432" s="107"/>
      <c r="GT432" s="107"/>
      <c r="HD432" s="107"/>
      <c r="HN432" s="107"/>
    </row>
    <row xmlns:x14ac="http://schemas.microsoft.com/office/spreadsheetml/2009/9/ac" r="433" s="3" customFormat="true" x14ac:dyDescent="0.25">
      <c r="A433" s="370"/>
      <c r="B433" s="107"/>
      <c r="L433" s="107"/>
      <c r="V433" s="107"/>
      <c r="AF433" s="107"/>
      <c r="AP433" s="107"/>
      <c r="AQ433" s="107"/>
      <c r="AZ433" s="107"/>
      <c r="BJ433" s="107"/>
      <c r="BT433" s="107"/>
      <c r="CD433" s="107"/>
      <c r="CN433" s="107"/>
      <c r="CX433" s="107"/>
      <c r="DH433" s="107"/>
      <c r="DR433" s="107"/>
      <c r="EB433" s="107"/>
      <c r="EL433" s="107"/>
      <c r="EV433" s="107"/>
      <c r="FF433" s="107"/>
      <c r="FP433" s="107"/>
      <c r="FZ433" s="107"/>
      <c r="GJ433" s="107"/>
      <c r="GT433" s="107"/>
      <c r="HD433" s="107"/>
      <c r="HN433" s="107"/>
    </row>
    <row xmlns:x14ac="http://schemas.microsoft.com/office/spreadsheetml/2009/9/ac" r="434" s="3" customFormat="true" x14ac:dyDescent="0.25">
      <c r="A434" s="370"/>
      <c r="B434" s="107"/>
      <c r="L434" s="107"/>
      <c r="V434" s="107"/>
      <c r="AF434" s="107"/>
      <c r="AP434" s="107"/>
      <c r="AQ434" s="107"/>
      <c r="AZ434" s="107"/>
      <c r="BJ434" s="107"/>
      <c r="BT434" s="107"/>
      <c r="CD434" s="107"/>
      <c r="CN434" s="107"/>
      <c r="CX434" s="107"/>
      <c r="DH434" s="107"/>
      <c r="DR434" s="107"/>
      <c r="EB434" s="107"/>
      <c r="EL434" s="107"/>
      <c r="EV434" s="107"/>
      <c r="FF434" s="107"/>
      <c r="FP434" s="107"/>
      <c r="FZ434" s="107"/>
      <c r="GJ434" s="107"/>
      <c r="GT434" s="107"/>
      <c r="HD434" s="107"/>
      <c r="HN434" s="107"/>
    </row>
    <row xmlns:x14ac="http://schemas.microsoft.com/office/spreadsheetml/2009/9/ac" r="435" s="3" customFormat="true" x14ac:dyDescent="0.25">
      <c r="A435" s="370"/>
      <c r="B435" s="107"/>
      <c r="L435" s="107"/>
      <c r="V435" s="107"/>
      <c r="AF435" s="107"/>
      <c r="AP435" s="107"/>
      <c r="AQ435" s="107"/>
      <c r="AZ435" s="107"/>
      <c r="BJ435" s="107"/>
      <c r="BT435" s="107"/>
      <c r="CD435" s="107"/>
      <c r="CN435" s="107"/>
      <c r="CX435" s="107"/>
      <c r="DH435" s="107"/>
      <c r="DR435" s="107"/>
      <c r="EB435" s="107"/>
      <c r="EL435" s="107"/>
      <c r="EV435" s="107"/>
      <c r="FF435" s="107"/>
      <c r="FP435" s="107"/>
      <c r="FZ435" s="107"/>
      <c r="GJ435" s="107"/>
      <c r="GT435" s="107"/>
      <c r="HD435" s="107"/>
      <c r="HN435" s="107"/>
    </row>
    <row xmlns:x14ac="http://schemas.microsoft.com/office/spreadsheetml/2009/9/ac" r="436" s="3" customFormat="true" x14ac:dyDescent="0.25">
      <c r="A436" s="370"/>
      <c r="B436" s="107"/>
      <c r="L436" s="107"/>
      <c r="V436" s="107"/>
      <c r="AF436" s="107"/>
      <c r="AP436" s="107"/>
      <c r="AQ436" s="107"/>
      <c r="AZ436" s="107"/>
      <c r="BJ436" s="107"/>
      <c r="BT436" s="107"/>
      <c r="CD436" s="107"/>
      <c r="CN436" s="107"/>
      <c r="CX436" s="107"/>
      <c r="DH436" s="107"/>
      <c r="DR436" s="107"/>
      <c r="EB436" s="107"/>
      <c r="EL436" s="107"/>
      <c r="EV436" s="107"/>
      <c r="FF436" s="107"/>
      <c r="FP436" s="107"/>
      <c r="FZ436" s="107"/>
      <c r="GJ436" s="107"/>
      <c r="GT436" s="107"/>
      <c r="HD436" s="107"/>
      <c r="HN436" s="107"/>
    </row>
    <row xmlns:x14ac="http://schemas.microsoft.com/office/spreadsheetml/2009/9/ac" r="437" s="3" customFormat="true" x14ac:dyDescent="0.25">
      <c r="A437" s="370"/>
      <c r="B437" s="107"/>
      <c r="L437" s="107"/>
      <c r="V437" s="107"/>
      <c r="AF437" s="107"/>
      <c r="AP437" s="107"/>
      <c r="AQ437" s="107"/>
      <c r="AZ437" s="107"/>
      <c r="BJ437" s="107"/>
      <c r="BT437" s="107"/>
      <c r="CD437" s="107"/>
      <c r="CN437" s="107"/>
      <c r="CX437" s="107"/>
      <c r="DH437" s="107"/>
      <c r="DR437" s="107"/>
      <c r="EB437" s="107"/>
      <c r="EL437" s="107"/>
      <c r="EV437" s="107"/>
      <c r="FF437" s="107"/>
      <c r="FP437" s="107"/>
      <c r="FZ437" s="107"/>
      <c r="GJ437" s="107"/>
      <c r="GT437" s="107"/>
      <c r="HD437" s="107"/>
      <c r="HN437" s="107"/>
    </row>
    <row xmlns:x14ac="http://schemas.microsoft.com/office/spreadsheetml/2009/9/ac" r="438" s="3" customFormat="true" x14ac:dyDescent="0.25">
      <c r="A438" s="370"/>
      <c r="B438" s="107"/>
      <c r="L438" s="107"/>
      <c r="V438" s="107"/>
      <c r="AF438" s="107"/>
      <c r="AP438" s="107"/>
      <c r="AQ438" s="107"/>
      <c r="AZ438" s="107"/>
      <c r="BJ438" s="107"/>
      <c r="BT438" s="107"/>
      <c r="CD438" s="107"/>
      <c r="CN438" s="107"/>
      <c r="CX438" s="107"/>
      <c r="DH438" s="107"/>
      <c r="DR438" s="107"/>
      <c r="EB438" s="107"/>
      <c r="EL438" s="107"/>
      <c r="EV438" s="107"/>
      <c r="FF438" s="107"/>
      <c r="FP438" s="107"/>
      <c r="FZ438" s="107"/>
      <c r="GJ438" s="107"/>
      <c r="GT438" s="107"/>
      <c r="HD438" s="107"/>
      <c r="HN438" s="107"/>
    </row>
    <row xmlns:x14ac="http://schemas.microsoft.com/office/spreadsheetml/2009/9/ac" r="439" s="3" customFormat="true" x14ac:dyDescent="0.25">
      <c r="A439" s="370"/>
      <c r="B439" s="107"/>
      <c r="L439" s="107"/>
      <c r="V439" s="107"/>
      <c r="AF439" s="107"/>
      <c r="AP439" s="107"/>
      <c r="AQ439" s="107"/>
      <c r="AZ439" s="107"/>
      <c r="BJ439" s="107"/>
      <c r="BT439" s="107"/>
      <c r="CD439" s="107"/>
      <c r="CN439" s="107"/>
      <c r="CX439" s="107"/>
      <c r="DH439" s="107"/>
      <c r="DR439" s="107"/>
      <c r="EB439" s="107"/>
      <c r="EL439" s="107"/>
      <c r="EV439" s="107"/>
      <c r="FF439" s="107"/>
      <c r="FP439" s="107"/>
      <c r="FZ439" s="107"/>
      <c r="GJ439" s="107"/>
      <c r="GT439" s="107"/>
      <c r="HD439" s="107"/>
      <c r="HN439" s="107"/>
    </row>
    <row xmlns:x14ac="http://schemas.microsoft.com/office/spreadsheetml/2009/9/ac" r="440" s="3" customFormat="true" x14ac:dyDescent="0.25">
      <c r="A440" s="370"/>
      <c r="B440" s="107"/>
      <c r="L440" s="107"/>
      <c r="V440" s="107"/>
      <c r="AF440" s="107"/>
      <c r="AP440" s="107"/>
      <c r="AQ440" s="107"/>
      <c r="AZ440" s="107"/>
      <c r="BJ440" s="107"/>
      <c r="BT440" s="107"/>
      <c r="CD440" s="107"/>
      <c r="CN440" s="107"/>
      <c r="CX440" s="107"/>
      <c r="DH440" s="107"/>
      <c r="DR440" s="107"/>
      <c r="EB440" s="107"/>
      <c r="EL440" s="107"/>
      <c r="EV440" s="107"/>
      <c r="FF440" s="107"/>
      <c r="FP440" s="107"/>
      <c r="FZ440" s="107"/>
      <c r="GJ440" s="107"/>
      <c r="GT440" s="107"/>
      <c r="HD440" s="107"/>
      <c r="HN440" s="107"/>
    </row>
    <row xmlns:x14ac="http://schemas.microsoft.com/office/spreadsheetml/2009/9/ac" r="441" s="3" customFormat="true" x14ac:dyDescent="0.25">
      <c r="A441" s="370"/>
      <c r="B441" s="107"/>
      <c r="L441" s="107"/>
      <c r="V441" s="107"/>
      <c r="AF441" s="107"/>
      <c r="AP441" s="107"/>
      <c r="AQ441" s="107"/>
      <c r="AZ441" s="107"/>
      <c r="BJ441" s="107"/>
      <c r="BT441" s="107"/>
      <c r="CD441" s="107"/>
      <c r="CN441" s="107"/>
      <c r="CX441" s="107"/>
      <c r="DH441" s="107"/>
      <c r="DR441" s="107"/>
      <c r="EB441" s="107"/>
      <c r="EL441" s="107"/>
      <c r="EV441" s="107"/>
      <c r="FF441" s="107"/>
      <c r="FP441" s="107"/>
      <c r="FZ441" s="107"/>
      <c r="GJ441" s="107"/>
      <c r="GT441" s="107"/>
      <c r="HD441" s="107"/>
      <c r="HN441" s="107"/>
    </row>
    <row xmlns:x14ac="http://schemas.microsoft.com/office/spreadsheetml/2009/9/ac" r="442" s="3" customFormat="true" x14ac:dyDescent="0.25">
      <c r="A442" s="370"/>
      <c r="B442" s="107"/>
      <c r="L442" s="107"/>
      <c r="V442" s="107"/>
      <c r="AF442" s="107"/>
      <c r="AP442" s="107"/>
      <c r="AQ442" s="107"/>
      <c r="AZ442" s="107"/>
      <c r="BJ442" s="107"/>
      <c r="BT442" s="107"/>
      <c r="CD442" s="107"/>
      <c r="CN442" s="107"/>
      <c r="CX442" s="107"/>
      <c r="DH442" s="107"/>
      <c r="DR442" s="107"/>
      <c r="EB442" s="107"/>
      <c r="EL442" s="107"/>
      <c r="EV442" s="107"/>
      <c r="FF442" s="107"/>
      <c r="FP442" s="107"/>
      <c r="FZ442" s="107"/>
      <c r="GJ442" s="107"/>
      <c r="GT442" s="107"/>
      <c r="HD442" s="107"/>
      <c r="HN442" s="107"/>
    </row>
    <row xmlns:x14ac="http://schemas.microsoft.com/office/spreadsheetml/2009/9/ac" r="443" s="3" customFormat="true" x14ac:dyDescent="0.25">
      <c r="A443" s="370"/>
      <c r="B443" s="107"/>
      <c r="L443" s="107"/>
      <c r="V443" s="107"/>
      <c r="AF443" s="107"/>
      <c r="AP443" s="107"/>
      <c r="AQ443" s="107"/>
      <c r="AZ443" s="107"/>
      <c r="BJ443" s="107"/>
      <c r="BT443" s="107"/>
      <c r="CD443" s="107"/>
      <c r="CN443" s="107"/>
      <c r="CX443" s="107"/>
      <c r="DH443" s="107"/>
      <c r="DR443" s="107"/>
      <c r="EB443" s="107"/>
      <c r="EL443" s="107"/>
      <c r="EV443" s="107"/>
      <c r="FF443" s="107"/>
      <c r="FP443" s="107"/>
      <c r="FZ443" s="107"/>
      <c r="GJ443" s="107"/>
      <c r="GT443" s="107"/>
      <c r="HD443" s="107"/>
      <c r="HN443" s="107"/>
    </row>
    <row xmlns:x14ac="http://schemas.microsoft.com/office/spreadsheetml/2009/9/ac" r="444" s="3" customFormat="true" x14ac:dyDescent="0.25">
      <c r="A444" s="370"/>
      <c r="B444" s="107"/>
      <c r="L444" s="107"/>
      <c r="V444" s="107"/>
      <c r="AF444" s="107"/>
      <c r="AP444" s="107"/>
      <c r="AQ444" s="107"/>
      <c r="AZ444" s="107"/>
      <c r="BJ444" s="107"/>
      <c r="BT444" s="107"/>
      <c r="CD444" s="107"/>
      <c r="CN444" s="107"/>
      <c r="CX444" s="107"/>
      <c r="DH444" s="107"/>
      <c r="DR444" s="107"/>
      <c r="EB444" s="107"/>
      <c r="EL444" s="107"/>
      <c r="EV444" s="107"/>
      <c r="FF444" s="107"/>
      <c r="FP444" s="107"/>
      <c r="FZ444" s="107"/>
      <c r="GJ444" s="107"/>
      <c r="GT444" s="107"/>
      <c r="HD444" s="107"/>
      <c r="HN444" s="107"/>
    </row>
    <row xmlns:x14ac="http://schemas.microsoft.com/office/spreadsheetml/2009/9/ac" r="445" s="3" customFormat="true" x14ac:dyDescent="0.25">
      <c r="A445" s="370"/>
      <c r="B445" s="107"/>
      <c r="L445" s="107"/>
      <c r="V445" s="107"/>
      <c r="AF445" s="107"/>
      <c r="AP445" s="107"/>
      <c r="AQ445" s="107"/>
      <c r="AZ445" s="107"/>
      <c r="BJ445" s="107"/>
      <c r="BT445" s="107"/>
      <c r="CD445" s="107"/>
      <c r="CN445" s="107"/>
      <c r="CX445" s="107"/>
      <c r="DH445" s="107"/>
      <c r="DR445" s="107"/>
      <c r="EB445" s="107"/>
      <c r="EL445" s="107"/>
      <c r="EV445" s="107"/>
      <c r="FF445" s="107"/>
      <c r="FP445" s="107"/>
      <c r="FZ445" s="107"/>
      <c r="GJ445" s="107"/>
      <c r="GT445" s="107"/>
      <c r="HD445" s="107"/>
      <c r="HN445" s="107"/>
    </row>
    <row xmlns:x14ac="http://schemas.microsoft.com/office/spreadsheetml/2009/9/ac" r="446" s="3" customFormat="true" x14ac:dyDescent="0.25">
      <c r="A446" s="370"/>
      <c r="B446" s="107"/>
      <c r="L446" s="107"/>
      <c r="V446" s="107"/>
      <c r="AF446" s="107"/>
      <c r="AP446" s="107"/>
      <c r="AQ446" s="107"/>
      <c r="AZ446" s="107"/>
      <c r="BJ446" s="107"/>
      <c r="BT446" s="107"/>
      <c r="CD446" s="107"/>
      <c r="CN446" s="107"/>
      <c r="CX446" s="107"/>
      <c r="DH446" s="107"/>
      <c r="DR446" s="107"/>
      <c r="EB446" s="107"/>
      <c r="EL446" s="107"/>
      <c r="EV446" s="107"/>
      <c r="FF446" s="107"/>
      <c r="FP446" s="107"/>
      <c r="FZ446" s="107"/>
      <c r="GJ446" s="107"/>
      <c r="GT446" s="107"/>
      <c r="HD446" s="107"/>
      <c r="HN446" s="107"/>
    </row>
    <row xmlns:x14ac="http://schemas.microsoft.com/office/spreadsheetml/2009/9/ac" r="447" s="3" customFormat="true" x14ac:dyDescent="0.25">
      <c r="A447" s="370"/>
      <c r="B447" s="107"/>
      <c r="L447" s="107"/>
      <c r="V447" s="107"/>
      <c r="AF447" s="107"/>
      <c r="AP447" s="107"/>
      <c r="AQ447" s="107"/>
      <c r="AZ447" s="107"/>
      <c r="BJ447" s="107"/>
      <c r="BT447" s="107"/>
      <c r="CD447" s="107"/>
      <c r="CN447" s="107"/>
      <c r="CX447" s="107"/>
      <c r="DH447" s="107"/>
      <c r="DR447" s="107"/>
      <c r="EB447" s="107"/>
      <c r="EL447" s="107"/>
      <c r="EV447" s="107"/>
      <c r="FF447" s="107"/>
      <c r="FP447" s="107"/>
      <c r="FZ447" s="107"/>
      <c r="GJ447" s="107"/>
      <c r="GT447" s="107"/>
      <c r="HD447" s="107"/>
      <c r="HN447" s="107"/>
    </row>
    <row xmlns:x14ac="http://schemas.microsoft.com/office/spreadsheetml/2009/9/ac" r="448" s="3" customFormat="true" x14ac:dyDescent="0.25">
      <c r="A448" s="370"/>
      <c r="B448" s="107"/>
      <c r="L448" s="107"/>
      <c r="V448" s="107"/>
      <c r="AF448" s="107"/>
      <c r="AP448" s="107"/>
      <c r="AQ448" s="107"/>
      <c r="AZ448" s="107"/>
      <c r="BJ448" s="107"/>
      <c r="BT448" s="107"/>
      <c r="CD448" s="107"/>
      <c r="CN448" s="107"/>
      <c r="CX448" s="107"/>
      <c r="DH448" s="107"/>
      <c r="DR448" s="107"/>
      <c r="EB448" s="107"/>
      <c r="EL448" s="107"/>
      <c r="EV448" s="107"/>
      <c r="FF448" s="107"/>
      <c r="FP448" s="107"/>
      <c r="FZ448" s="107"/>
      <c r="GJ448" s="107"/>
      <c r="GT448" s="107"/>
      <c r="HD448" s="107"/>
      <c r="HN448" s="107"/>
    </row>
    <row xmlns:x14ac="http://schemas.microsoft.com/office/spreadsheetml/2009/9/ac" r="449" s="3" customFormat="true" x14ac:dyDescent="0.25">
      <c r="A449" s="370"/>
      <c r="B449" s="107"/>
      <c r="L449" s="107"/>
      <c r="V449" s="107"/>
      <c r="AF449" s="107"/>
      <c r="AP449" s="107"/>
      <c r="AQ449" s="107"/>
      <c r="AZ449" s="107"/>
      <c r="BJ449" s="107"/>
      <c r="BT449" s="107"/>
      <c r="CD449" s="107"/>
      <c r="CN449" s="107"/>
      <c r="CX449" s="107"/>
      <c r="DH449" s="107"/>
      <c r="DR449" s="107"/>
      <c r="EB449" s="107"/>
      <c r="EL449" s="107"/>
      <c r="EV449" s="107"/>
      <c r="FF449" s="107"/>
      <c r="FP449" s="107"/>
      <c r="FZ449" s="107"/>
      <c r="GJ449" s="107"/>
      <c r="GT449" s="107"/>
      <c r="HD449" s="107"/>
      <c r="HN449" s="107"/>
    </row>
    <row xmlns:x14ac="http://schemas.microsoft.com/office/spreadsheetml/2009/9/ac" r="450" s="3" customFormat="true" x14ac:dyDescent="0.25">
      <c r="A450" s="370"/>
      <c r="B450" s="107"/>
      <c r="L450" s="107"/>
      <c r="V450" s="107"/>
      <c r="AF450" s="107"/>
      <c r="AP450" s="107"/>
      <c r="AQ450" s="107"/>
      <c r="AZ450" s="107"/>
      <c r="BJ450" s="107"/>
      <c r="BT450" s="107"/>
      <c r="CD450" s="107"/>
      <c r="CN450" s="107"/>
      <c r="CX450" s="107"/>
      <c r="DH450" s="107"/>
      <c r="DR450" s="107"/>
      <c r="EB450" s="107"/>
      <c r="EL450" s="107"/>
      <c r="EV450" s="107"/>
      <c r="FF450" s="107"/>
      <c r="FP450" s="107"/>
      <c r="FZ450" s="107"/>
      <c r="GJ450" s="107"/>
      <c r="GT450" s="107"/>
      <c r="HD450" s="107"/>
      <c r="HN450" s="107"/>
    </row>
    <row xmlns:x14ac="http://schemas.microsoft.com/office/spreadsheetml/2009/9/ac" r="451" s="3" customFormat="true" x14ac:dyDescent="0.25">
      <c r="A451" s="370"/>
      <c r="B451" s="107"/>
      <c r="L451" s="107"/>
      <c r="V451" s="107"/>
      <c r="AF451" s="107"/>
      <c r="AP451" s="107"/>
      <c r="AQ451" s="107"/>
      <c r="AZ451" s="107"/>
      <c r="BJ451" s="107"/>
      <c r="BT451" s="107"/>
      <c r="CD451" s="107"/>
      <c r="CN451" s="107"/>
      <c r="CX451" s="107"/>
      <c r="DH451" s="107"/>
      <c r="DR451" s="107"/>
      <c r="EB451" s="107"/>
      <c r="EL451" s="107"/>
      <c r="EV451" s="107"/>
      <c r="FF451" s="107"/>
      <c r="FP451" s="107"/>
      <c r="FZ451" s="107"/>
      <c r="GJ451" s="107"/>
      <c r="GT451" s="107"/>
      <c r="HD451" s="107"/>
      <c r="HN451" s="107"/>
    </row>
    <row xmlns:x14ac="http://schemas.microsoft.com/office/spreadsheetml/2009/9/ac" r="452" s="3" customFormat="true" x14ac:dyDescent="0.25">
      <c r="A452" s="370"/>
      <c r="B452" s="107"/>
      <c r="L452" s="107"/>
      <c r="V452" s="107"/>
      <c r="AF452" s="107"/>
      <c r="AP452" s="107"/>
      <c r="AQ452" s="107"/>
      <c r="AZ452" s="107"/>
      <c r="BJ452" s="107"/>
      <c r="BT452" s="107"/>
      <c r="CD452" s="107"/>
      <c r="CN452" s="107"/>
      <c r="CX452" s="107"/>
      <c r="DH452" s="107"/>
      <c r="DR452" s="107"/>
      <c r="EB452" s="107"/>
      <c r="EL452" s="107"/>
      <c r="EV452" s="107"/>
      <c r="FF452" s="107"/>
      <c r="FP452" s="107"/>
      <c r="FZ452" s="107"/>
      <c r="GJ452" s="107"/>
      <c r="GT452" s="107"/>
      <c r="HD452" s="107"/>
      <c r="HN452" s="107"/>
    </row>
    <row xmlns:x14ac="http://schemas.microsoft.com/office/spreadsheetml/2009/9/ac" r="453" s="3" customFormat="true" x14ac:dyDescent="0.25">
      <c r="A453" s="370"/>
      <c r="B453" s="107"/>
      <c r="L453" s="107"/>
      <c r="V453" s="107"/>
      <c r="AF453" s="107"/>
      <c r="AP453" s="107"/>
      <c r="AQ453" s="107"/>
      <c r="AZ453" s="107"/>
      <c r="BJ453" s="107"/>
      <c r="BT453" s="107"/>
      <c r="CD453" s="107"/>
      <c r="CN453" s="107"/>
      <c r="CX453" s="107"/>
      <c r="DH453" s="107"/>
      <c r="DR453" s="107"/>
      <c r="EB453" s="107"/>
      <c r="EL453" s="107"/>
      <c r="EV453" s="107"/>
      <c r="FF453" s="107"/>
      <c r="FP453" s="107"/>
      <c r="FZ453" s="107"/>
      <c r="GJ453" s="107"/>
      <c r="GT453" s="107"/>
      <c r="HD453" s="107"/>
      <c r="HN453" s="107"/>
    </row>
    <row xmlns:x14ac="http://schemas.microsoft.com/office/spreadsheetml/2009/9/ac" r="454" s="3" customFormat="true" x14ac:dyDescent="0.25">
      <c r="A454" s="370"/>
      <c r="B454" s="107"/>
      <c r="L454" s="107"/>
      <c r="V454" s="107"/>
      <c r="AF454" s="107"/>
      <c r="AP454" s="107"/>
      <c r="AQ454" s="107"/>
      <c r="AZ454" s="107"/>
      <c r="BJ454" s="107"/>
      <c r="BT454" s="107"/>
      <c r="CD454" s="107"/>
      <c r="CN454" s="107"/>
      <c r="CX454" s="107"/>
      <c r="DH454" s="107"/>
      <c r="DR454" s="107"/>
      <c r="EB454" s="107"/>
      <c r="EL454" s="107"/>
      <c r="EV454" s="107"/>
      <c r="FF454" s="107"/>
      <c r="FP454" s="107"/>
      <c r="FZ454" s="107"/>
      <c r="GJ454" s="107"/>
      <c r="GT454" s="107"/>
      <c r="HD454" s="107"/>
      <c r="HN454" s="107"/>
    </row>
    <row xmlns:x14ac="http://schemas.microsoft.com/office/spreadsheetml/2009/9/ac" r="455" s="3" customFormat="true" x14ac:dyDescent="0.25">
      <c r="A455" s="370"/>
      <c r="B455" s="107"/>
      <c r="L455" s="107"/>
      <c r="V455" s="107"/>
      <c r="AF455" s="107"/>
      <c r="AP455" s="107"/>
      <c r="AQ455" s="107"/>
      <c r="AZ455" s="107"/>
      <c r="BJ455" s="107"/>
      <c r="BT455" s="107"/>
      <c r="CD455" s="107"/>
      <c r="CN455" s="107"/>
      <c r="CX455" s="107"/>
      <c r="DH455" s="107"/>
      <c r="DR455" s="107"/>
      <c r="EB455" s="107"/>
      <c r="EL455" s="107"/>
      <c r="EV455" s="107"/>
      <c r="FF455" s="107"/>
      <c r="FP455" s="107"/>
      <c r="FZ455" s="107"/>
      <c r="GJ455" s="107"/>
      <c r="GT455" s="107"/>
      <c r="HD455" s="107"/>
      <c r="HN455" s="107"/>
    </row>
    <row xmlns:x14ac="http://schemas.microsoft.com/office/spreadsheetml/2009/9/ac" r="456" s="3" customFormat="true" x14ac:dyDescent="0.25">
      <c r="A456" s="370"/>
      <c r="B456" s="107"/>
      <c r="L456" s="107"/>
      <c r="V456" s="107"/>
      <c r="AF456" s="107"/>
      <c r="AP456" s="107"/>
      <c r="AQ456" s="107"/>
      <c r="AZ456" s="107"/>
      <c r="BJ456" s="107"/>
      <c r="BT456" s="107"/>
      <c r="CD456" s="107"/>
      <c r="CN456" s="107"/>
      <c r="CX456" s="107"/>
      <c r="DH456" s="107"/>
      <c r="DR456" s="107"/>
      <c r="EB456" s="107"/>
      <c r="EL456" s="107"/>
      <c r="EV456" s="107"/>
      <c r="FF456" s="107"/>
      <c r="FP456" s="107"/>
      <c r="FZ456" s="107"/>
      <c r="GJ456" s="107"/>
      <c r="GT456" s="107"/>
      <c r="HD456" s="107"/>
      <c r="HN456" s="107"/>
    </row>
    <row xmlns:x14ac="http://schemas.microsoft.com/office/spreadsheetml/2009/9/ac" r="457" s="3" customFormat="true" x14ac:dyDescent="0.25">
      <c r="A457" s="370"/>
      <c r="B457" s="107"/>
      <c r="L457" s="107"/>
      <c r="V457" s="107"/>
      <c r="AF457" s="107"/>
      <c r="AP457" s="107"/>
      <c r="AQ457" s="107"/>
      <c r="AZ457" s="107"/>
      <c r="BJ457" s="107"/>
      <c r="BT457" s="107"/>
      <c r="CD457" s="107"/>
      <c r="CN457" s="107"/>
      <c r="CX457" s="107"/>
      <c r="DH457" s="107"/>
      <c r="DR457" s="107"/>
      <c r="EB457" s="107"/>
      <c r="EL457" s="107"/>
      <c r="EV457" s="107"/>
      <c r="FF457" s="107"/>
      <c r="FP457" s="107"/>
      <c r="FZ457" s="107"/>
      <c r="GJ457" s="107"/>
      <c r="GT457" s="107"/>
      <c r="HD457" s="107"/>
      <c r="HN457" s="107"/>
    </row>
    <row xmlns:x14ac="http://schemas.microsoft.com/office/spreadsheetml/2009/9/ac" r="458" s="3" customFormat="true" x14ac:dyDescent="0.25">
      <c r="A458" s="370"/>
      <c r="B458" s="107"/>
      <c r="L458" s="107"/>
      <c r="V458" s="107"/>
      <c r="AF458" s="107"/>
      <c r="AP458" s="107"/>
      <c r="AQ458" s="107"/>
      <c r="AZ458" s="107"/>
      <c r="BJ458" s="107"/>
      <c r="BT458" s="107"/>
      <c r="CD458" s="107"/>
      <c r="CN458" s="107"/>
      <c r="CX458" s="107"/>
      <c r="DH458" s="107"/>
      <c r="DR458" s="107"/>
      <c r="EB458" s="107"/>
      <c r="EL458" s="107"/>
      <c r="EV458" s="107"/>
      <c r="FF458" s="107"/>
      <c r="FP458" s="107"/>
      <c r="FZ458" s="107"/>
      <c r="GJ458" s="107"/>
      <c r="GT458" s="107"/>
      <c r="HD458" s="107"/>
      <c r="HN458" s="107"/>
    </row>
    <row xmlns:x14ac="http://schemas.microsoft.com/office/spreadsheetml/2009/9/ac" r="459" s="3" customFormat="true" x14ac:dyDescent="0.25">
      <c r="A459" s="370"/>
      <c r="B459" s="107"/>
      <c r="L459" s="107"/>
      <c r="V459" s="107"/>
      <c r="AF459" s="107"/>
      <c r="AP459" s="107"/>
      <c r="AQ459" s="107"/>
      <c r="AZ459" s="107"/>
      <c r="BJ459" s="107"/>
      <c r="BT459" s="107"/>
      <c r="CD459" s="107"/>
      <c r="CN459" s="107"/>
      <c r="CX459" s="107"/>
      <c r="DH459" s="107"/>
      <c r="DR459" s="107"/>
      <c r="EB459" s="107"/>
      <c r="EL459" s="107"/>
      <c r="EV459" s="107"/>
      <c r="FF459" s="107"/>
      <c r="FP459" s="107"/>
      <c r="FZ459" s="107"/>
      <c r="GJ459" s="107"/>
      <c r="GT459" s="107"/>
      <c r="HD459" s="107"/>
      <c r="HN459" s="107"/>
    </row>
    <row xmlns:x14ac="http://schemas.microsoft.com/office/spreadsheetml/2009/9/ac" r="460" s="3" customFormat="true" x14ac:dyDescent="0.25">
      <c r="A460" s="370"/>
      <c r="B460" s="107"/>
      <c r="L460" s="107"/>
      <c r="V460" s="107"/>
      <c r="AF460" s="107"/>
      <c r="AP460" s="107"/>
      <c r="AQ460" s="107"/>
      <c r="AZ460" s="107"/>
      <c r="BJ460" s="107"/>
      <c r="BT460" s="107"/>
      <c r="CD460" s="107"/>
      <c r="CN460" s="107"/>
      <c r="CX460" s="107"/>
      <c r="DH460" s="107"/>
      <c r="DR460" s="107"/>
      <c r="EB460" s="107"/>
      <c r="EL460" s="107"/>
      <c r="EV460" s="107"/>
      <c r="FF460" s="107"/>
      <c r="FP460" s="107"/>
      <c r="FZ460" s="107"/>
      <c r="GJ460" s="107"/>
      <c r="GT460" s="107"/>
      <c r="HD460" s="107"/>
      <c r="HN460" s="107"/>
    </row>
    <row xmlns:x14ac="http://schemas.microsoft.com/office/spreadsheetml/2009/9/ac" r="461" s="3" customFormat="true" x14ac:dyDescent="0.25">
      <c r="A461" s="370"/>
      <c r="B461" s="107"/>
      <c r="L461" s="107"/>
      <c r="V461" s="107"/>
      <c r="AF461" s="107"/>
      <c r="AP461" s="107"/>
      <c r="AQ461" s="107"/>
      <c r="AZ461" s="107"/>
      <c r="BJ461" s="107"/>
      <c r="BT461" s="107"/>
      <c r="CD461" s="107"/>
      <c r="CN461" s="107"/>
      <c r="CX461" s="107"/>
      <c r="DH461" s="107"/>
      <c r="DR461" s="107"/>
      <c r="EB461" s="107"/>
      <c r="EL461" s="107"/>
      <c r="EV461" s="107"/>
      <c r="FF461" s="107"/>
      <c r="FP461" s="107"/>
      <c r="FZ461" s="107"/>
      <c r="GJ461" s="107"/>
      <c r="GT461" s="107"/>
      <c r="HD461" s="107"/>
      <c r="HN461" s="107"/>
    </row>
    <row xmlns:x14ac="http://schemas.microsoft.com/office/spreadsheetml/2009/9/ac" r="462" s="3" customFormat="true" x14ac:dyDescent="0.25">
      <c r="A462" s="370"/>
      <c r="B462" s="107"/>
      <c r="L462" s="107"/>
      <c r="V462" s="107"/>
      <c r="AF462" s="107"/>
      <c r="AP462" s="107"/>
      <c r="AQ462" s="107"/>
      <c r="AZ462" s="107"/>
      <c r="BJ462" s="107"/>
      <c r="BT462" s="107"/>
      <c r="CD462" s="107"/>
      <c r="CN462" s="107"/>
      <c r="CX462" s="107"/>
      <c r="DH462" s="107"/>
      <c r="DR462" s="107"/>
      <c r="EB462" s="107"/>
      <c r="EL462" s="107"/>
      <c r="EV462" s="107"/>
      <c r="FF462" s="107"/>
      <c r="FP462" s="107"/>
      <c r="FZ462" s="107"/>
      <c r="GJ462" s="107"/>
      <c r="GT462" s="107"/>
      <c r="HD462" s="107"/>
      <c r="HN462" s="107"/>
    </row>
    <row xmlns:x14ac="http://schemas.microsoft.com/office/spreadsheetml/2009/9/ac" r="463" s="3" customFormat="true" x14ac:dyDescent="0.25">
      <c r="A463" s="370"/>
      <c r="B463" s="107"/>
      <c r="L463" s="107"/>
      <c r="V463" s="107"/>
      <c r="AF463" s="107"/>
      <c r="AP463" s="107"/>
      <c r="AQ463" s="107"/>
      <c r="AZ463" s="107"/>
      <c r="BJ463" s="107"/>
      <c r="BT463" s="107"/>
      <c r="CD463" s="107"/>
      <c r="CN463" s="107"/>
      <c r="CX463" s="107"/>
      <c r="DH463" s="107"/>
      <c r="DR463" s="107"/>
      <c r="EB463" s="107"/>
      <c r="EL463" s="107"/>
      <c r="EV463" s="107"/>
      <c r="FF463" s="107"/>
      <c r="FP463" s="107"/>
      <c r="FZ463" s="107"/>
      <c r="GJ463" s="107"/>
      <c r="GT463" s="107"/>
      <c r="HD463" s="107"/>
      <c r="HN463" s="107"/>
    </row>
    <row xmlns:x14ac="http://schemas.microsoft.com/office/spreadsheetml/2009/9/ac" r="464" s="3" customFormat="true" x14ac:dyDescent="0.25">
      <c r="A464" s="370"/>
      <c r="B464" s="107"/>
      <c r="L464" s="107"/>
      <c r="V464" s="107"/>
      <c r="AF464" s="107"/>
      <c r="AP464" s="107"/>
      <c r="AQ464" s="107"/>
      <c r="AZ464" s="107"/>
      <c r="BJ464" s="107"/>
      <c r="BT464" s="107"/>
      <c r="CD464" s="107"/>
      <c r="CN464" s="107"/>
      <c r="CX464" s="107"/>
      <c r="DH464" s="107"/>
      <c r="DR464" s="107"/>
      <c r="EB464" s="107"/>
      <c r="EL464" s="107"/>
      <c r="EV464" s="107"/>
      <c r="FF464" s="107"/>
      <c r="FP464" s="107"/>
      <c r="FZ464" s="107"/>
      <c r="GJ464" s="107"/>
      <c r="GT464" s="107"/>
      <c r="HD464" s="107"/>
      <c r="HN464" s="107"/>
    </row>
    <row xmlns:x14ac="http://schemas.microsoft.com/office/spreadsheetml/2009/9/ac" r="465" s="3" customFormat="true" x14ac:dyDescent="0.25">
      <c r="A465" s="370"/>
      <c r="B465" s="107"/>
      <c r="L465" s="107"/>
      <c r="V465" s="107"/>
      <c r="AF465" s="107"/>
      <c r="AP465" s="107"/>
      <c r="AQ465" s="107"/>
      <c r="AZ465" s="107"/>
      <c r="BJ465" s="107"/>
      <c r="BT465" s="107"/>
      <c r="CD465" s="107"/>
      <c r="CN465" s="107"/>
      <c r="CX465" s="107"/>
      <c r="DH465" s="107"/>
      <c r="DR465" s="107"/>
      <c r="EB465" s="107"/>
      <c r="EL465" s="107"/>
      <c r="EV465" s="107"/>
      <c r="FF465" s="107"/>
      <c r="FP465" s="107"/>
      <c r="FZ465" s="107"/>
      <c r="GJ465" s="107"/>
      <c r="GT465" s="107"/>
      <c r="HD465" s="107"/>
      <c r="HN465" s="107"/>
    </row>
    <row xmlns:x14ac="http://schemas.microsoft.com/office/spreadsheetml/2009/9/ac" r="466" s="3" customFormat="true" x14ac:dyDescent="0.25">
      <c r="A466" s="370"/>
      <c r="B466" s="107"/>
      <c r="L466" s="107"/>
      <c r="V466" s="107"/>
      <c r="AF466" s="107"/>
      <c r="AP466" s="107"/>
      <c r="AQ466" s="107"/>
      <c r="AZ466" s="107"/>
      <c r="BJ466" s="107"/>
      <c r="BT466" s="107"/>
      <c r="CD466" s="107"/>
      <c r="CN466" s="107"/>
      <c r="CX466" s="107"/>
      <c r="DH466" s="107"/>
      <c r="DR466" s="107"/>
      <c r="EB466" s="107"/>
      <c r="EL466" s="107"/>
      <c r="EV466" s="107"/>
      <c r="FF466" s="107"/>
      <c r="FP466" s="107"/>
      <c r="FZ466" s="107"/>
      <c r="GJ466" s="107"/>
      <c r="GT466" s="107"/>
      <c r="HD466" s="107"/>
      <c r="HN466" s="107"/>
    </row>
    <row xmlns:x14ac="http://schemas.microsoft.com/office/spreadsheetml/2009/9/ac" r="467" s="3" customFormat="true" x14ac:dyDescent="0.25">
      <c r="A467" s="370"/>
      <c r="B467" s="107"/>
      <c r="L467" s="107"/>
      <c r="V467" s="107"/>
      <c r="AF467" s="107"/>
      <c r="AP467" s="107"/>
      <c r="AQ467" s="107"/>
      <c r="AZ467" s="107"/>
      <c r="BJ467" s="107"/>
      <c r="BT467" s="107"/>
      <c r="CD467" s="107"/>
      <c r="CN467" s="107"/>
      <c r="CX467" s="107"/>
      <c r="DH467" s="107"/>
      <c r="DR467" s="107"/>
      <c r="EB467" s="107"/>
      <c r="EL467" s="107"/>
      <c r="EV467" s="107"/>
      <c r="FF467" s="107"/>
      <c r="FP467" s="107"/>
      <c r="FZ467" s="107"/>
      <c r="GJ467" s="107"/>
      <c r="GT467" s="107"/>
      <c r="HD467" s="107"/>
      <c r="HN467" s="107"/>
    </row>
    <row xmlns:x14ac="http://schemas.microsoft.com/office/spreadsheetml/2009/9/ac" r="468" s="3" customFormat="true" x14ac:dyDescent="0.25">
      <c r="A468" s="370"/>
      <c r="B468" s="107"/>
      <c r="L468" s="107"/>
      <c r="V468" s="107"/>
      <c r="AF468" s="107"/>
      <c r="AP468" s="107"/>
      <c r="AQ468" s="107"/>
      <c r="AZ468" s="107"/>
      <c r="BJ468" s="107"/>
      <c r="BT468" s="107"/>
      <c r="CD468" s="107"/>
      <c r="CN468" s="107"/>
      <c r="CX468" s="107"/>
      <c r="DH468" s="107"/>
      <c r="DR468" s="107"/>
      <c r="EB468" s="107"/>
      <c r="EL468" s="107"/>
      <c r="EV468" s="107"/>
      <c r="FF468" s="107"/>
      <c r="FP468" s="107"/>
      <c r="FZ468" s="107"/>
      <c r="GJ468" s="107"/>
      <c r="GT468" s="107"/>
      <c r="HD468" s="107"/>
      <c r="HN468" s="107"/>
    </row>
    <row xmlns:x14ac="http://schemas.microsoft.com/office/spreadsheetml/2009/9/ac" r="469" s="3" customFormat="true" x14ac:dyDescent="0.25">
      <c r="A469" s="370"/>
      <c r="B469" s="107"/>
      <c r="L469" s="107"/>
      <c r="V469" s="107"/>
      <c r="AF469" s="107"/>
      <c r="AP469" s="107"/>
      <c r="AQ469" s="107"/>
      <c r="AZ469" s="107"/>
      <c r="BJ469" s="107"/>
      <c r="BT469" s="107"/>
      <c r="CD469" s="107"/>
      <c r="CN469" s="107"/>
      <c r="CX469" s="107"/>
      <c r="DH469" s="107"/>
      <c r="DR469" s="107"/>
      <c r="EB469" s="107"/>
      <c r="EL469" s="107"/>
      <c r="EV469" s="107"/>
      <c r="FF469" s="107"/>
      <c r="FP469" s="107"/>
      <c r="FZ469" s="107"/>
      <c r="GJ469" s="107"/>
      <c r="GT469" s="107"/>
      <c r="HD469" s="107"/>
      <c r="HN469" s="107"/>
    </row>
    <row xmlns:x14ac="http://schemas.microsoft.com/office/spreadsheetml/2009/9/ac" r="470" s="3" customFormat="true" x14ac:dyDescent="0.25">
      <c r="A470" s="370"/>
      <c r="B470" s="107"/>
      <c r="L470" s="107"/>
      <c r="V470" s="107"/>
      <c r="AF470" s="107"/>
      <c r="AP470" s="107"/>
      <c r="AQ470" s="107"/>
      <c r="AZ470" s="107"/>
      <c r="BJ470" s="107"/>
      <c r="BT470" s="107"/>
      <c r="CD470" s="107"/>
      <c r="CN470" s="107"/>
      <c r="CX470" s="107"/>
      <c r="DH470" s="107"/>
      <c r="DR470" s="107"/>
      <c r="EB470" s="107"/>
      <c r="EL470" s="107"/>
      <c r="EV470" s="107"/>
      <c r="FF470" s="107"/>
      <c r="FP470" s="107"/>
      <c r="FZ470" s="107"/>
      <c r="GJ470" s="107"/>
      <c r="GT470" s="107"/>
      <c r="HD470" s="107"/>
      <c r="HN470" s="107"/>
    </row>
    <row xmlns:x14ac="http://schemas.microsoft.com/office/spreadsheetml/2009/9/ac" r="471" s="3" customFormat="true" x14ac:dyDescent="0.25">
      <c r="A471" s="370"/>
      <c r="B471" s="107"/>
      <c r="L471" s="107"/>
      <c r="V471" s="107"/>
      <c r="AF471" s="107"/>
      <c r="AP471" s="107"/>
      <c r="AQ471" s="107"/>
      <c r="AZ471" s="107"/>
      <c r="BJ471" s="107"/>
      <c r="BT471" s="107"/>
      <c r="CD471" s="107"/>
      <c r="CN471" s="107"/>
      <c r="CX471" s="107"/>
      <c r="DH471" s="107"/>
      <c r="DR471" s="107"/>
      <c r="EB471" s="107"/>
      <c r="EL471" s="107"/>
      <c r="EV471" s="107"/>
      <c r="FF471" s="107"/>
      <c r="FP471" s="107"/>
      <c r="FZ471" s="107"/>
      <c r="GJ471" s="107"/>
      <c r="GT471" s="107"/>
      <c r="HD471" s="107"/>
      <c r="HN471" s="107"/>
    </row>
    <row xmlns:x14ac="http://schemas.microsoft.com/office/spreadsheetml/2009/9/ac" r="472" s="3" customFormat="true" x14ac:dyDescent="0.25">
      <c r="A472" s="370"/>
      <c r="B472" s="107"/>
      <c r="L472" s="107"/>
      <c r="V472" s="107"/>
      <c r="AF472" s="107"/>
      <c r="AP472" s="107"/>
      <c r="AQ472" s="107"/>
      <c r="AZ472" s="107"/>
      <c r="BJ472" s="107"/>
      <c r="BT472" s="107"/>
      <c r="CD472" s="107"/>
      <c r="CN472" s="107"/>
      <c r="CX472" s="107"/>
      <c r="DH472" s="107"/>
      <c r="DR472" s="107"/>
      <c r="EB472" s="107"/>
      <c r="EL472" s="107"/>
      <c r="EV472" s="107"/>
      <c r="FF472" s="107"/>
      <c r="FP472" s="107"/>
      <c r="FZ472" s="107"/>
      <c r="GJ472" s="107"/>
      <c r="GT472" s="107"/>
      <c r="HD472" s="107"/>
      <c r="HN472" s="107"/>
    </row>
    <row xmlns:x14ac="http://schemas.microsoft.com/office/spreadsheetml/2009/9/ac" r="473" s="3" customFormat="true" x14ac:dyDescent="0.25">
      <c r="A473" s="370"/>
      <c r="B473" s="107"/>
      <c r="L473" s="107"/>
      <c r="V473" s="107"/>
      <c r="AF473" s="107"/>
      <c r="AP473" s="107"/>
      <c r="AQ473" s="107"/>
      <c r="AZ473" s="107"/>
      <c r="BJ473" s="107"/>
      <c r="BT473" s="107"/>
      <c r="CD473" s="107"/>
      <c r="CN473" s="107"/>
      <c r="CX473" s="107"/>
      <c r="DH473" s="107"/>
      <c r="DR473" s="107"/>
      <c r="EB473" s="107"/>
      <c r="EL473" s="107"/>
      <c r="EV473" s="107"/>
      <c r="FF473" s="107"/>
      <c r="FP473" s="107"/>
      <c r="FZ473" s="107"/>
      <c r="GJ473" s="107"/>
      <c r="GT473" s="107"/>
      <c r="HD473" s="107"/>
      <c r="HN473" s="107"/>
    </row>
    <row xmlns:x14ac="http://schemas.microsoft.com/office/spreadsheetml/2009/9/ac" r="474" s="3" customFormat="true" x14ac:dyDescent="0.25">
      <c r="A474" s="370"/>
      <c r="B474" s="107"/>
      <c r="L474" s="107"/>
      <c r="V474" s="107"/>
      <c r="AF474" s="107"/>
      <c r="AP474" s="107"/>
      <c r="AQ474" s="107"/>
      <c r="AZ474" s="107"/>
      <c r="BJ474" s="107"/>
      <c r="BT474" s="107"/>
      <c r="CD474" s="107"/>
      <c r="CN474" s="107"/>
      <c r="CX474" s="107"/>
      <c r="DH474" s="107"/>
      <c r="DR474" s="107"/>
      <c r="EB474" s="107"/>
      <c r="EL474" s="107"/>
      <c r="EV474" s="107"/>
      <c r="FF474" s="107"/>
      <c r="FP474" s="107"/>
      <c r="FZ474" s="107"/>
      <c r="GJ474" s="107"/>
      <c r="GT474" s="107"/>
      <c r="HD474" s="107"/>
      <c r="HN474" s="107"/>
    </row>
    <row xmlns:x14ac="http://schemas.microsoft.com/office/spreadsheetml/2009/9/ac" r="475" s="3" customFormat="true" x14ac:dyDescent="0.25">
      <c r="A475" s="370"/>
      <c r="B475" s="107"/>
      <c r="L475" s="107"/>
      <c r="V475" s="107"/>
      <c r="AF475" s="107"/>
      <c r="AP475" s="107"/>
      <c r="AQ475" s="107"/>
      <c r="AZ475" s="107"/>
      <c r="BJ475" s="107"/>
      <c r="BT475" s="107"/>
      <c r="CD475" s="107"/>
      <c r="CN475" s="107"/>
      <c r="CX475" s="107"/>
      <c r="DH475" s="107"/>
      <c r="DR475" s="107"/>
      <c r="EB475" s="107"/>
      <c r="EL475" s="107"/>
      <c r="EV475" s="107"/>
      <c r="FF475" s="107"/>
      <c r="FP475" s="107"/>
      <c r="FZ475" s="107"/>
      <c r="GJ475" s="107"/>
      <c r="GT475" s="107"/>
      <c r="HD475" s="107"/>
      <c r="HN475" s="107"/>
    </row>
    <row xmlns:x14ac="http://schemas.microsoft.com/office/spreadsheetml/2009/9/ac" r="476" s="3" customFormat="true" x14ac:dyDescent="0.25">
      <c r="A476" s="370"/>
      <c r="B476" s="107"/>
      <c r="L476" s="107"/>
      <c r="V476" s="107"/>
      <c r="AF476" s="107"/>
      <c r="AP476" s="107"/>
      <c r="AQ476" s="107"/>
      <c r="AZ476" s="107"/>
      <c r="BJ476" s="107"/>
      <c r="BT476" s="107"/>
      <c r="CD476" s="107"/>
      <c r="CN476" s="107"/>
      <c r="CX476" s="107"/>
      <c r="DH476" s="107"/>
      <c r="DR476" s="107"/>
      <c r="EB476" s="107"/>
      <c r="EL476" s="107"/>
      <c r="EV476" s="107"/>
      <c r="FF476" s="107"/>
      <c r="FP476" s="107"/>
      <c r="FZ476" s="107"/>
      <c r="GJ476" s="107"/>
      <c r="GT476" s="107"/>
      <c r="HD476" s="107"/>
      <c r="HN476" s="107"/>
    </row>
    <row xmlns:x14ac="http://schemas.microsoft.com/office/spreadsheetml/2009/9/ac" r="477" s="3" customFormat="true" x14ac:dyDescent="0.25">
      <c r="A477" s="370"/>
      <c r="B477" s="107"/>
      <c r="L477" s="107"/>
      <c r="V477" s="107"/>
      <c r="AF477" s="107"/>
      <c r="AP477" s="107"/>
      <c r="AQ477" s="107"/>
      <c r="AZ477" s="107"/>
      <c r="BJ477" s="107"/>
      <c r="BT477" s="107"/>
      <c r="CD477" s="107"/>
      <c r="CN477" s="107"/>
      <c r="CX477" s="107"/>
      <c r="DH477" s="107"/>
      <c r="DR477" s="107"/>
      <c r="EB477" s="107"/>
      <c r="EL477" s="107"/>
      <c r="EV477" s="107"/>
      <c r="FF477" s="107"/>
      <c r="FP477" s="107"/>
      <c r="FZ477" s="107"/>
      <c r="GJ477" s="107"/>
      <c r="GT477" s="107"/>
      <c r="HD477" s="107"/>
      <c r="HN477" s="107"/>
    </row>
    <row xmlns:x14ac="http://schemas.microsoft.com/office/spreadsheetml/2009/9/ac" r="478" s="3" customFormat="true" x14ac:dyDescent="0.25">
      <c r="A478" s="370"/>
      <c r="B478" s="107"/>
      <c r="L478" s="107"/>
      <c r="V478" s="107"/>
      <c r="AF478" s="107"/>
      <c r="AP478" s="107"/>
      <c r="AQ478" s="107"/>
      <c r="AZ478" s="107"/>
      <c r="BJ478" s="107"/>
      <c r="BT478" s="107"/>
      <c r="CD478" s="107"/>
      <c r="CN478" s="107"/>
      <c r="CX478" s="107"/>
      <c r="DH478" s="107"/>
      <c r="DR478" s="107"/>
      <c r="EB478" s="107"/>
      <c r="EL478" s="107"/>
      <c r="EV478" s="107"/>
      <c r="FF478" s="107"/>
      <c r="FP478" s="107"/>
      <c r="FZ478" s="107"/>
      <c r="GJ478" s="107"/>
      <c r="GT478" s="107"/>
      <c r="HD478" s="107"/>
      <c r="HN478" s="107"/>
    </row>
    <row xmlns:x14ac="http://schemas.microsoft.com/office/spreadsheetml/2009/9/ac" r="479" s="3" customFormat="true" x14ac:dyDescent="0.25">
      <c r="A479" s="370"/>
      <c r="B479" s="107"/>
      <c r="L479" s="107"/>
      <c r="V479" s="107"/>
      <c r="AF479" s="107"/>
      <c r="AP479" s="107"/>
      <c r="AQ479" s="107"/>
      <c r="AZ479" s="107"/>
      <c r="BJ479" s="107"/>
      <c r="BT479" s="107"/>
      <c r="CD479" s="107"/>
      <c r="CN479" s="107"/>
      <c r="CX479" s="107"/>
      <c r="DH479" s="107"/>
      <c r="DR479" s="107"/>
      <c r="EB479" s="107"/>
      <c r="EL479" s="107"/>
      <c r="EV479" s="107"/>
      <c r="FF479" s="107"/>
      <c r="FP479" s="107"/>
      <c r="FZ479" s="107"/>
      <c r="GJ479" s="107"/>
      <c r="GT479" s="107"/>
      <c r="HD479" s="107"/>
      <c r="HN479" s="107"/>
    </row>
    <row xmlns:x14ac="http://schemas.microsoft.com/office/spreadsheetml/2009/9/ac" r="480" s="3" customFormat="true" x14ac:dyDescent="0.25">
      <c r="A480" s="370"/>
      <c r="B480" s="107"/>
      <c r="L480" s="107"/>
      <c r="V480" s="107"/>
      <c r="AF480" s="107"/>
      <c r="AP480" s="107"/>
      <c r="AQ480" s="107"/>
      <c r="AZ480" s="107"/>
      <c r="BJ480" s="107"/>
      <c r="BT480" s="107"/>
      <c r="CD480" s="107"/>
      <c r="CN480" s="107"/>
      <c r="CX480" s="107"/>
      <c r="DH480" s="107"/>
      <c r="DR480" s="107"/>
      <c r="EB480" s="107"/>
      <c r="EL480" s="107"/>
      <c r="EV480" s="107"/>
      <c r="FF480" s="107"/>
      <c r="FP480" s="107"/>
      <c r="FZ480" s="107"/>
      <c r="GJ480" s="107"/>
      <c r="GT480" s="107"/>
      <c r="HD480" s="107"/>
      <c r="HN480" s="107"/>
    </row>
    <row xmlns:x14ac="http://schemas.microsoft.com/office/spreadsheetml/2009/9/ac" r="481" s="3" customFormat="true" x14ac:dyDescent="0.25">
      <c r="A481" s="370"/>
      <c r="B481" s="107"/>
      <c r="L481" s="107"/>
      <c r="V481" s="107"/>
      <c r="AF481" s="107"/>
      <c r="AP481" s="107"/>
      <c r="AQ481" s="107"/>
      <c r="AZ481" s="107"/>
      <c r="BJ481" s="107"/>
      <c r="BT481" s="107"/>
      <c r="CD481" s="107"/>
      <c r="CN481" s="107"/>
      <c r="CX481" s="107"/>
      <c r="DH481" s="107"/>
      <c r="DR481" s="107"/>
      <c r="EB481" s="107"/>
      <c r="EL481" s="107"/>
      <c r="EV481" s="107"/>
      <c r="FF481" s="107"/>
      <c r="FP481" s="107"/>
      <c r="FZ481" s="107"/>
      <c r="GJ481" s="107"/>
      <c r="GT481" s="107"/>
      <c r="HD481" s="107"/>
      <c r="HN481" s="107"/>
    </row>
    <row xmlns:x14ac="http://schemas.microsoft.com/office/spreadsheetml/2009/9/ac" r="482" s="3" customFormat="true" x14ac:dyDescent="0.25">
      <c r="A482" s="370"/>
      <c r="B482" s="107"/>
      <c r="L482" s="107"/>
      <c r="V482" s="107"/>
      <c r="AF482" s="107"/>
      <c r="AP482" s="107"/>
      <c r="AQ482" s="107"/>
      <c r="AZ482" s="107"/>
      <c r="BJ482" s="107"/>
      <c r="BT482" s="107"/>
      <c r="CD482" s="107"/>
      <c r="CN482" s="107"/>
      <c r="CX482" s="107"/>
      <c r="DH482" s="107"/>
      <c r="DR482" s="107"/>
      <c r="EB482" s="107"/>
      <c r="EL482" s="107"/>
      <c r="EV482" s="107"/>
      <c r="FF482" s="107"/>
      <c r="FP482" s="107"/>
      <c r="FZ482" s="107"/>
      <c r="GJ482" s="107"/>
      <c r="GT482" s="107"/>
      <c r="HD482" s="107"/>
      <c r="HN482" s="107"/>
    </row>
    <row xmlns:x14ac="http://schemas.microsoft.com/office/spreadsheetml/2009/9/ac" r="483" s="3" customFormat="true" x14ac:dyDescent="0.25">
      <c r="A483" s="370"/>
      <c r="B483" s="107"/>
      <c r="L483" s="107"/>
      <c r="V483" s="107"/>
      <c r="AF483" s="107"/>
      <c r="AP483" s="107"/>
      <c r="AQ483" s="107"/>
      <c r="AZ483" s="107"/>
      <c r="BJ483" s="107"/>
      <c r="BT483" s="107"/>
      <c r="CD483" s="107"/>
      <c r="CN483" s="107"/>
      <c r="CX483" s="107"/>
      <c r="DH483" s="107"/>
      <c r="DR483" s="107"/>
      <c r="EB483" s="107"/>
      <c r="EL483" s="107"/>
      <c r="EV483" s="107"/>
      <c r="FF483" s="107"/>
      <c r="FP483" s="107"/>
      <c r="FZ483" s="107"/>
      <c r="GJ483" s="107"/>
      <c r="GT483" s="107"/>
      <c r="HD483" s="107"/>
      <c r="HN483" s="107"/>
    </row>
    <row xmlns:x14ac="http://schemas.microsoft.com/office/spreadsheetml/2009/9/ac" r="484" s="3" customFormat="true" x14ac:dyDescent="0.25">
      <c r="A484" s="370"/>
      <c r="B484" s="107"/>
      <c r="L484" s="107"/>
      <c r="V484" s="107"/>
      <c r="AF484" s="107"/>
      <c r="AP484" s="107"/>
      <c r="AQ484" s="107"/>
      <c r="AZ484" s="107"/>
      <c r="BJ484" s="107"/>
      <c r="BT484" s="107"/>
      <c r="CD484" s="107"/>
      <c r="CN484" s="107"/>
      <c r="CX484" s="107"/>
      <c r="DH484" s="107"/>
      <c r="DR484" s="107"/>
      <c r="EB484" s="107"/>
      <c r="EL484" s="107"/>
      <c r="EV484" s="107"/>
      <c r="FF484" s="107"/>
      <c r="FP484" s="107"/>
      <c r="FZ484" s="107"/>
      <c r="GJ484" s="107"/>
      <c r="GT484" s="107"/>
      <c r="HD484" s="107"/>
      <c r="HN484" s="107"/>
    </row>
    <row xmlns:x14ac="http://schemas.microsoft.com/office/spreadsheetml/2009/9/ac" r="485" s="3" customFormat="true" x14ac:dyDescent="0.25">
      <c r="A485" s="370"/>
      <c r="B485" s="107"/>
      <c r="L485" s="107"/>
      <c r="V485" s="107"/>
      <c r="AF485" s="107"/>
      <c r="AP485" s="107"/>
      <c r="AQ485" s="107"/>
      <c r="AZ485" s="107"/>
      <c r="BJ485" s="107"/>
      <c r="BT485" s="107"/>
      <c r="CD485" s="107"/>
      <c r="CN485" s="107"/>
      <c r="CX485" s="107"/>
      <c r="DH485" s="107"/>
      <c r="DR485" s="107"/>
      <c r="EB485" s="107"/>
      <c r="EL485" s="107"/>
      <c r="EV485" s="107"/>
      <c r="FF485" s="107"/>
      <c r="FP485" s="107"/>
      <c r="FZ485" s="107"/>
      <c r="GJ485" s="107"/>
      <c r="GT485" s="107"/>
      <c r="HD485" s="107"/>
      <c r="HN485" s="107"/>
    </row>
    <row xmlns:x14ac="http://schemas.microsoft.com/office/spreadsheetml/2009/9/ac" r="486" s="3" customFormat="true" x14ac:dyDescent="0.25">
      <c r="A486" s="370"/>
      <c r="B486" s="107"/>
      <c r="L486" s="107"/>
      <c r="V486" s="107"/>
      <c r="AF486" s="107"/>
      <c r="AP486" s="107"/>
      <c r="AQ486" s="107"/>
      <c r="AZ486" s="107"/>
      <c r="BJ486" s="107"/>
      <c r="BT486" s="107"/>
      <c r="CD486" s="107"/>
      <c r="CN486" s="107"/>
      <c r="CX486" s="107"/>
      <c r="DH486" s="107"/>
      <c r="DR486" s="107"/>
      <c r="EB486" s="107"/>
      <c r="EL486" s="107"/>
      <c r="EV486" s="107"/>
      <c r="FF486" s="107"/>
      <c r="FP486" s="107"/>
      <c r="FZ486" s="107"/>
      <c r="GJ486" s="107"/>
      <c r="GT486" s="107"/>
      <c r="HD486" s="107"/>
      <c r="HN486" s="107"/>
    </row>
    <row xmlns:x14ac="http://schemas.microsoft.com/office/spreadsheetml/2009/9/ac" r="487" s="3" customFormat="true" x14ac:dyDescent="0.25">
      <c r="A487" s="370"/>
      <c r="B487" s="107"/>
      <c r="L487" s="107"/>
      <c r="V487" s="107"/>
      <c r="AF487" s="107"/>
      <c r="AP487" s="107"/>
      <c r="AQ487" s="107"/>
      <c r="AZ487" s="107"/>
      <c r="BJ487" s="107"/>
      <c r="BT487" s="107"/>
      <c r="CD487" s="107"/>
      <c r="CN487" s="107"/>
      <c r="CX487" s="107"/>
      <c r="DH487" s="107"/>
      <c r="DR487" s="107"/>
      <c r="EB487" s="107"/>
      <c r="EL487" s="107"/>
      <c r="EV487" s="107"/>
      <c r="FF487" s="107"/>
      <c r="FP487" s="107"/>
      <c r="FZ487" s="107"/>
      <c r="GJ487" s="107"/>
      <c r="GT487" s="107"/>
      <c r="HD487" s="107"/>
      <c r="HN487" s="107"/>
    </row>
    <row xmlns:x14ac="http://schemas.microsoft.com/office/spreadsheetml/2009/9/ac" r="488" s="3" customFormat="true" x14ac:dyDescent="0.25">
      <c r="A488" s="370"/>
      <c r="B488" s="107"/>
      <c r="L488" s="107"/>
      <c r="V488" s="107"/>
      <c r="AF488" s="107"/>
      <c r="AP488" s="107"/>
      <c r="AQ488" s="107"/>
      <c r="AZ488" s="107"/>
      <c r="BJ488" s="107"/>
      <c r="BT488" s="107"/>
      <c r="CD488" s="107"/>
      <c r="CN488" s="107"/>
      <c r="CX488" s="107"/>
      <c r="DH488" s="107"/>
      <c r="DR488" s="107"/>
      <c r="EB488" s="107"/>
      <c r="EL488" s="107"/>
      <c r="EV488" s="107"/>
      <c r="FF488" s="107"/>
      <c r="FP488" s="107"/>
      <c r="FZ488" s="107"/>
      <c r="GJ488" s="107"/>
      <c r="GT488" s="107"/>
      <c r="HD488" s="107"/>
      <c r="HN488" s="107"/>
    </row>
    <row xmlns:x14ac="http://schemas.microsoft.com/office/spreadsheetml/2009/9/ac" r="489" s="3" customFormat="true" x14ac:dyDescent="0.25">
      <c r="A489" s="370"/>
      <c r="B489" s="107"/>
      <c r="L489" s="107"/>
      <c r="V489" s="107"/>
      <c r="AF489" s="107"/>
      <c r="AP489" s="107"/>
      <c r="AQ489" s="107"/>
      <c r="AZ489" s="107"/>
      <c r="BJ489" s="107"/>
      <c r="BT489" s="107"/>
      <c r="CD489" s="107"/>
      <c r="CN489" s="107"/>
      <c r="CX489" s="107"/>
      <c r="DH489" s="107"/>
      <c r="DR489" s="107"/>
      <c r="EB489" s="107"/>
      <c r="EL489" s="107"/>
      <c r="EV489" s="107"/>
      <c r="FF489" s="107"/>
      <c r="FP489" s="107"/>
      <c r="FZ489" s="107"/>
      <c r="GJ489" s="107"/>
      <c r="GT489" s="107"/>
      <c r="HD489" s="107"/>
      <c r="HN489" s="107"/>
    </row>
    <row xmlns:x14ac="http://schemas.microsoft.com/office/spreadsheetml/2009/9/ac" r="490" s="3" customFormat="true" x14ac:dyDescent="0.25">
      <c r="A490" s="370"/>
      <c r="B490" s="107"/>
      <c r="L490" s="107"/>
      <c r="V490" s="107"/>
      <c r="AF490" s="107"/>
      <c r="AP490" s="107"/>
      <c r="AQ490" s="107"/>
      <c r="AZ490" s="107"/>
      <c r="BJ490" s="107"/>
      <c r="BT490" s="107"/>
      <c r="CD490" s="107"/>
      <c r="CN490" s="107"/>
      <c r="CX490" s="107"/>
      <c r="DH490" s="107"/>
      <c r="DR490" s="107"/>
      <c r="EB490" s="107"/>
      <c r="EL490" s="107"/>
      <c r="EV490" s="107"/>
      <c r="FF490" s="107"/>
      <c r="FP490" s="107"/>
      <c r="FZ490" s="107"/>
      <c r="GJ490" s="107"/>
      <c r="GT490" s="107"/>
      <c r="HD490" s="107"/>
      <c r="HN490" s="107"/>
    </row>
    <row xmlns:x14ac="http://schemas.microsoft.com/office/spreadsheetml/2009/9/ac" r="491" s="3" customFormat="true" x14ac:dyDescent="0.25">
      <c r="A491" s="370"/>
      <c r="B491" s="107"/>
      <c r="L491" s="107"/>
      <c r="V491" s="107"/>
      <c r="AF491" s="107"/>
      <c r="AP491" s="107"/>
      <c r="AQ491" s="107"/>
      <c r="AZ491" s="107"/>
      <c r="BJ491" s="107"/>
      <c r="BT491" s="107"/>
      <c r="CD491" s="107"/>
      <c r="CN491" s="107"/>
      <c r="CX491" s="107"/>
      <c r="DH491" s="107"/>
      <c r="DR491" s="107"/>
      <c r="EB491" s="107"/>
      <c r="EL491" s="107"/>
      <c r="EV491" s="107"/>
      <c r="FF491" s="107"/>
      <c r="FP491" s="107"/>
      <c r="FZ491" s="107"/>
      <c r="GJ491" s="107"/>
      <c r="GT491" s="107"/>
      <c r="HD491" s="107"/>
      <c r="HN491" s="107"/>
    </row>
    <row xmlns:x14ac="http://schemas.microsoft.com/office/spreadsheetml/2009/9/ac" r="492" s="3" customFormat="true" x14ac:dyDescent="0.25">
      <c r="A492" s="370"/>
      <c r="B492" s="107"/>
      <c r="L492" s="107"/>
      <c r="V492" s="107"/>
      <c r="AF492" s="107"/>
      <c r="AP492" s="107"/>
      <c r="AQ492" s="107"/>
      <c r="AZ492" s="107"/>
      <c r="BJ492" s="107"/>
      <c r="BT492" s="107"/>
      <c r="CD492" s="107"/>
      <c r="CN492" s="107"/>
      <c r="CX492" s="107"/>
      <c r="DH492" s="107"/>
      <c r="DR492" s="107"/>
      <c r="EB492" s="107"/>
      <c r="EL492" s="107"/>
      <c r="EV492" s="107"/>
      <c r="FF492" s="107"/>
      <c r="FP492" s="107"/>
      <c r="FZ492" s="107"/>
      <c r="GJ492" s="107"/>
      <c r="GT492" s="107"/>
      <c r="HD492" s="107"/>
      <c r="HN492" s="107"/>
    </row>
    <row xmlns:x14ac="http://schemas.microsoft.com/office/spreadsheetml/2009/9/ac" r="493" s="3" customFormat="true" x14ac:dyDescent="0.25">
      <c r="A493" s="370"/>
      <c r="B493" s="107"/>
      <c r="L493" s="107"/>
      <c r="V493" s="107"/>
      <c r="AF493" s="107"/>
      <c r="AP493" s="107"/>
      <c r="AQ493" s="107"/>
      <c r="AZ493" s="107"/>
      <c r="BJ493" s="107"/>
      <c r="BT493" s="107"/>
      <c r="CD493" s="107"/>
      <c r="CN493" s="107"/>
      <c r="CX493" s="107"/>
      <c r="DH493" s="107"/>
      <c r="DR493" s="107"/>
      <c r="EB493" s="107"/>
      <c r="EL493" s="107"/>
      <c r="EV493" s="107"/>
      <c r="FF493" s="107"/>
      <c r="FP493" s="107"/>
      <c r="FZ493" s="107"/>
      <c r="GJ493" s="107"/>
      <c r="GT493" s="107"/>
      <c r="HD493" s="107"/>
      <c r="HN493" s="107"/>
    </row>
    <row xmlns:x14ac="http://schemas.microsoft.com/office/spreadsheetml/2009/9/ac" r="494" s="3" customFormat="true" x14ac:dyDescent="0.25">
      <c r="A494" s="370"/>
      <c r="B494" s="107"/>
      <c r="L494" s="107"/>
      <c r="V494" s="107"/>
      <c r="AF494" s="107"/>
      <c r="AP494" s="107"/>
      <c r="AQ494" s="107"/>
      <c r="AZ494" s="107"/>
      <c r="BJ494" s="107"/>
      <c r="BT494" s="107"/>
      <c r="CD494" s="107"/>
      <c r="CN494" s="107"/>
      <c r="CX494" s="107"/>
      <c r="DH494" s="107"/>
      <c r="DR494" s="107"/>
      <c r="EB494" s="107"/>
      <c r="EL494" s="107"/>
      <c r="EV494" s="107"/>
      <c r="FF494" s="107"/>
      <c r="FP494" s="107"/>
      <c r="FZ494" s="107"/>
      <c r="GJ494" s="107"/>
      <c r="GT494" s="107"/>
      <c r="HD494" s="107"/>
      <c r="HN494" s="107"/>
    </row>
    <row xmlns:x14ac="http://schemas.microsoft.com/office/spreadsheetml/2009/9/ac" r="495" s="3" customFormat="true" x14ac:dyDescent="0.25">
      <c r="A495" s="370"/>
      <c r="B495" s="107"/>
      <c r="L495" s="107"/>
      <c r="V495" s="107"/>
      <c r="AF495" s="107"/>
      <c r="AP495" s="107"/>
      <c r="AQ495" s="107"/>
      <c r="AZ495" s="107"/>
      <c r="BJ495" s="107"/>
      <c r="BT495" s="107"/>
      <c r="CD495" s="107"/>
      <c r="CN495" s="107"/>
      <c r="CX495" s="107"/>
      <c r="DH495" s="107"/>
      <c r="DR495" s="107"/>
      <c r="EB495" s="107"/>
      <c r="EL495" s="107"/>
      <c r="EV495" s="107"/>
      <c r="FF495" s="107"/>
      <c r="FP495" s="107"/>
      <c r="FZ495" s="107"/>
      <c r="GJ495" s="107"/>
      <c r="GT495" s="107"/>
      <c r="HD495" s="107"/>
      <c r="HN495" s="107"/>
    </row>
    <row xmlns:x14ac="http://schemas.microsoft.com/office/spreadsheetml/2009/9/ac" r="496" s="3" customFormat="true" x14ac:dyDescent="0.25">
      <c r="A496" s="370"/>
      <c r="B496" s="107"/>
      <c r="L496" s="107"/>
      <c r="V496" s="107"/>
      <c r="AF496" s="107"/>
      <c r="AP496" s="107"/>
      <c r="AQ496" s="107"/>
      <c r="AZ496" s="107"/>
      <c r="BJ496" s="107"/>
      <c r="BT496" s="107"/>
      <c r="CD496" s="107"/>
      <c r="CN496" s="107"/>
      <c r="CX496" s="107"/>
      <c r="DH496" s="107"/>
      <c r="DR496" s="107"/>
      <c r="EB496" s="107"/>
      <c r="EL496" s="107"/>
      <c r="EV496" s="107"/>
      <c r="FF496" s="107"/>
      <c r="FP496" s="107"/>
      <c r="FZ496" s="107"/>
      <c r="GJ496" s="107"/>
      <c r="GT496" s="107"/>
      <c r="HD496" s="107"/>
      <c r="HN496" s="107"/>
    </row>
    <row xmlns:x14ac="http://schemas.microsoft.com/office/spreadsheetml/2009/9/ac" r="497" s="3" customFormat="true" x14ac:dyDescent="0.25">
      <c r="A497" s="370"/>
      <c r="B497" s="107"/>
      <c r="L497" s="107"/>
      <c r="V497" s="107"/>
      <c r="AF497" s="107"/>
      <c r="AP497" s="107"/>
      <c r="AQ497" s="107"/>
      <c r="AZ497" s="107"/>
      <c r="BJ497" s="107"/>
      <c r="BT497" s="107"/>
      <c r="CD497" s="107"/>
      <c r="CN497" s="107"/>
      <c r="CX497" s="107"/>
      <c r="DH497" s="107"/>
      <c r="DR497" s="107"/>
      <c r="EB497" s="107"/>
      <c r="EL497" s="107"/>
      <c r="EV497" s="107"/>
      <c r="FF497" s="107"/>
      <c r="FP497" s="107"/>
      <c r="FZ497" s="107"/>
      <c r="GJ497" s="107"/>
      <c r="GT497" s="107"/>
      <c r="HD497" s="107"/>
      <c r="HN497" s="107"/>
    </row>
    <row xmlns:x14ac="http://schemas.microsoft.com/office/spreadsheetml/2009/9/ac" r="498" s="3" customFormat="true" x14ac:dyDescent="0.25">
      <c r="A498" s="370"/>
      <c r="B498" s="107"/>
      <c r="L498" s="107"/>
      <c r="V498" s="107"/>
      <c r="AF498" s="107"/>
      <c r="AP498" s="107"/>
      <c r="AQ498" s="107"/>
      <c r="AZ498" s="107"/>
      <c r="BJ498" s="107"/>
      <c r="BT498" s="107"/>
      <c r="CD498" s="107"/>
      <c r="CN498" s="107"/>
      <c r="CX498" s="107"/>
      <c r="DH498" s="107"/>
      <c r="DR498" s="107"/>
      <c r="EB498" s="107"/>
      <c r="EL498" s="107"/>
      <c r="EV498" s="107"/>
      <c r="FF498" s="107"/>
      <c r="FP498" s="107"/>
      <c r="FZ498" s="107"/>
      <c r="GJ498" s="107"/>
      <c r="GT498" s="107"/>
      <c r="HD498" s="107"/>
      <c r="HN498" s="107"/>
    </row>
    <row xmlns:x14ac="http://schemas.microsoft.com/office/spreadsheetml/2009/9/ac" r="499" s="3" customFormat="true" x14ac:dyDescent="0.25">
      <c r="A499" s="370"/>
      <c r="B499" s="107"/>
      <c r="L499" s="107"/>
      <c r="V499" s="107"/>
      <c r="AF499" s="107"/>
      <c r="AP499" s="107"/>
      <c r="AQ499" s="107"/>
      <c r="AZ499" s="107"/>
      <c r="BJ499" s="107"/>
      <c r="BT499" s="107"/>
      <c r="CD499" s="107"/>
      <c r="CN499" s="107"/>
      <c r="CX499" s="107"/>
      <c r="DH499" s="107"/>
      <c r="DR499" s="107"/>
      <c r="EB499" s="107"/>
      <c r="EL499" s="107"/>
      <c r="EV499" s="107"/>
      <c r="FF499" s="107"/>
      <c r="FP499" s="107"/>
      <c r="FZ499" s="107"/>
      <c r="GJ499" s="107"/>
      <c r="GT499" s="107"/>
      <c r="HD499" s="107"/>
      <c r="HN499" s="107"/>
    </row>
    <row xmlns:x14ac="http://schemas.microsoft.com/office/spreadsheetml/2009/9/ac" r="500" s="3" customFormat="true" x14ac:dyDescent="0.25">
      <c r="A500" s="370"/>
      <c r="B500" s="107"/>
      <c r="L500" s="107"/>
      <c r="V500" s="107"/>
      <c r="AF500" s="107"/>
      <c r="AP500" s="107"/>
      <c r="AQ500" s="107"/>
      <c r="AZ500" s="107"/>
      <c r="BJ500" s="107"/>
      <c r="BT500" s="107"/>
      <c r="CD500" s="107"/>
      <c r="CN500" s="107"/>
      <c r="CX500" s="107"/>
      <c r="DH500" s="107"/>
      <c r="DR500" s="107"/>
      <c r="EB500" s="107"/>
      <c r="EL500" s="107"/>
      <c r="EV500" s="107"/>
      <c r="FF500" s="107"/>
      <c r="FP500" s="107"/>
      <c r="FZ500" s="107"/>
      <c r="GJ500" s="107"/>
      <c r="GT500" s="107"/>
      <c r="HD500" s="107"/>
      <c r="HN500" s="107"/>
    </row>
    <row xmlns:x14ac="http://schemas.microsoft.com/office/spreadsheetml/2009/9/ac" r="501" s="3" customFormat="true" x14ac:dyDescent="0.25">
      <c r="A501" s="370"/>
      <c r="B501" s="107"/>
      <c r="L501" s="107"/>
      <c r="V501" s="107"/>
      <c r="AF501" s="107"/>
      <c r="AP501" s="107"/>
      <c r="AQ501" s="107"/>
      <c r="AZ501" s="107"/>
      <c r="BJ501" s="107"/>
      <c r="BT501" s="107"/>
      <c r="CD501" s="107"/>
      <c r="CN501" s="107"/>
      <c r="CX501" s="107"/>
      <c r="DH501" s="107"/>
      <c r="DR501" s="107"/>
      <c r="EB501" s="107"/>
      <c r="EL501" s="107"/>
      <c r="EV501" s="107"/>
      <c r="FF501" s="107"/>
      <c r="FP501" s="107"/>
      <c r="FZ501" s="107"/>
      <c r="GJ501" s="107"/>
      <c r="GT501" s="107"/>
      <c r="HD501" s="107"/>
      <c r="HN501" s="107"/>
    </row>
    <row xmlns:x14ac="http://schemas.microsoft.com/office/spreadsheetml/2009/9/ac" r="502" s="3" customFormat="true" x14ac:dyDescent="0.25">
      <c r="A502" s="370"/>
      <c r="B502" s="107"/>
      <c r="L502" s="107"/>
      <c r="V502" s="107"/>
      <c r="AF502" s="107"/>
      <c r="AP502" s="107"/>
      <c r="AQ502" s="107"/>
      <c r="AZ502" s="107"/>
      <c r="BJ502" s="107"/>
      <c r="BT502" s="107"/>
      <c r="CD502" s="107"/>
      <c r="CN502" s="107"/>
      <c r="CX502" s="107"/>
      <c r="DH502" s="107"/>
      <c r="DR502" s="107"/>
      <c r="EB502" s="107"/>
      <c r="EL502" s="107"/>
      <c r="EV502" s="107"/>
      <c r="FF502" s="107"/>
      <c r="FP502" s="107"/>
      <c r="FZ502" s="107"/>
      <c r="GJ502" s="107"/>
      <c r="GT502" s="107"/>
      <c r="HD502" s="107"/>
      <c r="HN502" s="107"/>
    </row>
    <row xmlns:x14ac="http://schemas.microsoft.com/office/spreadsheetml/2009/9/ac" r="503" s="3" customFormat="true" x14ac:dyDescent="0.25">
      <c r="A503" s="370"/>
      <c r="B503" s="107"/>
      <c r="L503" s="107"/>
      <c r="V503" s="107"/>
      <c r="AF503" s="107"/>
      <c r="AP503" s="107"/>
      <c r="AQ503" s="107"/>
      <c r="AZ503" s="107"/>
      <c r="BJ503" s="107"/>
      <c r="BT503" s="107"/>
      <c r="CD503" s="107"/>
      <c r="CN503" s="107"/>
      <c r="CX503" s="107"/>
      <c r="DH503" s="107"/>
      <c r="DR503" s="107"/>
      <c r="EB503" s="107"/>
      <c r="EL503" s="107"/>
      <c r="EV503" s="107"/>
      <c r="FF503" s="107"/>
      <c r="FP503" s="107"/>
      <c r="FZ503" s="107"/>
      <c r="GJ503" s="107"/>
      <c r="GT503" s="107"/>
      <c r="HD503" s="107"/>
      <c r="HN503" s="107"/>
    </row>
    <row xmlns:x14ac="http://schemas.microsoft.com/office/spreadsheetml/2009/9/ac" r="504" s="3" customFormat="true" x14ac:dyDescent="0.25">
      <c r="A504" s="370"/>
      <c r="B504" s="107"/>
      <c r="L504" s="107"/>
      <c r="V504" s="107"/>
      <c r="AF504" s="107"/>
      <c r="AP504" s="107"/>
      <c r="AQ504" s="107"/>
      <c r="AZ504" s="107"/>
      <c r="BJ504" s="107"/>
      <c r="BT504" s="107"/>
      <c r="CD504" s="107"/>
      <c r="CN504" s="107"/>
      <c r="CX504" s="107"/>
      <c r="DH504" s="107"/>
      <c r="DR504" s="107"/>
      <c r="EB504" s="107"/>
      <c r="EL504" s="107"/>
      <c r="EV504" s="107"/>
      <c r="FF504" s="107"/>
      <c r="FP504" s="107"/>
      <c r="FZ504" s="107"/>
      <c r="GJ504" s="107"/>
      <c r="GT504" s="107"/>
      <c r="HD504" s="107"/>
      <c r="HN504" s="107"/>
    </row>
    <row xmlns:x14ac="http://schemas.microsoft.com/office/spreadsheetml/2009/9/ac" r="505" s="3" customFormat="true" x14ac:dyDescent="0.25">
      <c r="A505" s="370"/>
      <c r="B505" s="107"/>
      <c r="L505" s="107"/>
      <c r="V505" s="107"/>
      <c r="AF505" s="107"/>
      <c r="AP505" s="107"/>
      <c r="AQ505" s="107"/>
      <c r="AZ505" s="107"/>
      <c r="BJ505" s="107"/>
      <c r="BT505" s="107"/>
      <c r="CD505" s="107"/>
      <c r="CN505" s="107"/>
      <c r="CX505" s="107"/>
      <c r="DH505" s="107"/>
      <c r="DR505" s="107"/>
      <c r="EB505" s="107"/>
      <c r="EL505" s="107"/>
      <c r="EV505" s="107"/>
      <c r="FF505" s="107"/>
      <c r="FP505" s="107"/>
      <c r="FZ505" s="107"/>
      <c r="GJ505" s="107"/>
      <c r="GT505" s="107"/>
      <c r="HD505" s="107"/>
      <c r="HN505" s="107"/>
    </row>
    <row xmlns:x14ac="http://schemas.microsoft.com/office/spreadsheetml/2009/9/ac" r="506" s="3" customFormat="true" x14ac:dyDescent="0.25">
      <c r="A506" s="370"/>
      <c r="B506" s="107"/>
      <c r="L506" s="107"/>
      <c r="V506" s="107"/>
      <c r="AF506" s="107"/>
      <c r="AP506" s="107"/>
      <c r="AQ506" s="107"/>
      <c r="AZ506" s="107"/>
      <c r="BJ506" s="107"/>
      <c r="BT506" s="107"/>
      <c r="CD506" s="107"/>
      <c r="CN506" s="107"/>
      <c r="CX506" s="107"/>
      <c r="DH506" s="107"/>
      <c r="DR506" s="107"/>
      <c r="EB506" s="107"/>
      <c r="EL506" s="107"/>
      <c r="EV506" s="107"/>
      <c r="FF506" s="107"/>
      <c r="FP506" s="107"/>
      <c r="FZ506" s="107"/>
      <c r="GJ506" s="107"/>
      <c r="GT506" s="107"/>
      <c r="HD506" s="107"/>
      <c r="HN506" s="107"/>
    </row>
    <row xmlns:x14ac="http://schemas.microsoft.com/office/spreadsheetml/2009/9/ac" r="507" s="3" customFormat="true" x14ac:dyDescent="0.25">
      <c r="A507" s="370"/>
      <c r="B507" s="107"/>
      <c r="L507" s="107"/>
      <c r="V507" s="107"/>
      <c r="AF507" s="107"/>
      <c r="AP507" s="107"/>
      <c r="AQ507" s="107"/>
      <c r="AZ507" s="107"/>
      <c r="BJ507" s="107"/>
      <c r="BT507" s="107"/>
      <c r="CD507" s="107"/>
      <c r="CN507" s="107"/>
      <c r="CX507" s="107"/>
      <c r="DH507" s="107"/>
      <c r="DR507" s="107"/>
      <c r="EB507" s="107"/>
      <c r="EL507" s="107"/>
      <c r="EV507" s="107"/>
      <c r="FF507" s="107"/>
      <c r="FP507" s="107"/>
      <c r="FZ507" s="107"/>
      <c r="GJ507" s="107"/>
      <c r="GT507" s="107"/>
      <c r="HD507" s="107"/>
      <c r="HN507" s="107"/>
    </row>
    <row xmlns:x14ac="http://schemas.microsoft.com/office/spreadsheetml/2009/9/ac" r="508" s="3" customFormat="true" x14ac:dyDescent="0.25">
      <c r="A508" s="370"/>
      <c r="B508" s="107"/>
      <c r="L508" s="107"/>
      <c r="V508" s="107"/>
      <c r="AF508" s="107"/>
      <c r="AP508" s="107"/>
      <c r="AQ508" s="107"/>
      <c r="AZ508" s="107"/>
      <c r="BJ508" s="107"/>
      <c r="BT508" s="107"/>
      <c r="CD508" s="107"/>
      <c r="CN508" s="107"/>
      <c r="CX508" s="107"/>
      <c r="DH508" s="107"/>
      <c r="DR508" s="107"/>
      <c r="EB508" s="107"/>
      <c r="EL508" s="107"/>
      <c r="EV508" s="107"/>
      <c r="FF508" s="107"/>
      <c r="FP508" s="107"/>
      <c r="FZ508" s="107"/>
      <c r="GJ508" s="107"/>
      <c r="GT508" s="107"/>
      <c r="HD508" s="107"/>
      <c r="HN508" s="107"/>
    </row>
    <row xmlns:x14ac="http://schemas.microsoft.com/office/spreadsheetml/2009/9/ac" r="509" s="3" customFormat="true" x14ac:dyDescent="0.25">
      <c r="A509" s="370"/>
      <c r="B509" s="107"/>
      <c r="L509" s="107"/>
      <c r="V509" s="107"/>
      <c r="AF509" s="107"/>
      <c r="AP509" s="107"/>
      <c r="AQ509" s="107"/>
      <c r="AZ509" s="107"/>
      <c r="BJ509" s="107"/>
      <c r="BT509" s="107"/>
      <c r="CD509" s="107"/>
      <c r="CN509" s="107"/>
      <c r="CX509" s="107"/>
      <c r="DH509" s="107"/>
      <c r="DR509" s="107"/>
      <c r="EB509" s="107"/>
      <c r="EL509" s="107"/>
      <c r="EV509" s="107"/>
      <c r="FF509" s="107"/>
      <c r="FP509" s="107"/>
      <c r="FZ509" s="107"/>
      <c r="GJ509" s="107"/>
      <c r="GT509" s="107"/>
      <c r="HD509" s="107"/>
      <c r="HN509" s="107"/>
    </row>
    <row xmlns:x14ac="http://schemas.microsoft.com/office/spreadsheetml/2009/9/ac" r="510" s="3" customFormat="true" x14ac:dyDescent="0.25">
      <c r="A510" s="370"/>
      <c r="B510" s="107"/>
      <c r="L510" s="107"/>
      <c r="V510" s="107"/>
      <c r="AF510" s="107"/>
      <c r="AP510" s="107"/>
      <c r="AQ510" s="107"/>
      <c r="AZ510" s="107"/>
      <c r="BJ510" s="107"/>
      <c r="BT510" s="107"/>
      <c r="CD510" s="107"/>
      <c r="CN510" s="107"/>
      <c r="CX510" s="107"/>
      <c r="DH510" s="107"/>
      <c r="DR510" s="107"/>
      <c r="EB510" s="107"/>
      <c r="EL510" s="107"/>
      <c r="EV510" s="107"/>
      <c r="FF510" s="107"/>
      <c r="FP510" s="107"/>
      <c r="FZ510" s="107"/>
      <c r="GJ510" s="107"/>
      <c r="GT510" s="107"/>
      <c r="HD510" s="107"/>
      <c r="HN510" s="107"/>
    </row>
    <row xmlns:x14ac="http://schemas.microsoft.com/office/spreadsheetml/2009/9/ac" r="511" s="3" customFormat="true" x14ac:dyDescent="0.25">
      <c r="A511" s="370"/>
      <c r="B511" s="107"/>
      <c r="L511" s="107"/>
      <c r="V511" s="107"/>
      <c r="AF511" s="107"/>
      <c r="AP511" s="107"/>
      <c r="AQ511" s="107"/>
      <c r="AZ511" s="107"/>
      <c r="BJ511" s="107"/>
      <c r="BT511" s="107"/>
      <c r="CD511" s="107"/>
      <c r="CN511" s="107"/>
      <c r="CX511" s="107"/>
      <c r="DH511" s="107"/>
      <c r="DR511" s="107"/>
      <c r="EB511" s="107"/>
      <c r="EL511" s="107"/>
      <c r="EV511" s="107"/>
      <c r="FF511" s="107"/>
      <c r="FP511" s="107"/>
      <c r="FZ511" s="107"/>
      <c r="GJ511" s="107"/>
      <c r="GT511" s="107"/>
      <c r="HD511" s="107"/>
      <c r="HN511" s="107"/>
    </row>
    <row xmlns:x14ac="http://schemas.microsoft.com/office/spreadsheetml/2009/9/ac" r="512" s="3" customFormat="true" x14ac:dyDescent="0.25">
      <c r="A512" s="370"/>
      <c r="B512" s="107"/>
      <c r="L512" s="107"/>
      <c r="V512" s="107"/>
      <c r="AF512" s="107"/>
      <c r="AP512" s="107"/>
      <c r="AQ512" s="107"/>
      <c r="AZ512" s="107"/>
      <c r="BJ512" s="107"/>
      <c r="BT512" s="107"/>
      <c r="CD512" s="107"/>
      <c r="CN512" s="107"/>
      <c r="CX512" s="107"/>
      <c r="DH512" s="107"/>
      <c r="DR512" s="107"/>
      <c r="EB512" s="107"/>
      <c r="EL512" s="107"/>
      <c r="EV512" s="107"/>
      <c r="FF512" s="107"/>
      <c r="FP512" s="107"/>
      <c r="FZ512" s="107"/>
      <c r="GJ512" s="107"/>
      <c r="GT512" s="107"/>
      <c r="HD512" s="107"/>
      <c r="HN512" s="107"/>
    </row>
    <row xmlns:x14ac="http://schemas.microsoft.com/office/spreadsheetml/2009/9/ac" r="513" s="3" customFormat="true" x14ac:dyDescent="0.25">
      <c r="A513" s="370"/>
      <c r="B513" s="107"/>
      <c r="L513" s="107"/>
      <c r="V513" s="107"/>
      <c r="AF513" s="107"/>
      <c r="AP513" s="107"/>
      <c r="AQ513" s="107"/>
      <c r="AZ513" s="107"/>
      <c r="BJ513" s="107"/>
      <c r="BT513" s="107"/>
      <c r="CD513" s="107"/>
      <c r="CN513" s="107"/>
      <c r="CX513" s="107"/>
      <c r="DH513" s="107"/>
      <c r="DR513" s="107"/>
      <c r="EB513" s="107"/>
      <c r="EL513" s="107"/>
      <c r="EV513" s="107"/>
      <c r="FF513" s="107"/>
      <c r="FP513" s="107"/>
      <c r="FZ513" s="107"/>
      <c r="GJ513" s="107"/>
      <c r="GT513" s="107"/>
      <c r="HD513" s="107"/>
      <c r="HN513" s="107"/>
    </row>
    <row xmlns:x14ac="http://schemas.microsoft.com/office/spreadsheetml/2009/9/ac" r="514" s="3" customFormat="true" x14ac:dyDescent="0.25">
      <c r="A514" s="370"/>
      <c r="B514" s="107"/>
      <c r="L514" s="107"/>
      <c r="V514" s="107"/>
      <c r="AF514" s="107"/>
      <c r="AP514" s="107"/>
      <c r="AQ514" s="107"/>
      <c r="AZ514" s="107"/>
      <c r="BJ514" s="107"/>
      <c r="BT514" s="107"/>
      <c r="CD514" s="107"/>
      <c r="CN514" s="107"/>
      <c r="CX514" s="107"/>
      <c r="DH514" s="107"/>
      <c r="DR514" s="107"/>
      <c r="EB514" s="107"/>
      <c r="EL514" s="107"/>
      <c r="EV514" s="107"/>
      <c r="FF514" s="107"/>
      <c r="FP514" s="107"/>
      <c r="FZ514" s="107"/>
      <c r="GJ514" s="107"/>
      <c r="GT514" s="107"/>
      <c r="HD514" s="107"/>
      <c r="HN514" s="107"/>
    </row>
    <row xmlns:x14ac="http://schemas.microsoft.com/office/spreadsheetml/2009/9/ac" r="515" s="3" customFormat="true" x14ac:dyDescent="0.25">
      <c r="A515" s="370"/>
      <c r="B515" s="107"/>
      <c r="L515" s="107"/>
      <c r="V515" s="107"/>
      <c r="AF515" s="107"/>
      <c r="AP515" s="107"/>
      <c r="AQ515" s="107"/>
      <c r="AZ515" s="107"/>
      <c r="BJ515" s="107"/>
      <c r="BT515" s="107"/>
      <c r="CD515" s="107"/>
      <c r="CN515" s="107"/>
      <c r="CX515" s="107"/>
      <c r="DH515" s="107"/>
      <c r="DR515" s="107"/>
      <c r="EB515" s="107"/>
      <c r="EL515" s="107"/>
      <c r="EV515" s="107"/>
      <c r="FF515" s="107"/>
      <c r="FP515" s="107"/>
      <c r="FZ515" s="107"/>
      <c r="GJ515" s="107"/>
      <c r="GT515" s="107"/>
      <c r="HD515" s="107"/>
      <c r="HN515" s="107"/>
    </row>
    <row xmlns:x14ac="http://schemas.microsoft.com/office/spreadsheetml/2009/9/ac" r="516" s="3" customFormat="true" x14ac:dyDescent="0.25">
      <c r="A516" s="370"/>
      <c r="B516" s="107"/>
      <c r="L516" s="107"/>
      <c r="V516" s="107"/>
      <c r="AF516" s="107"/>
      <c r="AP516" s="107"/>
      <c r="AQ516" s="107"/>
      <c r="AZ516" s="107"/>
      <c r="BJ516" s="107"/>
      <c r="BT516" s="107"/>
      <c r="CD516" s="107"/>
      <c r="CN516" s="107"/>
      <c r="CX516" s="107"/>
      <c r="DH516" s="107"/>
      <c r="DR516" s="107"/>
      <c r="EB516" s="107"/>
      <c r="EL516" s="107"/>
      <c r="EV516" s="107"/>
      <c r="FF516" s="107"/>
      <c r="FP516" s="107"/>
      <c r="FZ516" s="107"/>
      <c r="GJ516" s="107"/>
      <c r="GT516" s="107"/>
      <c r="HD516" s="107"/>
      <c r="HN516" s="107"/>
    </row>
    <row xmlns:x14ac="http://schemas.microsoft.com/office/spreadsheetml/2009/9/ac" r="517" s="3" customFormat="true" x14ac:dyDescent="0.25">
      <c r="A517" s="370"/>
      <c r="B517" s="107"/>
      <c r="L517" s="107"/>
      <c r="V517" s="107"/>
      <c r="AF517" s="107"/>
      <c r="AP517" s="107"/>
      <c r="AQ517" s="107"/>
      <c r="AZ517" s="107"/>
      <c r="BJ517" s="107"/>
      <c r="BT517" s="107"/>
      <c r="CD517" s="107"/>
      <c r="CN517" s="107"/>
      <c r="CX517" s="107"/>
      <c r="DH517" s="107"/>
      <c r="DR517" s="107"/>
      <c r="EB517" s="107"/>
      <c r="EL517" s="107"/>
      <c r="EV517" s="107"/>
      <c r="FF517" s="107"/>
      <c r="FP517" s="107"/>
      <c r="FZ517" s="107"/>
      <c r="GJ517" s="107"/>
      <c r="GT517" s="107"/>
      <c r="HD517" s="107"/>
      <c r="HN517" s="107"/>
    </row>
    <row xmlns:x14ac="http://schemas.microsoft.com/office/spreadsheetml/2009/9/ac" r="518" s="3" customFormat="true" x14ac:dyDescent="0.25">
      <c r="A518" s="370"/>
      <c r="B518" s="107"/>
      <c r="L518" s="107"/>
      <c r="V518" s="107"/>
      <c r="AF518" s="107"/>
      <c r="AP518" s="107"/>
      <c r="AQ518" s="107"/>
      <c r="AZ518" s="107"/>
      <c r="BJ518" s="107"/>
      <c r="BT518" s="107"/>
      <c r="CD518" s="107"/>
      <c r="CN518" s="107"/>
      <c r="CX518" s="107"/>
      <c r="DH518" s="107"/>
      <c r="DR518" s="107"/>
      <c r="EB518" s="107"/>
      <c r="EL518" s="107"/>
      <c r="EV518" s="107"/>
      <c r="FF518" s="107"/>
      <c r="FP518" s="107"/>
      <c r="FZ518" s="107"/>
      <c r="GJ518" s="107"/>
      <c r="GT518" s="107"/>
      <c r="HD518" s="107"/>
      <c r="HN518" s="107"/>
    </row>
    <row xmlns:x14ac="http://schemas.microsoft.com/office/spreadsheetml/2009/9/ac" r="519" s="3" customFormat="true" x14ac:dyDescent="0.25">
      <c r="A519" s="370"/>
      <c r="B519" s="107"/>
      <c r="L519" s="107"/>
      <c r="V519" s="107"/>
      <c r="AF519" s="107"/>
      <c r="AP519" s="107"/>
      <c r="AQ519" s="107"/>
      <c r="AZ519" s="107"/>
      <c r="BJ519" s="107"/>
      <c r="BT519" s="107"/>
      <c r="CD519" s="107"/>
      <c r="CN519" s="107"/>
      <c r="CX519" s="107"/>
      <c r="DH519" s="107"/>
      <c r="DR519" s="107"/>
      <c r="EB519" s="107"/>
      <c r="EL519" s="107"/>
      <c r="EV519" s="107"/>
      <c r="FF519" s="107"/>
      <c r="FP519" s="107"/>
      <c r="FZ519" s="107"/>
      <c r="GJ519" s="107"/>
      <c r="GT519" s="107"/>
      <c r="HD519" s="107"/>
      <c r="HN519" s="107"/>
    </row>
    <row xmlns:x14ac="http://schemas.microsoft.com/office/spreadsheetml/2009/9/ac" r="520" s="3" customFormat="true" x14ac:dyDescent="0.25">
      <c r="A520" s="370"/>
      <c r="B520" s="107"/>
      <c r="L520" s="107"/>
      <c r="V520" s="107"/>
      <c r="AF520" s="107"/>
      <c r="AP520" s="107"/>
      <c r="AQ520" s="107"/>
      <c r="AZ520" s="107"/>
      <c r="BJ520" s="107"/>
      <c r="BT520" s="107"/>
      <c r="CD520" s="107"/>
      <c r="CN520" s="107"/>
      <c r="CX520" s="107"/>
      <c r="DH520" s="107"/>
      <c r="DR520" s="107"/>
      <c r="EB520" s="107"/>
      <c r="EL520" s="107"/>
      <c r="EV520" s="107"/>
      <c r="FF520" s="107"/>
      <c r="FP520" s="107"/>
      <c r="FZ520" s="107"/>
      <c r="GJ520" s="107"/>
      <c r="GT520" s="107"/>
      <c r="HD520" s="107"/>
      <c r="HN520" s="107"/>
    </row>
    <row xmlns:x14ac="http://schemas.microsoft.com/office/spreadsheetml/2009/9/ac" r="521" s="3" customFormat="true" x14ac:dyDescent="0.25">
      <c r="A521" s="370"/>
      <c r="B521" s="107"/>
      <c r="L521" s="107"/>
      <c r="V521" s="107"/>
      <c r="AF521" s="107"/>
      <c r="AP521" s="107"/>
      <c r="AQ521" s="107"/>
      <c r="AZ521" s="107"/>
      <c r="BJ521" s="107"/>
      <c r="BT521" s="107"/>
      <c r="CD521" s="107"/>
      <c r="CN521" s="107"/>
      <c r="CX521" s="107"/>
      <c r="DH521" s="107"/>
      <c r="DR521" s="107"/>
      <c r="EB521" s="107"/>
      <c r="EL521" s="107"/>
      <c r="EV521" s="107"/>
      <c r="FF521" s="107"/>
      <c r="FP521" s="107"/>
      <c r="FZ521" s="107"/>
      <c r="GJ521" s="107"/>
      <c r="GT521" s="107"/>
      <c r="HD521" s="107"/>
      <c r="HN521" s="107"/>
    </row>
    <row xmlns:x14ac="http://schemas.microsoft.com/office/spreadsheetml/2009/9/ac" r="522" s="3" customFormat="true" x14ac:dyDescent="0.25">
      <c r="A522" s="370"/>
      <c r="B522" s="107"/>
      <c r="L522" s="107"/>
      <c r="V522" s="107"/>
      <c r="AF522" s="107"/>
      <c r="AP522" s="107"/>
      <c r="AQ522" s="107"/>
      <c r="AZ522" s="107"/>
      <c r="BJ522" s="107"/>
      <c r="BT522" s="107"/>
      <c r="CD522" s="107"/>
      <c r="CN522" s="107"/>
      <c r="CX522" s="107"/>
      <c r="DH522" s="107"/>
      <c r="DR522" s="107"/>
      <c r="EB522" s="107"/>
      <c r="EL522" s="107"/>
      <c r="EV522" s="107"/>
      <c r="FF522" s="107"/>
      <c r="FP522" s="107"/>
      <c r="FZ522" s="107"/>
      <c r="GJ522" s="107"/>
      <c r="GT522" s="107"/>
      <c r="HD522" s="107"/>
      <c r="HN522" s="107"/>
    </row>
    <row xmlns:x14ac="http://schemas.microsoft.com/office/spreadsheetml/2009/9/ac" r="523" s="3" customFormat="true" x14ac:dyDescent="0.25">
      <c r="A523" s="370"/>
      <c r="B523" s="107"/>
      <c r="L523" s="107"/>
      <c r="V523" s="107"/>
      <c r="AF523" s="107"/>
      <c r="AP523" s="107"/>
      <c r="AQ523" s="107"/>
      <c r="AZ523" s="107"/>
      <c r="BJ523" s="107"/>
      <c r="BT523" s="107"/>
      <c r="CD523" s="107"/>
      <c r="CN523" s="107"/>
      <c r="CX523" s="107"/>
      <c r="DH523" s="107"/>
      <c r="DR523" s="107"/>
      <c r="EB523" s="107"/>
      <c r="EL523" s="107"/>
      <c r="EV523" s="107"/>
      <c r="FF523" s="107"/>
      <c r="FP523" s="107"/>
      <c r="FZ523" s="107"/>
      <c r="GJ523" s="107"/>
      <c r="GT523" s="107"/>
      <c r="HD523" s="107"/>
      <c r="HN523" s="107"/>
    </row>
    <row xmlns:x14ac="http://schemas.microsoft.com/office/spreadsheetml/2009/9/ac" r="524" s="3" customFormat="true" x14ac:dyDescent="0.25">
      <c r="A524" s="370"/>
      <c r="B524" s="107"/>
      <c r="L524" s="107"/>
      <c r="V524" s="107"/>
      <c r="AF524" s="107"/>
      <c r="AP524" s="107"/>
      <c r="AQ524" s="107"/>
      <c r="AZ524" s="107"/>
      <c r="BJ524" s="107"/>
      <c r="BT524" s="107"/>
      <c r="CD524" s="107"/>
      <c r="CN524" s="107"/>
      <c r="CX524" s="107"/>
      <c r="DH524" s="107"/>
      <c r="DR524" s="107"/>
      <c r="EB524" s="107"/>
      <c r="EL524" s="107"/>
      <c r="EV524" s="107"/>
      <c r="FF524" s="107"/>
      <c r="FP524" s="107"/>
      <c r="FZ524" s="107"/>
      <c r="GJ524" s="107"/>
      <c r="GT524" s="107"/>
      <c r="HD524" s="107"/>
      <c r="HN524" s="107"/>
    </row>
    <row xmlns:x14ac="http://schemas.microsoft.com/office/spreadsheetml/2009/9/ac" r="525" s="3" customFormat="true" x14ac:dyDescent="0.25">
      <c r="A525" s="370"/>
      <c r="B525" s="107"/>
      <c r="L525" s="107"/>
      <c r="V525" s="107"/>
      <c r="AF525" s="107"/>
      <c r="AP525" s="107"/>
      <c r="AQ525" s="107"/>
      <c r="AZ525" s="107"/>
      <c r="BJ525" s="107"/>
      <c r="BT525" s="107"/>
      <c r="CD525" s="107"/>
      <c r="CN525" s="107"/>
      <c r="CX525" s="107"/>
      <c r="DH525" s="107"/>
      <c r="DR525" s="107"/>
      <c r="EB525" s="107"/>
      <c r="EL525" s="107"/>
      <c r="EV525" s="107"/>
      <c r="FF525" s="107"/>
      <c r="FP525" s="107"/>
      <c r="FZ525" s="107"/>
      <c r="GJ525" s="107"/>
      <c r="GT525" s="107"/>
      <c r="HD525" s="107"/>
      <c r="HN525" s="107"/>
    </row>
    <row xmlns:x14ac="http://schemas.microsoft.com/office/spreadsheetml/2009/9/ac" r="526" s="3" customFormat="true" x14ac:dyDescent="0.25">
      <c r="A526" s="370"/>
      <c r="B526" s="107"/>
      <c r="L526" s="107"/>
      <c r="V526" s="107"/>
      <c r="AF526" s="107"/>
      <c r="AP526" s="107"/>
      <c r="AQ526" s="107"/>
      <c r="AZ526" s="107"/>
      <c r="BJ526" s="107"/>
      <c r="BT526" s="107"/>
      <c r="CD526" s="107"/>
      <c r="CN526" s="107"/>
      <c r="CX526" s="107"/>
      <c r="DH526" s="107"/>
      <c r="DR526" s="107"/>
      <c r="EB526" s="107"/>
      <c r="EL526" s="107"/>
      <c r="EV526" s="107"/>
      <c r="FF526" s="107"/>
      <c r="FP526" s="107"/>
      <c r="FZ526" s="107"/>
      <c r="GJ526" s="107"/>
      <c r="GT526" s="107"/>
      <c r="HD526" s="107"/>
      <c r="HN526" s="107"/>
    </row>
    <row xmlns:x14ac="http://schemas.microsoft.com/office/spreadsheetml/2009/9/ac" r="527" s="3" customFormat="true" x14ac:dyDescent="0.25">
      <c r="A527" s="370"/>
      <c r="B527" s="107"/>
      <c r="L527" s="107"/>
      <c r="V527" s="107"/>
      <c r="AF527" s="107"/>
      <c r="AP527" s="107"/>
      <c r="AQ527" s="107"/>
      <c r="AZ527" s="107"/>
      <c r="BJ527" s="107"/>
      <c r="BT527" s="107"/>
      <c r="CD527" s="107"/>
      <c r="CN527" s="107"/>
      <c r="CX527" s="107"/>
      <c r="DH527" s="107"/>
      <c r="DR527" s="107"/>
      <c r="EB527" s="107"/>
      <c r="EL527" s="107"/>
      <c r="EV527" s="107"/>
      <c r="FF527" s="107"/>
      <c r="FP527" s="107"/>
      <c r="FZ527" s="107"/>
      <c r="GJ527" s="107"/>
      <c r="GT527" s="107"/>
      <c r="HD527" s="107"/>
      <c r="HN527" s="107"/>
    </row>
    <row xmlns:x14ac="http://schemas.microsoft.com/office/spreadsheetml/2009/9/ac" r="528" s="3" customFormat="true" x14ac:dyDescent="0.25">
      <c r="A528" s="370"/>
      <c r="B528" s="107"/>
      <c r="L528" s="107"/>
      <c r="V528" s="107"/>
      <c r="AF528" s="107"/>
      <c r="AP528" s="107"/>
      <c r="AQ528" s="107"/>
      <c r="AZ528" s="107"/>
      <c r="BJ528" s="107"/>
      <c r="BT528" s="107"/>
      <c r="CD528" s="107"/>
      <c r="CN528" s="107"/>
      <c r="CX528" s="107"/>
      <c r="DH528" s="107"/>
      <c r="DR528" s="107"/>
      <c r="EB528" s="107"/>
      <c r="EL528" s="107"/>
      <c r="EV528" s="107"/>
      <c r="FF528" s="107"/>
      <c r="FP528" s="107"/>
      <c r="FZ528" s="107"/>
      <c r="GJ528" s="107"/>
      <c r="GT528" s="107"/>
      <c r="HD528" s="107"/>
      <c r="HN528" s="107"/>
    </row>
    <row xmlns:x14ac="http://schemas.microsoft.com/office/spreadsheetml/2009/9/ac" r="529" s="3" customFormat="true" x14ac:dyDescent="0.25">
      <c r="A529" s="370"/>
      <c r="B529" s="107"/>
      <c r="L529" s="107"/>
      <c r="V529" s="107"/>
      <c r="AF529" s="107"/>
      <c r="AP529" s="107"/>
      <c r="AQ529" s="107"/>
      <c r="AZ529" s="107"/>
      <c r="BJ529" s="107"/>
      <c r="BT529" s="107"/>
      <c r="CD529" s="107"/>
      <c r="CN529" s="107"/>
      <c r="CX529" s="107"/>
      <c r="DH529" s="107"/>
      <c r="DR529" s="107"/>
      <c r="EB529" s="107"/>
      <c r="EL529" s="107"/>
      <c r="EV529" s="107"/>
      <c r="FF529" s="107"/>
      <c r="FP529" s="107"/>
      <c r="FZ529" s="107"/>
      <c r="GJ529" s="107"/>
      <c r="GT529" s="107"/>
      <c r="HD529" s="107"/>
      <c r="HN529" s="107"/>
    </row>
    <row xmlns:x14ac="http://schemas.microsoft.com/office/spreadsheetml/2009/9/ac" r="530" s="3" customFormat="true" x14ac:dyDescent="0.25">
      <c r="A530" s="370"/>
      <c r="B530" s="107"/>
      <c r="L530" s="107"/>
      <c r="V530" s="107"/>
      <c r="AF530" s="107"/>
      <c r="AP530" s="107"/>
      <c r="AQ530" s="107"/>
      <c r="AZ530" s="107"/>
      <c r="BJ530" s="107"/>
      <c r="BT530" s="107"/>
      <c r="CD530" s="107"/>
      <c r="CN530" s="107"/>
      <c r="CX530" s="107"/>
      <c r="DH530" s="107"/>
      <c r="DR530" s="107"/>
      <c r="EB530" s="107"/>
      <c r="EL530" s="107"/>
      <c r="EV530" s="107"/>
      <c r="FF530" s="107"/>
      <c r="FP530" s="107"/>
      <c r="FZ530" s="107"/>
      <c r="GJ530" s="107"/>
      <c r="GT530" s="107"/>
      <c r="HD530" s="107"/>
      <c r="HN530" s="107"/>
    </row>
    <row xmlns:x14ac="http://schemas.microsoft.com/office/spreadsheetml/2009/9/ac" r="531" s="3" customFormat="true" x14ac:dyDescent="0.25">
      <c r="A531" s="370"/>
      <c r="B531" s="107"/>
      <c r="L531" s="107"/>
      <c r="V531" s="107"/>
      <c r="AF531" s="107"/>
      <c r="AP531" s="107"/>
      <c r="AQ531" s="107"/>
      <c r="AZ531" s="107"/>
      <c r="BJ531" s="107"/>
      <c r="BT531" s="107"/>
      <c r="CD531" s="107"/>
      <c r="CN531" s="107"/>
      <c r="CX531" s="107"/>
      <c r="DH531" s="107"/>
      <c r="DR531" s="107"/>
      <c r="EB531" s="107"/>
      <c r="EL531" s="107"/>
      <c r="EV531" s="107"/>
      <c r="FF531" s="107"/>
      <c r="FP531" s="107"/>
      <c r="FZ531" s="107"/>
      <c r="GJ531" s="107"/>
      <c r="GT531" s="107"/>
      <c r="HD531" s="107"/>
      <c r="HN531" s="107"/>
    </row>
    <row xmlns:x14ac="http://schemas.microsoft.com/office/spreadsheetml/2009/9/ac" r="532" s="3" customFormat="true" x14ac:dyDescent="0.25">
      <c r="A532" s="370"/>
      <c r="B532" s="107"/>
      <c r="L532" s="107"/>
      <c r="V532" s="107"/>
      <c r="AF532" s="107"/>
      <c r="AP532" s="107"/>
      <c r="AQ532" s="107"/>
      <c r="AZ532" s="107"/>
      <c r="BJ532" s="107"/>
      <c r="BT532" s="107"/>
      <c r="CD532" s="107"/>
      <c r="CN532" s="107"/>
      <c r="CX532" s="107"/>
      <c r="DH532" s="107"/>
      <c r="DR532" s="107"/>
      <c r="EB532" s="107"/>
      <c r="EL532" s="107"/>
      <c r="EV532" s="107"/>
      <c r="FF532" s="107"/>
      <c r="FP532" s="107"/>
      <c r="FZ532" s="107"/>
      <c r="GJ532" s="107"/>
      <c r="GT532" s="107"/>
      <c r="HD532" s="107"/>
      <c r="HN532" s="107"/>
    </row>
    <row xmlns:x14ac="http://schemas.microsoft.com/office/spreadsheetml/2009/9/ac" r="533" s="3" customFormat="true" x14ac:dyDescent="0.25">
      <c r="A533" s="370"/>
      <c r="B533" s="107"/>
      <c r="L533" s="107"/>
      <c r="V533" s="107"/>
      <c r="AF533" s="107"/>
      <c r="AP533" s="107"/>
      <c r="AQ533" s="107"/>
      <c r="AZ533" s="107"/>
      <c r="BJ533" s="107"/>
      <c r="BT533" s="107"/>
      <c r="CD533" s="107"/>
      <c r="CN533" s="107"/>
      <c r="CX533" s="107"/>
      <c r="DH533" s="107"/>
      <c r="DR533" s="107"/>
      <c r="EB533" s="107"/>
      <c r="EL533" s="107"/>
      <c r="EV533" s="107"/>
      <c r="FF533" s="107"/>
      <c r="FP533" s="107"/>
      <c r="FZ533" s="107"/>
      <c r="GJ533" s="107"/>
      <c r="GT533" s="107"/>
      <c r="HD533" s="107"/>
      <c r="HN533" s="107"/>
    </row>
    <row xmlns:x14ac="http://schemas.microsoft.com/office/spreadsheetml/2009/9/ac" r="534" s="3" customFormat="true" x14ac:dyDescent="0.25">
      <c r="A534" s="370"/>
      <c r="B534" s="107"/>
      <c r="L534" s="107"/>
      <c r="V534" s="107"/>
      <c r="AF534" s="107"/>
      <c r="AP534" s="107"/>
      <c r="AQ534" s="107"/>
      <c r="AZ534" s="107"/>
      <c r="BJ534" s="107"/>
      <c r="BT534" s="107"/>
      <c r="CD534" s="107"/>
      <c r="CN534" s="107"/>
      <c r="CX534" s="107"/>
      <c r="DH534" s="107"/>
      <c r="DR534" s="107"/>
      <c r="EB534" s="107"/>
      <c r="EL534" s="107"/>
      <c r="EV534" s="107"/>
      <c r="FF534" s="107"/>
      <c r="FP534" s="107"/>
      <c r="FZ534" s="107"/>
      <c r="GJ534" s="107"/>
      <c r="GT534" s="107"/>
      <c r="HD534" s="107"/>
      <c r="HN534" s="107"/>
    </row>
    <row xmlns:x14ac="http://schemas.microsoft.com/office/spreadsheetml/2009/9/ac" r="535" s="3" customFormat="true" x14ac:dyDescent="0.25">
      <c r="A535" s="370"/>
      <c r="B535" s="107"/>
      <c r="L535" s="107"/>
      <c r="V535" s="107"/>
      <c r="AF535" s="107"/>
      <c r="AP535" s="107"/>
      <c r="AQ535" s="107"/>
      <c r="AZ535" s="107"/>
      <c r="BJ535" s="107"/>
      <c r="BT535" s="107"/>
      <c r="CD535" s="107"/>
      <c r="CN535" s="107"/>
      <c r="CX535" s="107"/>
      <c r="DH535" s="107"/>
      <c r="DR535" s="107"/>
      <c r="EB535" s="107"/>
      <c r="EL535" s="107"/>
      <c r="EV535" s="107"/>
      <c r="FF535" s="107"/>
      <c r="FP535" s="107"/>
      <c r="FZ535" s="107"/>
      <c r="GJ535" s="107"/>
      <c r="GT535" s="107"/>
      <c r="HD535" s="107"/>
      <c r="HN535" s="107"/>
    </row>
    <row xmlns:x14ac="http://schemas.microsoft.com/office/spreadsheetml/2009/9/ac" r="536" s="3" customFormat="true" x14ac:dyDescent="0.25">
      <c r="A536" s="370"/>
      <c r="B536" s="107"/>
      <c r="L536" s="107"/>
      <c r="V536" s="107"/>
      <c r="AF536" s="107"/>
      <c r="AP536" s="107"/>
      <c r="AQ536" s="107"/>
      <c r="AZ536" s="107"/>
      <c r="BJ536" s="107"/>
      <c r="BT536" s="107"/>
      <c r="CD536" s="107"/>
      <c r="CN536" s="107"/>
      <c r="CX536" s="107"/>
      <c r="DH536" s="107"/>
      <c r="DR536" s="107"/>
      <c r="EB536" s="107"/>
      <c r="EL536" s="107"/>
      <c r="EV536" s="107"/>
      <c r="FF536" s="107"/>
      <c r="FP536" s="107"/>
      <c r="FZ536" s="107"/>
      <c r="GJ536" s="107"/>
      <c r="GT536" s="107"/>
      <c r="HD536" s="107"/>
      <c r="HN536" s="107"/>
    </row>
    <row xmlns:x14ac="http://schemas.microsoft.com/office/spreadsheetml/2009/9/ac" r="537" s="3" customFormat="true" x14ac:dyDescent="0.25">
      <c r="A537" s="370"/>
      <c r="B537" s="107"/>
      <c r="L537" s="107"/>
      <c r="V537" s="107"/>
      <c r="AF537" s="107"/>
      <c r="AP537" s="107"/>
      <c r="AQ537" s="107"/>
      <c r="AZ537" s="107"/>
      <c r="BJ537" s="107"/>
      <c r="BT537" s="107"/>
      <c r="CD537" s="107"/>
      <c r="CN537" s="107"/>
      <c r="CX537" s="107"/>
      <c r="DH537" s="107"/>
      <c r="DR537" s="107"/>
      <c r="EB537" s="107"/>
      <c r="EL537" s="107"/>
      <c r="EV537" s="107"/>
      <c r="FF537" s="107"/>
      <c r="FP537" s="107"/>
      <c r="FZ537" s="107"/>
      <c r="GJ537" s="107"/>
      <c r="GT537" s="107"/>
      <c r="HD537" s="107"/>
      <c r="HN537" s="107"/>
    </row>
    <row xmlns:x14ac="http://schemas.microsoft.com/office/spreadsheetml/2009/9/ac" r="538" s="3" customFormat="true" x14ac:dyDescent="0.25">
      <c r="A538" s="370"/>
      <c r="B538" s="107"/>
      <c r="L538" s="107"/>
      <c r="V538" s="107"/>
      <c r="AF538" s="107"/>
      <c r="AP538" s="107"/>
      <c r="AQ538" s="107"/>
      <c r="AZ538" s="107"/>
      <c r="BJ538" s="107"/>
      <c r="BT538" s="107"/>
      <c r="CD538" s="107"/>
      <c r="CN538" s="107"/>
      <c r="CX538" s="107"/>
      <c r="DH538" s="107"/>
      <c r="DR538" s="107"/>
      <c r="EB538" s="107"/>
      <c r="EL538" s="107"/>
      <c r="EV538" s="107"/>
      <c r="FF538" s="107"/>
      <c r="FP538" s="107"/>
      <c r="FZ538" s="107"/>
      <c r="GJ538" s="107"/>
      <c r="GT538" s="107"/>
      <c r="HD538" s="107"/>
      <c r="HN538" s="107"/>
    </row>
    <row xmlns:x14ac="http://schemas.microsoft.com/office/spreadsheetml/2009/9/ac" r="539" s="3" customFormat="true" x14ac:dyDescent="0.25">
      <c r="A539" s="370"/>
      <c r="B539" s="107"/>
      <c r="L539" s="107"/>
      <c r="V539" s="107"/>
      <c r="AF539" s="107"/>
      <c r="AP539" s="107"/>
      <c r="AQ539" s="107"/>
      <c r="AZ539" s="107"/>
      <c r="BJ539" s="107"/>
      <c r="BT539" s="107"/>
      <c r="CD539" s="107"/>
      <c r="CN539" s="107"/>
      <c r="CX539" s="107"/>
      <c r="DH539" s="107"/>
      <c r="DR539" s="107"/>
      <c r="EB539" s="107"/>
      <c r="EL539" s="107"/>
      <c r="EV539" s="107"/>
      <c r="FF539" s="107"/>
      <c r="FP539" s="107"/>
      <c r="FZ539" s="107"/>
      <c r="GJ539" s="107"/>
      <c r="GT539" s="107"/>
      <c r="HD539" s="107"/>
      <c r="HN539" s="107"/>
    </row>
    <row xmlns:x14ac="http://schemas.microsoft.com/office/spreadsheetml/2009/9/ac" r="540" s="3" customFormat="true" x14ac:dyDescent="0.25">
      <c r="A540" s="370"/>
      <c r="B540" s="107"/>
      <c r="L540" s="107"/>
      <c r="V540" s="107"/>
      <c r="AF540" s="107"/>
      <c r="AP540" s="107"/>
      <c r="AQ540" s="107"/>
      <c r="AZ540" s="107"/>
      <c r="BJ540" s="107"/>
      <c r="BT540" s="107"/>
      <c r="CD540" s="107"/>
      <c r="CN540" s="107"/>
      <c r="CX540" s="107"/>
      <c r="DH540" s="107"/>
      <c r="DR540" s="107"/>
      <c r="EB540" s="107"/>
      <c r="EL540" s="107"/>
      <c r="EV540" s="107"/>
      <c r="FF540" s="107"/>
      <c r="FP540" s="107"/>
      <c r="FZ540" s="107"/>
      <c r="GJ540" s="107"/>
      <c r="GT540" s="107"/>
      <c r="HD540" s="107"/>
      <c r="HN540" s="107"/>
    </row>
    <row xmlns:x14ac="http://schemas.microsoft.com/office/spreadsheetml/2009/9/ac" r="541" s="3" customFormat="true" x14ac:dyDescent="0.25">
      <c r="A541" s="370"/>
      <c r="B541" s="107"/>
      <c r="L541" s="107"/>
      <c r="V541" s="107"/>
      <c r="AF541" s="107"/>
      <c r="AP541" s="107"/>
      <c r="AQ541" s="107"/>
      <c r="AZ541" s="107"/>
      <c r="BJ541" s="107"/>
      <c r="BT541" s="107"/>
      <c r="CD541" s="107"/>
      <c r="CN541" s="107"/>
      <c r="CX541" s="107"/>
      <c r="DH541" s="107"/>
      <c r="DR541" s="107"/>
      <c r="EB541" s="107"/>
      <c r="EL541" s="107"/>
      <c r="EV541" s="107"/>
      <c r="FF541" s="107"/>
      <c r="FP541" s="107"/>
      <c r="FZ541" s="107"/>
      <c r="GJ541" s="107"/>
      <c r="GT541" s="107"/>
      <c r="HD541" s="107"/>
      <c r="HN541" s="107"/>
    </row>
    <row xmlns:x14ac="http://schemas.microsoft.com/office/spreadsheetml/2009/9/ac" r="542" s="3" customFormat="true" x14ac:dyDescent="0.25">
      <c r="A542" s="370"/>
      <c r="B542" s="107"/>
      <c r="L542" s="107"/>
      <c r="V542" s="107"/>
      <c r="AF542" s="107"/>
      <c r="AP542" s="107"/>
      <c r="AQ542" s="107"/>
      <c r="AZ542" s="107"/>
      <c r="BJ542" s="107"/>
      <c r="BT542" s="107"/>
      <c r="CD542" s="107"/>
      <c r="CN542" s="107"/>
      <c r="CX542" s="107"/>
      <c r="DH542" s="107"/>
      <c r="DR542" s="107"/>
      <c r="EB542" s="107"/>
      <c r="EL542" s="107"/>
      <c r="EV542" s="107"/>
      <c r="FF542" s="107"/>
      <c r="FP542" s="107"/>
      <c r="FZ542" s="107"/>
      <c r="GJ542" s="107"/>
      <c r="GT542" s="107"/>
      <c r="HD542" s="107"/>
      <c r="HN542" s="107"/>
    </row>
    <row xmlns:x14ac="http://schemas.microsoft.com/office/spreadsheetml/2009/9/ac" r="543" s="3" customFormat="true" x14ac:dyDescent="0.25">
      <c r="A543" s="370"/>
      <c r="B543" s="107"/>
      <c r="L543" s="107"/>
      <c r="V543" s="107"/>
      <c r="AF543" s="107"/>
      <c r="AP543" s="107"/>
      <c r="AQ543" s="107"/>
      <c r="AZ543" s="107"/>
      <c r="BJ543" s="107"/>
      <c r="BT543" s="107"/>
      <c r="CD543" s="107"/>
      <c r="CN543" s="107"/>
      <c r="CX543" s="107"/>
      <c r="DH543" s="107"/>
      <c r="DR543" s="107"/>
      <c r="EB543" s="107"/>
      <c r="EL543" s="107"/>
      <c r="EV543" s="107"/>
      <c r="FF543" s="107"/>
      <c r="FP543" s="107"/>
      <c r="FZ543" s="107"/>
      <c r="GJ543" s="107"/>
      <c r="GT543" s="107"/>
      <c r="HD543" s="107"/>
      <c r="HN543" s="107"/>
    </row>
    <row xmlns:x14ac="http://schemas.microsoft.com/office/spreadsheetml/2009/9/ac" r="544" s="3" customFormat="true" x14ac:dyDescent="0.25">
      <c r="A544" s="370"/>
      <c r="B544" s="107"/>
      <c r="L544" s="107"/>
      <c r="V544" s="107"/>
      <c r="AF544" s="107"/>
      <c r="AP544" s="107"/>
      <c r="AQ544" s="107"/>
      <c r="AZ544" s="107"/>
      <c r="BJ544" s="107"/>
      <c r="BT544" s="107"/>
      <c r="CD544" s="107"/>
      <c r="CN544" s="107"/>
      <c r="CX544" s="107"/>
      <c r="DH544" s="107"/>
      <c r="DR544" s="107"/>
      <c r="EB544" s="107"/>
      <c r="EL544" s="107"/>
      <c r="EV544" s="107"/>
      <c r="FF544" s="107"/>
      <c r="FP544" s="107"/>
      <c r="FZ544" s="107"/>
      <c r="GJ544" s="107"/>
      <c r="GT544" s="107"/>
      <c r="HD544" s="107"/>
      <c r="HN544" s="107"/>
    </row>
    <row xmlns:x14ac="http://schemas.microsoft.com/office/spreadsheetml/2009/9/ac" r="545" s="3" customFormat="true" x14ac:dyDescent="0.25">
      <c r="A545" s="370"/>
      <c r="B545" s="107"/>
      <c r="L545" s="107"/>
      <c r="V545" s="107"/>
      <c r="AF545" s="107"/>
      <c r="AP545" s="107"/>
      <c r="AQ545" s="107"/>
      <c r="AZ545" s="107"/>
      <c r="BJ545" s="107"/>
      <c r="BT545" s="107"/>
      <c r="CD545" s="107"/>
      <c r="CN545" s="107"/>
      <c r="CX545" s="107"/>
      <c r="DH545" s="107"/>
      <c r="DR545" s="107"/>
      <c r="EB545" s="107"/>
      <c r="EL545" s="107"/>
      <c r="EV545" s="107"/>
      <c r="FF545" s="107"/>
      <c r="FP545" s="107"/>
      <c r="FZ545" s="107"/>
      <c r="GJ545" s="107"/>
      <c r="GT545" s="107"/>
      <c r="HD545" s="107"/>
      <c r="HN545" s="107"/>
    </row>
    <row xmlns:x14ac="http://schemas.microsoft.com/office/spreadsheetml/2009/9/ac" r="546" s="3" customFormat="true" x14ac:dyDescent="0.25">
      <c r="A546" s="370"/>
      <c r="B546" s="107"/>
      <c r="L546" s="107"/>
      <c r="V546" s="107"/>
      <c r="AF546" s="107"/>
      <c r="AP546" s="107"/>
      <c r="AQ546" s="107"/>
      <c r="AZ546" s="107"/>
      <c r="BJ546" s="107"/>
      <c r="BT546" s="107"/>
      <c r="CD546" s="107"/>
      <c r="CN546" s="107"/>
      <c r="CX546" s="107"/>
      <c r="DH546" s="107"/>
      <c r="DR546" s="107"/>
      <c r="EB546" s="107"/>
      <c r="EL546" s="107"/>
      <c r="EV546" s="107"/>
      <c r="FF546" s="107"/>
      <c r="FP546" s="107"/>
      <c r="FZ546" s="107"/>
      <c r="GJ546" s="107"/>
      <c r="GT546" s="107"/>
      <c r="HD546" s="107"/>
      <c r="HN546" s="107"/>
    </row>
    <row xmlns:x14ac="http://schemas.microsoft.com/office/spreadsheetml/2009/9/ac" r="547" s="3" customFormat="true" x14ac:dyDescent="0.25">
      <c r="A547" s="370"/>
      <c r="B547" s="107"/>
      <c r="L547" s="107"/>
      <c r="V547" s="107"/>
      <c r="AF547" s="107"/>
      <c r="AP547" s="107"/>
      <c r="AQ547" s="107"/>
      <c r="AZ547" s="107"/>
      <c r="BJ547" s="107"/>
      <c r="BT547" s="107"/>
      <c r="CD547" s="107"/>
      <c r="CN547" s="107"/>
      <c r="CX547" s="107"/>
      <c r="DH547" s="107"/>
      <c r="DR547" s="107"/>
      <c r="EB547" s="107"/>
      <c r="EL547" s="107"/>
      <c r="EV547" s="107"/>
      <c r="FF547" s="107"/>
      <c r="FP547" s="107"/>
      <c r="FZ547" s="107"/>
      <c r="GJ547" s="107"/>
      <c r="GT547" s="107"/>
      <c r="HD547" s="107"/>
      <c r="HN547" s="107"/>
    </row>
    <row xmlns:x14ac="http://schemas.microsoft.com/office/spreadsheetml/2009/9/ac" r="548" s="3" customFormat="true" x14ac:dyDescent="0.25">
      <c r="A548" s="370"/>
      <c r="B548" s="107"/>
      <c r="L548" s="107"/>
      <c r="V548" s="107"/>
      <c r="AF548" s="107"/>
      <c r="AP548" s="107"/>
      <c r="AQ548" s="107"/>
      <c r="AZ548" s="107"/>
      <c r="BJ548" s="107"/>
      <c r="BT548" s="107"/>
      <c r="CD548" s="107"/>
      <c r="CN548" s="107"/>
      <c r="CX548" s="107"/>
      <c r="DH548" s="107"/>
      <c r="DR548" s="107"/>
      <c r="EB548" s="107"/>
      <c r="EL548" s="107"/>
      <c r="EV548" s="107"/>
      <c r="FF548" s="107"/>
      <c r="FP548" s="107"/>
      <c r="FZ548" s="107"/>
      <c r="GJ548" s="107"/>
      <c r="GT548" s="107"/>
      <c r="HD548" s="107"/>
      <c r="HN548" s="107"/>
    </row>
    <row xmlns:x14ac="http://schemas.microsoft.com/office/spreadsheetml/2009/9/ac" r="549" s="3" customFormat="true" x14ac:dyDescent="0.25">
      <c r="A549" s="370"/>
      <c r="B549" s="107"/>
      <c r="L549" s="107"/>
      <c r="V549" s="107"/>
      <c r="AF549" s="107"/>
      <c r="AP549" s="107"/>
      <c r="AQ549" s="107"/>
      <c r="AZ549" s="107"/>
      <c r="BJ549" s="107"/>
      <c r="BT549" s="107"/>
      <c r="CD549" s="107"/>
      <c r="CN549" s="107"/>
      <c r="CX549" s="107"/>
      <c r="DH549" s="107"/>
      <c r="DR549" s="107"/>
      <c r="EB549" s="107"/>
      <c r="EL549" s="107"/>
      <c r="EV549" s="107"/>
      <c r="FF549" s="107"/>
      <c r="FP549" s="107"/>
      <c r="FZ549" s="107"/>
      <c r="GJ549" s="107"/>
      <c r="GT549" s="107"/>
      <c r="HD549" s="107"/>
      <c r="HN549" s="107"/>
    </row>
    <row xmlns:x14ac="http://schemas.microsoft.com/office/spreadsheetml/2009/9/ac" r="550" s="3" customFormat="true" x14ac:dyDescent="0.25">
      <c r="A550" s="370"/>
      <c r="B550" s="107"/>
      <c r="L550" s="107"/>
      <c r="V550" s="107"/>
      <c r="AF550" s="107"/>
      <c r="AP550" s="107"/>
      <c r="AQ550" s="107"/>
      <c r="AZ550" s="107"/>
      <c r="BJ550" s="107"/>
      <c r="BT550" s="107"/>
      <c r="CD550" s="107"/>
      <c r="CN550" s="107"/>
      <c r="CX550" s="107"/>
      <c r="DH550" s="107"/>
      <c r="DR550" s="107"/>
      <c r="EB550" s="107"/>
      <c r="EL550" s="107"/>
      <c r="EV550" s="107"/>
      <c r="FF550" s="107"/>
      <c r="FP550" s="107"/>
      <c r="FZ550" s="107"/>
      <c r="GJ550" s="107"/>
      <c r="GT550" s="107"/>
      <c r="HD550" s="107"/>
      <c r="HN550" s="107"/>
    </row>
    <row xmlns:x14ac="http://schemas.microsoft.com/office/spreadsheetml/2009/9/ac" r="551" s="3" customFormat="true" x14ac:dyDescent="0.25">
      <c r="A551" s="370"/>
      <c r="B551" s="107"/>
      <c r="L551" s="107"/>
      <c r="V551" s="107"/>
      <c r="AF551" s="107"/>
      <c r="AP551" s="107"/>
      <c r="AQ551" s="107"/>
      <c r="AZ551" s="107"/>
      <c r="BJ551" s="107"/>
      <c r="BT551" s="107"/>
      <c r="CD551" s="107"/>
      <c r="CN551" s="107"/>
      <c r="CX551" s="107"/>
      <c r="DH551" s="107"/>
      <c r="DR551" s="107"/>
      <c r="EB551" s="107"/>
      <c r="EL551" s="107"/>
      <c r="EV551" s="107"/>
      <c r="FF551" s="107"/>
      <c r="FP551" s="107"/>
      <c r="FZ551" s="107"/>
      <c r="GJ551" s="107"/>
      <c r="GT551" s="107"/>
      <c r="HD551" s="107"/>
      <c r="HN551" s="107"/>
    </row>
    <row xmlns:x14ac="http://schemas.microsoft.com/office/spreadsheetml/2009/9/ac" r="552" s="3" customFormat="true" x14ac:dyDescent="0.25">
      <c r="A552" s="370"/>
      <c r="B552" s="107"/>
      <c r="L552" s="107"/>
      <c r="V552" s="107"/>
      <c r="AF552" s="107"/>
      <c r="AP552" s="107"/>
      <c r="AQ552" s="107"/>
      <c r="AZ552" s="107"/>
      <c r="BJ552" s="107"/>
      <c r="BT552" s="107"/>
      <c r="CD552" s="107"/>
      <c r="CN552" s="107"/>
      <c r="CX552" s="107"/>
      <c r="DH552" s="107"/>
      <c r="DR552" s="107"/>
      <c r="EB552" s="107"/>
      <c r="EL552" s="107"/>
      <c r="EV552" s="107"/>
      <c r="FF552" s="107"/>
      <c r="FP552" s="107"/>
      <c r="FZ552" s="107"/>
      <c r="GJ552" s="107"/>
      <c r="GT552" s="107"/>
      <c r="HD552" s="107"/>
      <c r="HN552" s="107"/>
    </row>
    <row xmlns:x14ac="http://schemas.microsoft.com/office/spreadsheetml/2009/9/ac" r="553" s="3" customFormat="true" x14ac:dyDescent="0.25">
      <c r="A553" s="370"/>
      <c r="B553" s="107"/>
      <c r="L553" s="107"/>
      <c r="V553" s="107"/>
      <c r="AF553" s="107"/>
      <c r="AP553" s="107"/>
      <c r="AQ553" s="107"/>
      <c r="AZ553" s="107"/>
      <c r="BJ553" s="107"/>
      <c r="BT553" s="107"/>
      <c r="CD553" s="107"/>
      <c r="CN553" s="107"/>
      <c r="CX553" s="107"/>
      <c r="DH553" s="107"/>
      <c r="DR553" s="107"/>
      <c r="EB553" s="107"/>
      <c r="EL553" s="107"/>
      <c r="EV553" s="107"/>
      <c r="FF553" s="107"/>
      <c r="FP553" s="107"/>
      <c r="FZ553" s="107"/>
      <c r="GJ553" s="107"/>
      <c r="GT553" s="107"/>
      <c r="HD553" s="107"/>
      <c r="HN553" s="107"/>
    </row>
    <row xmlns:x14ac="http://schemas.microsoft.com/office/spreadsheetml/2009/9/ac" r="554" s="3" customFormat="true" x14ac:dyDescent="0.25">
      <c r="A554" s="370"/>
      <c r="B554" s="107"/>
      <c r="L554" s="107"/>
      <c r="V554" s="107"/>
      <c r="AF554" s="107"/>
      <c r="AP554" s="107"/>
      <c r="AQ554" s="107"/>
      <c r="AZ554" s="107"/>
      <c r="BJ554" s="107"/>
      <c r="BT554" s="107"/>
      <c r="CD554" s="107"/>
      <c r="CN554" s="107"/>
      <c r="CX554" s="107"/>
      <c r="DH554" s="107"/>
      <c r="DR554" s="107"/>
      <c r="EB554" s="107"/>
      <c r="EL554" s="107"/>
      <c r="EV554" s="107"/>
      <c r="FF554" s="107"/>
      <c r="FP554" s="107"/>
      <c r="FZ554" s="107"/>
      <c r="GJ554" s="107"/>
      <c r="GT554" s="107"/>
      <c r="HD554" s="107"/>
      <c r="HN554" s="107"/>
    </row>
    <row xmlns:x14ac="http://schemas.microsoft.com/office/spreadsheetml/2009/9/ac" r="555" s="3" customFormat="true" x14ac:dyDescent="0.25">
      <c r="A555" s="370"/>
      <c r="B555" s="107"/>
      <c r="L555" s="107"/>
      <c r="V555" s="107"/>
      <c r="AF555" s="107"/>
      <c r="AP555" s="107"/>
      <c r="AQ555" s="107"/>
      <c r="AZ555" s="107"/>
      <c r="BJ555" s="107"/>
      <c r="BT555" s="107"/>
      <c r="CD555" s="107"/>
      <c r="CN555" s="107"/>
      <c r="CX555" s="107"/>
      <c r="DH555" s="107"/>
      <c r="DR555" s="107"/>
      <c r="EB555" s="107"/>
      <c r="EL555" s="107"/>
      <c r="EV555" s="107"/>
      <c r="FF555" s="107"/>
      <c r="FP555" s="107"/>
      <c r="FZ555" s="107"/>
      <c r="GJ555" s="107"/>
      <c r="GT555" s="107"/>
      <c r="HD555" s="107"/>
      <c r="HN555" s="107"/>
    </row>
    <row xmlns:x14ac="http://schemas.microsoft.com/office/spreadsheetml/2009/9/ac" r="556" s="3" customFormat="true" x14ac:dyDescent="0.25">
      <c r="A556" s="370"/>
      <c r="B556" s="107"/>
      <c r="L556" s="107"/>
      <c r="V556" s="107"/>
      <c r="AF556" s="107"/>
      <c r="AP556" s="107"/>
      <c r="AQ556" s="107"/>
      <c r="AZ556" s="107"/>
      <c r="BJ556" s="107"/>
      <c r="BT556" s="107"/>
      <c r="CD556" s="107"/>
      <c r="CN556" s="107"/>
      <c r="CX556" s="107"/>
      <c r="DH556" s="107"/>
      <c r="DR556" s="107"/>
      <c r="EB556" s="107"/>
      <c r="EL556" s="107"/>
      <c r="EV556" s="107"/>
      <c r="FF556" s="107"/>
      <c r="FP556" s="107"/>
      <c r="FZ556" s="107"/>
      <c r="GJ556" s="107"/>
      <c r="GT556" s="107"/>
      <c r="HD556" s="107"/>
      <c r="HN556" s="107"/>
    </row>
    <row xmlns:x14ac="http://schemas.microsoft.com/office/spreadsheetml/2009/9/ac" r="557" s="3" customFormat="true" x14ac:dyDescent="0.25">
      <c r="A557" s="370"/>
      <c r="B557" s="107"/>
      <c r="L557" s="107"/>
      <c r="V557" s="107"/>
      <c r="AF557" s="107"/>
      <c r="AP557" s="107"/>
      <c r="AQ557" s="107"/>
      <c r="AZ557" s="107"/>
      <c r="BJ557" s="107"/>
      <c r="BT557" s="107"/>
      <c r="CD557" s="107"/>
      <c r="CN557" s="107"/>
      <c r="CX557" s="107"/>
      <c r="DH557" s="107"/>
      <c r="DR557" s="107"/>
      <c r="EB557" s="107"/>
      <c r="EL557" s="107"/>
      <c r="EV557" s="107"/>
      <c r="FF557" s="107"/>
      <c r="FP557" s="107"/>
      <c r="FZ557" s="107"/>
      <c r="GJ557" s="107"/>
      <c r="GT557" s="107"/>
      <c r="HD557" s="107"/>
      <c r="HN557" s="107"/>
    </row>
    <row xmlns:x14ac="http://schemas.microsoft.com/office/spreadsheetml/2009/9/ac" r="558" s="3" customFormat="true" x14ac:dyDescent="0.25">
      <c r="A558" s="370"/>
      <c r="B558" s="107"/>
      <c r="L558" s="107"/>
      <c r="V558" s="107"/>
      <c r="AF558" s="107"/>
      <c r="AP558" s="107"/>
      <c r="AQ558" s="107"/>
      <c r="AZ558" s="107"/>
      <c r="BJ558" s="107"/>
      <c r="BT558" s="107"/>
      <c r="CD558" s="107"/>
      <c r="CN558" s="107"/>
      <c r="CX558" s="107"/>
      <c r="DH558" s="107"/>
      <c r="DR558" s="107"/>
      <c r="EB558" s="107"/>
      <c r="EL558" s="107"/>
      <c r="EV558" s="107"/>
      <c r="FF558" s="107"/>
      <c r="FP558" s="107"/>
      <c r="FZ558" s="107"/>
      <c r="GJ558" s="107"/>
      <c r="GT558" s="107"/>
      <c r="HD558" s="107"/>
      <c r="HN558" s="107"/>
    </row>
    <row xmlns:x14ac="http://schemas.microsoft.com/office/spreadsheetml/2009/9/ac" r="559" s="3" customFormat="true" x14ac:dyDescent="0.25">
      <c r="A559" s="370"/>
      <c r="B559" s="107"/>
      <c r="L559" s="107"/>
      <c r="V559" s="107"/>
      <c r="AF559" s="107"/>
      <c r="AP559" s="107"/>
      <c r="AQ559" s="107"/>
      <c r="AZ559" s="107"/>
      <c r="BJ559" s="107"/>
      <c r="BT559" s="107"/>
      <c r="CD559" s="107"/>
      <c r="CN559" s="107"/>
      <c r="CX559" s="107"/>
      <c r="DH559" s="107"/>
      <c r="DR559" s="107"/>
      <c r="EB559" s="107"/>
      <c r="EL559" s="107"/>
      <c r="EV559" s="107"/>
      <c r="FF559" s="107"/>
      <c r="FP559" s="107"/>
      <c r="FZ559" s="107"/>
      <c r="GJ559" s="107"/>
      <c r="GT559" s="107"/>
      <c r="HD559" s="107"/>
      <c r="HN559" s="107"/>
    </row>
    <row xmlns:x14ac="http://schemas.microsoft.com/office/spreadsheetml/2009/9/ac" r="560" s="3" customFormat="true" x14ac:dyDescent="0.25">
      <c r="A560" s="370"/>
      <c r="B560" s="107"/>
      <c r="L560" s="107"/>
      <c r="V560" s="107"/>
      <c r="AF560" s="107"/>
      <c r="AP560" s="107"/>
      <c r="AQ560" s="107"/>
      <c r="AZ560" s="107"/>
      <c r="BJ560" s="107"/>
      <c r="BT560" s="107"/>
      <c r="CD560" s="107"/>
      <c r="CN560" s="107"/>
      <c r="CX560" s="107"/>
      <c r="DH560" s="107"/>
      <c r="DR560" s="107"/>
      <c r="EB560" s="107"/>
      <c r="EL560" s="107"/>
      <c r="EV560" s="107"/>
      <c r="FF560" s="107"/>
      <c r="FP560" s="107"/>
      <c r="FZ560" s="107"/>
      <c r="GJ560" s="107"/>
      <c r="GT560" s="107"/>
      <c r="HD560" s="107"/>
      <c r="HN560" s="107"/>
    </row>
    <row xmlns:x14ac="http://schemas.microsoft.com/office/spreadsheetml/2009/9/ac" r="561" s="3" customFormat="true" x14ac:dyDescent="0.25">
      <c r="A561" s="370"/>
      <c r="B561" s="107"/>
      <c r="L561" s="107"/>
      <c r="V561" s="107"/>
      <c r="AF561" s="107"/>
      <c r="AP561" s="107"/>
      <c r="AQ561" s="107"/>
      <c r="AZ561" s="107"/>
      <c r="BJ561" s="107"/>
      <c r="BT561" s="107"/>
      <c r="CD561" s="107"/>
      <c r="CN561" s="107"/>
      <c r="CX561" s="107"/>
      <c r="DH561" s="107"/>
      <c r="DR561" s="107"/>
      <c r="EB561" s="107"/>
      <c r="EL561" s="107"/>
      <c r="EV561" s="107"/>
      <c r="FF561" s="107"/>
      <c r="FP561" s="107"/>
      <c r="FZ561" s="107"/>
      <c r="GJ561" s="107"/>
      <c r="GT561" s="107"/>
      <c r="HD561" s="107"/>
      <c r="HN561" s="107"/>
    </row>
    <row xmlns:x14ac="http://schemas.microsoft.com/office/spreadsheetml/2009/9/ac" r="562" s="3" customFormat="true" x14ac:dyDescent="0.25">
      <c r="A562" s="370"/>
      <c r="B562" s="107"/>
      <c r="L562" s="107"/>
      <c r="V562" s="107"/>
      <c r="AF562" s="107"/>
      <c r="AP562" s="107"/>
      <c r="AQ562" s="107"/>
      <c r="AZ562" s="107"/>
      <c r="BJ562" s="107"/>
      <c r="BT562" s="107"/>
      <c r="CD562" s="107"/>
      <c r="CN562" s="107"/>
      <c r="CX562" s="107"/>
      <c r="DH562" s="107"/>
      <c r="DR562" s="107"/>
      <c r="EB562" s="107"/>
      <c r="EL562" s="107"/>
      <c r="EV562" s="107"/>
      <c r="FF562" s="107"/>
      <c r="FP562" s="107"/>
      <c r="FZ562" s="107"/>
      <c r="GJ562" s="107"/>
      <c r="GT562" s="107"/>
      <c r="HD562" s="107"/>
      <c r="HN562" s="107"/>
    </row>
    <row xmlns:x14ac="http://schemas.microsoft.com/office/spreadsheetml/2009/9/ac" r="563" s="3" customFormat="true" x14ac:dyDescent="0.25">
      <c r="A563" s="370"/>
      <c r="B563" s="107"/>
      <c r="L563" s="107"/>
      <c r="V563" s="107"/>
      <c r="AF563" s="107"/>
      <c r="AP563" s="107"/>
      <c r="AQ563" s="107"/>
      <c r="AZ563" s="107"/>
      <c r="BJ563" s="107"/>
      <c r="BT563" s="107"/>
      <c r="CD563" s="107"/>
      <c r="CN563" s="107"/>
      <c r="CX563" s="107"/>
      <c r="DH563" s="107"/>
      <c r="DR563" s="107"/>
      <c r="EB563" s="107"/>
      <c r="EL563" s="107"/>
      <c r="EV563" s="107"/>
      <c r="FF563" s="107"/>
      <c r="FP563" s="107"/>
      <c r="FZ563" s="107"/>
      <c r="GJ563" s="107"/>
      <c r="GT563" s="107"/>
      <c r="HD563" s="107"/>
      <c r="HN563" s="107"/>
    </row>
    <row xmlns:x14ac="http://schemas.microsoft.com/office/spreadsheetml/2009/9/ac" r="564" s="3" customFormat="true" x14ac:dyDescent="0.25">
      <c r="A564" s="370"/>
      <c r="B564" s="107"/>
      <c r="L564" s="107"/>
      <c r="V564" s="107"/>
      <c r="AF564" s="107"/>
      <c r="AP564" s="107"/>
      <c r="AQ564" s="107"/>
      <c r="AZ564" s="107"/>
      <c r="BJ564" s="107"/>
      <c r="BT564" s="107"/>
      <c r="CD564" s="107"/>
      <c r="CN564" s="107"/>
      <c r="CX564" s="107"/>
      <c r="DH564" s="107"/>
      <c r="DR564" s="107"/>
      <c r="EB564" s="107"/>
      <c r="EL564" s="107"/>
      <c r="EV564" s="107"/>
      <c r="FF564" s="107"/>
      <c r="FP564" s="107"/>
      <c r="FZ564" s="107"/>
      <c r="GJ564" s="107"/>
      <c r="GT564" s="107"/>
      <c r="HD564" s="107"/>
      <c r="HN564" s="107"/>
    </row>
    <row xmlns:x14ac="http://schemas.microsoft.com/office/spreadsheetml/2009/9/ac" r="565" s="3" customFormat="true" x14ac:dyDescent="0.25">
      <c r="A565" s="370"/>
      <c r="B565" s="107"/>
      <c r="L565" s="107"/>
      <c r="V565" s="107"/>
      <c r="AF565" s="107"/>
      <c r="AP565" s="107"/>
      <c r="AQ565" s="107"/>
      <c r="AZ565" s="107"/>
      <c r="BJ565" s="107"/>
      <c r="BT565" s="107"/>
      <c r="CD565" s="107"/>
      <c r="CN565" s="107"/>
      <c r="CX565" s="107"/>
      <c r="DH565" s="107"/>
      <c r="DR565" s="107"/>
      <c r="EB565" s="107"/>
      <c r="EL565" s="107"/>
      <c r="EV565" s="107"/>
      <c r="FF565" s="107"/>
      <c r="FP565" s="107"/>
      <c r="FZ565" s="107"/>
      <c r="GJ565" s="107"/>
      <c r="GT565" s="107"/>
      <c r="HD565" s="107"/>
      <c r="HN565" s="107"/>
    </row>
    <row xmlns:x14ac="http://schemas.microsoft.com/office/spreadsheetml/2009/9/ac" r="566" s="3" customFormat="true" x14ac:dyDescent="0.25">
      <c r="A566" s="370"/>
      <c r="B566" s="107"/>
      <c r="L566" s="107"/>
      <c r="V566" s="107"/>
      <c r="AF566" s="107"/>
      <c r="AP566" s="107"/>
      <c r="AQ566" s="107"/>
      <c r="AZ566" s="107"/>
      <c r="BJ566" s="107"/>
      <c r="BT566" s="107"/>
      <c r="CD566" s="107"/>
      <c r="CN566" s="107"/>
      <c r="CX566" s="107"/>
      <c r="DH566" s="107"/>
      <c r="DR566" s="107"/>
      <c r="EB566" s="107"/>
      <c r="EL566" s="107"/>
      <c r="EV566" s="107"/>
      <c r="FF566" s="107"/>
      <c r="FP566" s="107"/>
      <c r="FZ566" s="107"/>
      <c r="GJ566" s="107"/>
      <c r="GT566" s="107"/>
      <c r="HD566" s="107"/>
      <c r="HN566" s="107"/>
    </row>
    <row xmlns:x14ac="http://schemas.microsoft.com/office/spreadsheetml/2009/9/ac" r="567" s="3" customFormat="true" x14ac:dyDescent="0.25">
      <c r="A567" s="370"/>
      <c r="B567" s="107"/>
      <c r="L567" s="107"/>
      <c r="V567" s="107"/>
      <c r="AF567" s="107"/>
      <c r="AP567" s="107"/>
      <c r="AQ567" s="107"/>
      <c r="AZ567" s="107"/>
      <c r="BJ567" s="107"/>
      <c r="BT567" s="107"/>
      <c r="CD567" s="107"/>
      <c r="CN567" s="107"/>
      <c r="CX567" s="107"/>
      <c r="DH567" s="107"/>
      <c r="DR567" s="107"/>
      <c r="EB567" s="107"/>
      <c r="EL567" s="107"/>
      <c r="EV567" s="107"/>
      <c r="FF567" s="107"/>
      <c r="FP567" s="107"/>
      <c r="FZ567" s="107"/>
      <c r="GJ567" s="107"/>
      <c r="GT567" s="107"/>
      <c r="HD567" s="107"/>
      <c r="HN567" s="107"/>
    </row>
    <row xmlns:x14ac="http://schemas.microsoft.com/office/spreadsheetml/2009/9/ac" r="568" s="3" customFormat="true" x14ac:dyDescent="0.25">
      <c r="A568" s="370"/>
      <c r="B568" s="107"/>
      <c r="L568" s="107"/>
      <c r="V568" s="107"/>
      <c r="AF568" s="107"/>
      <c r="AP568" s="107"/>
      <c r="AQ568" s="107"/>
      <c r="AZ568" s="107"/>
      <c r="BJ568" s="107"/>
      <c r="BT568" s="107"/>
      <c r="CD568" s="107"/>
      <c r="CN568" s="107"/>
      <c r="CX568" s="107"/>
      <c r="DH568" s="107"/>
      <c r="DR568" s="107"/>
      <c r="EB568" s="107"/>
      <c r="EL568" s="107"/>
      <c r="EV568" s="107"/>
      <c r="FF568" s="107"/>
      <c r="FP568" s="107"/>
      <c r="FZ568" s="107"/>
      <c r="GJ568" s="107"/>
      <c r="GT568" s="107"/>
      <c r="HD568" s="107"/>
      <c r="HN568" s="107"/>
    </row>
    <row xmlns:x14ac="http://schemas.microsoft.com/office/spreadsheetml/2009/9/ac" r="569" s="3" customFormat="true" x14ac:dyDescent="0.25">
      <c r="A569" s="370"/>
      <c r="B569" s="107"/>
      <c r="L569" s="107"/>
      <c r="V569" s="107"/>
      <c r="AF569" s="107"/>
      <c r="AP569" s="107"/>
      <c r="AQ569" s="107"/>
      <c r="AZ569" s="107"/>
      <c r="BJ569" s="107"/>
      <c r="BT569" s="107"/>
      <c r="CD569" s="107"/>
      <c r="CN569" s="107"/>
      <c r="CX569" s="107"/>
      <c r="DH569" s="107"/>
      <c r="DR569" s="107"/>
      <c r="EB569" s="107"/>
      <c r="EL569" s="107"/>
      <c r="EV569" s="107"/>
      <c r="FF569" s="107"/>
      <c r="FP569" s="107"/>
      <c r="FZ569" s="107"/>
      <c r="GJ569" s="107"/>
      <c r="GT569" s="107"/>
      <c r="HD569" s="107"/>
      <c r="HN569" s="107"/>
    </row>
    <row xmlns:x14ac="http://schemas.microsoft.com/office/spreadsheetml/2009/9/ac" r="570" s="3" customFormat="true" x14ac:dyDescent="0.25">
      <c r="A570" s="370"/>
      <c r="B570" s="107"/>
      <c r="L570" s="107"/>
      <c r="V570" s="107"/>
      <c r="AF570" s="107"/>
      <c r="AP570" s="107"/>
      <c r="AQ570" s="107"/>
      <c r="AZ570" s="107"/>
      <c r="BJ570" s="107"/>
      <c r="BT570" s="107"/>
      <c r="CD570" s="107"/>
      <c r="CN570" s="107"/>
      <c r="CX570" s="107"/>
      <c r="DH570" s="107"/>
      <c r="DR570" s="107"/>
      <c r="EB570" s="107"/>
      <c r="EL570" s="107"/>
      <c r="EV570" s="107"/>
      <c r="FF570" s="107"/>
      <c r="FP570" s="107"/>
      <c r="FZ570" s="107"/>
      <c r="GJ570" s="107"/>
      <c r="GT570" s="107"/>
      <c r="HD570" s="107"/>
      <c r="HN570" s="107"/>
    </row>
    <row xmlns:x14ac="http://schemas.microsoft.com/office/spreadsheetml/2009/9/ac" r="571" s="3" customFormat="true" x14ac:dyDescent="0.25">
      <c r="A571" s="370"/>
      <c r="B571" s="107"/>
      <c r="L571" s="107"/>
      <c r="V571" s="107"/>
      <c r="AF571" s="107"/>
      <c r="AP571" s="107"/>
      <c r="AQ571" s="107"/>
      <c r="AZ571" s="107"/>
      <c r="BJ571" s="107"/>
      <c r="BT571" s="107"/>
      <c r="CD571" s="107"/>
      <c r="CN571" s="107"/>
      <c r="CX571" s="107"/>
      <c r="DH571" s="107"/>
      <c r="DR571" s="107"/>
      <c r="EB571" s="107"/>
      <c r="EL571" s="107"/>
      <c r="EV571" s="107"/>
      <c r="FF571" s="107"/>
      <c r="FP571" s="107"/>
      <c r="FZ571" s="107"/>
      <c r="GJ571" s="107"/>
      <c r="GT571" s="107"/>
      <c r="HD571" s="107"/>
      <c r="HN571" s="107"/>
    </row>
    <row xmlns:x14ac="http://schemas.microsoft.com/office/spreadsheetml/2009/9/ac" r="572" s="3" customFormat="true" x14ac:dyDescent="0.25">
      <c r="A572" s="370"/>
      <c r="B572" s="107"/>
      <c r="L572" s="107"/>
      <c r="V572" s="107"/>
      <c r="AF572" s="107"/>
      <c r="AP572" s="107"/>
      <c r="AQ572" s="107"/>
      <c r="AZ572" s="107"/>
      <c r="BJ572" s="107"/>
      <c r="BT572" s="107"/>
      <c r="CD572" s="107"/>
      <c r="CN572" s="107"/>
      <c r="CX572" s="107"/>
      <c r="DH572" s="107"/>
      <c r="DR572" s="107"/>
      <c r="EB572" s="107"/>
      <c r="EL572" s="107"/>
      <c r="EV572" s="107"/>
      <c r="FF572" s="107"/>
      <c r="FP572" s="107"/>
      <c r="FZ572" s="107"/>
      <c r="GJ572" s="107"/>
      <c r="GT572" s="107"/>
      <c r="HD572" s="107"/>
      <c r="HN572" s="107"/>
    </row>
    <row xmlns:x14ac="http://schemas.microsoft.com/office/spreadsheetml/2009/9/ac" r="573" s="3" customFormat="true" x14ac:dyDescent="0.25">
      <c r="A573" s="370"/>
      <c r="B573" s="107"/>
      <c r="L573" s="107"/>
      <c r="V573" s="107"/>
      <c r="AF573" s="107"/>
      <c r="AP573" s="107"/>
      <c r="AQ573" s="107"/>
      <c r="AZ573" s="107"/>
      <c r="BJ573" s="107"/>
      <c r="BT573" s="107"/>
      <c r="CD573" s="107"/>
      <c r="CN573" s="107"/>
      <c r="CX573" s="107"/>
      <c r="DH573" s="107"/>
      <c r="DR573" s="107"/>
      <c r="EB573" s="107"/>
      <c r="EL573" s="107"/>
      <c r="EV573" s="107"/>
      <c r="FF573" s="107"/>
      <c r="FP573" s="107"/>
      <c r="FZ573" s="107"/>
      <c r="GJ573" s="107"/>
      <c r="GT573" s="107"/>
      <c r="HD573" s="107"/>
      <c r="HN573" s="107"/>
    </row>
    <row xmlns:x14ac="http://schemas.microsoft.com/office/spreadsheetml/2009/9/ac" r="574" s="3" customFormat="true" x14ac:dyDescent="0.25">
      <c r="A574" s="370"/>
      <c r="B574" s="107"/>
      <c r="L574" s="107"/>
      <c r="V574" s="107"/>
      <c r="AF574" s="107"/>
      <c r="AP574" s="107"/>
      <c r="AQ574" s="107"/>
      <c r="AZ574" s="107"/>
      <c r="BJ574" s="107"/>
      <c r="BT574" s="107"/>
      <c r="CD574" s="107"/>
      <c r="CN574" s="107"/>
      <c r="CX574" s="107"/>
      <c r="DH574" s="107"/>
      <c r="DR574" s="107"/>
      <c r="EB574" s="107"/>
      <c r="EL574" s="107"/>
      <c r="EV574" s="107"/>
      <c r="FF574" s="107"/>
      <c r="FP574" s="107"/>
      <c r="FZ574" s="107"/>
      <c r="GJ574" s="107"/>
      <c r="GT574" s="107"/>
      <c r="HD574" s="107"/>
      <c r="HN574" s="107"/>
    </row>
    <row xmlns:x14ac="http://schemas.microsoft.com/office/spreadsheetml/2009/9/ac" r="575" s="3" customFormat="true" x14ac:dyDescent="0.25">
      <c r="A575" s="370"/>
      <c r="B575" s="107"/>
      <c r="L575" s="107"/>
      <c r="V575" s="107"/>
      <c r="AF575" s="107"/>
      <c r="AP575" s="107"/>
      <c r="AQ575" s="107"/>
      <c r="AZ575" s="107"/>
      <c r="BJ575" s="107"/>
      <c r="BT575" s="107"/>
      <c r="CD575" s="107"/>
      <c r="CN575" s="107"/>
      <c r="CX575" s="107"/>
      <c r="DH575" s="107"/>
      <c r="DR575" s="107"/>
      <c r="EB575" s="107"/>
      <c r="EL575" s="107"/>
      <c r="EV575" s="107"/>
      <c r="FF575" s="107"/>
      <c r="FP575" s="107"/>
      <c r="FZ575" s="107"/>
      <c r="GJ575" s="107"/>
      <c r="GT575" s="107"/>
      <c r="HD575" s="107"/>
      <c r="HN575" s="107"/>
    </row>
    <row xmlns:x14ac="http://schemas.microsoft.com/office/spreadsheetml/2009/9/ac" r="576" s="3" customFormat="true" x14ac:dyDescent="0.25">
      <c r="A576" s="370"/>
      <c r="B576" s="107"/>
      <c r="L576" s="107"/>
      <c r="V576" s="107"/>
      <c r="AF576" s="107"/>
      <c r="AP576" s="107"/>
      <c r="AQ576" s="107"/>
      <c r="AZ576" s="107"/>
      <c r="BJ576" s="107"/>
      <c r="BT576" s="107"/>
      <c r="CD576" s="107"/>
      <c r="CN576" s="107"/>
      <c r="CX576" s="107"/>
      <c r="DH576" s="107"/>
      <c r="DR576" s="107"/>
      <c r="EB576" s="107"/>
      <c r="EL576" s="107"/>
      <c r="EV576" s="107"/>
      <c r="FF576" s="107"/>
      <c r="FP576" s="107"/>
      <c r="FZ576" s="107"/>
      <c r="GJ576" s="107"/>
      <c r="GT576" s="107"/>
      <c r="HD576" s="107"/>
      <c r="HN576" s="107"/>
    </row>
    <row xmlns:x14ac="http://schemas.microsoft.com/office/spreadsheetml/2009/9/ac" r="577" s="3" customFormat="true" x14ac:dyDescent="0.25">
      <c r="A577" s="370"/>
      <c r="B577" s="107"/>
      <c r="L577" s="107"/>
      <c r="V577" s="107"/>
      <c r="AF577" s="107"/>
      <c r="AP577" s="107"/>
      <c r="AQ577" s="107"/>
      <c r="AZ577" s="107"/>
      <c r="BJ577" s="107"/>
      <c r="BT577" s="107"/>
      <c r="CD577" s="107"/>
      <c r="CN577" s="107"/>
      <c r="CX577" s="107"/>
      <c r="DH577" s="107"/>
      <c r="DR577" s="107"/>
      <c r="EB577" s="107"/>
      <c r="EL577" s="107"/>
      <c r="EV577" s="107"/>
      <c r="FF577" s="107"/>
      <c r="FP577" s="107"/>
      <c r="FZ577" s="107"/>
      <c r="GJ577" s="107"/>
      <c r="GT577" s="107"/>
      <c r="HD577" s="107"/>
      <c r="HN577" s="107"/>
    </row>
    <row xmlns:x14ac="http://schemas.microsoft.com/office/spreadsheetml/2009/9/ac" r="578" s="3" customFormat="true" x14ac:dyDescent="0.25">
      <c r="A578" s="370"/>
      <c r="B578" s="107"/>
      <c r="L578" s="107"/>
      <c r="V578" s="107"/>
      <c r="AF578" s="107"/>
      <c r="AP578" s="107"/>
      <c r="AQ578" s="107"/>
      <c r="AZ578" s="107"/>
      <c r="BJ578" s="107"/>
      <c r="BT578" s="107"/>
      <c r="CD578" s="107"/>
      <c r="CN578" s="107"/>
      <c r="CX578" s="107"/>
      <c r="DH578" s="107"/>
      <c r="DR578" s="107"/>
      <c r="EB578" s="107"/>
      <c r="EL578" s="107"/>
      <c r="EV578" s="107"/>
      <c r="FF578" s="107"/>
      <c r="FP578" s="107"/>
      <c r="FZ578" s="107"/>
      <c r="GJ578" s="107"/>
      <c r="GT578" s="107"/>
      <c r="HD578" s="107"/>
      <c r="HN578" s="107"/>
    </row>
    <row xmlns:x14ac="http://schemas.microsoft.com/office/spreadsheetml/2009/9/ac" r="579" s="3" customFormat="true" x14ac:dyDescent="0.25">
      <c r="A579" s="370"/>
      <c r="B579" s="107"/>
      <c r="L579" s="107"/>
      <c r="V579" s="107"/>
      <c r="AF579" s="107"/>
      <c r="AP579" s="107"/>
      <c r="AQ579" s="107"/>
      <c r="AZ579" s="107"/>
      <c r="BJ579" s="107"/>
      <c r="BT579" s="107"/>
      <c r="CD579" s="107"/>
      <c r="CN579" s="107"/>
      <c r="CX579" s="107"/>
      <c r="DH579" s="107"/>
      <c r="DR579" s="107"/>
      <c r="EB579" s="107"/>
      <c r="EL579" s="107"/>
      <c r="EV579" s="107"/>
      <c r="FF579" s="107"/>
      <c r="FP579" s="107"/>
      <c r="FZ579" s="107"/>
      <c r="GJ579" s="107"/>
      <c r="GT579" s="107"/>
      <c r="HD579" s="107"/>
      <c r="HN579" s="107"/>
    </row>
    <row xmlns:x14ac="http://schemas.microsoft.com/office/spreadsheetml/2009/9/ac" r="580" s="3" customFormat="true" x14ac:dyDescent="0.25">
      <c r="A580" s="370"/>
      <c r="B580" s="107"/>
      <c r="L580" s="107"/>
      <c r="V580" s="107"/>
      <c r="AF580" s="107"/>
      <c r="AP580" s="107"/>
      <c r="AQ580" s="107"/>
      <c r="AZ580" s="107"/>
      <c r="BJ580" s="107"/>
      <c r="BT580" s="107"/>
      <c r="CD580" s="107"/>
      <c r="CN580" s="107"/>
      <c r="CX580" s="107"/>
      <c r="DH580" s="107"/>
      <c r="DR580" s="107"/>
      <c r="EB580" s="107"/>
      <c r="EL580" s="107"/>
      <c r="EV580" s="107"/>
      <c r="FF580" s="107"/>
      <c r="FP580" s="107"/>
      <c r="FZ580" s="107"/>
      <c r="GJ580" s="107"/>
      <c r="GT580" s="107"/>
      <c r="HD580" s="107"/>
      <c r="HN580" s="107"/>
    </row>
    <row xmlns:x14ac="http://schemas.microsoft.com/office/spreadsheetml/2009/9/ac" r="581" s="3" customFormat="true" x14ac:dyDescent="0.25">
      <c r="A581" s="370"/>
      <c r="B581" s="107"/>
      <c r="L581" s="107"/>
      <c r="V581" s="107"/>
      <c r="AF581" s="107"/>
      <c r="AP581" s="107"/>
      <c r="AQ581" s="107"/>
      <c r="AZ581" s="107"/>
      <c r="BJ581" s="107"/>
      <c r="BT581" s="107"/>
      <c r="CD581" s="107"/>
      <c r="CN581" s="107"/>
      <c r="CX581" s="107"/>
      <c r="DH581" s="107"/>
      <c r="DR581" s="107"/>
      <c r="EB581" s="107"/>
      <c r="EL581" s="107"/>
      <c r="EV581" s="107"/>
      <c r="FF581" s="107"/>
      <c r="FP581" s="107"/>
      <c r="FZ581" s="107"/>
      <c r="GJ581" s="107"/>
      <c r="GT581" s="107"/>
      <c r="HD581" s="107"/>
      <c r="HN581" s="107"/>
    </row>
    <row xmlns:x14ac="http://schemas.microsoft.com/office/spreadsheetml/2009/9/ac" r="582" s="3" customFormat="true" x14ac:dyDescent="0.25">
      <c r="A582" s="370"/>
      <c r="B582" s="107"/>
      <c r="L582" s="107"/>
      <c r="V582" s="107"/>
      <c r="AF582" s="107"/>
      <c r="AP582" s="107"/>
      <c r="AQ582" s="107"/>
      <c r="AZ582" s="107"/>
      <c r="BJ582" s="107"/>
      <c r="BT582" s="107"/>
      <c r="CD582" s="107"/>
      <c r="CN582" s="107"/>
      <c r="CX582" s="107"/>
      <c r="DH582" s="107"/>
      <c r="DR582" s="107"/>
      <c r="EB582" s="107"/>
      <c r="EL582" s="107"/>
      <c r="EV582" s="107"/>
      <c r="FF582" s="107"/>
      <c r="FP582" s="107"/>
      <c r="FZ582" s="107"/>
      <c r="GJ582" s="107"/>
      <c r="GT582" s="107"/>
      <c r="HD582" s="107"/>
      <c r="HN582" s="107"/>
    </row>
    <row xmlns:x14ac="http://schemas.microsoft.com/office/spreadsheetml/2009/9/ac" r="583" s="3" customFormat="true" x14ac:dyDescent="0.25">
      <c r="A583" s="370"/>
      <c r="B583" s="107"/>
      <c r="L583" s="107"/>
      <c r="V583" s="107"/>
      <c r="AF583" s="107"/>
      <c r="AP583" s="107"/>
      <c r="AQ583" s="107"/>
      <c r="AZ583" s="107"/>
      <c r="BJ583" s="107"/>
      <c r="BT583" s="107"/>
      <c r="CD583" s="107"/>
      <c r="CN583" s="107"/>
      <c r="CX583" s="107"/>
      <c r="DH583" s="107"/>
      <c r="DR583" s="107"/>
      <c r="EB583" s="107"/>
      <c r="EL583" s="107"/>
      <c r="EV583" s="107"/>
      <c r="FF583" s="107"/>
      <c r="FP583" s="107"/>
      <c r="FZ583" s="107"/>
      <c r="GJ583" s="107"/>
      <c r="GT583" s="107"/>
      <c r="HD583" s="107"/>
      <c r="HN583" s="107"/>
    </row>
    <row xmlns:x14ac="http://schemas.microsoft.com/office/spreadsheetml/2009/9/ac" r="584" s="3" customFormat="true" x14ac:dyDescent="0.25">
      <c r="A584" s="370"/>
      <c r="B584" s="107"/>
      <c r="L584" s="107"/>
      <c r="V584" s="107"/>
      <c r="AF584" s="107"/>
      <c r="AP584" s="107"/>
      <c r="AQ584" s="107"/>
      <c r="AZ584" s="107"/>
      <c r="BJ584" s="107"/>
      <c r="BT584" s="107"/>
      <c r="CD584" s="107"/>
      <c r="CN584" s="107"/>
      <c r="CX584" s="107"/>
      <c r="DH584" s="107"/>
      <c r="DR584" s="107"/>
      <c r="EB584" s="107"/>
      <c r="EL584" s="107"/>
      <c r="EV584" s="107"/>
      <c r="FF584" s="107"/>
      <c r="FP584" s="107"/>
      <c r="FZ584" s="107"/>
      <c r="GJ584" s="107"/>
      <c r="GT584" s="107"/>
      <c r="HD584" s="107"/>
      <c r="HN584" s="107"/>
    </row>
    <row xmlns:x14ac="http://schemas.microsoft.com/office/spreadsheetml/2009/9/ac" r="585" s="3" customFormat="true" x14ac:dyDescent="0.25">
      <c r="A585" s="370"/>
      <c r="B585" s="107"/>
      <c r="L585" s="107"/>
      <c r="V585" s="107"/>
      <c r="AF585" s="107"/>
      <c r="AP585" s="107"/>
      <c r="AQ585" s="107"/>
      <c r="AZ585" s="107"/>
      <c r="BJ585" s="107"/>
      <c r="BT585" s="107"/>
      <c r="CD585" s="107"/>
      <c r="CN585" s="107"/>
      <c r="CX585" s="107"/>
      <c r="DH585" s="107"/>
      <c r="DR585" s="107"/>
      <c r="EB585" s="107"/>
      <c r="EL585" s="107"/>
      <c r="EV585" s="107"/>
      <c r="FF585" s="107"/>
      <c r="FP585" s="107"/>
      <c r="FZ585" s="107"/>
      <c r="GJ585" s="107"/>
      <c r="GT585" s="107"/>
      <c r="HD585" s="107"/>
      <c r="HN585" s="107"/>
    </row>
    <row xmlns:x14ac="http://schemas.microsoft.com/office/spreadsheetml/2009/9/ac" r="586" s="3" customFormat="true" x14ac:dyDescent="0.25">
      <c r="A586" s="370"/>
      <c r="B586" s="107"/>
      <c r="L586" s="107"/>
      <c r="V586" s="107"/>
      <c r="AF586" s="107"/>
      <c r="AP586" s="107"/>
      <c r="AQ586" s="107"/>
      <c r="AZ586" s="107"/>
      <c r="BJ586" s="107"/>
      <c r="BT586" s="107"/>
      <c r="CD586" s="107"/>
      <c r="CN586" s="107"/>
      <c r="CX586" s="107"/>
      <c r="DH586" s="107"/>
      <c r="DR586" s="107"/>
      <c r="EB586" s="107"/>
      <c r="EL586" s="107"/>
      <c r="EV586" s="107"/>
      <c r="FF586" s="107"/>
      <c r="FP586" s="107"/>
      <c r="FZ586" s="107"/>
      <c r="GJ586" s="107"/>
      <c r="GT586" s="107"/>
      <c r="HD586" s="107"/>
      <c r="HN586" s="107"/>
    </row>
    <row xmlns:x14ac="http://schemas.microsoft.com/office/spreadsheetml/2009/9/ac" r="587" s="3" customFormat="true" x14ac:dyDescent="0.25">
      <c r="A587" s="370"/>
      <c r="B587" s="107"/>
      <c r="L587" s="107"/>
      <c r="V587" s="107"/>
      <c r="AF587" s="107"/>
      <c r="AP587" s="107"/>
      <c r="AQ587" s="107"/>
      <c r="AZ587" s="107"/>
      <c r="BJ587" s="107"/>
      <c r="BT587" s="107"/>
      <c r="CD587" s="107"/>
      <c r="CN587" s="107"/>
      <c r="CX587" s="107"/>
      <c r="DH587" s="107"/>
      <c r="DR587" s="107"/>
      <c r="EB587" s="107"/>
      <c r="EL587" s="107"/>
      <c r="EV587" s="107"/>
      <c r="FF587" s="107"/>
      <c r="FP587" s="107"/>
      <c r="FZ587" s="107"/>
      <c r="GJ587" s="107"/>
      <c r="GT587" s="107"/>
      <c r="HD587" s="107"/>
      <c r="HN587" s="107"/>
    </row>
    <row xmlns:x14ac="http://schemas.microsoft.com/office/spreadsheetml/2009/9/ac" r="588" s="3" customFormat="true" x14ac:dyDescent="0.25">
      <c r="A588" s="370"/>
      <c r="B588" s="107"/>
      <c r="L588" s="107"/>
      <c r="V588" s="107"/>
      <c r="AF588" s="107"/>
      <c r="AP588" s="107"/>
      <c r="AQ588" s="107"/>
      <c r="AZ588" s="107"/>
      <c r="BJ588" s="107"/>
      <c r="BT588" s="107"/>
      <c r="CD588" s="107"/>
      <c r="CN588" s="107"/>
      <c r="CX588" s="107"/>
      <c r="DH588" s="107"/>
      <c r="DR588" s="107"/>
      <c r="EB588" s="107"/>
      <c r="EL588" s="107"/>
      <c r="EV588" s="107"/>
      <c r="FF588" s="107"/>
      <c r="FP588" s="107"/>
      <c r="FZ588" s="107"/>
      <c r="GJ588" s="107"/>
      <c r="GT588" s="107"/>
      <c r="HD588" s="107"/>
      <c r="HN588" s="107"/>
    </row>
    <row xmlns:x14ac="http://schemas.microsoft.com/office/spreadsheetml/2009/9/ac" r="589" s="3" customFormat="true" x14ac:dyDescent="0.25">
      <c r="A589" s="370"/>
      <c r="B589" s="107"/>
      <c r="L589" s="107"/>
      <c r="V589" s="107"/>
      <c r="AF589" s="107"/>
      <c r="AP589" s="107"/>
      <c r="AQ589" s="107"/>
      <c r="AZ589" s="107"/>
      <c r="BJ589" s="107"/>
      <c r="BT589" s="107"/>
      <c r="CD589" s="107"/>
      <c r="CN589" s="107"/>
      <c r="CX589" s="107"/>
      <c r="DH589" s="107"/>
      <c r="DR589" s="107"/>
      <c r="EB589" s="107"/>
      <c r="EL589" s="107"/>
      <c r="EV589" s="107"/>
      <c r="FF589" s="107"/>
      <c r="FP589" s="107"/>
      <c r="FZ589" s="107"/>
      <c r="GJ589" s="107"/>
      <c r="GT589" s="107"/>
      <c r="HD589" s="107"/>
      <c r="HN589" s="107"/>
    </row>
    <row xmlns:x14ac="http://schemas.microsoft.com/office/spreadsheetml/2009/9/ac" r="590" s="3" customFormat="true" x14ac:dyDescent="0.25">
      <c r="A590" s="370"/>
      <c r="B590" s="107"/>
      <c r="L590" s="107"/>
      <c r="V590" s="107"/>
      <c r="AF590" s="107"/>
      <c r="AP590" s="107"/>
      <c r="AQ590" s="107"/>
      <c r="AZ590" s="107"/>
      <c r="BJ590" s="107"/>
      <c r="BT590" s="107"/>
      <c r="CD590" s="107"/>
      <c r="CN590" s="107"/>
      <c r="CX590" s="107"/>
      <c r="DH590" s="107"/>
      <c r="DR590" s="107"/>
      <c r="EB590" s="107"/>
      <c r="EL590" s="107"/>
      <c r="EV590" s="107"/>
      <c r="FF590" s="107"/>
      <c r="FP590" s="107"/>
      <c r="FZ590" s="107"/>
      <c r="GJ590" s="107"/>
      <c r="GT590" s="107"/>
      <c r="HD590" s="107"/>
      <c r="HN590" s="107"/>
    </row>
    <row xmlns:x14ac="http://schemas.microsoft.com/office/spreadsheetml/2009/9/ac" r="591" s="3" customFormat="true" x14ac:dyDescent="0.25">
      <c r="A591" s="370"/>
      <c r="B591" s="107"/>
      <c r="L591" s="107"/>
      <c r="V591" s="107"/>
      <c r="AF591" s="107"/>
      <c r="AP591" s="107"/>
      <c r="AQ591" s="107"/>
      <c r="AZ591" s="107"/>
      <c r="BJ591" s="107"/>
      <c r="BT591" s="107"/>
      <c r="CD591" s="107"/>
      <c r="CN591" s="107"/>
      <c r="CX591" s="107"/>
      <c r="DH591" s="107"/>
      <c r="DR591" s="107"/>
      <c r="EB591" s="107"/>
      <c r="EL591" s="107"/>
      <c r="EV591" s="107"/>
      <c r="FF591" s="107"/>
      <c r="FP591" s="107"/>
      <c r="FZ591" s="107"/>
      <c r="GJ591" s="107"/>
      <c r="GT591" s="107"/>
      <c r="HD591" s="107"/>
      <c r="HN591" s="107"/>
    </row>
    <row xmlns:x14ac="http://schemas.microsoft.com/office/spreadsheetml/2009/9/ac" r="592" s="3" customFormat="true" x14ac:dyDescent="0.25">
      <c r="A592" s="370"/>
      <c r="B592" s="107"/>
      <c r="L592" s="107"/>
      <c r="V592" s="107"/>
      <c r="AF592" s="107"/>
      <c r="AP592" s="107"/>
      <c r="AQ592" s="107"/>
      <c r="AZ592" s="107"/>
      <c r="BJ592" s="107"/>
      <c r="BT592" s="107"/>
      <c r="CD592" s="107"/>
      <c r="CN592" s="107"/>
      <c r="CX592" s="107"/>
      <c r="DH592" s="107"/>
      <c r="DR592" s="107"/>
      <c r="EB592" s="107"/>
      <c r="EL592" s="107"/>
      <c r="EV592" s="107"/>
      <c r="FF592" s="107"/>
      <c r="FP592" s="107"/>
      <c r="FZ592" s="107"/>
      <c r="GJ592" s="107"/>
      <c r="GT592" s="107"/>
      <c r="HD592" s="107"/>
      <c r="HN592" s="107"/>
    </row>
    <row xmlns:x14ac="http://schemas.microsoft.com/office/spreadsheetml/2009/9/ac" r="593" s="3" customFormat="true" x14ac:dyDescent="0.25">
      <c r="A593" s="370"/>
      <c r="B593" s="107"/>
      <c r="L593" s="107"/>
      <c r="V593" s="107"/>
      <c r="AF593" s="107"/>
      <c r="AP593" s="107"/>
      <c r="AQ593" s="107"/>
      <c r="AZ593" s="107"/>
      <c r="BJ593" s="107"/>
      <c r="BT593" s="107"/>
      <c r="CD593" s="107"/>
      <c r="CN593" s="107"/>
      <c r="CX593" s="107"/>
      <c r="DH593" s="107"/>
      <c r="DR593" s="107"/>
      <c r="EB593" s="107"/>
      <c r="EL593" s="107"/>
      <c r="EV593" s="107"/>
      <c r="FF593" s="107"/>
      <c r="FP593" s="107"/>
      <c r="FZ593" s="107"/>
      <c r="GJ593" s="107"/>
      <c r="GT593" s="107"/>
      <c r="HD593" s="107"/>
      <c r="HN593" s="107"/>
    </row>
    <row xmlns:x14ac="http://schemas.microsoft.com/office/spreadsheetml/2009/9/ac" r="594" s="3" customFormat="true" x14ac:dyDescent="0.25">
      <c r="A594" s="370"/>
      <c r="B594" s="107"/>
      <c r="L594" s="107"/>
      <c r="V594" s="107"/>
      <c r="AF594" s="107"/>
      <c r="AP594" s="107"/>
      <c r="AQ594" s="107"/>
      <c r="AZ594" s="107"/>
      <c r="BJ594" s="107"/>
      <c r="BT594" s="107"/>
      <c r="CD594" s="107"/>
      <c r="CN594" s="107"/>
      <c r="CX594" s="107"/>
      <c r="DH594" s="107"/>
      <c r="DR594" s="107"/>
      <c r="EB594" s="107"/>
      <c r="EL594" s="107"/>
      <c r="EV594" s="107"/>
      <c r="FF594" s="107"/>
      <c r="FP594" s="107"/>
      <c r="FZ594" s="107"/>
      <c r="GJ594" s="107"/>
      <c r="GT594" s="107"/>
      <c r="HD594" s="107"/>
      <c r="HN594" s="107"/>
    </row>
    <row xmlns:x14ac="http://schemas.microsoft.com/office/spreadsheetml/2009/9/ac" r="595" s="3" customFormat="true" x14ac:dyDescent="0.25">
      <c r="A595" s="370"/>
      <c r="B595" s="107"/>
      <c r="L595" s="107"/>
      <c r="V595" s="107"/>
      <c r="AF595" s="107"/>
      <c r="AP595" s="107"/>
      <c r="AQ595" s="107"/>
      <c r="AZ595" s="107"/>
      <c r="BJ595" s="107"/>
      <c r="BT595" s="107"/>
      <c r="CD595" s="107"/>
      <c r="CN595" s="107"/>
      <c r="CX595" s="107"/>
      <c r="DH595" s="107"/>
      <c r="DR595" s="107"/>
      <c r="EB595" s="107"/>
      <c r="EL595" s="107"/>
      <c r="EV595" s="107"/>
      <c r="FF595" s="107"/>
      <c r="FP595" s="107"/>
      <c r="FZ595" s="107"/>
      <c r="GJ595" s="107"/>
      <c r="GT595" s="107"/>
      <c r="HD595" s="107"/>
      <c r="HN595" s="107"/>
    </row>
    <row xmlns:x14ac="http://schemas.microsoft.com/office/spreadsheetml/2009/9/ac" r="596" s="3" customFormat="true" x14ac:dyDescent="0.25">
      <c r="A596" s="370"/>
      <c r="B596" s="107"/>
      <c r="L596" s="107"/>
      <c r="V596" s="107"/>
      <c r="AF596" s="107"/>
      <c r="AP596" s="107"/>
      <c r="AQ596" s="107"/>
      <c r="AZ596" s="107"/>
      <c r="BJ596" s="107"/>
      <c r="BT596" s="107"/>
      <c r="CD596" s="107"/>
      <c r="CN596" s="107"/>
      <c r="CX596" s="107"/>
      <c r="DH596" s="107"/>
      <c r="DR596" s="107"/>
      <c r="EB596" s="107"/>
      <c r="EL596" s="107"/>
      <c r="EV596" s="107"/>
      <c r="FF596" s="107"/>
      <c r="FP596" s="107"/>
      <c r="FZ596" s="107"/>
      <c r="GJ596" s="107"/>
      <c r="GT596" s="107"/>
      <c r="HD596" s="107"/>
      <c r="HN596" s="107"/>
    </row>
    <row xmlns:x14ac="http://schemas.microsoft.com/office/spreadsheetml/2009/9/ac" r="597" s="3" customFormat="true" x14ac:dyDescent="0.25">
      <c r="A597" s="370"/>
      <c r="B597" s="107"/>
      <c r="L597" s="107"/>
      <c r="V597" s="107"/>
      <c r="AF597" s="107"/>
      <c r="AP597" s="107"/>
      <c r="AQ597" s="107"/>
      <c r="AZ597" s="107"/>
      <c r="BJ597" s="107"/>
      <c r="BT597" s="107"/>
      <c r="CD597" s="107"/>
      <c r="CN597" s="107"/>
      <c r="CX597" s="107"/>
      <c r="DH597" s="107"/>
      <c r="DR597" s="107"/>
      <c r="EB597" s="107"/>
      <c r="EL597" s="107"/>
      <c r="EV597" s="107"/>
      <c r="FF597" s="107"/>
      <c r="FP597" s="107"/>
      <c r="FZ597" s="107"/>
      <c r="GJ597" s="107"/>
      <c r="GT597" s="107"/>
      <c r="HD597" s="107"/>
      <c r="HN597" s="107"/>
    </row>
    <row xmlns:x14ac="http://schemas.microsoft.com/office/spreadsheetml/2009/9/ac" r="598" s="3" customFormat="true" x14ac:dyDescent="0.25">
      <c r="A598" s="370"/>
      <c r="B598" s="107"/>
      <c r="L598" s="107"/>
      <c r="V598" s="107"/>
      <c r="AF598" s="107"/>
      <c r="AP598" s="107"/>
      <c r="AQ598" s="107"/>
      <c r="AZ598" s="107"/>
      <c r="BJ598" s="107"/>
      <c r="BT598" s="107"/>
      <c r="CD598" s="107"/>
      <c r="CN598" s="107"/>
      <c r="CX598" s="107"/>
      <c r="DH598" s="107"/>
      <c r="DR598" s="107"/>
      <c r="EB598" s="107"/>
      <c r="EL598" s="107"/>
      <c r="EV598" s="107"/>
      <c r="FF598" s="107"/>
      <c r="FP598" s="107"/>
      <c r="FZ598" s="107"/>
      <c r="GJ598" s="107"/>
      <c r="GT598" s="107"/>
      <c r="HD598" s="107"/>
      <c r="HN598" s="107"/>
    </row>
    <row xmlns:x14ac="http://schemas.microsoft.com/office/spreadsheetml/2009/9/ac" r="599" s="3" customFormat="true" x14ac:dyDescent="0.25">
      <c r="A599" s="370"/>
      <c r="B599" s="107"/>
      <c r="L599" s="107"/>
      <c r="V599" s="107"/>
      <c r="AF599" s="107"/>
      <c r="AP599" s="107"/>
      <c r="AQ599" s="107"/>
      <c r="AZ599" s="107"/>
      <c r="BJ599" s="107"/>
      <c r="BT599" s="107"/>
      <c r="CD599" s="107"/>
      <c r="CN599" s="107"/>
      <c r="CX599" s="107"/>
      <c r="DH599" s="107"/>
      <c r="DR599" s="107"/>
      <c r="EB599" s="107"/>
      <c r="EL599" s="107"/>
      <c r="EV599" s="107"/>
      <c r="FF599" s="107"/>
      <c r="FP599" s="107"/>
      <c r="FZ599" s="107"/>
      <c r="GJ599" s="107"/>
      <c r="GT599" s="107"/>
      <c r="HD599" s="107"/>
      <c r="HN599" s="107"/>
    </row>
    <row xmlns:x14ac="http://schemas.microsoft.com/office/spreadsheetml/2009/9/ac" r="600" s="3" customFormat="true" x14ac:dyDescent="0.25">
      <c r="A600" s="370"/>
      <c r="B600" s="107"/>
      <c r="L600" s="107"/>
      <c r="V600" s="107"/>
      <c r="AF600" s="107"/>
      <c r="AP600" s="107"/>
      <c r="AQ600" s="107"/>
      <c r="AZ600" s="107"/>
      <c r="BJ600" s="107"/>
      <c r="BT600" s="107"/>
      <c r="CD600" s="107"/>
      <c r="CN600" s="107"/>
      <c r="CX600" s="107"/>
      <c r="DH600" s="107"/>
      <c r="DR600" s="107"/>
      <c r="EB600" s="107"/>
      <c r="EL600" s="107"/>
      <c r="EV600" s="107"/>
      <c r="FF600" s="107"/>
      <c r="FP600" s="107"/>
      <c r="FZ600" s="107"/>
      <c r="GJ600" s="107"/>
      <c r="GT600" s="107"/>
      <c r="HD600" s="107"/>
      <c r="HN600" s="107"/>
    </row>
    <row xmlns:x14ac="http://schemas.microsoft.com/office/spreadsheetml/2009/9/ac" r="601" s="3" customFormat="true" x14ac:dyDescent="0.25">
      <c r="A601" s="370"/>
      <c r="B601" s="107"/>
      <c r="L601" s="107"/>
      <c r="V601" s="107"/>
      <c r="AF601" s="107"/>
      <c r="AP601" s="107"/>
      <c r="AQ601" s="107"/>
      <c r="AZ601" s="107"/>
      <c r="BJ601" s="107"/>
      <c r="BT601" s="107"/>
      <c r="CD601" s="107"/>
      <c r="CN601" s="107"/>
      <c r="CX601" s="107"/>
      <c r="DH601" s="107"/>
      <c r="DR601" s="107"/>
      <c r="EB601" s="107"/>
      <c r="EL601" s="107"/>
      <c r="EV601" s="107"/>
      <c r="FF601" s="107"/>
      <c r="FP601" s="107"/>
      <c r="FZ601" s="107"/>
      <c r="GJ601" s="107"/>
      <c r="GT601" s="107"/>
      <c r="HD601" s="107"/>
      <c r="HN601" s="107"/>
    </row>
    <row xmlns:x14ac="http://schemas.microsoft.com/office/spreadsheetml/2009/9/ac" r="602" s="3" customFormat="true" x14ac:dyDescent="0.25">
      <c r="A602" s="370"/>
      <c r="B602" s="107"/>
      <c r="L602" s="107"/>
      <c r="V602" s="107"/>
      <c r="AF602" s="107"/>
      <c r="AP602" s="107"/>
      <c r="AQ602" s="107"/>
      <c r="AZ602" s="107"/>
      <c r="BJ602" s="107"/>
      <c r="BT602" s="107"/>
      <c r="CD602" s="107"/>
      <c r="CN602" s="107"/>
      <c r="CX602" s="107"/>
      <c r="DH602" s="107"/>
      <c r="DR602" s="107"/>
      <c r="EB602" s="107"/>
      <c r="EL602" s="107"/>
      <c r="EV602" s="107"/>
      <c r="FF602" s="107"/>
      <c r="FP602" s="107"/>
      <c r="FZ602" s="107"/>
      <c r="GJ602" s="107"/>
      <c r="GT602" s="107"/>
      <c r="HD602" s="107"/>
      <c r="HN602" s="107"/>
    </row>
    <row xmlns:x14ac="http://schemas.microsoft.com/office/spreadsheetml/2009/9/ac" r="603" s="3" customFormat="true" x14ac:dyDescent="0.25">
      <c r="A603" s="370"/>
      <c r="B603" s="107"/>
      <c r="L603" s="107"/>
      <c r="V603" s="107"/>
      <c r="AF603" s="107"/>
      <c r="AP603" s="107"/>
      <c r="AQ603" s="107"/>
      <c r="AZ603" s="107"/>
      <c r="BJ603" s="107"/>
      <c r="BT603" s="107"/>
      <c r="CD603" s="107"/>
      <c r="CN603" s="107"/>
      <c r="CX603" s="107"/>
      <c r="DH603" s="107"/>
      <c r="DR603" s="107"/>
      <c r="EB603" s="107"/>
      <c r="EL603" s="107"/>
      <c r="EV603" s="107"/>
      <c r="FF603" s="107"/>
      <c r="FP603" s="107"/>
      <c r="FZ603" s="107"/>
      <c r="GJ603" s="107"/>
      <c r="GT603" s="107"/>
      <c r="HD603" s="107"/>
      <c r="HN603" s="107"/>
    </row>
    <row xmlns:x14ac="http://schemas.microsoft.com/office/spreadsheetml/2009/9/ac" r="604" s="3" customFormat="true" x14ac:dyDescent="0.25">
      <c r="A604" s="370"/>
      <c r="B604" s="107"/>
      <c r="L604" s="107"/>
      <c r="V604" s="107"/>
      <c r="AF604" s="107"/>
      <c r="AP604" s="107"/>
      <c r="AQ604" s="107"/>
      <c r="AZ604" s="107"/>
      <c r="BJ604" s="107"/>
      <c r="BT604" s="107"/>
      <c r="CD604" s="107"/>
      <c r="CN604" s="107"/>
      <c r="CX604" s="107"/>
      <c r="DH604" s="107"/>
      <c r="DR604" s="107"/>
      <c r="EB604" s="107"/>
      <c r="EL604" s="107"/>
      <c r="EV604" s="107"/>
      <c r="FF604" s="107"/>
      <c r="FP604" s="107"/>
      <c r="FZ604" s="107"/>
      <c r="GJ604" s="107"/>
      <c r="GT604" s="107"/>
      <c r="HD604" s="107"/>
      <c r="HN604" s="107"/>
    </row>
    <row xmlns:x14ac="http://schemas.microsoft.com/office/spreadsheetml/2009/9/ac" r="605" s="3" customFormat="true" x14ac:dyDescent="0.25">
      <c r="A605" s="370"/>
      <c r="B605" s="107"/>
      <c r="L605" s="107"/>
      <c r="V605" s="107"/>
      <c r="AF605" s="107"/>
      <c r="AP605" s="107"/>
      <c r="AQ605" s="107"/>
      <c r="AZ605" s="107"/>
      <c r="BJ605" s="107"/>
      <c r="BT605" s="107"/>
      <c r="CD605" s="107"/>
      <c r="CN605" s="107"/>
      <c r="CX605" s="107"/>
      <c r="DH605" s="107"/>
      <c r="DR605" s="107"/>
      <c r="EB605" s="107"/>
      <c r="EL605" s="107"/>
      <c r="EV605" s="107"/>
      <c r="FF605" s="107"/>
      <c r="FP605" s="107"/>
      <c r="FZ605" s="107"/>
      <c r="GJ605" s="107"/>
      <c r="GT605" s="107"/>
      <c r="HD605" s="107"/>
      <c r="HN605" s="107"/>
    </row>
    <row xmlns:x14ac="http://schemas.microsoft.com/office/spreadsheetml/2009/9/ac" r="606" s="3" customFormat="true" x14ac:dyDescent="0.25">
      <c r="A606" s="370"/>
      <c r="B606" s="107"/>
      <c r="L606" s="107"/>
      <c r="V606" s="107"/>
      <c r="AF606" s="107"/>
      <c r="AP606" s="107"/>
      <c r="AQ606" s="107"/>
      <c r="AZ606" s="107"/>
      <c r="BJ606" s="107"/>
      <c r="BT606" s="107"/>
      <c r="CD606" s="107"/>
      <c r="CN606" s="107"/>
      <c r="CX606" s="107"/>
      <c r="DH606" s="107"/>
      <c r="DR606" s="107"/>
      <c r="EB606" s="107"/>
      <c r="EL606" s="107"/>
      <c r="EV606" s="107"/>
      <c r="FF606" s="107"/>
      <c r="FP606" s="107"/>
      <c r="FZ606" s="107"/>
      <c r="GJ606" s="107"/>
      <c r="GT606" s="107"/>
      <c r="HD606" s="107"/>
      <c r="HN606" s="107"/>
    </row>
    <row xmlns:x14ac="http://schemas.microsoft.com/office/spreadsheetml/2009/9/ac" r="607" s="3" customFormat="true" x14ac:dyDescent="0.25">
      <c r="A607" s="370"/>
      <c r="B607" s="107"/>
      <c r="L607" s="107"/>
      <c r="V607" s="107"/>
      <c r="AF607" s="107"/>
      <c r="AP607" s="107"/>
      <c r="AQ607" s="107"/>
      <c r="AZ607" s="107"/>
      <c r="BJ607" s="107"/>
      <c r="BT607" s="107"/>
      <c r="CD607" s="107"/>
      <c r="CN607" s="107"/>
      <c r="CX607" s="107"/>
      <c r="DH607" s="107"/>
      <c r="DR607" s="107"/>
      <c r="EB607" s="107"/>
      <c r="EL607" s="107"/>
      <c r="EV607" s="107"/>
      <c r="FF607" s="107"/>
      <c r="FP607" s="107"/>
      <c r="FZ607" s="107"/>
      <c r="GJ607" s="107"/>
      <c r="GT607" s="107"/>
      <c r="HD607" s="107"/>
      <c r="HN607" s="107"/>
    </row>
    <row xmlns:x14ac="http://schemas.microsoft.com/office/spreadsheetml/2009/9/ac" r="608" s="3" customFormat="true" x14ac:dyDescent="0.25">
      <c r="A608" s="370"/>
      <c r="B608" s="107"/>
      <c r="L608" s="107"/>
      <c r="V608" s="107"/>
      <c r="AF608" s="107"/>
      <c r="AP608" s="107"/>
      <c r="AQ608" s="107"/>
      <c r="AZ608" s="107"/>
      <c r="BJ608" s="107"/>
      <c r="BT608" s="107"/>
      <c r="CD608" s="107"/>
      <c r="CN608" s="107"/>
      <c r="CX608" s="107"/>
      <c r="DH608" s="107"/>
      <c r="DR608" s="107"/>
      <c r="EB608" s="107"/>
      <c r="EL608" s="107"/>
      <c r="EV608" s="107"/>
      <c r="FF608" s="107"/>
      <c r="FP608" s="107"/>
      <c r="FZ608" s="107"/>
      <c r="GJ608" s="107"/>
      <c r="GT608" s="107"/>
      <c r="HD608" s="107"/>
      <c r="HN608" s="107"/>
    </row>
    <row xmlns:x14ac="http://schemas.microsoft.com/office/spreadsheetml/2009/9/ac" r="609" s="3" customFormat="true" x14ac:dyDescent="0.25">
      <c r="A609" s="370"/>
      <c r="B609" s="107"/>
      <c r="L609" s="107"/>
      <c r="V609" s="107"/>
      <c r="AF609" s="107"/>
      <c r="AP609" s="107"/>
      <c r="AQ609" s="107"/>
      <c r="AZ609" s="107"/>
      <c r="BJ609" s="107"/>
      <c r="BT609" s="107"/>
      <c r="CD609" s="107"/>
      <c r="CN609" s="107"/>
      <c r="CX609" s="107"/>
      <c r="DH609" s="107"/>
      <c r="DR609" s="107"/>
      <c r="EB609" s="107"/>
      <c r="EL609" s="107"/>
      <c r="EV609" s="107"/>
      <c r="FF609" s="107"/>
      <c r="FP609" s="107"/>
      <c r="FZ609" s="107"/>
      <c r="GJ609" s="107"/>
      <c r="GT609" s="107"/>
      <c r="HD609" s="107"/>
      <c r="HN609" s="107"/>
    </row>
    <row xmlns:x14ac="http://schemas.microsoft.com/office/spreadsheetml/2009/9/ac" r="610" s="3" customFormat="true" x14ac:dyDescent="0.25">
      <c r="A610" s="370"/>
      <c r="B610" s="107"/>
      <c r="L610" s="107"/>
      <c r="V610" s="107"/>
      <c r="AF610" s="107"/>
      <c r="AP610" s="107"/>
      <c r="AQ610" s="107"/>
      <c r="AZ610" s="107"/>
      <c r="BJ610" s="107"/>
      <c r="BT610" s="107"/>
      <c r="CD610" s="107"/>
      <c r="CN610" s="107"/>
      <c r="CX610" s="107"/>
      <c r="DH610" s="107"/>
      <c r="DR610" s="107"/>
      <c r="EB610" s="107"/>
      <c r="EL610" s="107"/>
      <c r="EV610" s="107"/>
      <c r="FF610" s="107"/>
      <c r="FP610" s="107"/>
      <c r="FZ610" s="107"/>
      <c r="GJ610" s="107"/>
      <c r="GT610" s="107"/>
      <c r="HD610" s="107"/>
      <c r="HN610" s="107"/>
    </row>
    <row xmlns:x14ac="http://schemas.microsoft.com/office/spreadsheetml/2009/9/ac" r="611" s="3" customFormat="true" x14ac:dyDescent="0.25">
      <c r="A611" s="370"/>
      <c r="B611" s="107"/>
      <c r="L611" s="107"/>
      <c r="V611" s="107"/>
      <c r="AF611" s="107"/>
      <c r="AP611" s="107"/>
      <c r="AQ611" s="107"/>
      <c r="AZ611" s="107"/>
      <c r="BJ611" s="107"/>
      <c r="BT611" s="107"/>
      <c r="CD611" s="107"/>
      <c r="CN611" s="107"/>
      <c r="CX611" s="107"/>
      <c r="DH611" s="107"/>
      <c r="DR611" s="107"/>
      <c r="EB611" s="107"/>
      <c r="EL611" s="107"/>
      <c r="EV611" s="107"/>
      <c r="FF611" s="107"/>
      <c r="FP611" s="107"/>
      <c r="FZ611" s="107"/>
      <c r="GJ611" s="107"/>
      <c r="GT611" s="107"/>
      <c r="HD611" s="107"/>
      <c r="HN611" s="107"/>
    </row>
    <row xmlns:x14ac="http://schemas.microsoft.com/office/spreadsheetml/2009/9/ac" r="612" s="3" customFormat="true" x14ac:dyDescent="0.25">
      <c r="A612" s="370"/>
      <c r="B612" s="107"/>
      <c r="L612" s="107"/>
      <c r="V612" s="107"/>
      <c r="AF612" s="107"/>
      <c r="AP612" s="107"/>
      <c r="AQ612" s="107"/>
      <c r="AZ612" s="107"/>
      <c r="BJ612" s="107"/>
      <c r="BT612" s="107"/>
      <c r="CD612" s="107"/>
      <c r="CN612" s="107"/>
      <c r="CX612" s="107"/>
      <c r="DH612" s="107"/>
      <c r="DR612" s="107"/>
      <c r="EB612" s="107"/>
      <c r="EL612" s="107"/>
      <c r="EV612" s="107"/>
      <c r="FF612" s="107"/>
      <c r="FP612" s="107"/>
      <c r="FZ612" s="107"/>
      <c r="GJ612" s="107"/>
      <c r="GT612" s="107"/>
      <c r="HD612" s="107"/>
      <c r="HN612" s="107"/>
    </row>
    <row xmlns:x14ac="http://schemas.microsoft.com/office/spreadsheetml/2009/9/ac" r="613" s="3" customFormat="true" x14ac:dyDescent="0.25">
      <c r="A613" s="370"/>
      <c r="B613" s="107"/>
      <c r="L613" s="107"/>
      <c r="V613" s="107"/>
      <c r="AF613" s="107"/>
      <c r="AP613" s="107"/>
      <c r="AQ613" s="107"/>
      <c r="AZ613" s="107"/>
      <c r="BJ613" s="107"/>
      <c r="BT613" s="107"/>
      <c r="CD613" s="107"/>
      <c r="CN613" s="107"/>
      <c r="CX613" s="107"/>
      <c r="DH613" s="107"/>
      <c r="DR613" s="107"/>
      <c r="EB613" s="107"/>
      <c r="EL613" s="107"/>
      <c r="EV613" s="107"/>
      <c r="FF613" s="107"/>
      <c r="FP613" s="107"/>
      <c r="FZ613" s="107"/>
      <c r="GJ613" s="107"/>
      <c r="GT613" s="107"/>
      <c r="HD613" s="107"/>
      <c r="HN613" s="107"/>
    </row>
    <row xmlns:x14ac="http://schemas.microsoft.com/office/spreadsheetml/2009/9/ac" r="614" s="3" customFormat="true" x14ac:dyDescent="0.25">
      <c r="A614" s="370"/>
      <c r="B614" s="107"/>
      <c r="L614" s="107"/>
      <c r="V614" s="107"/>
      <c r="AF614" s="107"/>
      <c r="AP614" s="107"/>
      <c r="AQ614" s="107"/>
      <c r="AZ614" s="107"/>
      <c r="BJ614" s="107"/>
      <c r="BT614" s="107"/>
      <c r="CD614" s="107"/>
      <c r="CN614" s="107"/>
      <c r="CX614" s="107"/>
      <c r="DH614" s="107"/>
      <c r="DR614" s="107"/>
      <c r="EB614" s="107"/>
      <c r="EL614" s="107"/>
      <c r="EV614" s="107"/>
      <c r="FF614" s="107"/>
      <c r="FP614" s="107"/>
      <c r="FZ614" s="107"/>
      <c r="GJ614" s="107"/>
      <c r="GT614" s="107"/>
      <c r="HD614" s="107"/>
      <c r="HN614" s="107"/>
    </row>
    <row xmlns:x14ac="http://schemas.microsoft.com/office/spreadsheetml/2009/9/ac" r="615" s="3" customFormat="true" x14ac:dyDescent="0.25">
      <c r="A615" s="370"/>
      <c r="B615" s="107"/>
      <c r="L615" s="107"/>
      <c r="V615" s="107"/>
      <c r="AF615" s="107"/>
      <c r="AP615" s="107"/>
      <c r="AQ615" s="107"/>
      <c r="AZ615" s="107"/>
      <c r="BJ615" s="107"/>
      <c r="BT615" s="107"/>
      <c r="CD615" s="107"/>
      <c r="CN615" s="107"/>
      <c r="CX615" s="107"/>
      <c r="DH615" s="107"/>
      <c r="DR615" s="107"/>
      <c r="EB615" s="107"/>
      <c r="EL615" s="107"/>
      <c r="EV615" s="107"/>
      <c r="FF615" s="107"/>
      <c r="FP615" s="107"/>
      <c r="FZ615" s="107"/>
      <c r="GJ615" s="107"/>
      <c r="GT615" s="107"/>
      <c r="HD615" s="107"/>
      <c r="HN615" s="107"/>
    </row>
    <row xmlns:x14ac="http://schemas.microsoft.com/office/spreadsheetml/2009/9/ac" r="616" s="3" customFormat="true" x14ac:dyDescent="0.25">
      <c r="A616" s="370"/>
      <c r="B616" s="107"/>
      <c r="L616" s="107"/>
      <c r="V616" s="107"/>
      <c r="AF616" s="107"/>
      <c r="AP616" s="107"/>
      <c r="AQ616" s="107"/>
      <c r="AZ616" s="107"/>
      <c r="BJ616" s="107"/>
      <c r="BT616" s="107"/>
      <c r="CD616" s="107"/>
      <c r="CN616" s="107"/>
      <c r="CX616" s="107"/>
      <c r="DH616" s="107"/>
      <c r="DR616" s="107"/>
      <c r="EB616" s="107"/>
      <c r="EL616" s="107"/>
      <c r="EV616" s="107"/>
      <c r="FF616" s="107"/>
      <c r="FP616" s="107"/>
      <c r="FZ616" s="107"/>
      <c r="GJ616" s="107"/>
      <c r="GT616" s="107"/>
      <c r="HD616" s="107"/>
      <c r="HN616" s="107"/>
    </row>
    <row xmlns:x14ac="http://schemas.microsoft.com/office/spreadsheetml/2009/9/ac" r="617" s="3" customFormat="true" x14ac:dyDescent="0.25">
      <c r="A617" s="370"/>
      <c r="B617" s="107"/>
      <c r="L617" s="107"/>
      <c r="V617" s="107"/>
      <c r="AF617" s="107"/>
      <c r="AP617" s="107"/>
      <c r="AQ617" s="107"/>
      <c r="AZ617" s="107"/>
      <c r="BJ617" s="107"/>
      <c r="BT617" s="107"/>
      <c r="CD617" s="107"/>
      <c r="CN617" s="107"/>
      <c r="CX617" s="107"/>
      <c r="DH617" s="107"/>
      <c r="DR617" s="107"/>
      <c r="EB617" s="107"/>
      <c r="EL617" s="107"/>
      <c r="EV617" s="107"/>
      <c r="FF617" s="107"/>
      <c r="FP617" s="107"/>
      <c r="FZ617" s="107"/>
      <c r="GJ617" s="107"/>
      <c r="GT617" s="107"/>
      <c r="HD617" s="107"/>
      <c r="HN617" s="107"/>
    </row>
    <row xmlns:x14ac="http://schemas.microsoft.com/office/spreadsheetml/2009/9/ac" r="618" s="3" customFormat="true" x14ac:dyDescent="0.25">
      <c r="A618" s="370"/>
      <c r="B618" s="107"/>
      <c r="L618" s="107"/>
      <c r="V618" s="107"/>
      <c r="AF618" s="107"/>
      <c r="AP618" s="107"/>
      <c r="AQ618" s="107"/>
      <c r="AZ618" s="107"/>
      <c r="BJ618" s="107"/>
      <c r="BT618" s="107"/>
      <c r="CD618" s="107"/>
      <c r="CN618" s="107"/>
      <c r="CX618" s="107"/>
      <c r="DH618" s="107"/>
      <c r="DR618" s="107"/>
      <c r="EB618" s="107"/>
      <c r="EL618" s="107"/>
      <c r="EV618" s="107"/>
      <c r="FF618" s="107"/>
      <c r="FP618" s="107"/>
      <c r="FZ618" s="107"/>
      <c r="GJ618" s="107"/>
      <c r="GT618" s="107"/>
      <c r="HD618" s="107"/>
      <c r="HN618" s="107"/>
    </row>
    <row xmlns:x14ac="http://schemas.microsoft.com/office/spreadsheetml/2009/9/ac" r="619" s="3" customFormat="true" x14ac:dyDescent="0.25">
      <c r="A619" s="370"/>
      <c r="B619" s="107"/>
      <c r="L619" s="107"/>
      <c r="V619" s="107"/>
      <c r="AF619" s="107"/>
      <c r="AP619" s="107"/>
      <c r="AQ619" s="107"/>
      <c r="AZ619" s="107"/>
      <c r="BJ619" s="107"/>
      <c r="BT619" s="107"/>
      <c r="CD619" s="107"/>
      <c r="CN619" s="107"/>
      <c r="CX619" s="107"/>
      <c r="DH619" s="107"/>
      <c r="DR619" s="107"/>
      <c r="EB619" s="107"/>
      <c r="EL619" s="107"/>
      <c r="EV619" s="107"/>
      <c r="FF619" s="107"/>
      <c r="FP619" s="107"/>
      <c r="FZ619" s="107"/>
      <c r="GJ619" s="107"/>
      <c r="GT619" s="107"/>
      <c r="HD619" s="107"/>
      <c r="HN619" s="107"/>
    </row>
    <row xmlns:x14ac="http://schemas.microsoft.com/office/spreadsheetml/2009/9/ac" r="620" s="3" customFormat="true" x14ac:dyDescent="0.25">
      <c r="A620" s="370"/>
      <c r="B620" s="107"/>
      <c r="L620" s="107"/>
      <c r="V620" s="107"/>
      <c r="AF620" s="107"/>
      <c r="AP620" s="107"/>
      <c r="AQ620" s="107"/>
      <c r="AZ620" s="107"/>
      <c r="BJ620" s="107"/>
      <c r="BT620" s="107"/>
      <c r="CD620" s="107"/>
      <c r="CN620" s="107"/>
      <c r="CX620" s="107"/>
      <c r="DH620" s="107"/>
      <c r="DR620" s="107"/>
      <c r="EB620" s="107"/>
      <c r="EL620" s="107"/>
      <c r="EV620" s="107"/>
      <c r="FF620" s="107"/>
      <c r="FP620" s="107"/>
      <c r="FZ620" s="107"/>
      <c r="GJ620" s="107"/>
      <c r="GT620" s="107"/>
      <c r="HD620" s="107"/>
      <c r="HN620" s="107"/>
    </row>
    <row xmlns:x14ac="http://schemas.microsoft.com/office/spreadsheetml/2009/9/ac" r="621" s="3" customFormat="true" x14ac:dyDescent="0.25">
      <c r="A621" s="370"/>
      <c r="B621" s="107"/>
      <c r="L621" s="107"/>
      <c r="V621" s="107"/>
      <c r="AF621" s="107"/>
      <c r="AP621" s="107"/>
      <c r="AQ621" s="107"/>
      <c r="AZ621" s="107"/>
      <c r="BJ621" s="107"/>
      <c r="BT621" s="107"/>
      <c r="CD621" s="107"/>
      <c r="CN621" s="107"/>
      <c r="CX621" s="107"/>
      <c r="DH621" s="107"/>
      <c r="DR621" s="107"/>
      <c r="EB621" s="107"/>
      <c r="EL621" s="107"/>
      <c r="EV621" s="107"/>
      <c r="FF621" s="107"/>
      <c r="FP621" s="107"/>
      <c r="FZ621" s="107"/>
      <c r="GJ621" s="107"/>
      <c r="GT621" s="107"/>
      <c r="HD621" s="107"/>
      <c r="HN621" s="107"/>
    </row>
    <row xmlns:x14ac="http://schemas.microsoft.com/office/spreadsheetml/2009/9/ac" r="622" s="3" customFormat="true" x14ac:dyDescent="0.25">
      <c r="A622" s="370"/>
      <c r="B622" s="107"/>
      <c r="L622" s="107"/>
      <c r="V622" s="107"/>
      <c r="AF622" s="107"/>
      <c r="AP622" s="107"/>
      <c r="AQ622" s="107"/>
      <c r="AZ622" s="107"/>
      <c r="BJ622" s="107"/>
      <c r="BT622" s="107"/>
      <c r="CD622" s="107"/>
      <c r="CN622" s="107"/>
      <c r="CX622" s="107"/>
      <c r="DH622" s="107"/>
      <c r="DR622" s="107"/>
      <c r="EB622" s="107"/>
      <c r="EL622" s="107"/>
      <c r="EV622" s="107"/>
      <c r="FF622" s="107"/>
      <c r="FP622" s="107"/>
      <c r="FZ622" s="107"/>
      <c r="GJ622" s="107"/>
      <c r="GT622" s="107"/>
      <c r="HD622" s="107"/>
      <c r="HN622" s="107"/>
    </row>
  </sheetData>
  <mergeCells count="4">
    <mergeCell ref="C10:I10"/>
    <mergeCell ref="AQ10:AW10"/>
    <mergeCell ref="M10:S10"/>
    <mergeCell ref="A2:A3"/>
  </mergeCells>
  <hyperlinks>
    <hyperlink ref="A4" location="myrangeH0" display="myrangeH0"/>
    <hyperlink ref="A5" location="myrangeH1" display="myrangeH1"/>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Antigua and Barbuda</v>
      </c>
      <c r="C2" s="92"/>
      <c r="D2" s="93"/>
      <c r="E2" s="93"/>
      <c r="F2" s="93"/>
      <c r="G2" s="94"/>
    </row>
    <row xmlns:x14ac="http://schemas.microsoft.com/office/spreadsheetml/2009/9/ac" r="3" x14ac:dyDescent="0.2">
      <c r="B3" s="561" t="s">
        <v>180</v>
      </c>
      <c r="C3" s="561"/>
      <c r="D3" s="561"/>
      <c r="E3" s="561"/>
      <c r="F3" s="561"/>
      <c r="G3" s="562"/>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68">
        <v>2000</v>
      </c>
      <c r="C5" s="912">
        <v>19222</v>
      </c>
      <c r="D5" s="913">
        <v>32.126998901367188</v>
      </c>
      <c r="E5" s="914">
        <v>2962</v>
      </c>
      <c r="F5" s="915">
        <v>9687</v>
      </c>
      <c r="G5" s="916">
        <v>6573</v>
      </c>
    </row>
    <row xmlns:x14ac="http://schemas.microsoft.com/office/spreadsheetml/2009/9/ac" r="6" x14ac:dyDescent="0.2">
      <c r="B6" s="774">
        <v>2001</v>
      </c>
      <c r="C6" s="917">
        <v>19462</v>
      </c>
      <c r="D6" s="918">
        <v>31.740001678466797</v>
      </c>
      <c r="E6" s="919">
        <v>2945</v>
      </c>
      <c r="F6" s="920">
        <v>9876</v>
      </c>
      <c r="G6" s="921">
        <v>6641</v>
      </c>
    </row>
    <row xmlns:x14ac="http://schemas.microsoft.com/office/spreadsheetml/2009/9/ac" r="7" x14ac:dyDescent="0.2">
      <c r="B7" s="780">
        <v>2002</v>
      </c>
      <c r="C7" s="922">
        <v>19546</v>
      </c>
      <c r="D7" s="923">
        <v>31.097999572753906</v>
      </c>
      <c r="E7" s="924">
        <v>2821</v>
      </c>
      <c r="F7" s="925">
        <v>10013</v>
      </c>
      <c r="G7" s="926">
        <v>6712</v>
      </c>
    </row>
    <row xmlns:x14ac="http://schemas.microsoft.com/office/spreadsheetml/2009/9/ac" r="8" x14ac:dyDescent="0.2">
      <c r="B8" s="786">
        <v>2003</v>
      </c>
      <c r="C8" s="927">
        <v>19552</v>
      </c>
      <c r="D8" s="928">
        <v>30.463998794555664</v>
      </c>
      <c r="E8" s="929">
        <v>2673</v>
      </c>
      <c r="F8" s="930">
        <v>10038</v>
      </c>
      <c r="G8" s="931">
        <v>6841</v>
      </c>
    </row>
    <row xmlns:x14ac="http://schemas.microsoft.com/office/spreadsheetml/2009/9/ac" r="9" x14ac:dyDescent="0.2">
      <c r="B9" s="792">
        <v>2004</v>
      </c>
      <c r="C9" s="932">
        <v>19681</v>
      </c>
      <c r="D9" s="933">
        <v>29.836999893188477</v>
      </c>
      <c r="E9" s="934">
        <v>2789</v>
      </c>
      <c r="F9" s="935">
        <v>10048</v>
      </c>
      <c r="G9" s="936">
        <v>6844</v>
      </c>
    </row>
    <row xmlns:x14ac="http://schemas.microsoft.com/office/spreadsheetml/2009/9/ac" r="10" x14ac:dyDescent="0.2">
      <c r="B10" s="798">
        <v>2005</v>
      </c>
      <c r="C10" s="937">
        <v>19684</v>
      </c>
      <c r="D10" s="938">
        <v>29.218000411987305</v>
      </c>
      <c r="E10" s="939">
        <v>2832</v>
      </c>
      <c r="F10" s="940">
        <v>9972</v>
      </c>
      <c r="G10" s="941">
        <v>6880</v>
      </c>
    </row>
    <row xmlns:x14ac="http://schemas.microsoft.com/office/spreadsheetml/2009/9/ac" r="11" x14ac:dyDescent="0.2">
      <c r="B11" s="804">
        <v>2006</v>
      </c>
      <c r="C11" s="942">
        <v>19674</v>
      </c>
      <c r="D11" s="943">
        <v>28.606000900268555</v>
      </c>
      <c r="E11" s="944">
        <v>2676</v>
      </c>
      <c r="F11" s="945">
        <v>10047</v>
      </c>
      <c r="G11" s="946">
        <v>6951</v>
      </c>
    </row>
    <row xmlns:x14ac="http://schemas.microsoft.com/office/spreadsheetml/2009/9/ac" r="12" x14ac:dyDescent="0.2">
      <c r="B12" s="810">
        <v>2007</v>
      </c>
      <c r="C12" s="947">
        <v>19604</v>
      </c>
      <c r="D12" s="948">
        <v>28.001998901367188</v>
      </c>
      <c r="E12" s="949">
        <v>2596</v>
      </c>
      <c r="F12" s="950">
        <v>9976</v>
      </c>
      <c r="G12" s="951">
        <v>7032</v>
      </c>
    </row>
    <row xmlns:x14ac="http://schemas.microsoft.com/office/spreadsheetml/2009/9/ac" r="13" x14ac:dyDescent="0.2">
      <c r="B13" s="816">
        <v>2008</v>
      </c>
      <c r="C13" s="952">
        <v>19453</v>
      </c>
      <c r="D13" s="953">
        <v>27.404998779296875</v>
      </c>
      <c r="E13" s="954">
        <v>2543</v>
      </c>
      <c r="F13" s="955">
        <v>9801</v>
      </c>
      <c r="G13" s="956">
        <v>7109</v>
      </c>
    </row>
    <row xmlns:x14ac="http://schemas.microsoft.com/office/spreadsheetml/2009/9/ac" r="14" x14ac:dyDescent="0.2">
      <c r="B14" s="822">
        <v>2009</v>
      </c>
      <c r="C14" s="957">
        <v>19380</v>
      </c>
      <c r="D14" s="958">
        <v>26.818000793457031</v>
      </c>
      <c r="E14" s="959">
        <v>2514</v>
      </c>
      <c r="F14" s="960">
        <v>9603</v>
      </c>
      <c r="G14" s="961">
        <v>7263</v>
      </c>
    </row>
    <row xmlns:x14ac="http://schemas.microsoft.com/office/spreadsheetml/2009/9/ac" r="15" x14ac:dyDescent="0.2">
      <c r="B15" s="828">
        <v>2010</v>
      </c>
      <c r="C15" s="962">
        <v>19269</v>
      </c>
      <c r="D15" s="963">
        <v>26.238000869750977</v>
      </c>
      <c r="E15" s="964">
        <v>2510</v>
      </c>
      <c r="F15" s="965">
        <v>9413</v>
      </c>
      <c r="G15" s="966">
        <v>7346</v>
      </c>
    </row>
    <row xmlns:x14ac="http://schemas.microsoft.com/office/spreadsheetml/2009/9/ac" r="16" x14ac:dyDescent="0.2">
      <c r="B16" s="834">
        <v>2011</v>
      </c>
      <c r="C16" s="967">
        <v>19167</v>
      </c>
      <c r="D16" s="968">
        <v>25.703001022338867</v>
      </c>
      <c r="E16" s="969">
        <v>2544</v>
      </c>
      <c r="F16" s="970">
        <v>9312</v>
      </c>
      <c r="G16" s="971">
        <v>7311</v>
      </c>
    </row>
    <row xmlns:x14ac="http://schemas.microsoft.com/office/spreadsheetml/2009/9/ac" r="17" x14ac:dyDescent="0.2">
      <c r="B17" s="840">
        <v>2012</v>
      </c>
      <c r="C17" s="972">
        <v>19136</v>
      </c>
      <c r="D17" s="973">
        <v>25.525999069213867</v>
      </c>
      <c r="E17" s="974">
        <v>2704</v>
      </c>
      <c r="F17" s="975">
        <v>9248</v>
      </c>
      <c r="G17" s="976">
        <v>7184</v>
      </c>
    </row>
    <row xmlns:x14ac="http://schemas.microsoft.com/office/spreadsheetml/2009/9/ac" r="18" x14ac:dyDescent="0.2">
      <c r="B18" s="846">
        <v>2013</v>
      </c>
      <c r="C18" s="977">
        <v>19027</v>
      </c>
      <c r="D18" s="978">
        <v>25.350002288818359</v>
      </c>
      <c r="E18" s="979">
        <v>2822</v>
      </c>
      <c r="F18" s="980">
        <v>9048</v>
      </c>
      <c r="G18" s="981">
        <v>7157</v>
      </c>
    </row>
    <row xmlns:x14ac="http://schemas.microsoft.com/office/spreadsheetml/2009/9/ac" r="19" x14ac:dyDescent="0.2">
      <c r="B19" s="852">
        <v>2014</v>
      </c>
      <c r="C19" s="982">
        <v>18782</v>
      </c>
      <c r="D19" s="983">
        <v>25.174999237060547</v>
      </c>
      <c r="E19" s="984">
        <v>2658</v>
      </c>
      <c r="F19" s="985">
        <v>9095</v>
      </c>
      <c r="G19" s="986">
        <v>7029</v>
      </c>
    </row>
    <row xmlns:x14ac="http://schemas.microsoft.com/office/spreadsheetml/2009/9/ac" r="20" x14ac:dyDescent="0.2">
      <c r="B20" s="858">
        <v>2015</v>
      </c>
      <c r="C20" s="987">
        <v>18542</v>
      </c>
      <c r="D20" s="988">
        <v>25</v>
      </c>
      <c r="E20" s="989">
        <v>2490</v>
      </c>
      <c r="F20" s="990">
        <v>9175</v>
      </c>
      <c r="G20" s="991">
        <v>6877</v>
      </c>
    </row>
    <row xmlns:x14ac="http://schemas.microsoft.com/office/spreadsheetml/2009/9/ac" r="21" x14ac:dyDescent="0.2">
      <c r="B21" s="864">
        <v>2016</v>
      </c>
      <c r="C21" s="992">
        <v>18347</v>
      </c>
      <c r="D21" s="993">
        <v>24.845998764038086</v>
      </c>
      <c r="E21" s="994">
        <v>2410</v>
      </c>
      <c r="F21" s="995">
        <v>9143</v>
      </c>
      <c r="G21" s="996">
        <v>6794</v>
      </c>
    </row>
    <row xmlns:x14ac="http://schemas.microsoft.com/office/spreadsheetml/2009/9/ac" r="22" x14ac:dyDescent="0.2">
      <c r="B22" s="870">
        <v>2017</v>
      </c>
      <c r="C22" s="997">
        <v>18111</v>
      </c>
      <c r="D22" s="998">
        <v>24.713001251220703</v>
      </c>
      <c r="E22" s="999">
        <v>2273</v>
      </c>
      <c r="F22" s="1000">
        <v>9111</v>
      </c>
      <c r="G22" s="1001">
        <v>6727</v>
      </c>
    </row>
    <row xmlns:x14ac="http://schemas.microsoft.com/office/spreadsheetml/2009/9/ac" r="23" x14ac:dyDescent="0.2">
      <c r="B23" s="876">
        <v>2018</v>
      </c>
      <c r="C23" s="1002">
        <v>17717</v>
      </c>
      <c r="D23" s="1003">
        <v>24.5989990234375</v>
      </c>
      <c r="E23" s="1004">
        <v>2190</v>
      </c>
      <c r="F23" s="1005">
        <v>9031</v>
      </c>
      <c r="G23" s="1006">
        <v>6496</v>
      </c>
    </row>
    <row xmlns:x14ac="http://schemas.microsoft.com/office/spreadsheetml/2009/9/ac" r="24" x14ac:dyDescent="0.2">
      <c r="B24" s="882">
        <v>2019</v>
      </c>
      <c r="C24" s="1007">
        <v>17472</v>
      </c>
      <c r="D24" s="1008">
        <v>24.506000518798828</v>
      </c>
      <c r="E24" s="1009">
        <v>2216</v>
      </c>
      <c r="F24" s="1010">
        <v>8868</v>
      </c>
      <c r="G24" s="1011">
        <v>6388</v>
      </c>
    </row>
    <row xmlns:x14ac="http://schemas.microsoft.com/office/spreadsheetml/2009/9/ac" r="25" x14ac:dyDescent="0.2">
      <c r="B25" s="888">
        <v>2020</v>
      </c>
      <c r="C25" s="1012">
        <v>17197</v>
      </c>
      <c r="D25" s="1013">
        <v>24.433000564575195</v>
      </c>
      <c r="E25" s="1014">
        <v>2171</v>
      </c>
      <c r="F25" s="1015">
        <v>8673</v>
      </c>
      <c r="G25" s="1016">
        <v>6353</v>
      </c>
    </row>
    <row xmlns:x14ac="http://schemas.microsoft.com/office/spreadsheetml/2009/9/ac" r="26" x14ac:dyDescent="0.2">
      <c r="B26" s="894">
        <v>2021</v>
      </c>
      <c r="C26" s="1017">
        <v>16971</v>
      </c>
      <c r="D26" s="1018">
        <v>24.379999160766602</v>
      </c>
      <c r="E26" s="1019">
        <v>2115</v>
      </c>
      <c r="F26" s="1020">
        <v>8376</v>
      </c>
      <c r="G26" s="1021">
        <v>6480</v>
      </c>
    </row>
    <row xmlns:x14ac="http://schemas.microsoft.com/office/spreadsheetml/2009/9/ac" r="27" x14ac:dyDescent="0.2">
      <c r="B27" s="900">
        <v>2022</v>
      </c>
      <c r="C27" s="901">
        <v>16691</v>
      </c>
      <c r="D27" s="902">
        <v>24.346000671386719</v>
      </c>
      <c r="E27" s="903">
        <v>2051</v>
      </c>
      <c r="F27" s="904">
        <v>8022</v>
      </c>
      <c r="G27" s="905">
        <v>6618</v>
      </c>
    </row>
    <row xmlns:x14ac="http://schemas.microsoft.com/office/spreadsheetml/2009/9/ac" r="28" x14ac:dyDescent="0.2">
      <c r="B28" s="906">
        <v>2023</v>
      </c>
      <c r="C28" s="907">
        <v>16485</v>
      </c>
      <c r="D28" s="908">
        <v>24.332000732421875</v>
      </c>
      <c r="E28" s="909">
        <v>2036</v>
      </c>
      <c r="F28" s="910">
        <v>7833</v>
      </c>
      <c r="G28" s="911">
        <v>6616</v>
      </c>
    </row>
    <row xmlns:x14ac="http://schemas.microsoft.com/office/spreadsheetml/2009/9/ac" r="29" x14ac:dyDescent="0.2">
      <c r="B29" s="199">
        <v>2024</v>
      </c>
      <c r="C29" s="345"/>
      <c r="D29" s="346"/>
      <c r="E29" s="347"/>
      <c r="F29" s="348"/>
      <c r="G29" s="349"/>
    </row>
    <row xmlns:x14ac="http://schemas.microsoft.com/office/spreadsheetml/2009/9/ac" r="30" x14ac:dyDescent="0.2">
      <c r="B30" s="198">
        <v>2025</v>
      </c>
      <c r="C30" s="345"/>
      <c r="D30" s="346"/>
      <c r="E30" s="347"/>
      <c r="F30" s="348"/>
      <c r="G30" s="349"/>
    </row>
    <row xmlns:x14ac="http://schemas.microsoft.com/office/spreadsheetml/2009/9/ac" r="31" x14ac:dyDescent="0.2">
      <c r="B31" s="199">
        <v>2026</v>
      </c>
      <c r="C31" s="345"/>
      <c r="D31" s="346"/>
      <c r="E31" s="347"/>
      <c r="F31" s="348"/>
      <c r="G31" s="349"/>
    </row>
    <row xmlns:x14ac="http://schemas.microsoft.com/office/spreadsheetml/2009/9/ac" r="32" x14ac:dyDescent="0.2">
      <c r="B32" s="198">
        <v>2027</v>
      </c>
      <c r="C32" s="345"/>
      <c r="D32" s="346"/>
      <c r="E32" s="347"/>
      <c r="F32" s="348"/>
      <c r="G32" s="349"/>
    </row>
    <row xmlns:x14ac="http://schemas.microsoft.com/office/spreadsheetml/2009/9/ac" r="33" x14ac:dyDescent="0.2">
      <c r="B33" s="199">
        <v>2028</v>
      </c>
      <c r="C33" s="345"/>
      <c r="D33" s="346"/>
      <c r="E33" s="347"/>
      <c r="F33" s="348"/>
      <c r="G33" s="349"/>
    </row>
    <row xmlns:x14ac="http://schemas.microsoft.com/office/spreadsheetml/2009/9/ac" r="34" x14ac:dyDescent="0.2">
      <c r="B34" s="198">
        <v>2029</v>
      </c>
      <c r="C34" s="345"/>
      <c r="D34" s="346"/>
      <c r="E34" s="347"/>
      <c r="F34" s="348"/>
      <c r="G34" s="349"/>
    </row>
    <row xmlns:x14ac="http://schemas.microsoft.com/office/spreadsheetml/2009/9/ac" r="35" x14ac:dyDescent="0.2">
      <c r="B35" s="199">
        <v>2030</v>
      </c>
      <c r="C35" s="200"/>
      <c r="D35" s="201"/>
      <c r="E35" s="202"/>
      <c r="F35" s="203"/>
      <c r="G35" s="204"/>
    </row>
    <row xmlns:x14ac="http://schemas.microsoft.com/office/spreadsheetml/2009/9/ac" r="36" ht="14.25" x14ac:dyDescent="0.2">
      <c r="B36" s="99" t="s">
        <v>185</v>
      </c>
      <c r="G36" s="97"/>
    </row>
    <row xmlns:x14ac="http://schemas.microsoft.com/office/spreadsheetml/2009/9/ac" r="37" ht="14.25" x14ac:dyDescent="0.2">
      <c r="B37" s="99" t="s">
        <v>210</v>
      </c>
    </row>
    <row xmlns:x14ac="http://schemas.microsoft.com/office/spreadsheetml/2009/9/ac" r="38" ht="14.25" x14ac:dyDescent="0.2">
      <c r="B38" s="99" t="s">
        <v>239</v>
      </c>
    </row>
    <row xmlns:x14ac="http://schemas.microsoft.com/office/spreadsheetml/2009/9/ac" r="39" x14ac:dyDescent="0.2">
      <c r="B39" s="396" t="s">
        <v>233</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B2555-8A53-4375-A5DA-35D03F6E17C7}">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0" customWidth="true"/>
  </cols>
  <sheetData>
    <row xmlns:x14ac="http://schemas.microsoft.com/office/spreadsheetml/2009/9/ac" r="2" ht="33" customHeight="true" x14ac:dyDescent="0.25">
      <c r="B2" s="563" t="s">
        <v>218</v>
      </c>
      <c r="C2" s="563"/>
    </row>
    <row xmlns:x14ac="http://schemas.microsoft.com/office/spreadsheetml/2009/9/ac" r="3" ht="6" customHeight="true" x14ac:dyDescent="0.25">
      <c r="B3" s="359"/>
    </row>
    <row xmlns:x14ac="http://schemas.microsoft.com/office/spreadsheetml/2009/9/ac" r="4" ht="30" customHeight="true" x14ac:dyDescent="0.25">
      <c r="B4" s="361" t="s">
        <v>219</v>
      </c>
      <c r="C4" s="362" t="s">
        <v>220</v>
      </c>
    </row>
    <row xmlns:x14ac="http://schemas.microsoft.com/office/spreadsheetml/2009/9/ac" r="5" ht="30" customHeight="true" x14ac:dyDescent="0.25">
      <c r="B5" s="361" t="s">
        <v>48</v>
      </c>
      <c r="C5" s="362" t="s">
        <v>221</v>
      </c>
    </row>
    <row xmlns:x14ac="http://schemas.microsoft.com/office/spreadsheetml/2009/9/ac" r="6" ht="30" customHeight="true" x14ac:dyDescent="0.25">
      <c r="B6" s="361" t="s">
        <v>222</v>
      </c>
      <c r="C6" s="362" t="s">
        <v>223</v>
      </c>
    </row>
    <row xmlns:x14ac="http://schemas.microsoft.com/office/spreadsheetml/2009/9/ac" r="7" ht="30" customHeight="true" x14ac:dyDescent="0.25">
      <c r="B7" s="361" t="s">
        <v>224</v>
      </c>
      <c r="C7" s="362" t="s">
        <v>225</v>
      </c>
    </row>
    <row xmlns:x14ac="http://schemas.microsoft.com/office/spreadsheetml/2009/9/ac" r="8" ht="30" customHeight="true" x14ac:dyDescent="0.25">
      <c r="B8" s="361" t="s">
        <v>145</v>
      </c>
      <c r="C8" s="362" t="s">
        <v>226</v>
      </c>
    </row>
    <row xmlns:x14ac="http://schemas.microsoft.com/office/spreadsheetml/2009/9/ac" r="9" ht="30" customHeight="true" x14ac:dyDescent="0.25">
      <c r="B9" s="361" t="s">
        <v>227</v>
      </c>
      <c r="C9" s="362" t="s">
        <v>228</v>
      </c>
    </row>
    <row xmlns:x14ac="http://schemas.microsoft.com/office/spreadsheetml/2009/9/ac" r="10" ht="30" customHeight="true" x14ac:dyDescent="0.25">
      <c r="B10" s="361" t="s">
        <v>149</v>
      </c>
      <c r="C10" s="362" t="s">
        <v>229</v>
      </c>
    </row>
    <row xmlns:x14ac="http://schemas.microsoft.com/office/spreadsheetml/2009/9/ac" r="11" s="365" customFormat="true" ht="6.75" customHeight="true" x14ac:dyDescent="0.25">
      <c r="B11" s="363"/>
      <c r="C11" s="364"/>
    </row>
    <row xmlns:x14ac="http://schemas.microsoft.com/office/spreadsheetml/2009/9/ac" r="12" s="367" customFormat="true" ht="11.25" x14ac:dyDescent="0.2">
      <c r="B12" s="366" t="s">
        <v>230</v>
      </c>
    </row>
    <row xmlns:x14ac="http://schemas.microsoft.com/office/spreadsheetml/2009/9/ac" r="13" x14ac:dyDescent="0.25">
      <c r="B13" s="366" t="s">
        <v>234</v>
      </c>
    </row>
    <row xmlns:x14ac="http://schemas.microsoft.com/office/spreadsheetml/2009/9/ac" r="14" x14ac:dyDescent="0.25">
      <c r="B14" s="368" t="s">
        <v>231</v>
      </c>
    </row>
    <row xmlns:x14ac="http://schemas.microsoft.com/office/spreadsheetml/2009/9/ac" r="15" ht="76.5" customHeight="true" x14ac:dyDescent="0.25">
      <c r="B15" s="564" t="s">
        <v>232</v>
      </c>
      <c r="C15" s="564"/>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7DB7F-5099-4A10-ADEB-ED2D8CFEF5B9}">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6" customWidth="true"/>
    <col min="2" max="2" width="12.375" style="566" customWidth="true"/>
    <col min="3" max="8" width="9" style="566" customWidth="true"/>
    <col min="9" max="9" width="12.375" style="566" customWidth="true"/>
    <col min="10" max="15" width="9" style="566" customWidth="true"/>
    <col min="16" max="16" width="12.375" style="566" customWidth="true"/>
    <col min="17" max="22" width="9" style="566" customWidth="true"/>
    <col min="23" max="38" width="9" style="566"/>
    <col min="39" max="16384" width="9" style="574"/>
  </cols>
  <sheetData>
    <row xmlns:x14ac="http://schemas.microsoft.com/office/spreadsheetml/2009/9/ac" r="1" s="566" customFormat="true" x14ac:dyDescent="0.2">
      <c r="A1" s="565" t="s">
        <v>151</v>
      </c>
      <c r="B1" s="565"/>
      <c r="C1" s="565"/>
      <c r="D1" s="565"/>
      <c r="E1" s="565"/>
      <c r="F1" s="565"/>
      <c r="G1" s="565"/>
      <c r="H1" s="565"/>
      <c r="I1" s="565"/>
      <c r="J1" s="565"/>
      <c r="K1" s="565"/>
      <c r="L1" s="565"/>
      <c r="M1" s="565"/>
      <c r="N1" s="565"/>
      <c r="O1" s="565"/>
      <c r="P1" s="565"/>
      <c r="Q1" s="565"/>
      <c r="R1" s="565"/>
      <c r="S1" s="565"/>
      <c r="T1" s="565"/>
      <c r="U1" s="565"/>
      <c r="V1" s="565"/>
    </row>
    <row xmlns:x14ac="http://schemas.microsoft.com/office/spreadsheetml/2009/9/ac" r="2" s="566" customFormat="true" x14ac:dyDescent="0.2">
      <c r="A2" s="565"/>
      <c r="B2" s="565"/>
      <c r="C2" s="565"/>
      <c r="D2" s="565"/>
      <c r="E2" s="565"/>
      <c r="F2" s="565"/>
      <c r="G2" s="565"/>
      <c r="H2" s="565"/>
      <c r="I2" s="565"/>
      <c r="J2" s="565"/>
      <c r="K2" s="565"/>
      <c r="L2" s="565"/>
      <c r="M2" s="565"/>
      <c r="N2" s="565"/>
      <c r="O2" s="565"/>
      <c r="P2" s="565"/>
      <c r="Q2" s="565"/>
      <c r="R2" s="565"/>
      <c r="S2" s="565"/>
      <c r="T2" s="565"/>
      <c r="U2" s="565"/>
      <c r="V2" s="565"/>
    </row>
    <row xmlns:x14ac="http://schemas.microsoft.com/office/spreadsheetml/2009/9/ac" r="3" s="566" customFormat="true" ht="18" x14ac:dyDescent="0.2">
      <c r="A3" s="567"/>
      <c r="B3" s="567"/>
      <c r="C3" s="567"/>
      <c r="D3" s="567"/>
      <c r="E3" s="567"/>
      <c r="F3" s="567"/>
      <c r="G3" s="567"/>
      <c r="H3" s="567"/>
      <c r="I3" s="567"/>
      <c r="J3" s="567"/>
      <c r="K3" s="567"/>
      <c r="L3" s="567"/>
      <c r="M3" s="567"/>
      <c r="N3" s="567"/>
      <c r="O3" s="567"/>
      <c r="P3" s="567"/>
      <c r="Q3" s="567"/>
      <c r="R3" s="567"/>
      <c r="S3" s="567"/>
      <c r="T3" s="567"/>
      <c r="U3" s="567"/>
      <c r="V3" s="567"/>
    </row>
    <row xmlns:x14ac="http://schemas.microsoft.com/office/spreadsheetml/2009/9/ac" r="4" ht="15.75" x14ac:dyDescent="0.25">
      <c r="B4" s="568" t="s">
        <v>13</v>
      </c>
      <c r="E4" s="569"/>
      <c r="I4" s="570" t="s">
        <v>14</v>
      </c>
      <c r="P4" s="571" t="s">
        <v>15</v>
      </c>
    </row>
    <row xmlns:x14ac="http://schemas.microsoft.com/office/spreadsheetml/2009/9/ac" r="6" x14ac:dyDescent="0.2">
      <c r="G6" s="572"/>
      <c r="H6" s="572"/>
      <c r="I6" s="572"/>
      <c r="K6" s="572"/>
      <c r="L6" s="572"/>
    </row>
    <row xmlns:x14ac="http://schemas.microsoft.com/office/spreadsheetml/2009/9/ac" r="7" ht="15.75" x14ac:dyDescent="0.2">
      <c r="G7" s="572"/>
      <c r="H7" s="572"/>
      <c r="I7" s="572"/>
      <c r="K7" s="573"/>
      <c r="L7" s="572"/>
    </row>
    <row xmlns:x14ac="http://schemas.microsoft.com/office/spreadsheetml/2009/9/ac" r="8" x14ac:dyDescent="0.2">
      <c r="G8" s="572"/>
      <c r="H8" s="572"/>
      <c r="I8" s="572"/>
      <c r="K8" s="572"/>
      <c r="L8" s="572"/>
    </row>
    <row xmlns:x14ac="http://schemas.microsoft.com/office/spreadsheetml/2009/9/ac" r="9" x14ac:dyDescent="0.2">
      <c r="G9" s="572"/>
      <c r="H9" s="572"/>
      <c r="I9" s="572"/>
      <c r="K9" s="572"/>
      <c r="L9" s="572"/>
    </row>
    <row xmlns:x14ac="http://schemas.microsoft.com/office/spreadsheetml/2009/9/ac" r="10" x14ac:dyDescent="0.2">
      <c r="G10" s="572"/>
      <c r="H10" s="572"/>
      <c r="I10" s="572"/>
      <c r="K10" s="572"/>
      <c r="L10" s="572"/>
    </row>
    <row xmlns:x14ac="http://schemas.microsoft.com/office/spreadsheetml/2009/9/ac" r="11" x14ac:dyDescent="0.2">
      <c r="G11" s="572"/>
      <c r="H11" s="572"/>
      <c r="I11" s="572"/>
      <c r="K11" s="572"/>
      <c r="L11" s="572"/>
    </row>
    <row xmlns:x14ac="http://schemas.microsoft.com/office/spreadsheetml/2009/9/ac" r="12" x14ac:dyDescent="0.2">
      <c r="G12" s="572"/>
      <c r="H12" s="572"/>
      <c r="I12" s="572"/>
      <c r="K12" s="572"/>
      <c r="L12" s="572"/>
    </row>
    <row xmlns:x14ac="http://schemas.microsoft.com/office/spreadsheetml/2009/9/ac" r="13" x14ac:dyDescent="0.2">
      <c r="G13" s="572"/>
      <c r="H13" s="572"/>
      <c r="I13" s="572"/>
      <c r="K13" s="572"/>
      <c r="L13" s="572"/>
    </row>
    <row xmlns:x14ac="http://schemas.microsoft.com/office/spreadsheetml/2009/9/ac" r="14" x14ac:dyDescent="0.2">
      <c r="G14" s="572"/>
      <c r="H14" s="572"/>
      <c r="I14" s="572"/>
      <c r="K14" s="572"/>
      <c r="L14" s="572"/>
    </row>
    <row xmlns:x14ac="http://schemas.microsoft.com/office/spreadsheetml/2009/9/ac" r="15" x14ac:dyDescent="0.2">
      <c r="G15" s="572"/>
      <c r="H15" s="572"/>
      <c r="I15" s="572"/>
      <c r="K15" s="572"/>
      <c r="L15" s="572"/>
    </row>
    <row xmlns:x14ac="http://schemas.microsoft.com/office/spreadsheetml/2009/9/ac" r="16" x14ac:dyDescent="0.2">
      <c r="G16" s="572"/>
      <c r="H16" s="572"/>
      <c r="I16" s="572"/>
      <c r="K16" s="572"/>
      <c r="L16" s="572"/>
    </row>
    <row xmlns:x14ac="http://schemas.microsoft.com/office/spreadsheetml/2009/9/ac" r="17" x14ac:dyDescent="0.2">
      <c r="G17" s="572"/>
      <c r="H17" s="572"/>
      <c r="I17" s="572"/>
      <c r="K17" s="572"/>
      <c r="L17" s="572"/>
    </row>
    <row xmlns:x14ac="http://schemas.microsoft.com/office/spreadsheetml/2009/9/ac" r="18" x14ac:dyDescent="0.2">
      <c r="G18" s="572"/>
      <c r="H18" s="572"/>
      <c r="I18" s="572"/>
      <c r="K18" s="572"/>
      <c r="L18" s="572"/>
    </row>
    <row xmlns:x14ac="http://schemas.microsoft.com/office/spreadsheetml/2009/9/ac" r="19" x14ac:dyDescent="0.2">
      <c r="G19" s="572"/>
      <c r="H19" s="572"/>
      <c r="I19" s="572"/>
      <c r="K19" s="572"/>
      <c r="L19" s="572"/>
    </row>
    <row xmlns:x14ac="http://schemas.microsoft.com/office/spreadsheetml/2009/9/ac" r="20" x14ac:dyDescent="0.2">
      <c r="G20" s="572"/>
      <c r="H20" s="572"/>
      <c r="I20" s="572"/>
      <c r="K20" s="572"/>
      <c r="L20" s="572"/>
    </row>
    <row xmlns:x14ac="http://schemas.microsoft.com/office/spreadsheetml/2009/9/ac" r="21" x14ac:dyDescent="0.2">
      <c r="G21" s="572"/>
      <c r="H21" s="572"/>
      <c r="I21" s="572"/>
      <c r="K21" s="572"/>
      <c r="L21" s="572"/>
    </row>
    <row xmlns:x14ac="http://schemas.microsoft.com/office/spreadsheetml/2009/9/ac" r="23" x14ac:dyDescent="0.2">
      <c r="B23" s="575"/>
    </row>
    <row xmlns:x14ac="http://schemas.microsoft.com/office/spreadsheetml/2009/9/ac" r="25" x14ac:dyDescent="0.2">
      <c r="B25" s="576"/>
      <c r="C25" s="576" t="str">
        <f>+IF(OR((C28="National*"),(D28="Urban*"),(E28="Rural*"),(F28="Pre-primary*"),(G28="Primary*"),(H28="Secondary^"),(C28="National*^"),(D28="Urban*^"),(E28="Rural*^"),(F28="Pre-primary*^"),(G28="Primary*^"),(H28="Secondary*^")),"*No basic service estimate available","")</f>
        <v>*No basic service estimate available</v>
      </c>
      <c r="J25" s="576" t="str">
        <f>+IF(OR((J28="National*"),(K28="Urban*"),(L28="Rural*"),(M28="Pre-primary*"),(N28="Primary*"),(O28="Secondary^"),(J28="National*^"),(K28="Urban*^"),(L28="Rural*^"),(M28="Pre-primary*^"),(N28="Primary*^"),(O28="Secondary*^")),"*No basic service estimate available","")</f>
        <v>*No basic service estimate available</v>
      </c>
      <c r="Q25" s="576"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5"/>
      <c r="C26" s="576" t="str">
        <f>+IF(OR((C28="National*^"),(D28="Urban*^"),(E28="Rural*^"),(F28="Pre-primary*^"),(G28="Primary*^"),(H28="Secondary*^")),"^Facilities that cannot be classified as improved or unimproved are treated as limited","")</f>
        <v/>
      </c>
      <c r="J26" s="576" t="str">
        <f>+IF(OR((J28="National*^"),(K28="Urban*^"),(L28="Rural*^"),(M28="Pre-primary*^"),(N28="Primary*^"),(O28="Secondary*^")),"^Facilities that cannot be classified as improved or unimproved are treated as limited","")</f>
        <v/>
      </c>
      <c r="Q26" s="576" t="str">
        <f>+IF(OR((Q28="National*^"),(R28="Urban*^"),(S28="Rural*^"),(T28="Pre-primary*^"),(U28="Primary*^"),(V28="Secondary*^")),"^Facilities that cannot be classified as having water or not are treated as limited","")</f>
        <v/>
      </c>
    </row>
    <row xmlns:x14ac="http://schemas.microsoft.com/office/spreadsheetml/2009/9/ac" r="27" x14ac:dyDescent="0.2">
      <c r="B27" s="577" t="str">
        <f>+Introduction!C7</f>
        <v>Antigua and Barbuda</v>
      </c>
      <c r="C27" s="578" t="s">
        <v>204</v>
      </c>
      <c r="D27" s="578"/>
      <c r="E27" s="578"/>
      <c r="F27" s="578"/>
      <c r="G27" s="578"/>
      <c r="H27" s="578"/>
      <c r="I27" s="579" t="str">
        <f>+B27</f>
        <v>Antigua and Barbuda</v>
      </c>
      <c r="J27" s="580" t="s">
        <v>14</v>
      </c>
      <c r="K27" s="581"/>
      <c r="L27" s="581"/>
      <c r="M27" s="581"/>
      <c r="N27" s="581"/>
      <c r="O27" s="581"/>
      <c r="P27" s="582" t="str">
        <f>+B27</f>
        <v>Antigua and Barbuda</v>
      </c>
      <c r="Q27" s="583" t="s">
        <v>15</v>
      </c>
      <c r="R27" s="583"/>
      <c r="S27" s="583"/>
      <c r="T27" s="583"/>
      <c r="U27" s="583"/>
      <c r="V27" s="584"/>
      <c r="AM27" s="566"/>
      <c r="AN27" s="566"/>
      <c r="AO27" s="566"/>
      <c r="AP27" s="566"/>
      <c r="AQ27" s="566"/>
      <c r="AR27" s="566"/>
      <c r="AS27" s="566"/>
      <c r="AT27" s="566"/>
      <c r="AU27" s="566"/>
    </row>
    <row xmlns:x14ac="http://schemas.microsoft.com/office/spreadsheetml/2009/9/ac" r="28" x14ac:dyDescent="0.2">
      <c r="B28" s="585"/>
      <c r="C28" s="586" t="str">
        <f>IF(AND(C30=0.0000000001,C31=0.0000000001,C32=0.0000000001), "National*",IF(AND(C30=0.0000000001,ISNUMBER(C32)),"National*", "National"))</f>
        <v>National</v>
      </c>
      <c r="D28" s="587" t="str">
        <f>IF(AND(D30=0.0000000001,D31=0.0000000001,D32=0.0000000001), "Urban*",IF(AND(D30=0.0000000001,ISNUMBER(D32)),"Urban*", "Urban"))</f>
        <v>Urban*</v>
      </c>
      <c r="E28" s="587" t="str">
        <f>IF(AND(E30=0.0000000001,E31=0.0000000001,E32=0.0000000001), "Rural*",IF(AND(E30=0.0000000001,ISNUMBER(E32)),"Rural*", "Rural"))</f>
        <v>Rural*</v>
      </c>
      <c r="F28" s="587" t="str">
        <f>IF(AND(F30=0.0000000001,F31=0.0000000001,F32=0.0000000001), "Pre-primary*",IF(AND(F30=0.0000000001,ISNUMBER(F32)),"Pre-primary*", "Pre-primary"))</f>
        <v>Pre-primary*</v>
      </c>
      <c r="G28" s="587" t="str">
        <f>IF(AND(G30=0.0000000001,G31=0.0000000001,G32=0.0000000001), "Primary*",IF(AND(G30=0.0000000001,ISNUMBER(G32)),"Primary*", "Primary"))</f>
        <v>Primary</v>
      </c>
      <c r="H28" s="587" t="str">
        <f>IF(AND(H30=0.0000000001,H31=0.0000000001,H32=0.0000000001), "Secondary*",IF(AND(H30=0.0000000001,ISNUMBER(H32)),"Secondary*", "Secondary"))</f>
        <v>Secondary</v>
      </c>
      <c r="I28" s="585"/>
      <c r="J28" s="588" t="str">
        <f>IF(AND(J30=0.0000000001,J31=0.0000000001,J32=0.0000000001), "National*",IF(AND(J30=0.0000000001,ISNUMBER(J32)),"National*", "National"))</f>
        <v>National</v>
      </c>
      <c r="K28" s="587" t="str">
        <f>IF(AND(K30=0.0000000001,K31=0.0000000001,K32=0.0000000001), "Urban*",IF(AND(K30=0.0000000001,ISNUMBER(K32)),"Urban*", "Urban"))</f>
        <v>Urban*</v>
      </c>
      <c r="L28" s="587" t="str">
        <f>IF(AND(L30=0.0000000001,L31=0.0000000001,L32=0.0000000001), "Rural*",IF(AND(L30=0.0000000001,ISNUMBER(L32)),"Rural*", "Rural"))</f>
        <v>Rural*</v>
      </c>
      <c r="M28" s="587" t="str">
        <f>IF(AND(M30=0.0000000001,M31=0.0000000001,M32=0.0000000001), "Pre-primary*",IF(AND(M30=0.0000000001,ISNUMBER(M32)),"Pre-primary*", "Pre-primary"))</f>
        <v>Pre-primary*</v>
      </c>
      <c r="N28" s="587" t="str">
        <f>IF(AND(N30=0.0000000001,N31=0.0000000001,N32=0.0000000001), "Primary*",IF(AND(N30=0.0000000001,ISNUMBER(N32)),"Primary*", "Primary"))</f>
        <v>Primary</v>
      </c>
      <c r="O28" s="587" t="str">
        <f>IF(AND(O30=0.0000000001,O31=0.0000000001,O32=0.0000000001), "Secondary*",IF(AND(O30=0.0000000001,ISNUMBER(O32)),"Secondary*", "Secondary"))</f>
        <v>Secondary</v>
      </c>
      <c r="P28" s="589"/>
      <c r="Q28" s="590" t="str">
        <f>IF(AND(Q30=0.0000000001,Q31=0.0000000001,Q32=0.0000000001), "National*",IF(AND(Q30=0.0000000001,ISNUMBER(Q32)),"National*", "National"))</f>
        <v>National</v>
      </c>
      <c r="R28" s="587" t="str">
        <f>IF(AND(R30=0.0000000001,R31=0.0000000001,R32=0.0000000001), "Urban*",IF(AND(R30=0.0000000001,ISNUMBER(R32)),"Urban*", "Urban"))</f>
        <v>Urban*</v>
      </c>
      <c r="S28" s="587" t="str">
        <f>IF(AND(S30=0.0000000001,S31=0.0000000001,S32=0.0000000001), "Rural*",IF(AND(S30=0.0000000001,ISNUMBER(S32)),"Rural*", "Rural"))</f>
        <v>Rural*</v>
      </c>
      <c r="T28" s="587" t="str">
        <f>IF(AND(T30=0.0000000001,T31=0.0000000001,T32=0.0000000001), "Pre-primary*",IF(AND(T30=0.0000000001,ISNUMBER(T32)),"Pre-primary*", "Pre-primary"))</f>
        <v>Pre-primary*</v>
      </c>
      <c r="U28" s="587" t="str">
        <f>IF(AND(U30=0.0000000001,U31=0.0000000001,U32=0.0000000001), "Primary*",IF(AND(U30=0.0000000001,ISNUMBER(U32)),"Primary*", "Primary"))</f>
        <v>Primary</v>
      </c>
      <c r="V28" s="591" t="str">
        <f>IF(AND(V30=0.0000000001,V31=0.0000000001,V32=0.0000000001), "Secondary*",IF(AND(V30=0.0000000001,ISNUMBER(V32)),"Secondary*", "Secondary"))</f>
        <v>Secondary</v>
      </c>
      <c r="AM28" s="566"/>
      <c r="AN28" s="566"/>
      <c r="AO28" s="566"/>
      <c r="AP28" s="566"/>
      <c r="AQ28" s="566"/>
      <c r="AR28" s="566"/>
      <c r="AS28" s="566"/>
      <c r="AT28" s="566"/>
      <c r="AU28" s="566"/>
    </row>
    <row xmlns:x14ac="http://schemas.microsoft.com/office/spreadsheetml/2009/9/ac" r="29" ht="15.75" thickBot="true" x14ac:dyDescent="0.25">
      <c r="B29" s="585"/>
      <c r="C29" s="592">
        <f>IF(ISNUMBER(Regressions!B4), Regressions!B4, "-")</f>
        <v>2023</v>
      </c>
      <c r="D29" s="593">
        <f>C29</f>
        <v>2023</v>
      </c>
      <c r="E29" s="593">
        <f>D29</f>
        <v>2023</v>
      </c>
      <c r="F29" s="593">
        <f>E29</f>
        <v>2023</v>
      </c>
      <c r="G29" s="593">
        <f>F29</f>
        <v>2023</v>
      </c>
      <c r="H29" s="593">
        <f>F29</f>
        <v>2023</v>
      </c>
      <c r="I29" s="585"/>
      <c r="J29" s="594">
        <f>IF(ISNUMBER(Regressions!K4), Regressions!K4, "-")</f>
        <v>2023</v>
      </c>
      <c r="K29" s="595">
        <f>J29</f>
        <v>2023</v>
      </c>
      <c r="L29" s="595">
        <f>K29</f>
        <v>2023</v>
      </c>
      <c r="M29" s="595">
        <f>L29</f>
        <v>2023</v>
      </c>
      <c r="N29" s="595">
        <f>M29</f>
        <v>2023</v>
      </c>
      <c r="O29" s="595">
        <f>M29</f>
        <v>2023</v>
      </c>
      <c r="P29" s="589"/>
      <c r="Q29" s="596">
        <f>IF(ISNUMBER(Regressions!T4), Regressions!T4, "-")</f>
        <v>2023</v>
      </c>
      <c r="R29" s="597">
        <f>Q29</f>
        <v>2023</v>
      </c>
      <c r="S29" s="597">
        <f>R29</f>
        <v>2023</v>
      </c>
      <c r="T29" s="597">
        <f>S29</f>
        <v>2023</v>
      </c>
      <c r="U29" s="597">
        <f>T29</f>
        <v>2023</v>
      </c>
      <c r="V29" s="598">
        <f>T29</f>
        <v>2023</v>
      </c>
      <c r="AM29" s="566"/>
      <c r="AN29" s="566"/>
      <c r="AO29" s="566"/>
      <c r="AP29" s="566"/>
      <c r="AQ29" s="566"/>
      <c r="AR29" s="566"/>
      <c r="AS29" s="566"/>
      <c r="AT29" s="566"/>
      <c r="AU29" s="566"/>
    </row>
    <row xmlns:x14ac="http://schemas.microsoft.com/office/spreadsheetml/2009/9/ac" r="30" x14ac:dyDescent="0.2">
      <c r="B30" s="599" t="s">
        <v>154</v>
      </c>
      <c r="C30" s="600">
        <f>IF(ISNUMBER(Regressions!C4), Regressions!C4, 0.0000000001)</f>
        <v>99.538690599999995</v>
      </c>
      <c r="D30" s="600">
        <f>IF(ISNUMBER(Regressions!D4), Regressions!D4, 0.0000000001)</f>
        <v>1E-10</v>
      </c>
      <c r="E30" s="600">
        <f>IF(ISNUMBER(Regressions!E4), Regressions!E4, 0.0000000001)</f>
        <v>1E-10</v>
      </c>
      <c r="F30" s="600">
        <f>IF(ISNUMBER(Regressions!F4), Regressions!F4, 0.0000000001)</f>
        <v>1E-10</v>
      </c>
      <c r="G30" s="600">
        <f>IF(ISNUMBER(Regressions!G4), Regressions!G4, 0.0000000001)</f>
        <v>99.193550000000002</v>
      </c>
      <c r="H30" s="600">
        <f>IF(ISNUMBER(Regressions!H4), Regressions!H4, 0.0000000001)</f>
        <v>100</v>
      </c>
      <c r="I30" s="601" t="s">
        <v>154</v>
      </c>
      <c r="J30" s="600">
        <f>IF(ISNUMBER(Regressions!L4), Regressions!L4,0.0000000001)</f>
        <v>100</v>
      </c>
      <c r="K30" s="600">
        <f>IF(ISNUMBER(Regressions!M4), Regressions!M4,0.0000000001)</f>
        <v>1E-10</v>
      </c>
      <c r="L30" s="600">
        <f>IF(ISNUMBER(Regressions!N4), Regressions!N4,0.0000000001)</f>
        <v>1E-10</v>
      </c>
      <c r="M30" s="600">
        <f>IF(ISNUMBER(Regressions!O4), Regressions!O4,0.0000000001)</f>
        <v>1E-10</v>
      </c>
      <c r="N30" s="600">
        <f>IF(ISNUMBER(Regressions!P4), Regressions!P4,0.0000000001)</f>
        <v>100</v>
      </c>
      <c r="O30" s="600">
        <f>IF(ISNUMBER(Regressions!Q4), Regressions!Q4,0.0000000001)</f>
        <v>100</v>
      </c>
      <c r="P30" s="602" t="s">
        <v>154</v>
      </c>
      <c r="Q30" s="600">
        <f>IF(ISNUMBER(Regressions!U4), Regressions!U4,0.0000000001)</f>
        <v>99.538690599999995</v>
      </c>
      <c r="R30" s="600">
        <f>IF(ISNUMBER(Regressions!V4), Regressions!V4,0.0000000001)</f>
        <v>1E-10</v>
      </c>
      <c r="S30" s="600">
        <f>IF(ISNUMBER(Regressions!W4), Regressions!W4,0.0000000001)</f>
        <v>1E-10</v>
      </c>
      <c r="T30" s="600">
        <f>IF(ISNUMBER(Regressions!X4), Regressions!X4,0.0000000001)</f>
        <v>1E-10</v>
      </c>
      <c r="U30" s="600">
        <f>IF(ISNUMBER(Regressions!Y4), Regressions!Y4,0.0000000001)</f>
        <v>99.193550000000002</v>
      </c>
      <c r="V30" s="603">
        <f>IF(ISNUMBER(Regressions!Z4), Regressions!Z4,0.0000000001)</f>
        <v>100</v>
      </c>
      <c r="AM30" s="566"/>
      <c r="AN30" s="566"/>
      <c r="AO30" s="566"/>
      <c r="AP30" s="566"/>
      <c r="AQ30" s="566"/>
      <c r="AR30" s="566"/>
      <c r="AS30" s="566"/>
      <c r="AT30" s="566"/>
      <c r="AU30" s="566"/>
    </row>
    <row xmlns:x14ac="http://schemas.microsoft.com/office/spreadsheetml/2009/9/ac" r="31" x14ac:dyDescent="0.2">
      <c r="B31" s="604" t="s">
        <v>155</v>
      </c>
      <c r="C31" s="600">
        <f>IF(ISNUMBER(Regressions!C5), Regressions!C5, 0.0000000001)</f>
        <v>0.46130940259999997</v>
      </c>
      <c r="D31" s="600">
        <f>IF(ISNUMBER(Regressions!D5), Regressions!D5, 0.0000000001)</f>
        <v>1E-10</v>
      </c>
      <c r="E31" s="600">
        <f>IF(ISNUMBER(Regressions!E5), Regressions!E5, 0.0000000001)</f>
        <v>1E-10</v>
      </c>
      <c r="F31" s="600">
        <f>IF(ISNUMBER(Regressions!F5), Regressions!F5, 0.0000000001)</f>
        <v>1E-10</v>
      </c>
      <c r="G31" s="600">
        <f>IF(ISNUMBER(Regressions!G5), Regressions!G5, 0.0000000001)</f>
        <v>0.80645</v>
      </c>
      <c r="H31" s="600">
        <f>IF(ISNUMBER(Regressions!H5), Regressions!H5, 0.0000000001)</f>
        <v>0</v>
      </c>
      <c r="I31" s="605" t="s">
        <v>155</v>
      </c>
      <c r="J31" s="600">
        <f>IF(ISNUMBER(Regressions!L5), Regressions!L5,0.0000000001)</f>
        <v>0</v>
      </c>
      <c r="K31" s="600">
        <f>IF(ISNUMBER(Regressions!M5), Regressions!M5,0.0000000001)</f>
        <v>1E-10</v>
      </c>
      <c r="L31" s="600">
        <f>IF(ISNUMBER(Regressions!N5), Regressions!N5,0.0000000001)</f>
        <v>1E-10</v>
      </c>
      <c r="M31" s="600">
        <f>IF(ISNUMBER(Regressions!O5), Regressions!O5,0.0000000001)</f>
        <v>1E-10</v>
      </c>
      <c r="N31" s="600">
        <f>IF(ISNUMBER(Regressions!P5), Regressions!P5,0.0000000001)</f>
        <v>0</v>
      </c>
      <c r="O31" s="600">
        <f>IF(ISNUMBER(Regressions!Q5), Regressions!Q5,0.0000000001)</f>
        <v>0</v>
      </c>
      <c r="P31" s="606" t="s">
        <v>155</v>
      </c>
      <c r="Q31" s="600">
        <f>IF(ISNUMBER(Regressions!U5), Regressions!U5,0.0000000001)</f>
        <v>0.46130940259999997</v>
      </c>
      <c r="R31" s="600">
        <f>IF(ISNUMBER(Regressions!V5), Regressions!V5,0.0000000001)</f>
        <v>1E-10</v>
      </c>
      <c r="S31" s="600">
        <f>IF(ISNUMBER(Regressions!W5), Regressions!W5,0.0000000001)</f>
        <v>1E-10</v>
      </c>
      <c r="T31" s="600">
        <f>IF(ISNUMBER(Regressions!X5), Regressions!X5,0.0000000001)</f>
        <v>1E-10</v>
      </c>
      <c r="U31" s="600">
        <f>IF(ISNUMBER(Regressions!Y5), Regressions!Y5,0.0000000001)</f>
        <v>0.80645</v>
      </c>
      <c r="V31" s="603">
        <f>IF(ISNUMBER(Regressions!Z5), Regressions!Z5,0.0000000001)</f>
        <v>0</v>
      </c>
      <c r="AM31" s="566"/>
      <c r="AN31" s="566"/>
      <c r="AO31" s="566"/>
      <c r="AP31" s="566"/>
      <c r="AQ31" s="566"/>
      <c r="AR31" s="566"/>
      <c r="AS31" s="566"/>
      <c r="AT31" s="566"/>
      <c r="AU31" s="566"/>
    </row>
    <row xmlns:x14ac="http://schemas.microsoft.com/office/spreadsheetml/2009/9/ac" r="32" x14ac:dyDescent="0.2">
      <c r="B32" s="604" t="s">
        <v>153</v>
      </c>
      <c r="C32" s="600">
        <f>IF(ISNUMBER(Regressions!C6), Regressions!C6, 0.0000000001)</f>
        <v>0</v>
      </c>
      <c r="D32" s="600">
        <f>IF(ISNUMBER(Regressions!D6), Regressions!D6, 0.0000000001)</f>
        <v>1E-10</v>
      </c>
      <c r="E32" s="600">
        <f>IF(ISNUMBER(Regressions!E6), Regressions!E6, 0.0000000001)</f>
        <v>1E-10</v>
      </c>
      <c r="F32" s="600">
        <f>IF(ISNUMBER(Regressions!F6), Regressions!F6, 0.0000000001)</f>
        <v>1E-10</v>
      </c>
      <c r="G32" s="600">
        <f>IF(ISNUMBER(Regressions!G6), Regressions!G6, 0.0000000001)</f>
        <v>0</v>
      </c>
      <c r="H32" s="600">
        <f>IF(ISNUMBER(Regressions!H6), Regressions!H6, 0.0000000001)</f>
        <v>0</v>
      </c>
      <c r="I32" s="607" t="s">
        <v>153</v>
      </c>
      <c r="J32" s="600">
        <f>IF(ISNUMBER(Regressions!L6), Regressions!L6,0.0000000001)</f>
        <v>0</v>
      </c>
      <c r="K32" s="600">
        <f>IF(ISNUMBER(Regressions!M6), Regressions!M6,0.0000000001)</f>
        <v>1E-10</v>
      </c>
      <c r="L32" s="600">
        <f>IF(ISNUMBER(Regressions!N6), Regressions!N6,0.0000000001)</f>
        <v>1E-10</v>
      </c>
      <c r="M32" s="600">
        <f>IF(ISNUMBER(Regressions!O6), Regressions!O6,0.0000000001)</f>
        <v>1E-10</v>
      </c>
      <c r="N32" s="600">
        <f>IF(ISNUMBER(Regressions!P6), Regressions!P6,0.0000000001)</f>
        <v>0</v>
      </c>
      <c r="O32" s="600">
        <f>IF(ISNUMBER(Regressions!Q6), Regressions!Q6,0.0000000001)</f>
        <v>0</v>
      </c>
      <c r="P32" s="608" t="s">
        <v>153</v>
      </c>
      <c r="Q32" s="600">
        <f>IF(ISNUMBER(Regressions!U6), Regressions!U6,0.0000000001)</f>
        <v>0</v>
      </c>
      <c r="R32" s="600">
        <f>IF(ISNUMBER(Regressions!V6), Regressions!V6,0.0000000001)</f>
        <v>1E-10</v>
      </c>
      <c r="S32" s="600">
        <f>IF(ISNUMBER(Regressions!W6), Regressions!W6,0.0000000001)</f>
        <v>1E-10</v>
      </c>
      <c r="T32" s="600">
        <f>IF(ISNUMBER(Regressions!X6), Regressions!X6,0.0000000001)</f>
        <v>1E-10</v>
      </c>
      <c r="U32" s="600">
        <f>IF(ISNUMBER(Regressions!Y6), Regressions!Y6,0.0000000001)</f>
        <v>0</v>
      </c>
      <c r="V32" s="603">
        <f>IF(ISNUMBER(Regressions!Z6), Regressions!Z6,0.0000000001)</f>
        <v>0</v>
      </c>
      <c r="AM32" s="566"/>
      <c r="AN32" s="566"/>
      <c r="AO32" s="566"/>
      <c r="AP32" s="566"/>
      <c r="AQ32" s="566"/>
      <c r="AR32" s="566"/>
      <c r="AS32" s="566"/>
      <c r="AT32" s="566"/>
      <c r="AU32" s="566"/>
    </row>
    <row xmlns:x14ac="http://schemas.microsoft.com/office/spreadsheetml/2009/9/ac" r="33" ht="15.75" thickBot="true" x14ac:dyDescent="0.25">
      <c r="B33" s="609" t="s">
        <v>205</v>
      </c>
      <c r="C33" s="610">
        <f>IF(ISNUMBER(Regressions!C7), Regressions!C7, 0.0000000001)</f>
        <v>0</v>
      </c>
      <c r="D33" s="610">
        <f>IF(ISNUMBER(Regressions!D7), Regressions!D7, 0.0000000001)</f>
        <v>100</v>
      </c>
      <c r="E33" s="610">
        <f>IF(ISNUMBER(Regressions!E7), Regressions!E7, 0.0000000001)</f>
        <v>100</v>
      </c>
      <c r="F33" s="610">
        <f>IF(ISNUMBER(Regressions!F7), Regressions!F7, 0.0000000001)</f>
        <v>100</v>
      </c>
      <c r="G33" s="610">
        <f>IF(ISNUMBER(Regressions!G7), Regressions!G7, 0.0000000001)</f>
        <v>0</v>
      </c>
      <c r="H33" s="610">
        <f>IF(ISNUMBER(Regressions!H7), Regressions!H7, 0.0000000001)</f>
        <v>0</v>
      </c>
      <c r="I33" s="611" t="s">
        <v>205</v>
      </c>
      <c r="J33" s="612">
        <f>IF(ISNUMBER(Regressions!L7), Regressions!L7,0.0000000001)</f>
        <v>0</v>
      </c>
      <c r="K33" s="610">
        <f>IF(ISNUMBER(Regressions!M7), Regressions!M7,0.0000000001)</f>
        <v>100</v>
      </c>
      <c r="L33" s="610">
        <f>IF(ISNUMBER(Regressions!N7), Regressions!N7,0.0000000001)</f>
        <v>100</v>
      </c>
      <c r="M33" s="610">
        <f>IF(ISNUMBER(Regressions!O7), Regressions!O7,0.0000000001)</f>
        <v>100</v>
      </c>
      <c r="N33" s="610">
        <f>IF(ISNUMBER(Regressions!P7), Regressions!P7,0.0000000001)</f>
        <v>0</v>
      </c>
      <c r="O33" s="610">
        <f>IF(ISNUMBER(Regressions!Q7), Regressions!Q7,0.0000000001)</f>
        <v>0</v>
      </c>
      <c r="P33" s="613" t="s">
        <v>205</v>
      </c>
      <c r="Q33" s="612">
        <f>IF(ISNUMBER(Regressions!U7), Regressions!U7,0.0000000001)</f>
        <v>0</v>
      </c>
      <c r="R33" s="612">
        <f>IF(ISNUMBER(Regressions!V7), Regressions!V7,0.0000000001)</f>
        <v>100</v>
      </c>
      <c r="S33" s="610">
        <f>IF(ISNUMBER(Regressions!W7), Regressions!W7,0.0000000001)</f>
        <v>100</v>
      </c>
      <c r="T33" s="610">
        <f>IF(ISNUMBER(Regressions!X7), Regressions!X7,0.0000000001)</f>
        <v>100</v>
      </c>
      <c r="U33" s="610">
        <f>IF(ISNUMBER(Regressions!Y7), Regressions!Y7,0.0000000001)</f>
        <v>0</v>
      </c>
      <c r="V33" s="614">
        <f>IF(ISNUMBER(Regressions!Z7), Regressions!Z7,0.0000000001)</f>
        <v>0</v>
      </c>
    </row>
    <row xmlns:x14ac="http://schemas.microsoft.com/office/spreadsheetml/2009/9/ac" r="34" x14ac:dyDescent="0.2">
      <c r="B34" s="615" t="s">
        <v>237</v>
      </c>
    </row>
    <row xmlns:x14ac="http://schemas.microsoft.com/office/spreadsheetml/2009/9/ac" r="35" ht="6" customHeight="true" x14ac:dyDescent="0.2"/>
    <row xmlns:x14ac="http://schemas.microsoft.com/office/spreadsheetml/2009/9/ac" r="36" s="566" customFormat="true" ht="50.1" customHeight="true" x14ac:dyDescent="0.2">
      <c r="B36" s="616" t="s">
        <v>34</v>
      </c>
      <c r="C36" s="617" t="s">
        <v>241</v>
      </c>
      <c r="D36" s="617"/>
      <c r="E36" s="617"/>
      <c r="F36" s="617"/>
      <c r="G36" s="617"/>
      <c r="H36" s="617"/>
      <c r="I36" s="616" t="s">
        <v>34</v>
      </c>
      <c r="J36" s="618" t="s">
        <v>242</v>
      </c>
      <c r="K36" s="619"/>
      <c r="L36" s="619"/>
      <c r="M36" s="619"/>
      <c r="N36" s="619"/>
      <c r="O36" s="619"/>
      <c r="P36" s="616" t="s">
        <v>34</v>
      </c>
      <c r="Q36" s="620" t="s">
        <v>243</v>
      </c>
      <c r="R36" s="620"/>
      <c r="S36" s="620"/>
      <c r="T36" s="620"/>
      <c r="U36" s="620"/>
      <c r="V36" s="620"/>
    </row>
    <row xmlns:x14ac="http://schemas.microsoft.com/office/spreadsheetml/2009/9/ac" r="37" ht="50.1" customHeight="true" x14ac:dyDescent="0.2">
      <c r="B37" s="616" t="s">
        <v>35</v>
      </c>
      <c r="C37" s="621" t="s">
        <v>244</v>
      </c>
      <c r="D37" s="621"/>
      <c r="E37" s="621"/>
      <c r="F37" s="621"/>
      <c r="G37" s="621"/>
      <c r="H37" s="621"/>
      <c r="I37" s="616" t="s">
        <v>35</v>
      </c>
      <c r="J37" s="621" t="s">
        <v>245</v>
      </c>
      <c r="K37" s="621"/>
      <c r="L37" s="621"/>
      <c r="M37" s="621"/>
      <c r="N37" s="621"/>
      <c r="O37" s="621"/>
      <c r="P37" s="616" t="s">
        <v>35</v>
      </c>
      <c r="Q37" s="621" t="s">
        <v>246</v>
      </c>
      <c r="R37" s="621"/>
      <c r="S37" s="621"/>
      <c r="T37" s="621"/>
      <c r="U37" s="621"/>
      <c r="V37" s="621"/>
    </row>
    <row xmlns:x14ac="http://schemas.microsoft.com/office/spreadsheetml/2009/9/ac" r="38" ht="50.1" customHeight="true" x14ac:dyDescent="0.2">
      <c r="B38" s="616" t="s">
        <v>36</v>
      </c>
      <c r="C38" s="622" t="s">
        <v>247</v>
      </c>
      <c r="D38" s="622"/>
      <c r="E38" s="622"/>
      <c r="F38" s="622"/>
      <c r="G38" s="622"/>
      <c r="H38" s="622"/>
      <c r="I38" s="616" t="s">
        <v>36</v>
      </c>
      <c r="J38" s="622" t="s">
        <v>248</v>
      </c>
      <c r="K38" s="622"/>
      <c r="L38" s="622"/>
      <c r="M38" s="622"/>
      <c r="N38" s="622"/>
      <c r="O38" s="622"/>
      <c r="P38" s="616" t="s">
        <v>36</v>
      </c>
      <c r="Q38" s="622" t="s">
        <v>249</v>
      </c>
      <c r="R38" s="622"/>
      <c r="S38" s="622"/>
      <c r="T38" s="622"/>
      <c r="U38" s="622"/>
      <c r="V38" s="622"/>
    </row>
    <row xmlns:x14ac="http://schemas.microsoft.com/office/spreadsheetml/2009/9/ac" r="39" ht="50.1" customHeight="true" x14ac:dyDescent="0.2">
      <c r="B39" s="616" t="s">
        <v>205</v>
      </c>
      <c r="C39" s="623" t="s">
        <v>250</v>
      </c>
      <c r="D39" s="623"/>
      <c r="E39" s="623"/>
      <c r="F39" s="623"/>
      <c r="G39" s="623"/>
      <c r="H39" s="623"/>
      <c r="I39" s="616" t="s">
        <v>205</v>
      </c>
      <c r="J39" s="623" t="s">
        <v>250</v>
      </c>
      <c r="K39" s="623"/>
      <c r="L39" s="623"/>
      <c r="M39" s="623"/>
      <c r="N39" s="623"/>
      <c r="O39" s="623"/>
      <c r="P39" s="616" t="s">
        <v>205</v>
      </c>
      <c r="Q39" s="623" t="s">
        <v>250</v>
      </c>
      <c r="R39" s="623"/>
      <c r="S39" s="623"/>
      <c r="T39" s="623"/>
      <c r="U39" s="623"/>
      <c r="V39" s="623"/>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237</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237</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237</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186</v>
      </c>
      <c r="G5" s="114" t="s">
        <v>136</v>
      </c>
      <c r="H5" s="115" t="s">
        <v>43</v>
      </c>
      <c r="I5" s="116" t="s">
        <v>187</v>
      </c>
      <c r="J5" s="114" t="s">
        <v>137</v>
      </c>
      <c r="K5" s="115" t="s">
        <v>44</v>
      </c>
      <c r="L5" s="116" t="s">
        <v>188</v>
      </c>
      <c r="M5" s="114" t="s">
        <v>138</v>
      </c>
      <c r="N5" s="115" t="s">
        <v>86</v>
      </c>
      <c r="O5" s="116" t="s">
        <v>189</v>
      </c>
      <c r="P5" s="114" t="s">
        <v>139</v>
      </c>
      <c r="Q5" s="115" t="s">
        <v>87</v>
      </c>
      <c r="R5" s="116" t="s">
        <v>190</v>
      </c>
      <c r="S5" s="114" t="s">
        <v>140</v>
      </c>
      <c r="T5" s="115" t="s">
        <v>88</v>
      </c>
      <c r="U5" s="117" t="s">
        <v>191</v>
      </c>
      <c r="V5" s="118" t="s">
        <v>129</v>
      </c>
      <c r="W5" s="119" t="s">
        <v>45</v>
      </c>
      <c r="X5" s="120" t="s">
        <v>65</v>
      </c>
      <c r="Y5" s="120" t="s">
        <v>66</v>
      </c>
      <c r="Z5" s="121" t="s">
        <v>192</v>
      </c>
      <c r="AA5" s="118" t="s">
        <v>130</v>
      </c>
      <c r="AB5" s="119" t="s">
        <v>46</v>
      </c>
      <c r="AC5" s="120" t="s">
        <v>67</v>
      </c>
      <c r="AD5" s="120" t="s">
        <v>68</v>
      </c>
      <c r="AE5" s="121" t="s">
        <v>193</v>
      </c>
      <c r="AF5" s="118" t="s">
        <v>131</v>
      </c>
      <c r="AG5" s="119" t="s">
        <v>47</v>
      </c>
      <c r="AH5" s="120" t="s">
        <v>69</v>
      </c>
      <c r="AI5" s="120" t="s">
        <v>70</v>
      </c>
      <c r="AJ5" s="121" t="s">
        <v>194</v>
      </c>
      <c r="AK5" s="118" t="s">
        <v>132</v>
      </c>
      <c r="AL5" s="119" t="s">
        <v>71</v>
      </c>
      <c r="AM5" s="120" t="s">
        <v>72</v>
      </c>
      <c r="AN5" s="120" t="s">
        <v>73</v>
      </c>
      <c r="AO5" s="121" t="s">
        <v>195</v>
      </c>
      <c r="AP5" s="118" t="s">
        <v>133</v>
      </c>
      <c r="AQ5" s="119" t="s">
        <v>74</v>
      </c>
      <c r="AR5" s="120" t="s">
        <v>75</v>
      </c>
      <c r="AS5" s="120" t="s">
        <v>76</v>
      </c>
      <c r="AT5" s="121" t="s">
        <v>196</v>
      </c>
      <c r="AU5" s="118" t="s">
        <v>134</v>
      </c>
      <c r="AV5" s="119" t="s">
        <v>77</v>
      </c>
      <c r="AW5" s="120" t="s">
        <v>78</v>
      </c>
      <c r="AX5" s="120" t="s">
        <v>79</v>
      </c>
      <c r="AY5" s="122" t="s">
        <v>197</v>
      </c>
      <c r="AZ5" s="123" t="s">
        <v>80</v>
      </c>
      <c r="BA5" s="124" t="s">
        <v>114</v>
      </c>
      <c r="BB5" s="125" t="s">
        <v>198</v>
      </c>
      <c r="BC5" s="123" t="s">
        <v>85</v>
      </c>
      <c r="BD5" s="124" t="s">
        <v>115</v>
      </c>
      <c r="BE5" s="125" t="s">
        <v>199</v>
      </c>
      <c r="BF5" s="123" t="s">
        <v>84</v>
      </c>
      <c r="BG5" s="124" t="s">
        <v>116</v>
      </c>
      <c r="BH5" s="125" t="s">
        <v>200</v>
      </c>
      <c r="BI5" s="123" t="s">
        <v>83</v>
      </c>
      <c r="BJ5" s="124" t="s">
        <v>117</v>
      </c>
      <c r="BK5" s="125" t="s">
        <v>201</v>
      </c>
      <c r="BL5" s="123" t="s">
        <v>82</v>
      </c>
      <c r="BM5" s="124" t="s">
        <v>118</v>
      </c>
      <c r="BN5" s="125" t="s">
        <v>202</v>
      </c>
      <c r="BO5" s="123" t="s">
        <v>81</v>
      </c>
      <c r="BP5" s="124" t="s">
        <v>119</v>
      </c>
      <c r="BQ5" s="125" t="s">
        <v>203</v>
      </c>
    </row>
    <row xmlns:x14ac="http://schemas.microsoft.com/office/spreadsheetml/2009/9/ac" r="6" x14ac:dyDescent="0.2">
      <c r="A6" s="369" t="str">
        <f>+RIGHT('Data Summary'!A6,LEN('Data Summary'!A6)-9)</f>
        <v>UIS</v>
      </c>
      <c r="B6" s="32" t="str">
        <f>+IF(ISTEXT('Data Summary'!B6),'Data Summary'!B6,"")</f>
        <v>Other</v>
      </c>
      <c r="C6" s="324">
        <f>+VALUE('Data Summary'!C6)</f>
        <v>2017</v>
      </c>
      <c r="D6" s="85" t="e">
        <f>+IF(AND(ISNUMBER('Water Data'!D4),'Data Summary'!BS6="Yes"),100-'Water Data'!D4,NA())</f>
        <v>#N/A</v>
      </c>
      <c r="E6" s="85" t="e">
        <f>+IF(AND(ISNUMBER('Water Data'!D6),'Data Summary'!BT6="Yes"),'Water Data'!D6,NA())</f>
        <v>#N/A</v>
      </c>
      <c r="F6" s="85">
        <f>+IF(AND(ISNUMBER('Water Data'!D9),'Data Summary'!BU6="Yes"),'Water Data'!D9,NA())</f>
        <v>99.077381194848556</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t="e">
        <f>+IF(AND(ISNUMBER('Water Data'!H4),'Data Summary'!CE6="Yes"),100-'Water Data'!H4,NA())</f>
        <v>#N/A</v>
      </c>
      <c r="Q6" s="85" t="e">
        <f>+IF(AND(ISNUMBER('Water Data'!H6),'Data Summary'!CF6="Yes"),'Water Data'!H6,NA())</f>
        <v>#N/A</v>
      </c>
      <c r="R6" s="85">
        <f>+IF(AND(ISNUMBER('Water Data'!H9),'Data Summary'!CG6="Yes"),'Water Data'!H9,NA())</f>
        <v>98.387100000000004</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t="e">
        <f>+IF(AND(ISNUMBER('Hygiene Data'!D5),'Data Summary'!DO6="Yes"),'Hygiene Data'!D5,NA())</f>
        <v>#N/A</v>
      </c>
      <c r="BA6" s="87" t="e">
        <f>+IF(AND(ISNUMBER('Hygiene Data'!D7),'Data Summary'!DP6="Yes"),'Hygiene Data'!D7,NA())</f>
        <v>#N/A</v>
      </c>
      <c r="BB6" s="87">
        <f>+IF(AND(ISNUMBER('Hygiene Data'!D9),'Data Summary'!DQ6="Yes"),'Hygiene Data'!D9,NA())</f>
        <v>99.077381194848556</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t="e">
        <f>+IF(AND(ISNUMBER('Hygiene Data'!H5),'Data Summary'!EA6="Yes"),'Hygiene Data'!H5,NA())</f>
        <v>#N/A</v>
      </c>
      <c r="BM6" s="87" t="e">
        <f>+IF(AND(ISNUMBER('Hygiene Data'!H7),'Data Summary'!EB6="Yes"),'Hygiene Data'!H7,NA())</f>
        <v>#N/A</v>
      </c>
      <c r="BN6" s="87">
        <f>+IF(AND(ISNUMBER('Hygiene Data'!H9),'Data Summary'!EC6="Yes"),'Hygiene Data'!H9,NA())</f>
        <v>98.387100000000004</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69" t="str">
        <f ca="true">+RIGHT('Data Summary'!A7,LEN('Data Summary'!A7)-9)</f>
        <v>UIS</v>
      </c>
      <c r="B7" s="32" t="str">
        <f ca="true">+IF(ISTEXT('Data Summary'!B7),'Data Summary'!B7,"")</f>
        <v>Other</v>
      </c>
      <c r="C7" s="324">
        <f ca="true">+VALUE('Data Summary'!C7)</f>
        <v>2018</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69" t="e">
        <f ca="true">+RIGHT('Data Summary'!A8,LEN('Data Summary'!A8)-9)</f>
        <v>#VALUE!</v>
      </c>
      <c r="B8" s="32" t="str">
        <f ca="true">+IF(ISTEXT('Data Summary'!B8),'Data Summary'!B8,"")</f>
        <v/>
      </c>
      <c r="C8" s="324" t="e">
        <f ca="true">+VALUE('Data Summary'!C8)</f>
        <v>#VALUE!</v>
      </c>
      <c r="D8" s="85" t="e">
        <f ca="true">+IF(AND(ISNUMBER(OFFSET('Water Data'!$D$4,0,10*ROW('Water Data'!D2))),'Data Summary'!BS8="Yes"),100-OFFSET('Water Data'!$D$4,0,10*ROW('Water Data'!D2)),NA())</f>
        <v>#N/A</v>
      </c>
      <c r="E8" s="85" t="e">
        <f ca="true">+IF(AND(ISNUMBER(OFFSET('Water Data'!$D$6,0,10*ROW('Water Data'!D2))),'Data Summary'!BT8="Yes"),OFFSET('Water Data'!$D$6,0,10*ROW('Water Data'!D2)),NA())</f>
        <v>#N/A</v>
      </c>
      <c r="F8" s="85" t="e">
        <f ca="true">+IF(AND(ISNUMBER(OFFSET('Water Data'!$D$9,0,10*ROW('Water Data'!D2))),'Data Summary'!BU8="Yes"),OFFSET('Water Data'!$D$9,0,10*ROW('Water Data'!D2)),NA())</f>
        <v>#N/A</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t="e">
        <f ca="true">+IF(AND(ISNUMBER(OFFSET('Water Data'!$H$4,0,10*ROW('Water Data'!H2))),'Data Summary'!CE8="Yes"),100-OFFSET('Water Data'!$H$4,0,10*ROW('Water Data'!H2)),NA())</f>
        <v>#N/A</v>
      </c>
      <c r="Q8" s="85" t="e">
        <f ca="true">+IF(AND(ISNUMBER(OFFSET('Water Data'!$H$6,0,10*ROW('Water Data'!H2))),'Data Summary'!CF8="Yes"),OFFSET('Water Data'!$H$6,0,10*ROW('Water Data'!H2)),NA())</f>
        <v>#N/A</v>
      </c>
      <c r="R8" s="85" t="e">
        <f ca="true">+IF(AND(ISNUMBER(OFFSET('Water Data'!$H$9,0,10*ROW('Water Data'!H2))),'Data Summary'!CG8="Yes"),OFFSET('Water Data'!$H$9,0,10*ROW('Water Data'!H2)),NA())</f>
        <v>#N/A</v>
      </c>
      <c r="S8" s="85" t="e">
        <f ca="true">+IF(AND(ISNUMBER(OFFSET('Water Data'!$I$4,0,10*ROW('Water Data'!I2))),'Data Summary'!CH8="Yes"),100-OFFSET('Water Data'!$I$4,0,10*ROW('Water Data'!I2)),NA())</f>
        <v>#N/A</v>
      </c>
      <c r="T8" s="85" t="e">
        <f ca="true">+IF(AND(ISNUMBER(OFFSET('Water Data'!$I$6,0,10*ROW('Water Data'!I2))),'Data Summary'!CI8="Yes"),OFFSET('Water Data'!$I$6,0,10*ROW('Water Data'!I2)),NA())</f>
        <v>#N/A</v>
      </c>
      <c r="U8" s="85" t="e">
        <f ca="true">+IF(AND(ISNUMBER(OFFSET('Water Data'!$I$9,0,10*ROW('Water Data'!I2))),'Data Summary'!CJ8="Yes"),OFFSET('Water Data'!$I$9,0,10*ROW('Water Data'!I2)),NA())</f>
        <v>#N/A</v>
      </c>
      <c r="V8" s="86" t="e">
        <f ca="true">+IF(AND(ISNUMBER(OFFSET('Sanitation Data'!$D$4,0,10*ROW('Sanitation Data'!D2))),'Data Summary'!CK8="Yes"),100-OFFSET('Sanitation Data'!$D$4,0,10*ROW('Sanitation Data'!D2)),NA())</f>
        <v>#N/A</v>
      </c>
      <c r="W8" s="86" t="e">
        <f ca="true">+IF(AND(ISNUMBER(OFFSET('Sanitation Data'!$D$6,0,10*ROW('Sanitation Data'!D2))),'Data Summary'!CL8="Yes"),OFFSET('Sanitation Data'!$D$6,0,10*ROW('Sanitation Data'!D2)),NA())</f>
        <v>#N/A</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t="e">
        <f ca="true">+IF(AND(ISNUMBER(OFFSET('Sanitation Data'!$D$12,0,10*ROW('Sanitation Data'!D2))),'Data Summary'!CO8="Yes"),OFFSET('Sanitation Data'!$D$12,0,10*ROW('Sanitation Data'!D2)),NA())</f>
        <v>#N/A</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t="e">
        <f ca="true">+IF(AND(ISNUMBER(OFFSET('Sanitation Data'!$H$4,0,10*ROW('Sanitation Data'!H2))),'Data Summary'!DE8="Yes"),100-OFFSET('Sanitation Data'!$H$4,0,10*ROW('Sanitation Data'!H2)),NA())</f>
        <v>#N/A</v>
      </c>
      <c r="AQ8" s="86" t="e">
        <f ca="true">+IF(AND(ISNUMBER(OFFSET('Sanitation Data'!$H$6,0,10*ROW('Sanitation Data'!H2))),'Data Summary'!DF8="Yes"),OFFSET('Sanitation Data'!$H$6,0,10*ROW('Sanitation Data'!H2)),NA())</f>
        <v>#N/A</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t="e">
        <f ca="true">+IF(AND(ISNUMBER(OFFSET('Sanitation Data'!$H$12,0,10*ROW('Sanitation Data'!H2))),'Data Summary'!DI8="Yes"),OFFSET('Sanitation Data'!$H$12,0,10*ROW('Sanitation Data'!H2)),NA())</f>
        <v>#N/A</v>
      </c>
      <c r="AU8" s="86" t="e">
        <f ca="true">+IF(AND(ISNUMBER(OFFSET('Sanitation Data'!$I$4,0,10*ROW('Sanitation Data'!I2))),'Data Summary'!DJ8="Yes"),100-OFFSET('Sanitation Data'!$I$4,0,10*ROW('Sanitation Data'!I2)),NA())</f>
        <v>#N/A</v>
      </c>
      <c r="AV8" s="86" t="e">
        <f ca="true">+IF(AND(ISNUMBER(OFFSET('Sanitation Data'!$I$6,0,10*ROW('Sanitation Data'!I2))),'Data Summary'!DK8="Yes"),OFFSET('Sanitation Data'!$I$6,0,10*ROW('Sanitation Data'!I2)),NA())</f>
        <v>#N/A</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t="e">
        <f ca="true">+IF(AND(ISNUMBER(OFFSET('Sanitation Data'!$I$12,0,10*ROW('Sanitation Data'!I2))),'Data Summary'!DN8="Yes"),OFFSET('Sanitation Data'!$I$12,0,10*ROW('Sanitation Data'!I2)),NA())</f>
        <v>#N/A</v>
      </c>
      <c r="AZ8" s="87" t="e">
        <f ca="true">+IF(AND(ISNUMBER(OFFSET('Hygiene Data'!$D$5,0,10*ROW('Hygiene Data'!D2))),'Data Summary'!DO8="Yes"),OFFSET('Hygiene Data'!$D$5,0,10*ROW('Hygiene Data'!D2)),NA())</f>
        <v>#N/A</v>
      </c>
      <c r="BA8" s="87" t="e">
        <f ca="true">+IF(AND(ISNUMBER(OFFSET('Hygiene Data'!$D$7,0,10*ROW('Hygiene Data'!D2))),'Data Summary'!DP8="Yes"),OFFSET('Hygiene Data'!$D$7,0,10*ROW('Hygiene Data'!D2)),NA())</f>
        <v>#N/A</v>
      </c>
      <c r="BB8" s="87" t="e">
        <f ca="true">+IF(AND(ISNUMBER(OFFSET('Hygiene Data'!$D$9,0,10*ROW('Hygiene Data'!D2))),'Data Summary'!DQ8="Yes"),OFFSET('Hygiene Data'!$D$9,0,10*ROW('Hygiene Data'!D2)),NA())</f>
        <v>#N/A</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t="e">
        <f ca="true">+IF(AND(ISNUMBER(OFFSET('Hygiene Data'!$H$5,0,10*ROW('Hygiene Data'!H2))),'Data Summary'!EA8="Yes"),OFFSET('Hygiene Data'!$H$5,0,10*ROW('Hygiene Data'!H2)),NA())</f>
        <v>#N/A</v>
      </c>
      <c r="BM8" s="87" t="e">
        <f ca="true">+IF(AND(ISNUMBER(OFFSET('Hygiene Data'!$H$7,0,10*ROW('Hygiene Data'!H2))),'Data Summary'!EB8="Yes"),OFFSET('Hygiene Data'!$H$7,0,10*ROW('Hygiene Data'!H2)),NA())</f>
        <v>#N/A</v>
      </c>
      <c r="BN8" s="87" t="e">
        <f ca="true">+IF(AND(ISNUMBER(OFFSET('Hygiene Data'!$H$9,0,10*ROW('Hygiene Data'!H2))),'Data Summary'!EC8="Yes"),OFFSET('Hygiene Data'!$H$9,0,10*ROW('Hygiene Data'!H2)),NA())</f>
        <v>#N/A</v>
      </c>
      <c r="BO8" s="87" t="e">
        <f ca="true">+IF(AND(ISNUMBER(OFFSET('Hygiene Data'!$I$5,0,10*ROW('Hygiene Data'!I2))),'Data Summary'!ED8="Yes"),OFFSET('Hygiene Data'!$I$5,0,10*ROW('Hygiene Data'!I2)),NA())</f>
        <v>#N/A</v>
      </c>
      <c r="BP8" s="87" t="e">
        <f ca="true">+IF(AND(ISNUMBER(OFFSET('Hygiene Data'!$I$7,0,10*ROW('Hygiene Data'!I2))),'Data Summary'!EE8="Yes"),OFFSET('Hygiene Data'!$I$7,0,10*ROW('Hygiene Data'!I2)),NA())</f>
        <v>#N/A</v>
      </c>
      <c r="BQ8" s="87" t="e">
        <f ca="true">+IF(AND(ISNUMBER(OFFSET('Hygiene Data'!$I$9,0,10*ROW('Hygiene Data'!I2))),'Data Summary'!EF8="Yes"),OFFSET('Hygiene Data'!$I$9,0,10*ROW('Hygiene Data'!I2)),NA())</f>
        <v>#N/A</v>
      </c>
    </row>
    <row xmlns:x14ac="http://schemas.microsoft.com/office/spreadsheetml/2009/9/ac" r="9" x14ac:dyDescent="0.2">
      <c r="A9" s="369" t="e">
        <f ca="true">+RIGHT('Data Summary'!A9,LEN('Data Summary'!A9)-9)</f>
        <v>#VALUE!</v>
      </c>
      <c r="B9" s="32" t="str">
        <f ca="true">+IF(ISTEXT('Data Summary'!B9),'Data Summary'!B9,"")</f>
        <v/>
      </c>
      <c r="C9" s="324" t="e">
        <f ca="true">+VALUE('Data Summary'!C9)</f>
        <v>#VALUE!</v>
      </c>
      <c r="D9" s="85" t="e">
        <f ca="true">+IF(AND(ISNUMBER(OFFSET('Water Data'!$D$4,0,10*ROW('Water Data'!D3))),'Data Summary'!BS9="Yes"),100-OFFSET('Water Data'!$D$4,0,10*ROW('Water Data'!D3)),NA())</f>
        <v>#N/A</v>
      </c>
      <c r="E9" s="85" t="e">
        <f ca="true">+IF(AND(ISNUMBER(OFFSET('Water Data'!$D$6,0,10*ROW('Water Data'!D3))),'Data Summary'!BT9="Yes"),OFFSET('Water Data'!$D$6,0,10*ROW('Water Data'!D3)),NA())</f>
        <v>#N/A</v>
      </c>
      <c r="F9" s="85" t="e">
        <f ca="true">+IF(AND(ISNUMBER(OFFSET('Water Data'!$D$9,0,10*ROW('Water Data'!D3))),'Data Summary'!BU9="Yes"),OFFSET('Water Data'!$D$9,0,10*ROW('Water Data'!D3)),NA())</f>
        <v>#N/A</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t="e">
        <f ca="true">+IF(AND(ISNUMBER(OFFSET('Water Data'!$H$4,0,10*ROW('Water Data'!H3))),'Data Summary'!CE9="Yes"),100-OFFSET('Water Data'!$H$4,0,10*ROW('Water Data'!H3)),NA())</f>
        <v>#N/A</v>
      </c>
      <c r="Q9" s="85" t="e">
        <f ca="true">+IF(AND(ISNUMBER(OFFSET('Water Data'!$H$6,0,10*ROW('Water Data'!H3))),'Data Summary'!CF9="Yes"),OFFSET('Water Data'!$H$6,0,10*ROW('Water Data'!H3)),NA())</f>
        <v>#N/A</v>
      </c>
      <c r="R9" s="85" t="e">
        <f ca="true">+IF(AND(ISNUMBER(OFFSET('Water Data'!$H$9,0,10*ROW('Water Data'!H3))),'Data Summary'!CG9="Yes"),OFFSET('Water Data'!$H$9,0,10*ROW('Water Data'!H3)),NA())</f>
        <v>#N/A</v>
      </c>
      <c r="S9" s="85" t="e">
        <f ca="true">+IF(AND(ISNUMBER(OFFSET('Water Data'!$I$4,0,10*ROW('Water Data'!I3))),'Data Summary'!CH9="Yes"),100-OFFSET('Water Data'!$I$4,0,10*ROW('Water Data'!I3)),NA())</f>
        <v>#N/A</v>
      </c>
      <c r="T9" s="85" t="e">
        <f ca="true">+IF(AND(ISNUMBER(OFFSET('Water Data'!$I$6,0,10*ROW('Water Data'!I3))),'Data Summary'!CI9="Yes"),OFFSET('Water Data'!$I$6,0,10*ROW('Water Data'!I3)),NA())</f>
        <v>#N/A</v>
      </c>
      <c r="U9" s="85" t="e">
        <f ca="true">+IF(AND(ISNUMBER(OFFSET('Water Data'!$I$9,0,10*ROW('Water Data'!I3))),'Data Summary'!CJ9="Yes"),OFFSET('Water Data'!$I$9,0,10*ROW('Water Data'!I3)),NA())</f>
        <v>#N/A</v>
      </c>
      <c r="V9" s="86" t="e">
        <f ca="true">+IF(AND(ISNUMBER(OFFSET('Sanitation Data'!$D$4,0,10*ROW('Sanitation Data'!D3))),'Data Summary'!CK9="Yes"),100-OFFSET('Sanitation Data'!$D$4,0,10*ROW('Sanitation Data'!D3)),NA())</f>
        <v>#N/A</v>
      </c>
      <c r="W9" s="86" t="e">
        <f ca="true">+IF(AND(ISNUMBER(OFFSET('Sanitation Data'!$D$6,0,10*ROW('Sanitation Data'!D3))),'Data Summary'!CL9="Yes"),OFFSET('Sanitation Data'!$D$6,0,10*ROW('Sanitation Data'!D3)),NA())</f>
        <v>#N/A</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t="e">
        <f ca="true">+IF(AND(ISNUMBER(OFFSET('Sanitation Data'!$D$12,0,10*ROW('Sanitation Data'!D3))),'Data Summary'!CO9="Yes"),OFFSET('Sanitation Data'!$D$12,0,10*ROW('Sanitation Data'!D3)),NA())</f>
        <v>#N/A</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t="e">
        <f ca="true">+IF(AND(ISNUMBER(OFFSET('Sanitation Data'!$H$4,0,10*ROW('Sanitation Data'!H3))),'Data Summary'!DE9="Yes"),100-OFFSET('Sanitation Data'!$H$4,0,10*ROW('Sanitation Data'!H3)),NA())</f>
        <v>#N/A</v>
      </c>
      <c r="AQ9" s="86" t="e">
        <f ca="true">+IF(AND(ISNUMBER(OFFSET('Sanitation Data'!$H$6,0,10*ROW('Sanitation Data'!H3))),'Data Summary'!DF9="Yes"),OFFSET('Sanitation Data'!$H$6,0,10*ROW('Sanitation Data'!H3)),NA())</f>
        <v>#N/A</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t="e">
        <f ca="true">+IF(AND(ISNUMBER(OFFSET('Sanitation Data'!$H$12,0,10*ROW('Sanitation Data'!H3))),'Data Summary'!DI9="Yes"),OFFSET('Sanitation Data'!$H$12,0,10*ROW('Sanitation Data'!H3)),NA())</f>
        <v>#N/A</v>
      </c>
      <c r="AU9" s="86" t="e">
        <f ca="true">+IF(AND(ISNUMBER(OFFSET('Sanitation Data'!$I$4,0,10*ROW('Sanitation Data'!I3))),'Data Summary'!DJ9="Yes"),100-OFFSET('Sanitation Data'!$I$4,0,10*ROW('Sanitation Data'!I3)),NA())</f>
        <v>#N/A</v>
      </c>
      <c r="AV9" s="86" t="e">
        <f ca="true">+IF(AND(ISNUMBER(OFFSET('Sanitation Data'!$I$6,0,10*ROW('Sanitation Data'!I3))),'Data Summary'!DK9="Yes"),OFFSET('Sanitation Data'!$I$6,0,10*ROW('Sanitation Data'!I3)),NA())</f>
        <v>#N/A</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t="e">
        <f ca="true">+IF(AND(ISNUMBER(OFFSET('Sanitation Data'!$I$12,0,10*ROW('Sanitation Data'!I3))),'Data Summary'!DN9="Yes"),OFFSET('Sanitation Data'!$I$12,0,10*ROW('Sanitation Data'!I3)),NA())</f>
        <v>#N/A</v>
      </c>
      <c r="AZ9" s="87" t="e">
        <f ca="true">+IF(AND(ISNUMBER(OFFSET('Hygiene Data'!$D$5,0,10*ROW('Hygiene Data'!D3))),'Data Summary'!DO9="Yes"),OFFSET('Hygiene Data'!$D$5,0,10*ROW('Hygiene Data'!D3)),NA())</f>
        <v>#N/A</v>
      </c>
      <c r="BA9" s="87" t="e">
        <f ca="true">+IF(AND(ISNUMBER(OFFSET('Hygiene Data'!$D$7,0,10*ROW('Hygiene Data'!D3))),'Data Summary'!DP9="Yes"),OFFSET('Hygiene Data'!$D$7,0,10*ROW('Hygiene Data'!D3)),NA())</f>
        <v>#N/A</v>
      </c>
      <c r="BB9" s="87" t="e">
        <f ca="true">+IF(AND(ISNUMBER(OFFSET('Hygiene Data'!$D$9,0,10*ROW('Hygiene Data'!D3))),'Data Summary'!DQ9="Yes"),OFFSET('Hygiene Data'!$D$9,0,10*ROW('Hygiene Data'!D3)),NA())</f>
        <v>#N/A</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t="e">
        <f ca="true">+IF(AND(ISNUMBER(OFFSET('Hygiene Data'!$H$5,0,10*ROW('Hygiene Data'!H3))),'Data Summary'!EA9="Yes"),OFFSET('Hygiene Data'!$H$5,0,10*ROW('Hygiene Data'!H3)),NA())</f>
        <v>#N/A</v>
      </c>
      <c r="BM9" s="87" t="e">
        <f ca="true">+IF(AND(ISNUMBER(OFFSET('Hygiene Data'!$H$7,0,10*ROW('Hygiene Data'!H3))),'Data Summary'!EB9="Yes"),OFFSET('Hygiene Data'!$H$7,0,10*ROW('Hygiene Data'!H3)),NA())</f>
        <v>#N/A</v>
      </c>
      <c r="BN9" s="87" t="e">
        <f ca="true">+IF(AND(ISNUMBER(OFFSET('Hygiene Data'!$H$9,0,10*ROW('Hygiene Data'!H3))),'Data Summary'!EC9="Yes"),OFFSET('Hygiene Data'!$H$9,0,10*ROW('Hygiene Data'!H3)),NA())</f>
        <v>#N/A</v>
      </c>
      <c r="BO9" s="87" t="e">
        <f ca="true">+IF(AND(ISNUMBER(OFFSET('Hygiene Data'!$I$5,0,10*ROW('Hygiene Data'!I3))),'Data Summary'!ED9="Yes"),OFFSET('Hygiene Data'!$I$5,0,10*ROW('Hygiene Data'!I3)),NA())</f>
        <v>#N/A</v>
      </c>
      <c r="BP9" s="87" t="e">
        <f ca="true">+IF(AND(ISNUMBER(OFFSET('Hygiene Data'!$I$7,0,10*ROW('Hygiene Data'!I3))),'Data Summary'!EE9="Yes"),OFFSET('Hygiene Data'!$I$7,0,10*ROW('Hygiene Data'!I3)),NA())</f>
        <v>#N/A</v>
      </c>
      <c r="BQ9" s="87" t="e">
        <f ca="true">+IF(AND(ISNUMBER(OFFSET('Hygiene Data'!$I$9,0,10*ROW('Hygiene Data'!I3))),'Data Summary'!EF9="Yes"),OFFSET('Hygiene Data'!$I$9,0,10*ROW('Hygiene Data'!I3)),NA())</f>
        <v>#N/A</v>
      </c>
    </row>
    <row xmlns:x14ac="http://schemas.microsoft.com/office/spreadsheetml/2009/9/ac" r="10" x14ac:dyDescent="0.2">
      <c r="A10" s="369" t="e">
        <f ca="true">+RIGHT('Data Summary'!A10,LEN('Data Summary'!A10)-9)</f>
        <v>#VALUE!</v>
      </c>
      <c r="B10" s="32" t="str">
        <f ca="true">+IF(ISTEXT('Data Summary'!B10),'Data Summary'!B10,"")</f>
        <v/>
      </c>
      <c r="C10" s="324" t="e">
        <f ca="true">+VALUE('Data Summary'!C10)</f>
        <v>#VALUE!</v>
      </c>
      <c r="D10" s="85" t="e">
        <f ca="true">+IF(AND(ISNUMBER(OFFSET('Water Data'!$D$4,0,10*ROW('Water Data'!D4))),'Data Summary'!BS10="Yes"),100-OFFSET('Water Data'!$D$4,0,10*ROW('Water Data'!D4)),NA())</f>
        <v>#N/A</v>
      </c>
      <c r="E10" s="85" t="e">
        <f ca="true">+IF(AND(ISNUMBER(OFFSET('Water Data'!$D$6,0,10*ROW('Water Data'!D4))),'Data Summary'!BT10="Yes"),OFFSET('Water Data'!$D$6,0,10*ROW('Water Data'!D4)),NA())</f>
        <v>#N/A</v>
      </c>
      <c r="F10" s="85" t="e">
        <f ca="true">+IF(AND(ISNUMBER(OFFSET('Water Data'!$D$9,0,10*ROW('Water Data'!D4))),'Data Summary'!BU10="Yes"),OFFSET('Water Data'!$D$9,0,10*ROW('Water Data'!D4)),NA())</f>
        <v>#N/A</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t="e">
        <f ca="true">+IF(AND(ISNUMBER(OFFSET('Water Data'!$H$4,0,10*ROW('Water Data'!H4))),'Data Summary'!CE10="Yes"),100-OFFSET('Water Data'!$H$4,0,10*ROW('Water Data'!H4)),NA())</f>
        <v>#N/A</v>
      </c>
      <c r="Q10" s="85" t="e">
        <f ca="true">+IF(AND(ISNUMBER(OFFSET('Water Data'!$H$6,0,10*ROW('Water Data'!H4))),'Data Summary'!CF10="Yes"),OFFSET('Water Data'!$H$6,0,10*ROW('Water Data'!H4)),NA())</f>
        <v>#N/A</v>
      </c>
      <c r="R10" s="85" t="e">
        <f ca="true">+IF(AND(ISNUMBER(OFFSET('Water Data'!$H$9,0,10*ROW('Water Data'!H4))),'Data Summary'!CG10="Yes"),OFFSET('Water Data'!$H$9,0,10*ROW('Water Data'!H4)),NA())</f>
        <v>#N/A</v>
      </c>
      <c r="S10" s="85" t="e">
        <f ca="true">+IF(AND(ISNUMBER(OFFSET('Water Data'!$I$4,0,10*ROW('Water Data'!I4))),'Data Summary'!CH10="Yes"),100-OFFSET('Water Data'!$I$4,0,10*ROW('Water Data'!I4)),NA())</f>
        <v>#N/A</v>
      </c>
      <c r="T10" s="85" t="e">
        <f ca="true">+IF(AND(ISNUMBER(OFFSET('Water Data'!$I$6,0,10*ROW('Water Data'!I4))),'Data Summary'!CI10="Yes"),OFFSET('Water Data'!$I$6,0,10*ROW('Water Data'!I4)),NA())</f>
        <v>#N/A</v>
      </c>
      <c r="U10" s="85" t="e">
        <f ca="true">+IF(AND(ISNUMBER(OFFSET('Water Data'!$I$9,0,10*ROW('Water Data'!I4))),'Data Summary'!CJ10="Yes"),OFFSET('Water Data'!$I$9,0,10*ROW('Water Data'!I4)),NA())</f>
        <v>#N/A</v>
      </c>
      <c r="V10" s="86" t="e">
        <f ca="true">+IF(AND(ISNUMBER(OFFSET('Sanitation Data'!$D$4,0,10*ROW('Sanitation Data'!D4))),'Data Summary'!CK10="Yes"),100-OFFSET('Sanitation Data'!$D$4,0,10*ROW('Sanitation Data'!D4)),NA())</f>
        <v>#N/A</v>
      </c>
      <c r="W10" s="86" t="e">
        <f ca="true">+IF(AND(ISNUMBER(OFFSET('Sanitation Data'!$D$6,0,10*ROW('Sanitation Data'!D4))),'Data Summary'!CL10="Yes"),OFFSET('Sanitation Data'!$D$6,0,10*ROW('Sanitation Data'!D4)),NA())</f>
        <v>#N/A</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t="e">
        <f ca="true">+IF(AND(ISNUMBER(OFFSET('Sanitation Data'!$D$12,0,10*ROW('Sanitation Data'!D4))),'Data Summary'!CO10="Yes"),OFFSET('Sanitation Data'!$D$12,0,10*ROW('Sanitation Data'!D4)),NA())</f>
        <v>#N/A</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t="e">
        <f ca="true">+IF(AND(ISNUMBER(OFFSET('Sanitation Data'!$H$4,0,10*ROW('Sanitation Data'!H4))),'Data Summary'!DE10="Yes"),100-OFFSET('Sanitation Data'!$H$4,0,10*ROW('Sanitation Data'!H4)),NA())</f>
        <v>#N/A</v>
      </c>
      <c r="AQ10" s="86" t="e">
        <f ca="true">+IF(AND(ISNUMBER(OFFSET('Sanitation Data'!$H$6,0,10*ROW('Sanitation Data'!H4))),'Data Summary'!DF10="Yes"),OFFSET('Sanitation Data'!$H$6,0,10*ROW('Sanitation Data'!H4)),NA())</f>
        <v>#N/A</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t="e">
        <f ca="true">+IF(AND(ISNUMBER(OFFSET('Sanitation Data'!$H$12,0,10*ROW('Sanitation Data'!H4))),'Data Summary'!DI10="Yes"),OFFSET('Sanitation Data'!$H$12,0,10*ROW('Sanitation Data'!H4)),NA())</f>
        <v>#N/A</v>
      </c>
      <c r="AU10" s="86" t="e">
        <f ca="true">+IF(AND(ISNUMBER(OFFSET('Sanitation Data'!$I$4,0,10*ROW('Sanitation Data'!I4))),'Data Summary'!DJ10="Yes"),100-OFFSET('Sanitation Data'!$I$4,0,10*ROW('Sanitation Data'!I4)),NA())</f>
        <v>#N/A</v>
      </c>
      <c r="AV10" s="86" t="e">
        <f ca="true">+IF(AND(ISNUMBER(OFFSET('Sanitation Data'!$I$6,0,10*ROW('Sanitation Data'!I4))),'Data Summary'!DK10="Yes"),OFFSET('Sanitation Data'!$I$6,0,10*ROW('Sanitation Data'!I4)),NA())</f>
        <v>#N/A</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t="e">
        <f ca="true">+IF(AND(ISNUMBER(OFFSET('Sanitation Data'!$I$12,0,10*ROW('Sanitation Data'!I4))),'Data Summary'!DN10="Yes"),OFFSET('Sanitation Data'!$I$12,0,10*ROW('Sanitation Data'!I4)),NA())</f>
        <v>#N/A</v>
      </c>
      <c r="AZ10" s="87" t="e">
        <f ca="true">+IF(AND(ISNUMBER(OFFSET('Hygiene Data'!$D$5,0,10*ROW('Hygiene Data'!D4))),'Data Summary'!DO10="Yes"),OFFSET('Hygiene Data'!$D$5,0,10*ROW('Hygiene Data'!D4)),NA())</f>
        <v>#N/A</v>
      </c>
      <c r="BA10" s="87" t="e">
        <f ca="true">+IF(AND(ISNUMBER(OFFSET('Hygiene Data'!$D$7,0,10*ROW('Hygiene Data'!D4))),'Data Summary'!DP10="Yes"),OFFSET('Hygiene Data'!$D$7,0,10*ROW('Hygiene Data'!D4)),NA())</f>
        <v>#N/A</v>
      </c>
      <c r="BB10" s="87" t="e">
        <f ca="true">+IF(AND(ISNUMBER(OFFSET('Hygiene Data'!$D$9,0,10*ROW('Hygiene Data'!D4))),'Data Summary'!DQ10="Yes"),OFFSET('Hygiene Data'!$D$9,0,10*ROW('Hygiene Data'!D4)),NA())</f>
        <v>#N/A</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t="e">
        <f ca="true">+IF(AND(ISNUMBER(OFFSET('Hygiene Data'!$H$5,0,10*ROW('Hygiene Data'!H4))),'Data Summary'!EA10="Yes"),OFFSET('Hygiene Data'!$H$5,0,10*ROW('Hygiene Data'!H4)),NA())</f>
        <v>#N/A</v>
      </c>
      <c r="BM10" s="87" t="e">
        <f ca="true">+IF(AND(ISNUMBER(OFFSET('Hygiene Data'!$H$7,0,10*ROW('Hygiene Data'!H4))),'Data Summary'!EB10="Yes"),OFFSET('Hygiene Data'!$H$7,0,10*ROW('Hygiene Data'!H4)),NA())</f>
        <v>#N/A</v>
      </c>
      <c r="BN10" s="87" t="e">
        <f ca="true">+IF(AND(ISNUMBER(OFFSET('Hygiene Data'!$H$9,0,10*ROW('Hygiene Data'!H4))),'Data Summary'!EC10="Yes"),OFFSET('Hygiene Data'!$H$9,0,10*ROW('Hygiene Data'!H4)),NA())</f>
        <v>#N/A</v>
      </c>
      <c r="BO10" s="87" t="e">
        <f ca="true">+IF(AND(ISNUMBER(OFFSET('Hygiene Data'!$I$5,0,10*ROW('Hygiene Data'!I4))),'Data Summary'!ED10="Yes"),OFFSET('Hygiene Data'!$I$5,0,10*ROW('Hygiene Data'!I4)),NA())</f>
        <v>#N/A</v>
      </c>
      <c r="BP10" s="87" t="e">
        <f ca="true">+IF(AND(ISNUMBER(OFFSET('Hygiene Data'!$I$7,0,10*ROW('Hygiene Data'!I4))),'Data Summary'!EE10="Yes"),OFFSET('Hygiene Data'!$I$7,0,10*ROW('Hygiene Data'!I4)),NA())</f>
        <v>#N/A</v>
      </c>
      <c r="BQ10" s="87" t="e">
        <f ca="true">+IF(AND(ISNUMBER(OFFSET('Hygiene Data'!$I$9,0,10*ROW('Hygiene Data'!I4))),'Data Summary'!EF10="Yes"),OFFSET('Hygiene Data'!$I$9,0,10*ROW('Hygiene Data'!I4)),NA())</f>
        <v>#N/A</v>
      </c>
    </row>
    <row xmlns:x14ac="http://schemas.microsoft.com/office/spreadsheetml/2009/9/ac" r="11" x14ac:dyDescent="0.2">
      <c r="A11" s="369" t="e">
        <f ca="true">+RIGHT('Data Summary'!A11,LEN('Data Summary'!A11)-9)</f>
        <v>#VALUE!</v>
      </c>
      <c r="B11" s="32" t="str">
        <f ca="true">+IF(ISTEXT('Data Summary'!B11),'Data Summary'!B11,"")</f>
        <v/>
      </c>
      <c r="C11" s="324" t="e">
        <f ca="true">+VALUE('Data Summary'!C11)</f>
        <v>#VALUE!</v>
      </c>
      <c r="D11" s="85" t="e">
        <f ca="true">+IF(AND(ISNUMBER(OFFSET('Water Data'!$D$4,0,10*ROW('Water Data'!D5))),'Data Summary'!BS11="Yes"),100-OFFSET('Water Data'!$D$4,0,10*ROW('Water Data'!D5)),NA())</f>
        <v>#N/A</v>
      </c>
      <c r="E11" s="85" t="e">
        <f ca="true">+IF(AND(ISNUMBER(OFFSET('Water Data'!$D$6,0,10*ROW('Water Data'!D5))),'Data Summary'!BT11="Yes"),OFFSET('Water Data'!$D$6,0,10*ROW('Water Data'!D5)),NA())</f>
        <v>#N/A</v>
      </c>
      <c r="F11" s="85" t="e">
        <f ca="true">+IF(AND(ISNUMBER(OFFSET('Water Data'!$D$9,0,10*ROW('Water Data'!D5))),'Data Summary'!BU11="Yes"),OFFSET('Water Data'!$D$9,0,10*ROW('Water Data'!D5)),NA())</f>
        <v>#N/A</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t="e">
        <f ca="true">+IF(AND(ISNUMBER(OFFSET('Water Data'!$H$4,0,10*ROW('Water Data'!H5))),'Data Summary'!CE11="Yes"),100-OFFSET('Water Data'!$H$4,0,10*ROW('Water Data'!H5)),NA())</f>
        <v>#N/A</v>
      </c>
      <c r="Q11" s="85" t="e">
        <f ca="true">+IF(AND(ISNUMBER(OFFSET('Water Data'!$H$6,0,10*ROW('Water Data'!H5))),'Data Summary'!CF11="Yes"),OFFSET('Water Data'!$H$6,0,10*ROW('Water Data'!H5)),NA())</f>
        <v>#N/A</v>
      </c>
      <c r="R11" s="85" t="e">
        <f ca="true">+IF(AND(ISNUMBER(OFFSET('Water Data'!$H$9,0,10*ROW('Water Data'!H5))),'Data Summary'!CG11="Yes"),OFFSET('Water Data'!$H$9,0,10*ROW('Water Data'!H5)),NA())</f>
        <v>#N/A</v>
      </c>
      <c r="S11" s="85" t="e">
        <f ca="true">+IF(AND(ISNUMBER(OFFSET('Water Data'!$I$4,0,10*ROW('Water Data'!I5))),'Data Summary'!CH11="Yes"),100-OFFSET('Water Data'!$I$4,0,10*ROW('Water Data'!I5)),NA())</f>
        <v>#N/A</v>
      </c>
      <c r="T11" s="85" t="e">
        <f ca="true">+IF(AND(ISNUMBER(OFFSET('Water Data'!$I$6,0,10*ROW('Water Data'!I5))),'Data Summary'!CI11="Yes"),OFFSET('Water Data'!$I$6,0,10*ROW('Water Data'!I5)),NA())</f>
        <v>#N/A</v>
      </c>
      <c r="U11" s="85" t="e">
        <f ca="true">+IF(AND(ISNUMBER(OFFSET('Water Data'!$I$9,0,10*ROW('Water Data'!I5))),'Data Summary'!CJ11="Yes"),OFFSET('Water Data'!$I$9,0,10*ROW('Water Data'!I5)),NA())</f>
        <v>#N/A</v>
      </c>
      <c r="V11" s="86" t="e">
        <f ca="true">+IF(AND(ISNUMBER(OFFSET('Sanitation Data'!$D$4,0,10*ROW('Sanitation Data'!D5))),'Data Summary'!CK11="Yes"),100-OFFSET('Sanitation Data'!$D$4,0,10*ROW('Sanitation Data'!D5)),NA())</f>
        <v>#N/A</v>
      </c>
      <c r="W11" s="86" t="e">
        <f ca="true">+IF(AND(ISNUMBER(OFFSET('Sanitation Data'!$D$6,0,10*ROW('Sanitation Data'!D5))),'Data Summary'!CL11="Yes"),OFFSET('Sanitation Data'!$D$6,0,10*ROW('Sanitation Data'!D5)),NA())</f>
        <v>#N/A</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t="e">
        <f ca="true">+IF(AND(ISNUMBER(OFFSET('Sanitation Data'!$D$12,0,10*ROW('Sanitation Data'!D5))),'Data Summary'!CO11="Yes"),OFFSET('Sanitation Data'!$D$12,0,10*ROW('Sanitation Data'!D5)),NA())</f>
        <v>#N/A</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t="e">
        <f ca="true">+IF(AND(ISNUMBER(OFFSET('Sanitation Data'!$H$4,0,10*ROW('Sanitation Data'!H5))),'Data Summary'!DE11="Yes"),100-OFFSET('Sanitation Data'!$H$4,0,10*ROW('Sanitation Data'!H5)),NA())</f>
        <v>#N/A</v>
      </c>
      <c r="AQ11" s="86" t="e">
        <f ca="true">+IF(AND(ISNUMBER(OFFSET('Sanitation Data'!$H$6,0,10*ROW('Sanitation Data'!H5))),'Data Summary'!DF11="Yes"),OFFSET('Sanitation Data'!$H$6,0,10*ROW('Sanitation Data'!H5)),NA())</f>
        <v>#N/A</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t="e">
        <f ca="true">+IF(AND(ISNUMBER(OFFSET('Sanitation Data'!$H$12,0,10*ROW('Sanitation Data'!H5))),'Data Summary'!DI11="Yes"),OFFSET('Sanitation Data'!$H$12,0,10*ROW('Sanitation Data'!H5)),NA())</f>
        <v>#N/A</v>
      </c>
      <c r="AU11" s="86" t="e">
        <f ca="true">+IF(AND(ISNUMBER(OFFSET('Sanitation Data'!$I$4,0,10*ROW('Sanitation Data'!I5))),'Data Summary'!DJ11="Yes"),100-OFFSET('Sanitation Data'!$I$4,0,10*ROW('Sanitation Data'!I5)),NA())</f>
        <v>#N/A</v>
      </c>
      <c r="AV11" s="86" t="e">
        <f ca="true">+IF(AND(ISNUMBER(OFFSET('Sanitation Data'!$I$6,0,10*ROW('Sanitation Data'!I5))),'Data Summary'!DK11="Yes"),OFFSET('Sanitation Data'!$I$6,0,10*ROW('Sanitation Data'!I5)),NA())</f>
        <v>#N/A</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t="e">
        <f ca="true">+IF(AND(ISNUMBER(OFFSET('Sanitation Data'!$I$12,0,10*ROW('Sanitation Data'!I5))),'Data Summary'!DN11="Yes"),OFFSET('Sanitation Data'!$I$12,0,10*ROW('Sanitation Data'!I5)),NA())</f>
        <v>#N/A</v>
      </c>
      <c r="AZ11" s="87" t="e">
        <f ca="true">+IF(AND(ISNUMBER(OFFSET('Hygiene Data'!$D$5,0,10*ROW('Hygiene Data'!D5))),'Data Summary'!DO11="Yes"),OFFSET('Hygiene Data'!$D$5,0,10*ROW('Hygiene Data'!D5)),NA())</f>
        <v>#N/A</v>
      </c>
      <c r="BA11" s="87" t="e">
        <f ca="true">+IF(AND(ISNUMBER(OFFSET('Hygiene Data'!$D$7,0,10*ROW('Hygiene Data'!D5))),'Data Summary'!DP11="Yes"),OFFSET('Hygiene Data'!$D$7,0,10*ROW('Hygiene Data'!D5)),NA())</f>
        <v>#N/A</v>
      </c>
      <c r="BB11" s="87" t="e">
        <f ca="true">+IF(AND(ISNUMBER(OFFSET('Hygiene Data'!$D$9,0,10*ROW('Hygiene Data'!D5))),'Data Summary'!DQ11="Yes"),OFFSET('Hygiene Data'!$D$9,0,10*ROW('Hygiene Data'!D5)),NA())</f>
        <v>#N/A</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t="e">
        <f ca="true">+IF(AND(ISNUMBER(OFFSET('Hygiene Data'!$H$5,0,10*ROW('Hygiene Data'!H5))),'Data Summary'!EA11="Yes"),OFFSET('Hygiene Data'!$H$5,0,10*ROW('Hygiene Data'!H5)),NA())</f>
        <v>#N/A</v>
      </c>
      <c r="BM11" s="87" t="e">
        <f ca="true">+IF(AND(ISNUMBER(OFFSET('Hygiene Data'!$H$7,0,10*ROW('Hygiene Data'!H5))),'Data Summary'!EB11="Yes"),OFFSET('Hygiene Data'!$H$7,0,10*ROW('Hygiene Data'!H5)),NA())</f>
        <v>#N/A</v>
      </c>
      <c r="BN11" s="87" t="e">
        <f ca="true">+IF(AND(ISNUMBER(OFFSET('Hygiene Data'!$H$9,0,10*ROW('Hygiene Data'!H5))),'Data Summary'!EC11="Yes"),OFFSET('Hygiene Data'!$H$9,0,10*ROW('Hygiene Data'!H5)),NA())</f>
        <v>#N/A</v>
      </c>
      <c r="BO11" s="87" t="e">
        <f ca="true">+IF(AND(ISNUMBER(OFFSET('Hygiene Data'!$I$5,0,10*ROW('Hygiene Data'!I5))),'Data Summary'!ED11="Yes"),OFFSET('Hygiene Data'!$I$5,0,10*ROW('Hygiene Data'!I5)),NA())</f>
        <v>#N/A</v>
      </c>
      <c r="BP11" s="87" t="e">
        <f ca="true">+IF(AND(ISNUMBER(OFFSET('Hygiene Data'!$I$7,0,10*ROW('Hygiene Data'!I5))),'Data Summary'!EE11="Yes"),OFFSET('Hygiene Data'!$I$7,0,10*ROW('Hygiene Data'!I5)),NA())</f>
        <v>#N/A</v>
      </c>
      <c r="BQ11" s="87" t="e">
        <f ca="true">+IF(AND(ISNUMBER(OFFSET('Hygiene Data'!$I$9,0,10*ROW('Hygiene Data'!I5))),'Data Summary'!EF11="Yes"),OFFSET('Hygiene Data'!$I$9,0,10*ROW('Hygiene Data'!I5)),NA())</f>
        <v>#N/A</v>
      </c>
    </row>
    <row xmlns:x14ac="http://schemas.microsoft.com/office/spreadsheetml/2009/9/ac" r="12" x14ac:dyDescent="0.2">
      <c r="A12" s="369" t="e">
        <f ca="true">+RIGHT('Data Summary'!A12,LEN('Data Summary'!A12)-9)</f>
        <v>#VALUE!</v>
      </c>
      <c r="B12" s="32" t="str">
        <f ca="true">+IF(ISTEXT('Data Summary'!B12),'Data Summary'!B12,"")</f>
        <v/>
      </c>
      <c r="C12" s="324"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69" t="e">
        <f ca="true">+RIGHT('Data Summary'!A13,LEN('Data Summary'!A13)-9)</f>
        <v>#VALUE!</v>
      </c>
      <c r="B13" s="32" t="str">
        <f ca="true">+IF(ISTEXT('Data Summary'!B13),'Data Summary'!B13,"")</f>
        <v/>
      </c>
      <c r="C13" s="324"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69" t="e">
        <f ca="true">+RIGHT('Data Summary'!A14,LEN('Data Summary'!A14)-9)</f>
        <v>#VALUE!</v>
      </c>
      <c r="B14" s="32" t="str">
        <f ca="true">+IF(ISTEXT('Data Summary'!B14),'Data Summary'!B14,"")</f>
        <v/>
      </c>
      <c r="C14" s="324"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69" t="e">
        <f ca="true">+RIGHT('Data Summary'!A15,LEN('Data Summary'!A15)-9)</f>
        <v>#VALUE!</v>
      </c>
      <c r="B15" s="32" t="str">
        <f ca="true">+IF(ISTEXT('Data Summary'!B15),'Data Summary'!B15,"")</f>
        <v/>
      </c>
      <c r="C15" s="324"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69" t="e">
        <f ca="true">+RIGHT('Data Summary'!A16,LEN('Data Summary'!A16)-9)</f>
        <v>#VALUE!</v>
      </c>
      <c r="B16" s="32" t="str">
        <f ca="true">+IF(ISTEXT('Data Summary'!B16),'Data Summary'!B16,"")</f>
        <v/>
      </c>
      <c r="C16" s="324"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69" t="e">
        <f ca="true">+RIGHT('Data Summary'!A17,LEN('Data Summary'!A17)-9)</f>
        <v>#VALUE!</v>
      </c>
      <c r="B17" s="32" t="str">
        <f ca="true">+IF(ISTEXT('Data Summary'!B17),'Data Summary'!B17,"")</f>
        <v/>
      </c>
      <c r="C17" s="324"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69" t="e">
        <f ca="true">+RIGHT('Data Summary'!A18,LEN('Data Summary'!A18)-9)</f>
        <v>#VALUE!</v>
      </c>
      <c r="B18" s="32" t="str">
        <f ca="true">+IF(ISTEXT('Data Summary'!B18),'Data Summary'!B18,"")</f>
        <v/>
      </c>
      <c r="C18" s="324"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69" t="e">
        <f ca="true">+RIGHT('Data Summary'!A19,LEN('Data Summary'!A19)-9)</f>
        <v>#VALUE!</v>
      </c>
      <c r="B19" s="32" t="str">
        <f ca="true">+IF(ISTEXT('Data Summary'!B19),'Data Summary'!B19,"")</f>
        <v/>
      </c>
      <c r="C19" s="324"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69" t="e">
        <f ca="true">+RIGHT('Data Summary'!A20,LEN('Data Summary'!A20)-9)</f>
        <v>#VALUE!</v>
      </c>
      <c r="B20" s="32" t="str">
        <f ca="true">+IF(ISTEXT('Data Summary'!B20),'Data Summary'!B20,"")</f>
        <v/>
      </c>
      <c r="C20" s="324"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69" t="e">
        <f ca="true">+RIGHT('Data Summary'!A21,LEN('Data Summary'!A21)-9)</f>
        <v>#VALUE!</v>
      </c>
      <c r="B21" s="32" t="str">
        <f ca="true">+IF(ISTEXT('Data Summary'!B21),'Data Summary'!B21,"")</f>
        <v/>
      </c>
      <c r="C21" s="324"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69" t="e">
        <f ca="true">+RIGHT('Data Summary'!A22,LEN('Data Summary'!A22)-9)</f>
        <v>#VALUE!</v>
      </c>
      <c r="B22" s="32" t="str">
        <f ca="true">+IF(ISTEXT('Data Summary'!B22),'Data Summary'!B22,"")</f>
        <v/>
      </c>
      <c r="C22" s="324"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69" t="e">
        <f ca="true">+RIGHT('Data Summary'!A23,LEN('Data Summary'!A23)-9)</f>
        <v>#VALUE!</v>
      </c>
      <c r="B23" s="32" t="str">
        <f ca="true">+IF(ISTEXT('Data Summary'!B23),'Data Summary'!B23,"")</f>
        <v/>
      </c>
      <c r="C23" s="324"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69" t="e">
        <f ca="true">+RIGHT('Data Summary'!A24,LEN('Data Summary'!A24)-9)</f>
        <v>#VALUE!</v>
      </c>
      <c r="B24" s="32" t="str">
        <f ca="true">+IF(ISTEXT('Data Summary'!B24),'Data Summary'!B24,"")</f>
        <v/>
      </c>
      <c r="C24" s="324"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69" t="e">
        <f ca="true">+RIGHT('Data Summary'!A25,LEN('Data Summary'!A25)-9)</f>
        <v>#VALUE!</v>
      </c>
      <c r="B25" s="32" t="str">
        <f ca="true">+IF(ISTEXT('Data Summary'!B25),'Data Summary'!B25,"")</f>
        <v/>
      </c>
      <c r="C25" s="324"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69" t="e">
        <f ca="true">+RIGHT('Data Summary'!A26,LEN('Data Summary'!A26)-9)</f>
        <v>#VALUE!</v>
      </c>
      <c r="B26" s="32" t="str">
        <f ca="true">+IF(ISTEXT('Data Summary'!B26),'Data Summary'!B26,"")</f>
        <v/>
      </c>
      <c r="C26" s="324"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69" t="e">
        <f ca="true">+RIGHT('Data Summary'!A27,LEN('Data Summary'!A27)-9)</f>
        <v>#VALUE!</v>
      </c>
      <c r="B27" s="32" t="str">
        <f ca="true">+IF(ISTEXT('Data Summary'!B27),'Data Summary'!B27,"")</f>
        <v/>
      </c>
      <c r="C27" s="324"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69" t="e">
        <f ca="true">+RIGHT('Data Summary'!A28,LEN('Data Summary'!A28)-9)</f>
        <v>#VALUE!</v>
      </c>
      <c r="B28" s="32" t="str">
        <f ca="true">+IF(ISTEXT('Data Summary'!B28),'Data Summary'!B28,"")</f>
        <v/>
      </c>
      <c r="C28" s="324"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69" t="e">
        <f ca="true">+RIGHT('Data Summary'!A29,LEN('Data Summary'!A29)-9)</f>
        <v>#VALUE!</v>
      </c>
      <c r="B29" s="32" t="str">
        <f ca="true">+IF(ISTEXT('Data Summary'!B29),'Data Summary'!B29,"")</f>
        <v/>
      </c>
      <c r="C29" s="324"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69" t="e">
        <f ca="true">+RIGHT('Data Summary'!A30,LEN('Data Summary'!A30)-9)</f>
        <v>#VALUE!</v>
      </c>
      <c r="B30" s="32" t="str">
        <f ca="true">+IF(ISTEXT('Data Summary'!B30),'Data Summary'!B30,"")</f>
        <v/>
      </c>
      <c r="C30" s="324"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69" t="e">
        <f ca="true">+RIGHT('Data Summary'!A31,LEN('Data Summary'!A31)-9)</f>
        <v>#VALUE!</v>
      </c>
      <c r="B31" s="32" t="str">
        <f ca="true">+IF(ISTEXT('Data Summary'!B31),'Data Summary'!B31,"")</f>
        <v/>
      </c>
      <c r="C31" s="324"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69" t="e">
        <f ca="true">+RIGHT('Data Summary'!A32,LEN('Data Summary'!A32)-9)</f>
        <v>#VALUE!</v>
      </c>
      <c r="B32" s="32" t="str">
        <f ca="true">+IF(ISTEXT('Data Summary'!B32),'Data Summary'!B32,"")</f>
        <v/>
      </c>
      <c r="C32" s="324"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69" t="e">
        <f ca="true">+RIGHT('Data Summary'!A33,LEN('Data Summary'!A33)-9)</f>
        <v>#VALUE!</v>
      </c>
      <c r="B33" s="32" t="str">
        <f ca="true">+IF(ISTEXT('Data Summary'!B33),'Data Summary'!B33,"")</f>
        <v/>
      </c>
      <c r="C33" s="324"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69" t="e">
        <f ca="true">+RIGHT('Data Summary'!A34,LEN('Data Summary'!A34)-9)</f>
        <v>#VALUE!</v>
      </c>
      <c r="B34" s="32" t="str">
        <f ca="true">+IF(ISTEXT('Data Summary'!B34),'Data Summary'!B34,"")</f>
        <v/>
      </c>
      <c r="C34" s="324"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69" t="e">
        <f ca="true">+RIGHT('Data Summary'!A35,LEN('Data Summary'!A35)-9)</f>
        <v>#VALUE!</v>
      </c>
      <c r="B35" s="32" t="str">
        <f ca="true">+IF(ISTEXT('Data Summary'!B35),'Data Summary'!B35,"")</f>
        <v/>
      </c>
      <c r="C35" s="324"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69" t="e">
        <f ca="true">+RIGHT('Data Summary'!A36,LEN('Data Summary'!A36)-9)</f>
        <v>#VALUE!</v>
      </c>
      <c r="B36" s="32" t="str">
        <f ca="true">+IF(ISTEXT('Data Summary'!B36),'Data Summary'!B36,"")</f>
        <v/>
      </c>
      <c r="C36" s="324"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69" t="e">
        <f ca="true">+RIGHT('Data Summary'!A37,LEN('Data Summary'!A37)-9)</f>
        <v>#VALUE!</v>
      </c>
      <c r="B37" s="32" t="str">
        <f ca="true">+IF(ISTEXT('Data Summary'!B37),'Data Summary'!B37,"")</f>
        <v/>
      </c>
      <c r="C37" s="324"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69" t="e">
        <f ca="true">+RIGHT('Data Summary'!A38,LEN('Data Summary'!A38)-9)</f>
        <v>#VALUE!</v>
      </c>
      <c r="B38" s="32" t="str">
        <f ca="true">+IF(ISTEXT('Data Summary'!B38),'Data Summary'!B38,"")</f>
        <v/>
      </c>
      <c r="C38" s="324"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69" t="e">
        <f ca="true">+RIGHT('Data Summary'!A39,LEN('Data Summary'!A39)-9)</f>
        <v>#VALUE!</v>
      </c>
      <c r="B39" s="32" t="str">
        <f ca="true">+IF(ISTEXT('Data Summary'!B39),'Data Summary'!B39,"")</f>
        <v/>
      </c>
      <c r="C39" s="324"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69" t="e">
        <f ca="true">+RIGHT('Data Summary'!A40,LEN('Data Summary'!A40)-9)</f>
        <v>#VALUE!</v>
      </c>
      <c r="B40" s="32" t="str">
        <f ca="true">+IF(ISTEXT('Data Summary'!B40),'Data Summary'!B40,"")</f>
        <v/>
      </c>
      <c r="C40" s="324"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69" t="e">
        <f ca="true">+RIGHT('Data Summary'!A41,LEN('Data Summary'!A41)-9)</f>
        <v>#VALUE!</v>
      </c>
      <c r="B41" s="32" t="str">
        <f ca="true">+IF(ISTEXT('Data Summary'!B41),'Data Summary'!B41,"")</f>
        <v/>
      </c>
      <c r="C41" s="324"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69" t="e">
        <f ca="true">+RIGHT('Data Summary'!A42,LEN('Data Summary'!A42)-9)</f>
        <v>#VALUE!</v>
      </c>
      <c r="B42" s="32" t="str">
        <f ca="true">+IF(ISTEXT('Data Summary'!B42),'Data Summary'!B42,"")</f>
        <v/>
      </c>
      <c r="C42" s="324"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69" t="e">
        <f ca="true">+RIGHT('Data Summary'!A43,LEN('Data Summary'!A43)-9)</f>
        <v>#VALUE!</v>
      </c>
      <c r="B43" s="32" t="str">
        <f ca="true">+IF(ISTEXT('Data Summary'!B43),'Data Summary'!B43,"")</f>
        <v/>
      </c>
      <c r="C43" s="324"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69" t="e">
        <f ca="true">+RIGHT('Data Summary'!A44,LEN('Data Summary'!A44)-9)</f>
        <v>#VALUE!</v>
      </c>
      <c r="B44" s="32" t="str">
        <f ca="true">+IF(ISTEXT('Data Summary'!B44),'Data Summary'!B44,"")</f>
        <v/>
      </c>
      <c r="C44" s="324"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69" t="e">
        <f ca="true">+RIGHT('Data Summary'!A45,LEN('Data Summary'!A45)-9)</f>
        <v>#VALUE!</v>
      </c>
      <c r="B45" s="32" t="str">
        <f ca="true">+IF(ISTEXT('Data Summary'!B45),'Data Summary'!B45,"")</f>
        <v/>
      </c>
      <c r="C45" s="324"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69" t="e">
        <f ca="true">+RIGHT('Data Summary'!A46,LEN('Data Summary'!A46)-9)</f>
        <v>#VALUE!</v>
      </c>
      <c r="B46" s="32" t="str">
        <f ca="true">+IF(ISTEXT('Data Summary'!B46),'Data Summary'!B46,"")</f>
        <v/>
      </c>
      <c r="C46" s="324"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69" t="e">
        <f ca="true">+RIGHT('Data Summary'!A47,LEN('Data Summary'!A47)-9)</f>
        <v>#VALUE!</v>
      </c>
      <c r="B47" s="32" t="str">
        <f ca="true">+IF(ISTEXT('Data Summary'!B47),'Data Summary'!B47,"")</f>
        <v/>
      </c>
      <c r="C47" s="324"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69" t="e">
        <f ca="true">+RIGHT('Data Summary'!A48,LEN('Data Summary'!A48)-9)</f>
        <v>#VALUE!</v>
      </c>
      <c r="B48" s="32" t="str">
        <f ca="true">+IF(ISTEXT('Data Summary'!B48),'Data Summary'!B48,"")</f>
        <v/>
      </c>
      <c r="C48" s="324"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69" t="e">
        <f ca="true">+RIGHT('Data Summary'!A49,LEN('Data Summary'!A49)-9)</f>
        <v>#VALUE!</v>
      </c>
      <c r="B49" s="32" t="str">
        <f ca="true">+IF(ISTEXT('Data Summary'!B49),'Data Summary'!B49,"")</f>
        <v/>
      </c>
      <c r="C49" s="324"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69" t="e">
        <f ca="true">+RIGHT('Data Summary'!A50,LEN('Data Summary'!A50)-9)</f>
        <v>#VALUE!</v>
      </c>
      <c r="B50" s="32" t="str">
        <f ca="true">+IF(ISTEXT('Data Summary'!B50),'Data Summary'!B50,"")</f>
        <v/>
      </c>
      <c r="C50" s="324"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69" t="e">
        <f ca="true">+RIGHT('Data Summary'!A51,LEN('Data Summary'!A51)-9)</f>
        <v>#VALUE!</v>
      </c>
      <c r="B51" s="32" t="str">
        <f ca="true">+IF(ISTEXT('Data Summary'!B51),'Data Summary'!B51,"")</f>
        <v/>
      </c>
      <c r="C51" s="324"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69" t="e">
        <f ca="true">+RIGHT('Data Summary'!A52,LEN('Data Summary'!A52)-9)</f>
        <v>#VALUE!</v>
      </c>
      <c r="B52" s="32" t="str">
        <f ca="true">+IF(ISTEXT('Data Summary'!B52),'Data Summary'!B52,"")</f>
        <v/>
      </c>
      <c r="C52" s="324"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69" t="e">
        <f ca="true">+RIGHT('Data Summary'!A53,LEN('Data Summary'!A53)-9)</f>
        <v>#VALUE!</v>
      </c>
      <c r="B53" s="32" t="str">
        <f ca="true">+IF(ISTEXT('Data Summary'!B53),'Data Summary'!B53,"")</f>
        <v/>
      </c>
      <c r="C53" s="324"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69" t="e">
        <f ca="true">+RIGHT('Data Summary'!A54,LEN('Data Summary'!A54)-9)</f>
        <v>#VALUE!</v>
      </c>
      <c r="B54" s="32" t="str">
        <f ca="true">+IF(ISTEXT('Data Summary'!B54),'Data Summary'!B54,"")</f>
        <v/>
      </c>
      <c r="C54" s="324"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69" t="e">
        <f ca="true">+RIGHT('Data Summary'!A55,LEN('Data Summary'!A55)-9)</f>
        <v>#VALUE!</v>
      </c>
      <c r="B55" s="32" t="str">
        <f ca="true">+IF(ISTEXT('Data Summary'!B55),'Data Summary'!B55,"")</f>
        <v/>
      </c>
      <c r="C55" s="324"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69" t="e">
        <f ca="true">+RIGHT('Data Summary'!A56,LEN('Data Summary'!A56)-9)</f>
        <v>#VALUE!</v>
      </c>
      <c r="B56" s="32" t="str">
        <f ca="true">+IF(ISTEXT('Data Summary'!B56),'Data Summary'!B56,"")</f>
        <v/>
      </c>
      <c r="C56" s="324"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69" t="e">
        <f ca="true">+RIGHT('Data Summary'!A57,LEN('Data Summary'!A57)-9)</f>
        <v>#VALUE!</v>
      </c>
      <c r="B57" s="32" t="str">
        <f ca="true">+IF(ISTEXT('Data Summary'!B57),'Data Summary'!B57,"")</f>
        <v/>
      </c>
      <c r="C57" s="324"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69" t="e">
        <f ca="true">+RIGHT('Data Summary'!A58,LEN('Data Summary'!A58)-9)</f>
        <v>#VALUE!</v>
      </c>
      <c r="B58" s="32" t="str">
        <f ca="true">+IF(ISTEXT('Data Summary'!B58),'Data Summary'!B58,"")</f>
        <v/>
      </c>
      <c r="C58" s="324"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69" t="e">
        <f ca="true">+RIGHT('Data Summary'!A59,LEN('Data Summary'!A59)-9)</f>
        <v>#VALUE!</v>
      </c>
      <c r="B59" s="32" t="str">
        <f ca="true">+IF(ISTEXT('Data Summary'!B59),'Data Summary'!B59,"")</f>
        <v/>
      </c>
      <c r="C59" s="324"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69" t="e">
        <f ca="true">+RIGHT('Data Summary'!A60,LEN('Data Summary'!A60)-9)</f>
        <v>#VALUE!</v>
      </c>
      <c r="B60" s="32" t="str">
        <f ca="true">+IF(ISTEXT('Data Summary'!B60),'Data Summary'!B60,"")</f>
        <v/>
      </c>
      <c r="C60" s="324"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69" t="e">
        <f ca="true">+RIGHT('Data Summary'!A61,LEN('Data Summary'!A61)-9)</f>
        <v>#VALUE!</v>
      </c>
      <c r="B61" s="32" t="str">
        <f ca="true">+IF(ISTEXT('Data Summary'!B61),'Data Summary'!B61,"")</f>
        <v/>
      </c>
      <c r="C61" s="324"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69" t="e">
        <f ca="true">+RIGHT('Data Summary'!A62,LEN('Data Summary'!A62)-9)</f>
        <v>#VALUE!</v>
      </c>
      <c r="B62" s="32" t="str">
        <f ca="true">+IF(ISTEXT('Data Summary'!B62),'Data Summary'!B62,"")</f>
        <v/>
      </c>
      <c r="C62" s="324"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69" t="e">
        <f ca="true">+RIGHT('Data Summary'!A63,LEN('Data Summary'!A63)-9)</f>
        <v>#VALUE!</v>
      </c>
      <c r="B63" s="32" t="str">
        <f ca="true">+IF(ISTEXT('Data Summary'!B63),'Data Summary'!B63,"")</f>
        <v/>
      </c>
      <c r="C63" s="324"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69" t="e">
        <f ca="true">+RIGHT('Data Summary'!A64,LEN('Data Summary'!A64)-9)</f>
        <v>#VALUE!</v>
      </c>
      <c r="B64" s="32" t="str">
        <f ca="true">+IF(ISTEXT('Data Summary'!B64),'Data Summary'!B64,"")</f>
        <v/>
      </c>
      <c r="C64" s="324"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69" t="e">
        <f ca="true">+RIGHT('Data Summary'!A65,LEN('Data Summary'!A65)-9)</f>
        <v>#VALUE!</v>
      </c>
      <c r="B65" s="32" t="str">
        <f ca="true">+IF(ISTEXT('Data Summary'!B65),'Data Summary'!B65,"")</f>
        <v/>
      </c>
      <c r="C65" s="324"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69" t="e">
        <f ca="true">+RIGHT('Data Summary'!A66,LEN('Data Summary'!A66)-9)</f>
        <v>#VALUE!</v>
      </c>
      <c r="B66" s="32" t="str">
        <f ca="true">+IF(ISTEXT('Data Summary'!B66),'Data Summary'!B66,"")</f>
        <v/>
      </c>
      <c r="C66" s="324"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69" t="e">
        <f ca="true">+RIGHT('Data Summary'!A67,LEN('Data Summary'!A67)-9)</f>
        <v>#VALUE!</v>
      </c>
      <c r="B67" s="32" t="str">
        <f ca="true">+IF(ISTEXT('Data Summary'!B67),'Data Summary'!B67,"")</f>
        <v/>
      </c>
      <c r="C67" s="324"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69" t="e">
        <f ca="true">+RIGHT('Data Summary'!A68,LEN('Data Summary'!A68)-9)</f>
        <v>#VALUE!</v>
      </c>
      <c r="B68" s="32" t="str">
        <f ca="true">+IF(ISTEXT('Data Summary'!B68),'Data Summary'!B68,"")</f>
        <v/>
      </c>
      <c r="C68" s="324"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69" t="e">
        <f ca="true">+RIGHT('Data Summary'!A69,LEN('Data Summary'!A69)-9)</f>
        <v>#VALUE!</v>
      </c>
      <c r="B69" s="32" t="str">
        <f ca="true">+IF(ISTEXT('Data Summary'!B69),'Data Summary'!B69,"")</f>
        <v/>
      </c>
      <c r="C69" s="324"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69" t="e">
        <f ca="true">+RIGHT('Data Summary'!A70,LEN('Data Summary'!A70)-9)</f>
        <v>#VALUE!</v>
      </c>
      <c r="B70" s="32" t="str">
        <f ca="true">+IF(ISTEXT('Data Summary'!B70),'Data Summary'!B70,"")</f>
        <v/>
      </c>
      <c r="C70" s="324"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69" t="e">
        <f ca="true">+RIGHT('Data Summary'!A71,LEN('Data Summary'!A71)-9)</f>
        <v>#VALUE!</v>
      </c>
      <c r="B71" s="32" t="str">
        <f ca="true">+IF(ISTEXT('Data Summary'!B71),'Data Summary'!B71,"")</f>
        <v/>
      </c>
      <c r="C71" s="324"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69" t="e">
        <f ca="true">+RIGHT('Data Summary'!A72,LEN('Data Summary'!A72)-9)</f>
        <v>#VALUE!</v>
      </c>
      <c r="B72" s="32" t="str">
        <f ca="true">+IF(ISTEXT('Data Summary'!B72),'Data Summary'!B72,"")</f>
        <v/>
      </c>
      <c r="C72" s="324"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69" t="e">
        <f ca="true">+RIGHT('Data Summary'!A73,LEN('Data Summary'!A73)-9)</f>
        <v>#VALUE!</v>
      </c>
      <c r="B73" s="32" t="str">
        <f ca="true">+IF(ISTEXT('Data Summary'!B73),'Data Summary'!B73,"")</f>
        <v/>
      </c>
      <c r="C73" s="324"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69" t="e">
        <f ca="true">+RIGHT('Data Summary'!A74,LEN('Data Summary'!A74)-9)</f>
        <v>#VALUE!</v>
      </c>
      <c r="B74" s="32" t="str">
        <f ca="true">+IF(ISTEXT('Data Summary'!B74),'Data Summary'!B74,"")</f>
        <v/>
      </c>
      <c r="C74" s="324"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69" t="e">
        <f ca="true">+RIGHT('Data Summary'!A75,LEN('Data Summary'!A75)-9)</f>
        <v>#VALUE!</v>
      </c>
      <c r="B75" s="32" t="str">
        <f ca="true">+IF(ISTEXT('Data Summary'!B75),'Data Summary'!B75,"")</f>
        <v/>
      </c>
      <c r="C75" s="324"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69" t="e">
        <f ca="true">+RIGHT('Data Summary'!A76,LEN('Data Summary'!A76)-9)</f>
        <v>#VALUE!</v>
      </c>
      <c r="B76" s="32" t="str">
        <f ca="true">+IF(ISTEXT('Data Summary'!B76),'Data Summary'!B76,"")</f>
        <v/>
      </c>
      <c r="C76" s="324"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69" t="e">
        <f ca="true">+RIGHT('Data Summary'!A77,LEN('Data Summary'!A77)-9)</f>
        <v>#VALUE!</v>
      </c>
      <c r="B77" s="32" t="str">
        <f ca="true">+IF(ISTEXT('Data Summary'!B77),'Data Summary'!B77,"")</f>
        <v/>
      </c>
      <c r="C77" s="324"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69" t="e">
        <f ca="true">+RIGHT('Data Summary'!A78,LEN('Data Summary'!A78)-9)</f>
        <v>#VALUE!</v>
      </c>
      <c r="B78" s="32" t="str">
        <f ca="true">+IF(ISTEXT('Data Summary'!B78),'Data Summary'!B78,"")</f>
        <v/>
      </c>
      <c r="C78" s="324"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69" t="e">
        <f ca="true">+RIGHT('Data Summary'!A79,LEN('Data Summary'!A79)-9)</f>
        <v>#VALUE!</v>
      </c>
      <c r="B79" s="32" t="str">
        <f ca="true">+IF(ISTEXT('Data Summary'!B79),'Data Summary'!B79,"")</f>
        <v/>
      </c>
      <c r="C79" s="324"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69" t="e">
        <f ca="true">+RIGHT('Data Summary'!A80,LEN('Data Summary'!A80)-9)</f>
        <v>#VALUE!</v>
      </c>
      <c r="B80" s="32" t="str">
        <f ca="true">+IF(ISTEXT('Data Summary'!B80),'Data Summary'!B80,"")</f>
        <v/>
      </c>
      <c r="C80" s="324"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69" t="e">
        <f ca="true">+RIGHT('Data Summary'!A81,LEN('Data Summary'!A81)-9)</f>
        <v>#VALUE!</v>
      </c>
      <c r="B81" s="32" t="str">
        <f ca="true">+IF(ISTEXT('Data Summary'!B81),'Data Summary'!B81,"")</f>
        <v/>
      </c>
      <c r="C81" s="324"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69" t="e">
        <f ca="true">+RIGHT('Data Summary'!A82,LEN('Data Summary'!A82)-9)</f>
        <v>#VALUE!</v>
      </c>
      <c r="B82" s="32" t="str">
        <f ca="true">+IF(ISTEXT('Data Summary'!B82),'Data Summary'!B82,"")</f>
        <v/>
      </c>
      <c r="C82" s="324"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69" t="e">
        <f ca="true">+RIGHT('Data Summary'!A83,LEN('Data Summary'!A83)-9)</f>
        <v>#VALUE!</v>
      </c>
      <c r="B83" s="32" t="str">
        <f ca="true">+IF(ISTEXT('Data Summary'!B83),'Data Summary'!B83,"")</f>
        <v/>
      </c>
      <c r="C83" s="324"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69" t="e">
        <f ca="true">+RIGHT('Data Summary'!A84,LEN('Data Summary'!A84)-9)</f>
        <v>#VALUE!</v>
      </c>
      <c r="B84" s="32" t="str">
        <f ca="true">+IF(ISTEXT('Data Summary'!B84),'Data Summary'!B84,"")</f>
        <v/>
      </c>
      <c r="C84" s="324"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69" t="e">
        <f ca="true">+RIGHT('Data Summary'!A85,LEN('Data Summary'!A85)-9)</f>
        <v>#VALUE!</v>
      </c>
      <c r="B85" s="32" t="str">
        <f ca="true">+IF(ISTEXT('Data Summary'!B85),'Data Summary'!B85,"")</f>
        <v/>
      </c>
      <c r="C85" s="324"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69" t="e">
        <f ca="true">+RIGHT('Data Summary'!A86,LEN('Data Summary'!A86)-9)</f>
        <v>#VALUE!</v>
      </c>
      <c r="B86" s="32" t="str">
        <f ca="true">+IF(ISTEXT('Data Summary'!B86),'Data Summary'!B86,"")</f>
        <v/>
      </c>
      <c r="C86" s="324"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69" t="e">
        <f ca="true">+RIGHT('Data Summary'!A87,LEN('Data Summary'!A87)-9)</f>
        <v>#VALUE!</v>
      </c>
      <c r="B87" s="32" t="str">
        <f ca="true">+IF(ISTEXT('Data Summary'!B87),'Data Summary'!B87,"")</f>
        <v/>
      </c>
      <c r="C87" s="324"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69" t="e">
        <f ca="true">+RIGHT('Data Summary'!A88,LEN('Data Summary'!A88)-9)</f>
        <v>#VALUE!</v>
      </c>
      <c r="B88" s="32" t="str">
        <f ca="true">+IF(ISTEXT('Data Summary'!B88),'Data Summary'!B88,"")</f>
        <v/>
      </c>
      <c r="C88" s="324"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69" t="e">
        <f ca="true">+RIGHT('Data Summary'!A89,LEN('Data Summary'!A89)-9)</f>
        <v>#VALUE!</v>
      </c>
      <c r="B89" s="32" t="str">
        <f ca="true">+IF(ISTEXT('Data Summary'!B89),'Data Summary'!B89,"")</f>
        <v/>
      </c>
      <c r="C89" s="324"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69" t="e">
        <f ca="true">+RIGHT('Data Summary'!A90,LEN('Data Summary'!A90)-9)</f>
        <v>#VALUE!</v>
      </c>
      <c r="B90" s="32" t="str">
        <f ca="true">+IF(ISTEXT('Data Summary'!B90),'Data Summary'!B90,"")</f>
        <v/>
      </c>
      <c r="C90" s="324"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69" t="e">
        <f ca="true">+RIGHT('Data Summary'!A91,LEN('Data Summary'!A91)-9)</f>
        <v>#VALUE!</v>
      </c>
      <c r="B91" s="32" t="str">
        <f ca="true">+IF(ISTEXT('Data Summary'!B91),'Data Summary'!B91,"")</f>
        <v/>
      </c>
      <c r="C91" s="324"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69" t="e">
        <f ca="true">+RIGHT('Data Summary'!A92,LEN('Data Summary'!A92)-9)</f>
        <v>#VALUE!</v>
      </c>
      <c r="B92" s="32" t="str">
        <f ca="true">+IF(ISTEXT('Data Summary'!B92),'Data Summary'!B92,"")</f>
        <v/>
      </c>
      <c r="C92" s="324"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69" t="e">
        <f ca="true">+RIGHT('Data Summary'!A93,LEN('Data Summary'!A93)-9)</f>
        <v>#VALUE!</v>
      </c>
      <c r="B93" s="32" t="str">
        <f ca="true">+IF(ISTEXT('Data Summary'!B93),'Data Summary'!B93,"")</f>
        <v/>
      </c>
      <c r="C93" s="324"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69" t="e">
        <f ca="true">+RIGHT('Data Summary'!A94,LEN('Data Summary'!A94)-9)</f>
        <v>#VALUE!</v>
      </c>
      <c r="B94" s="32" t="str">
        <f ca="true">+IF(ISTEXT('Data Summary'!B94),'Data Summary'!B94,"")</f>
        <v/>
      </c>
      <c r="C94" s="324"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69" t="e">
        <f ca="true">+RIGHT('Data Summary'!A95,LEN('Data Summary'!A95)-9)</f>
        <v>#VALUE!</v>
      </c>
      <c r="B95" s="32" t="str">
        <f ca="true">+IF(ISTEXT('Data Summary'!B95),'Data Summary'!B95,"")</f>
        <v/>
      </c>
      <c r="C95" s="324"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69" t="e">
        <f ca="true">+RIGHT('Data Summary'!A96,LEN('Data Summary'!A96)-9)</f>
        <v>#VALUE!</v>
      </c>
      <c r="B96" s="32" t="str">
        <f ca="true">+IF(ISTEXT('Data Summary'!B96),'Data Summary'!B96,"")</f>
        <v/>
      </c>
      <c r="C96" s="324"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69" t="e">
        <f ca="true">+RIGHT('Data Summary'!A97,LEN('Data Summary'!A97)-9)</f>
        <v>#VALUE!</v>
      </c>
      <c r="B97" s="32" t="str">
        <f ca="true">+IF(ISTEXT('Data Summary'!B97),'Data Summary'!B97,"")</f>
        <v/>
      </c>
      <c r="C97" s="324"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69" t="e">
        <f ca="true">+RIGHT('Data Summary'!A98,LEN('Data Summary'!A98)-9)</f>
        <v>#VALUE!</v>
      </c>
      <c r="B98" s="32" t="str">
        <f ca="true">+IF(ISTEXT('Data Summary'!B98),'Data Summary'!B98,"")</f>
        <v/>
      </c>
      <c r="C98" s="324"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69" t="e">
        <f ca="true">+RIGHT('Data Summary'!A99,LEN('Data Summary'!A99)-9)</f>
        <v>#VALUE!</v>
      </c>
      <c r="B99" s="32" t="str">
        <f ca="true">+IF(ISTEXT('Data Summary'!B99),'Data Summary'!B99,"")</f>
        <v/>
      </c>
      <c r="C99" s="324"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69" t="e">
        <f ca="true">+RIGHT('Data Summary'!A100,LEN('Data Summary'!A100)-9)</f>
        <v>#VALUE!</v>
      </c>
      <c r="B100" s="32" t="str">
        <f ca="true">+IF(ISTEXT('Data Summary'!B100),'Data Summary'!B100,"")</f>
        <v/>
      </c>
      <c r="C100" s="324"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69" t="e">
        <f ca="true">+RIGHT('Data Summary'!A101,LEN('Data Summary'!A101)-9)</f>
        <v>#VALUE!</v>
      </c>
      <c r="B101" s="32" t="str">
        <f ca="true">+IF(ISTEXT('Data Summary'!B101),'Data Summary'!B101,"")</f>
        <v/>
      </c>
      <c r="C101" s="324"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69" t="e">
        <f ca="true">+RIGHT('Data Summary'!A102,LEN('Data Summary'!A102)-9)</f>
        <v>#VALUE!</v>
      </c>
      <c r="B102" s="32" t="str">
        <f ca="true">+IF(ISTEXT('Data Summary'!B102),'Data Summary'!B102,"")</f>
        <v/>
      </c>
      <c r="C102" s="324"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69" t="e">
        <f ca="true">+RIGHT('Data Summary'!A103,LEN('Data Summary'!A103)-9)</f>
        <v>#VALUE!</v>
      </c>
      <c r="B103" s="32" t="str">
        <f ca="true">+IF(ISTEXT('Data Summary'!B103),'Data Summary'!B103,"")</f>
        <v/>
      </c>
      <c r="C103" s="324"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69" t="e">
        <f ca="true">+RIGHT('Data Summary'!A104,LEN('Data Summary'!A104)-9)</f>
        <v>#VALUE!</v>
      </c>
      <c r="B104" s="32" t="str">
        <f ca="true">+IF(ISTEXT('Data Summary'!B104),'Data Summary'!B104,"")</f>
        <v/>
      </c>
      <c r="C104" s="324"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69" t="e">
        <f ca="true">+RIGHT('Data Summary'!A105,LEN('Data Summary'!A105)-9)</f>
        <v>#VALUE!</v>
      </c>
      <c r="B105" s="32" t="str">
        <f ca="true">+IF(ISTEXT('Data Summary'!B105),'Data Summary'!B105,"")</f>
        <v/>
      </c>
      <c r="C105" s="324"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69" t="e">
        <f ca="true">+RIGHT('Data Summary'!A106,LEN('Data Summary'!A106)-9)</f>
        <v>#VALUE!</v>
      </c>
      <c r="B106" s="32" t="str">
        <f ca="true">+IF(ISTEXT('Data Summary'!B106),'Data Summary'!B106,"")</f>
        <v/>
      </c>
      <c r="C106" s="324"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69" t="e">
        <f ca="true">+RIGHT('Data Summary'!A107,LEN('Data Summary'!A107)-9)</f>
        <v>#VALUE!</v>
      </c>
      <c r="B107" s="32" t="str">
        <f ca="true">+IF(ISTEXT('Data Summary'!B107),'Data Summary'!B107,"")</f>
        <v/>
      </c>
      <c r="C107" s="324"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69" t="e">
        <f ca="true">+RIGHT('Data Summary'!A108,LEN('Data Summary'!A108)-9)</f>
        <v>#VALUE!</v>
      </c>
      <c r="B108" s="32" t="str">
        <f ca="true">+IF(ISTEXT('Data Summary'!B108),'Data Summary'!B108,"")</f>
        <v/>
      </c>
      <c r="C108" s="324"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69" t="e">
        <f ca="true">+RIGHT('Data Summary'!A109,LEN('Data Summary'!A109)-9)</f>
        <v>#VALUE!</v>
      </c>
      <c r="B109" s="32" t="str">
        <f ca="true">+IF(ISTEXT('Data Summary'!B109),'Data Summary'!B109,"")</f>
        <v/>
      </c>
      <c r="C109" s="324"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69" t="e">
        <f ca="true">+RIGHT('Data Summary'!A110,LEN('Data Summary'!A110)-9)</f>
        <v>#VALUE!</v>
      </c>
      <c r="B110" s="32" t="str">
        <f ca="true">+IF(ISTEXT('Data Summary'!B110),'Data Summary'!B110,"")</f>
        <v/>
      </c>
      <c r="C110" s="324"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69" t="e">
        <f ca="true">+RIGHT('Data Summary'!A111,LEN('Data Summary'!A111)-9)</f>
        <v>#VALUE!</v>
      </c>
      <c r="B111" s="32" t="str">
        <f ca="true">+IF(ISTEXT('Data Summary'!B111),'Data Summary'!B111,"")</f>
        <v/>
      </c>
      <c r="C111" s="324"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69" t="e">
        <f ca="true">+RIGHT('Data Summary'!A112,LEN('Data Summary'!A112)-9)</f>
        <v>#VALUE!</v>
      </c>
      <c r="B112" s="32" t="str">
        <f ca="true">+IF(ISTEXT('Data Summary'!B112),'Data Summary'!B112,"")</f>
        <v/>
      </c>
      <c r="C112" s="324"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69" t="e">
        <f ca="true">+RIGHT('Data Summary'!A113,LEN('Data Summary'!A113)-9)</f>
        <v>#VALUE!</v>
      </c>
      <c r="B113" s="32" t="str">
        <f ca="true">+IF(ISTEXT('Data Summary'!B113),'Data Summary'!B113,"")</f>
        <v/>
      </c>
      <c r="C113" s="324"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69" t="e">
        <f ca="true">+RIGHT('Data Summary'!A114,LEN('Data Summary'!A114)-9)</f>
        <v>#VALUE!</v>
      </c>
      <c r="B114" s="32" t="str">
        <f ca="true">+IF(ISTEXT('Data Summary'!B114),'Data Summary'!B114,"")</f>
        <v/>
      </c>
      <c r="C114" s="324"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69" t="e">
        <f ca="true">+RIGHT('Data Summary'!A115,LEN('Data Summary'!A115)-9)</f>
        <v>#VALUE!</v>
      </c>
      <c r="B115" s="32" t="str">
        <f ca="true">+IF(ISTEXT('Data Summary'!B115),'Data Summary'!B115,"")</f>
        <v/>
      </c>
      <c r="C115" s="324"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69" t="e">
        <f ca="true">+RIGHT('Data Summary'!A116,LEN('Data Summary'!A116)-9)</f>
        <v>#VALUE!</v>
      </c>
      <c r="B116" s="32" t="str">
        <f ca="true">+IF(ISTEXT('Data Summary'!B116),'Data Summary'!B116,"")</f>
        <v/>
      </c>
      <c r="C116" s="324"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69" t="e">
        <f ca="true">+RIGHT('Data Summary'!A117,LEN('Data Summary'!A117)-9)</f>
        <v>#VALUE!</v>
      </c>
      <c r="B117" s="32" t="str">
        <f ca="true">+IF(ISTEXT('Data Summary'!B117),'Data Summary'!B117,"")</f>
        <v/>
      </c>
      <c r="C117" s="324"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69" t="e">
        <f ca="true">+RIGHT('Data Summary'!A118,LEN('Data Summary'!A118)-9)</f>
        <v>#VALUE!</v>
      </c>
      <c r="B118" s="32" t="str">
        <f ca="true">+IF(ISTEXT('Data Summary'!B118),'Data Summary'!B118,"")</f>
        <v/>
      </c>
      <c r="C118" s="324"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69" t="e">
        <f ca="true">+RIGHT('Data Summary'!A119,LEN('Data Summary'!A119)-9)</f>
        <v>#VALUE!</v>
      </c>
      <c r="B119" s="32" t="str">
        <f ca="true">+IF(ISTEXT('Data Summary'!B119),'Data Summary'!B119,"")</f>
        <v/>
      </c>
      <c r="C119" s="324"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69" t="e">
        <f ca="true">+RIGHT('Data Summary'!A120,LEN('Data Summary'!A120)-9)</f>
        <v>#VALUE!</v>
      </c>
      <c r="B120" s="32" t="str">
        <f ca="true">+IF(ISTEXT('Data Summary'!B120),'Data Summary'!B120,"")</f>
        <v/>
      </c>
      <c r="C120" s="324"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69" t="e">
        <f ca="true">+RIGHT('Data Summary'!A121,LEN('Data Summary'!A121)-9)</f>
        <v>#VALUE!</v>
      </c>
      <c r="B121" s="32" t="str">
        <f ca="true">+IF(ISTEXT('Data Summary'!B121),'Data Summary'!B121,"")</f>
        <v/>
      </c>
      <c r="C121" s="324"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69" t="e">
        <f ca="true">+RIGHT('Data Summary'!A122,LEN('Data Summary'!A122)-9)</f>
        <v>#VALUE!</v>
      </c>
      <c r="B122" s="32" t="str">
        <f ca="true">+IF(ISTEXT('Data Summary'!B122),'Data Summary'!B122,"")</f>
        <v/>
      </c>
      <c r="C122" s="324"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69" t="e">
        <f ca="true">+RIGHT('Data Summary'!A123,LEN('Data Summary'!A123)-9)</f>
        <v>#VALUE!</v>
      </c>
      <c r="B123" s="32" t="str">
        <f ca="true">+IF(ISTEXT('Data Summary'!B123),'Data Summary'!B123,"")</f>
        <v/>
      </c>
      <c r="C123" s="324"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69" t="e">
        <f ca="true">+RIGHT('Data Summary'!A124,LEN('Data Summary'!A124)-9)</f>
        <v>#VALUE!</v>
      </c>
      <c r="B124" s="32" t="str">
        <f ca="true">+IF(ISTEXT('Data Summary'!B124),'Data Summary'!B124,"")</f>
        <v/>
      </c>
      <c r="C124" s="324"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69" t="e">
        <f ca="true">+RIGHT('Data Summary'!A125,LEN('Data Summary'!A125)-9)</f>
        <v>#VALUE!</v>
      </c>
      <c r="B125" s="32" t="str">
        <f ca="true">+IF(ISTEXT('Data Summary'!B125),'Data Summary'!B125,"")</f>
        <v/>
      </c>
      <c r="C125" s="324"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69" t="e">
        <f ca="true">+RIGHT('Data Summary'!A126,LEN('Data Summary'!A126)-9)</f>
        <v>#VALUE!</v>
      </c>
      <c r="B126" s="32" t="str">
        <f ca="true">+IF(ISTEXT('Data Summary'!B126),'Data Summary'!B126,"")</f>
        <v/>
      </c>
      <c r="C126" s="324"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69" t="e">
        <f ca="true">+RIGHT('Data Summary'!A127,LEN('Data Summary'!A127)-9)</f>
        <v>#VALUE!</v>
      </c>
      <c r="B127" s="32" t="str">
        <f ca="true">+IF(ISTEXT('Data Summary'!B127),'Data Summary'!B127,"")</f>
        <v/>
      </c>
      <c r="C127" s="324"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69" t="e">
        <f ca="true">+RIGHT('Data Summary'!A128,LEN('Data Summary'!A128)-9)</f>
        <v>#VALUE!</v>
      </c>
      <c r="B128" s="32" t="str">
        <f ca="true">+IF(ISTEXT('Data Summary'!B128),'Data Summary'!B128,"")</f>
        <v/>
      </c>
      <c r="C128" s="324"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69" t="e">
        <f ca="true">+RIGHT('Data Summary'!A129,LEN('Data Summary'!A129)-9)</f>
        <v>#VALUE!</v>
      </c>
      <c r="B129" s="32" t="str">
        <f ca="true">+IF(ISTEXT('Data Summary'!B129),'Data Summary'!B129,"")</f>
        <v/>
      </c>
      <c r="C129" s="324"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69" t="e">
        <f ca="true">+RIGHT('Data Summary'!A130,LEN('Data Summary'!A130)-9)</f>
        <v>#VALUE!</v>
      </c>
      <c r="B130" s="32" t="str">
        <f ca="true">+IF(ISTEXT('Data Summary'!B130),'Data Summary'!B130,"")</f>
        <v/>
      </c>
      <c r="C130" s="324"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69" t="e">
        <f ca="true">+RIGHT('Data Summary'!A131,LEN('Data Summary'!A131)-9)</f>
        <v>#VALUE!</v>
      </c>
      <c r="B131" s="32" t="str">
        <f ca="true">+IF(ISTEXT('Data Summary'!B131),'Data Summary'!B131,"")</f>
        <v/>
      </c>
      <c r="C131" s="324"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69" t="e">
        <f ca="true">+RIGHT('Data Summary'!A132,LEN('Data Summary'!A132)-9)</f>
        <v>#VALUE!</v>
      </c>
      <c r="B132" s="32" t="str">
        <f ca="true">+IF(ISTEXT('Data Summary'!B132),'Data Summary'!B132,"")</f>
        <v/>
      </c>
      <c r="C132" s="324"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69" t="e">
        <f ca="true">+RIGHT('Data Summary'!A133,LEN('Data Summary'!A133)-9)</f>
        <v>#VALUE!</v>
      </c>
      <c r="B133" s="32" t="str">
        <f ca="true">+IF(ISTEXT('Data Summary'!B133),'Data Summary'!B133,"")</f>
        <v/>
      </c>
      <c r="C133" s="324"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69" t="e">
        <f ca="true">+RIGHT('Data Summary'!A134,LEN('Data Summary'!A134)-9)</f>
        <v>#VALUE!</v>
      </c>
      <c r="B134" s="32" t="str">
        <f ca="true">+IF(ISTEXT('Data Summary'!B134),'Data Summary'!B134,"")</f>
        <v/>
      </c>
      <c r="C134" s="324"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69" t="e">
        <f ca="true">+RIGHT('Data Summary'!A135,LEN('Data Summary'!A135)-9)</f>
        <v>#VALUE!</v>
      </c>
      <c r="B135" s="32" t="str">
        <f ca="true">+IF(ISTEXT('Data Summary'!B135),'Data Summary'!B135,"")</f>
        <v/>
      </c>
      <c r="C135" s="324"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69" t="e">
        <f ca="true">+RIGHT('Data Summary'!A136,LEN('Data Summary'!A136)-9)</f>
        <v>#VALUE!</v>
      </c>
      <c r="B136" s="32" t="str">
        <f ca="true">+IF(ISTEXT('Data Summary'!B136),'Data Summary'!B136,"")</f>
        <v/>
      </c>
      <c r="C136" s="324"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69" t="e">
        <f ca="true">+RIGHT('Data Summary'!A137,LEN('Data Summary'!A137)-9)</f>
        <v>#VALUE!</v>
      </c>
      <c r="B137" s="32" t="str">
        <f ca="true">+IF(ISTEXT('Data Summary'!B137),'Data Summary'!B137,"")</f>
        <v/>
      </c>
      <c r="C137" s="324"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69" t="e">
        <f ca="true">+RIGHT('Data Summary'!A138,LEN('Data Summary'!A138)-9)</f>
        <v>#VALUE!</v>
      </c>
      <c r="B138" s="32" t="str">
        <f ca="true">+IF(ISTEXT('Data Summary'!B138),'Data Summary'!B138,"")</f>
        <v/>
      </c>
      <c r="C138" s="324"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69" t="e">
        <f ca="true">+RIGHT('Data Summary'!A139,LEN('Data Summary'!A139)-9)</f>
        <v>#VALUE!</v>
      </c>
      <c r="B139" s="32" t="str">
        <f ca="true">+IF(ISTEXT('Data Summary'!B139),'Data Summary'!B139,"")</f>
        <v/>
      </c>
      <c r="C139" s="324"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69" t="e">
        <f ca="true">+RIGHT('Data Summary'!A140,LEN('Data Summary'!A140)-9)</f>
        <v>#VALUE!</v>
      </c>
      <c r="B140" s="32" t="str">
        <f ca="true">+IF(ISTEXT('Data Summary'!B140),'Data Summary'!B140,"")</f>
        <v/>
      </c>
      <c r="C140" s="324"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69" t="e">
        <f ca="true">+RIGHT('Data Summary'!A141,LEN('Data Summary'!A141)-9)</f>
        <v>#VALUE!</v>
      </c>
      <c r="B141" s="32" t="str">
        <f ca="true">+IF(ISTEXT('Data Summary'!B141),'Data Summary'!B141,"")</f>
        <v/>
      </c>
      <c r="C141" s="324"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69" t="e">
        <f ca="true">+RIGHT('Data Summary'!A142,LEN('Data Summary'!A142)-9)</f>
        <v>#VALUE!</v>
      </c>
      <c r="B142" s="32" t="str">
        <f ca="true">+IF(ISTEXT('Data Summary'!B142),'Data Summary'!B142,"")</f>
        <v/>
      </c>
      <c r="C142" s="324"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69" t="e">
        <f ca="true">+RIGHT('Data Summary'!A143,LEN('Data Summary'!A143)-9)</f>
        <v>#VALUE!</v>
      </c>
      <c r="B143" s="32" t="str">
        <f ca="true">+IF(ISTEXT('Data Summary'!B143),'Data Summary'!B143,"")</f>
        <v/>
      </c>
      <c r="C143" s="324"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69" t="e">
        <f ca="true">+RIGHT('Data Summary'!A144,LEN('Data Summary'!A144)-9)</f>
        <v>#VALUE!</v>
      </c>
      <c r="B144" s="32" t="str">
        <f ca="true">+IF(ISTEXT('Data Summary'!B144),'Data Summary'!B144,"")</f>
        <v/>
      </c>
      <c r="C144" s="324"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69" t="e">
        <f ca="true">+RIGHT('Data Summary'!A145,LEN('Data Summary'!A145)-9)</f>
        <v>#VALUE!</v>
      </c>
      <c r="B145" s="32" t="str">
        <f ca="true">+IF(ISTEXT('Data Summary'!B145),'Data Summary'!B145,"")</f>
        <v/>
      </c>
      <c r="C145" s="324"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69" t="e">
        <f ca="true">+RIGHT('Data Summary'!A146,LEN('Data Summary'!A146)-9)</f>
        <v>#VALUE!</v>
      </c>
      <c r="B146" s="32" t="str">
        <f ca="true">+IF(ISTEXT('Data Summary'!B146),'Data Summary'!B146,"")</f>
        <v/>
      </c>
      <c r="C146" s="324"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69" t="e">
        <f ca="true">+RIGHT('Data Summary'!A147,LEN('Data Summary'!A147)-9)</f>
        <v>#VALUE!</v>
      </c>
      <c r="B147" s="32" t="str">
        <f ca="true">+IF(ISTEXT('Data Summary'!B147),'Data Summary'!B147,"")</f>
        <v/>
      </c>
      <c r="C147" s="324"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69" t="e">
        <f ca="true">+RIGHT('Data Summary'!A148,LEN('Data Summary'!A148)-9)</f>
        <v>#VALUE!</v>
      </c>
      <c r="B148" s="32" t="str">
        <f ca="true">+IF(ISTEXT('Data Summary'!B148),'Data Summary'!B148,"")</f>
        <v/>
      </c>
      <c r="C148" s="324"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69" t="e">
        <f ca="true">+RIGHT('Data Summary'!A149,LEN('Data Summary'!A149)-9)</f>
        <v>#VALUE!</v>
      </c>
      <c r="B149" s="32" t="str">
        <f ca="true">+IF(ISTEXT('Data Summary'!B149),'Data Summary'!B149,"")</f>
        <v/>
      </c>
      <c r="C149" s="324"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69" t="e">
        <f ca="true">+RIGHT('Data Summary'!A150,LEN('Data Summary'!A150)-9)</f>
        <v>#VALUE!</v>
      </c>
      <c r="B150" s="32" t="str">
        <f ca="true">+IF(ISTEXT('Data Summary'!B150),'Data Summary'!B150,"")</f>
        <v/>
      </c>
      <c r="C150" s="324"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69" t="e">
        <f ca="true">+RIGHT('Data Summary'!A151,LEN('Data Summary'!A151)-9)</f>
        <v>#VALUE!</v>
      </c>
      <c r="B151" s="32" t="str">
        <f ca="true">+IF(ISTEXT('Data Summary'!B151),'Data Summary'!B151,"")</f>
        <v/>
      </c>
      <c r="C151" s="324"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69" t="e">
        <f ca="true">+RIGHT('Data Summary'!A152,LEN('Data Summary'!A152)-9)</f>
        <v>#VALUE!</v>
      </c>
      <c r="B152" s="32" t="str">
        <f ca="true">+IF(ISTEXT('Data Summary'!B152),'Data Summary'!B152,"")</f>
        <v/>
      </c>
      <c r="C152" s="324"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69" t="e">
        <f ca="true">+RIGHT('Data Summary'!A153,LEN('Data Summary'!A153)-9)</f>
        <v>#VALUE!</v>
      </c>
      <c r="B153" s="32" t="str">
        <f ca="true">+IF(ISTEXT('Data Summary'!B153),'Data Summary'!B153,"")</f>
        <v/>
      </c>
      <c r="C153" s="324"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69" t="e">
        <f ca="true">+RIGHT('Data Summary'!A154,LEN('Data Summary'!A154)-9)</f>
        <v>#VALUE!</v>
      </c>
      <c r="B154" s="32" t="str">
        <f ca="true">+IF(ISTEXT('Data Summary'!B154),'Data Summary'!B154,"")</f>
        <v/>
      </c>
      <c r="C154" s="324"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69" t="e">
        <f ca="true">+RIGHT('Data Summary'!A155,LEN('Data Summary'!A155)-9)</f>
        <v>#VALUE!</v>
      </c>
      <c r="B155" s="32" t="str">
        <f ca="true">+IF(ISTEXT('Data Summary'!B155),'Data Summary'!B155,"")</f>
        <v/>
      </c>
      <c r="C155" s="324"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69" t="e">
        <f ca="true">+RIGHT('Data Summary'!A156,LEN('Data Summary'!A156)-9)</f>
        <v>#VALUE!</v>
      </c>
      <c r="B156" s="32" t="str">
        <f ca="true">+IF(ISTEXT('Data Summary'!B156),'Data Summary'!B156,"")</f>
        <v/>
      </c>
      <c r="C156" s="324"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69" t="e">
        <f ca="true">+RIGHT('Data Summary'!A157,LEN('Data Summary'!A157)-9)</f>
        <v>#VALUE!</v>
      </c>
      <c r="B157" s="32" t="str">
        <f ca="true">+IF(ISTEXT('Data Summary'!B157),'Data Summary'!B157,"")</f>
        <v/>
      </c>
      <c r="C157" s="324"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69" t="e">
        <f ca="true">+RIGHT('Data Summary'!A158,LEN('Data Summary'!A158)-9)</f>
        <v>#VALUE!</v>
      </c>
      <c r="B158" s="32" t="str">
        <f ca="true">+IF(ISTEXT('Data Summary'!B158),'Data Summary'!B158,"")</f>
        <v/>
      </c>
      <c r="C158" s="324"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69" t="e">
        <f ca="true">+RIGHT('Data Summary'!A159,LEN('Data Summary'!A159)-9)</f>
        <v>#VALUE!</v>
      </c>
      <c r="B159" s="32" t="str">
        <f ca="true">+IF(ISTEXT('Data Summary'!B159),'Data Summary'!B159,"")</f>
        <v/>
      </c>
      <c r="C159" s="324"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69" t="e">
        <f ca="true">+RIGHT('Data Summary'!A160,LEN('Data Summary'!A160)-9)</f>
        <v>#VALUE!</v>
      </c>
      <c r="B160" s="32" t="str">
        <f ca="true">+IF(ISTEXT('Data Summary'!B160),'Data Summary'!B160,"")</f>
        <v/>
      </c>
      <c r="C160" s="324"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69" t="e">
        <f ca="true">+RIGHT('Data Summary'!A161,LEN('Data Summary'!A161)-9)</f>
        <v>#VALUE!</v>
      </c>
      <c r="B161" s="32" t="str">
        <f ca="true">+IF(ISTEXT('Data Summary'!B161),'Data Summary'!B161,"")</f>
        <v/>
      </c>
      <c r="C161" s="324"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69" t="e">
        <f ca="true">+RIGHT('Data Summary'!A162,LEN('Data Summary'!A162)-9)</f>
        <v>#VALUE!</v>
      </c>
      <c r="B162" s="32" t="str">
        <f ca="true">+IF(ISTEXT('Data Summary'!B162),'Data Summary'!B162,"")</f>
        <v/>
      </c>
      <c r="C162" s="324"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69" t="e">
        <f ca="true">+RIGHT('Data Summary'!A163,LEN('Data Summary'!A163)-9)</f>
        <v>#VALUE!</v>
      </c>
      <c r="B163" s="32" t="str">
        <f ca="true">+IF(ISTEXT('Data Summary'!B163),'Data Summary'!B163,"")</f>
        <v/>
      </c>
      <c r="C163" s="324"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69" t="e">
        <f ca="true">+RIGHT('Data Summary'!A164,LEN('Data Summary'!A164)-9)</f>
        <v>#VALUE!</v>
      </c>
      <c r="B164" s="32" t="str">
        <f ca="true">+IF(ISTEXT('Data Summary'!B164),'Data Summary'!B164,"")</f>
        <v/>
      </c>
      <c r="C164" s="324"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69" t="e">
        <f ca="true">+RIGHT('Data Summary'!A165,LEN('Data Summary'!A165)-9)</f>
        <v>#VALUE!</v>
      </c>
      <c r="B165" s="32" t="str">
        <f ca="true">+IF(ISTEXT('Data Summary'!B165),'Data Summary'!B165,"")</f>
        <v/>
      </c>
      <c r="C165" s="324"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69" t="e">
        <f ca="true">+RIGHT('Data Summary'!A166,LEN('Data Summary'!A166)-9)</f>
        <v>#VALUE!</v>
      </c>
      <c r="B166" s="32" t="str">
        <f ca="true">+IF(ISTEXT('Data Summary'!B166),'Data Summary'!B166,"")</f>
        <v/>
      </c>
      <c r="C166" s="324"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69" t="e">
        <f ca="true">+RIGHT('Data Summary'!A167,LEN('Data Summary'!A167)-9)</f>
        <v>#VALUE!</v>
      </c>
      <c r="B167" s="32" t="str">
        <f ca="true">+IF(ISTEXT('Data Summary'!B167),'Data Summary'!B167,"")</f>
        <v/>
      </c>
      <c r="C167" s="324"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69" t="e">
        <f ca="true">+RIGHT('Data Summary'!A168,LEN('Data Summary'!A168)-9)</f>
        <v>#VALUE!</v>
      </c>
      <c r="B168" s="32" t="str">
        <f ca="true">+IF(ISTEXT('Data Summary'!B168),'Data Summary'!B168,"")</f>
        <v/>
      </c>
      <c r="C168" s="324"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69" t="e">
        <f ca="true">+RIGHT('Data Summary'!A169,LEN('Data Summary'!A169)-9)</f>
        <v>#VALUE!</v>
      </c>
      <c r="B169" s="32" t="str">
        <f ca="true">+IF(ISTEXT('Data Summary'!B169),'Data Summary'!B169,"")</f>
        <v/>
      </c>
      <c r="C169" s="324"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69" t="e">
        <f ca="true">+RIGHT('Data Summary'!A170,LEN('Data Summary'!A170)-9)</f>
        <v>#VALUE!</v>
      </c>
      <c r="B170" s="32" t="str">
        <f ca="true">+IF(ISTEXT('Data Summary'!B170),'Data Summary'!B170,"")</f>
        <v/>
      </c>
      <c r="C170" s="324"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69" t="e">
        <f ca="true">+RIGHT('Data Summary'!A171,LEN('Data Summary'!A171)-9)</f>
        <v>#VALUE!</v>
      </c>
      <c r="B171" s="32" t="str">
        <f ca="true">+IF(ISTEXT('Data Summary'!B171),'Data Summary'!B171,"")</f>
        <v/>
      </c>
      <c r="C171" s="324"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69" t="e">
        <f ca="true">+RIGHT('Data Summary'!A172,LEN('Data Summary'!A172)-9)</f>
        <v>#VALUE!</v>
      </c>
      <c r="B172" s="32" t="str">
        <f ca="true">+IF(ISTEXT('Data Summary'!B172),'Data Summary'!B172,"")</f>
        <v/>
      </c>
      <c r="C172" s="324"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69" t="e">
        <f ca="true">+RIGHT('Data Summary'!A173,LEN('Data Summary'!A173)-9)</f>
        <v>#VALUE!</v>
      </c>
      <c r="B173" s="32" t="str">
        <f ca="true">+IF(ISTEXT('Data Summary'!B173),'Data Summary'!B173,"")</f>
        <v/>
      </c>
      <c r="C173" s="324"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69" t="e">
        <f ca="true">+RIGHT('Data Summary'!A174,LEN('Data Summary'!A174)-9)</f>
        <v>#VALUE!</v>
      </c>
      <c r="B174" s="32" t="str">
        <f ca="true">+IF(ISTEXT('Data Summary'!B174),'Data Summary'!B174,"")</f>
        <v/>
      </c>
      <c r="C174" s="324"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69" t="e">
        <f ca="true">+RIGHT('Data Summary'!A175,LEN('Data Summary'!A175)-9)</f>
        <v>#VALUE!</v>
      </c>
      <c r="B175" s="32" t="str">
        <f ca="true">+IF(ISTEXT('Data Summary'!B175),'Data Summary'!B175,"")</f>
        <v/>
      </c>
      <c r="C175" s="324"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69" t="e">
        <f ca="true">+RIGHT('Data Summary'!A176,LEN('Data Summary'!A176)-9)</f>
        <v>#VALUE!</v>
      </c>
      <c r="B176" s="32" t="str">
        <f ca="true">+IF(ISTEXT('Data Summary'!B176),'Data Summary'!B176,"")</f>
        <v/>
      </c>
      <c r="C176" s="324"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69" t="e">
        <f ca="true">+RIGHT('Data Summary'!A177,LEN('Data Summary'!A177)-9)</f>
        <v>#VALUE!</v>
      </c>
      <c r="B177" s="32" t="str">
        <f ca="true">+IF(ISTEXT('Data Summary'!B177),'Data Summary'!B177,"")</f>
        <v/>
      </c>
      <c r="C177" s="324"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69" t="e">
        <f ca="true">+RIGHT('Data Summary'!A178,LEN('Data Summary'!A178)-9)</f>
        <v>#VALUE!</v>
      </c>
      <c r="B178" s="32" t="str">
        <f ca="true">+IF(ISTEXT('Data Summary'!B178),'Data Summary'!B178,"")</f>
        <v/>
      </c>
      <c r="C178" s="324"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69" t="e">
        <f ca="true">+RIGHT('Data Summary'!A179,LEN('Data Summary'!A179)-9)</f>
        <v>#VALUE!</v>
      </c>
      <c r="B179" s="32" t="str">
        <f ca="true">+IF(ISTEXT('Data Summary'!B179),'Data Summary'!B179,"")</f>
        <v/>
      </c>
      <c r="C179" s="324"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69" t="e">
        <f ca="true">+RIGHT('Data Summary'!A180,LEN('Data Summary'!A180)-9)</f>
        <v>#VALUE!</v>
      </c>
      <c r="B180" s="32" t="str">
        <f ca="true">+IF(ISTEXT('Data Summary'!B180),'Data Summary'!B180,"")</f>
        <v/>
      </c>
      <c r="C180" s="324"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69" t="e">
        <f ca="true">+RIGHT('Data Summary'!A181,LEN('Data Summary'!A181)-9)</f>
        <v>#VALUE!</v>
      </c>
      <c r="B181" s="32" t="str">
        <f ca="true">+IF(ISTEXT('Data Summary'!B181),'Data Summary'!B181,"")</f>
        <v/>
      </c>
      <c r="C181" s="324"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69" t="e">
        <f ca="true">+RIGHT('Data Summary'!A182,LEN('Data Summary'!A182)-9)</f>
        <v>#VALUE!</v>
      </c>
      <c r="B182" s="32" t="str">
        <f ca="true">+IF(ISTEXT('Data Summary'!B182),'Data Summary'!B182,"")</f>
        <v/>
      </c>
      <c r="C182" s="324"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69" t="e">
        <f ca="true">+RIGHT('Data Summary'!A183,LEN('Data Summary'!A183)-9)</f>
        <v>#VALUE!</v>
      </c>
      <c r="B183" s="32" t="str">
        <f ca="true">+IF(ISTEXT('Data Summary'!B183),'Data Summary'!B183,"")</f>
        <v/>
      </c>
      <c r="C183" s="324"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69" t="e">
        <f ca="true">+RIGHT('Data Summary'!A184,LEN('Data Summary'!A184)-9)</f>
        <v>#VALUE!</v>
      </c>
      <c r="B184" s="32" t="str">
        <f ca="true">+IF(ISTEXT('Data Summary'!B184),'Data Summary'!B184,"")</f>
        <v/>
      </c>
      <c r="C184" s="324"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69" t="e">
        <f ca="true">+RIGHT('Data Summary'!A185,LEN('Data Summary'!A185)-9)</f>
        <v>#VALUE!</v>
      </c>
      <c r="B185" s="32" t="str">
        <f ca="true">+IF(ISTEXT('Data Summary'!B185),'Data Summary'!B185,"")</f>
        <v/>
      </c>
      <c r="C185" s="324"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69" t="e">
        <f ca="true">+RIGHT('Data Summary'!A186,LEN('Data Summary'!A186)-9)</f>
        <v>#VALUE!</v>
      </c>
      <c r="B186" s="32" t="str">
        <f ca="true">+IF(ISTEXT('Data Summary'!B186),'Data Summary'!B186,"")</f>
        <v/>
      </c>
      <c r="C186" s="324"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69" t="e">
        <f ca="true">+RIGHT('Data Summary'!A187,LEN('Data Summary'!A187)-9)</f>
        <v>#VALUE!</v>
      </c>
      <c r="B187" s="32" t="str">
        <f ca="true">+IF(ISTEXT('Data Summary'!B187),'Data Summary'!B187,"")</f>
        <v/>
      </c>
      <c r="C187" s="324"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69" t="e">
        <f ca="true">+RIGHT('Data Summary'!A188,LEN('Data Summary'!A188)-9)</f>
        <v>#VALUE!</v>
      </c>
      <c r="B188" s="32" t="str">
        <f ca="true">+IF(ISTEXT('Data Summary'!B188),'Data Summary'!B188,"")</f>
        <v/>
      </c>
      <c r="C188" s="324"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69" t="e">
        <f ca="true">+RIGHT('Data Summary'!A189,LEN('Data Summary'!A189)-9)</f>
        <v>#VALUE!</v>
      </c>
      <c r="B189" s="32" t="str">
        <f ca="true">+IF(ISTEXT('Data Summary'!B189),'Data Summary'!B189,"")</f>
        <v/>
      </c>
      <c r="C189" s="324"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69" t="e">
        <f ca="true">+RIGHT('Data Summary'!A190,LEN('Data Summary'!A190)-9)</f>
        <v>#VALUE!</v>
      </c>
      <c r="B190" s="32" t="str">
        <f ca="true">+IF(ISTEXT('Data Summary'!B190),'Data Summary'!B190,"")</f>
        <v/>
      </c>
      <c r="C190" s="324"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69" t="e">
        <f ca="true">+RIGHT('Data Summary'!A191,LEN('Data Summary'!A191)-9)</f>
        <v>#VALUE!</v>
      </c>
      <c r="B191" s="32" t="str">
        <f ca="true">+IF(ISTEXT('Data Summary'!B191),'Data Summary'!B191,"")</f>
        <v/>
      </c>
      <c r="C191" s="324"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69" t="e">
        <f ca="true">+RIGHT('Data Summary'!A192,LEN('Data Summary'!A192)-9)</f>
        <v>#VALUE!</v>
      </c>
      <c r="B192" s="32" t="str">
        <f ca="true">+IF(ISTEXT('Data Summary'!B192),'Data Summary'!B192,"")</f>
        <v/>
      </c>
      <c r="C192" s="324"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69" t="e">
        <f ca="true">+RIGHT('Data Summary'!A193,LEN('Data Summary'!A193)-9)</f>
        <v>#VALUE!</v>
      </c>
      <c r="B193" s="32" t="str">
        <f ca="true">+IF(ISTEXT('Data Summary'!B193),'Data Summary'!B193,"")</f>
        <v/>
      </c>
      <c r="C193" s="324"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69" t="e">
        <f ca="true">+RIGHT('Data Summary'!A194,LEN('Data Summary'!A194)-9)</f>
        <v>#VALUE!</v>
      </c>
      <c r="B194" s="32" t="str">
        <f ca="true">+IF(ISTEXT('Data Summary'!B194),'Data Summary'!B194,"")</f>
        <v/>
      </c>
      <c r="C194" s="324"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69" t="e">
        <f ca="true">+RIGHT('Data Summary'!A195,LEN('Data Summary'!A195)-9)</f>
        <v>#VALUE!</v>
      </c>
      <c r="B195" s="32" t="str">
        <f ca="true">+IF(ISTEXT('Data Summary'!B195),'Data Summary'!B195,"")</f>
        <v/>
      </c>
      <c r="C195" s="324"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69" t="e">
        <f ca="true">+RIGHT('Data Summary'!A196,LEN('Data Summary'!A196)-9)</f>
        <v>#VALUE!</v>
      </c>
      <c r="B196" s="32" t="str">
        <f ca="true">+IF(ISTEXT('Data Summary'!B196),'Data Summary'!B196,"")</f>
        <v/>
      </c>
      <c r="C196" s="324"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69" t="e">
        <f ca="true">+RIGHT('Data Summary'!A197,LEN('Data Summary'!A197)-9)</f>
        <v>#VALUE!</v>
      </c>
      <c r="B197" s="32" t="str">
        <f ca="true">+IF(ISTEXT('Data Summary'!B197),'Data Summary'!B197,"")</f>
        <v/>
      </c>
      <c r="C197" s="324"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69" t="e">
        <f ca="true">+RIGHT('Data Summary'!A198,LEN('Data Summary'!A198)-9)</f>
        <v>#VALUE!</v>
      </c>
      <c r="B198" s="32" t="str">
        <f ca="true">+IF(ISTEXT('Data Summary'!B198),'Data Summary'!B198,"")</f>
        <v/>
      </c>
      <c r="C198" s="324"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69" t="e">
        <f ca="true">+RIGHT('Data Summary'!A199,LEN('Data Summary'!A199)-9)</f>
        <v>#VALUE!</v>
      </c>
      <c r="B199" s="32" t="str">
        <f ca="true">+IF(ISTEXT('Data Summary'!B199),'Data Summary'!B199,"")</f>
        <v/>
      </c>
      <c r="C199" s="324"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69" t="e">
        <f ca="true">+RIGHT('Data Summary'!A200,LEN('Data Summary'!A200)-9)</f>
        <v>#VALUE!</v>
      </c>
      <c r="B200" s="32" t="str">
        <f ca="true">+IF(ISTEXT('Data Summary'!B200),'Data Summary'!B200,"")</f>
        <v/>
      </c>
      <c r="C200" s="324"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69" t="e">
        <f ca="true">+RIGHT('Data Summary'!A201,LEN('Data Summary'!A201)-9)</f>
        <v>#VALUE!</v>
      </c>
      <c r="B201" s="32" t="str">
        <f ca="true">+IF(ISTEXT('Data Summary'!B201),'Data Summary'!B201,"")</f>
        <v/>
      </c>
      <c r="C201" s="324"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69" t="e">
        <f ca="true">+RIGHT('Data Summary'!A202,LEN('Data Summary'!A202)-9)</f>
        <v>#VALUE!</v>
      </c>
      <c r="B202" s="32" t="str">
        <f ca="true">+IF(ISTEXT('Data Summary'!B202),'Data Summary'!B202,"")</f>
        <v/>
      </c>
      <c r="C202" s="324"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69" t="e">
        <f ca="true">+RIGHT('Data Summary'!A203,LEN('Data Summary'!A203)-9)</f>
        <v>#VALUE!</v>
      </c>
      <c r="B203" s="32" t="str">
        <f ca="true">+IF(ISTEXT('Data Summary'!B203),'Data Summary'!B203,"")</f>
        <v/>
      </c>
      <c r="C203" s="324"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69" t="e">
        <f ca="true">+RIGHT('Data Summary'!A204,LEN('Data Summary'!A204)-9)</f>
        <v>#VALUE!</v>
      </c>
      <c r="B204" s="32" t="str">
        <f ca="true">+IF(ISTEXT('Data Summary'!B204),'Data Summary'!B204,"")</f>
        <v/>
      </c>
      <c r="C204" s="324"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69" t="e">
        <f ca="true">+RIGHT('Data Summary'!A205,LEN('Data Summary'!A205)-9)</f>
        <v>#VALUE!</v>
      </c>
      <c r="B205" s="32" t="str">
        <f ca="true">+IF(ISTEXT('Data Summary'!B205),'Data Summary'!B205,"")</f>
        <v/>
      </c>
      <c r="C205" s="324"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69" t="e">
        <f ca="true">+RIGHT('Data Summary'!A206,LEN('Data Summary'!A206)-9)</f>
        <v>#VALUE!</v>
      </c>
      <c r="B206" s="32" t="str">
        <f ca="true">+IF(ISTEXT('Data Summary'!B206),'Data Summary'!B206,"")</f>
        <v/>
      </c>
      <c r="C206" s="324"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69" t="e">
        <f ca="true">+RIGHT('Data Summary'!A207,LEN('Data Summary'!A207)-9)</f>
        <v>#VALUE!</v>
      </c>
      <c r="B207" s="32" t="str">
        <f ca="true">+IF(ISTEXT('Data Summary'!B207),'Data Summary'!B207,"")</f>
        <v/>
      </c>
      <c r="C207" s="324"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6" customWidth="true"/>
    <col min="2" max="2" width="7.5" style="182" customWidth="true"/>
    <col min="3" max="8" width="8.75" style="146" customWidth="true"/>
    <col min="9" max="9" width="9.375" style="146" customWidth="true"/>
    <col min="10" max="10" width="13.375" style="146" customWidth="true"/>
    <col min="11" max="11" width="7.5" style="146" customWidth="true"/>
    <col min="12" max="17" width="8.625" style="146" customWidth="true"/>
    <col min="18" max="18" width="6.5" style="146" customWidth="true"/>
    <col min="19" max="19" width="13.375" style="146" customWidth="true"/>
    <col min="20" max="20" width="7.5" style="146" customWidth="true"/>
    <col min="21" max="26" width="9.125" style="146" customWidth="true"/>
    <col min="27" max="16384" width="9" style="146"/>
  </cols>
  <sheetData>
    <row xmlns:x14ac="http://schemas.microsoft.com/office/spreadsheetml/2009/9/ac" r="1" ht="15.75" x14ac:dyDescent="0.25">
      <c r="A1" s="142" t="s">
        <v>48</v>
      </c>
      <c r="B1" s="143"/>
      <c r="C1" s="144"/>
      <c r="D1" s="144"/>
      <c r="E1" s="144"/>
      <c r="F1" s="144"/>
      <c r="G1" s="144"/>
      <c r="H1" s="544"/>
      <c r="I1" s="544"/>
      <c r="J1" s="544"/>
      <c r="K1" s="544"/>
      <c r="L1" s="544"/>
      <c r="M1" s="544"/>
      <c r="N1" s="544"/>
      <c r="O1" s="544"/>
      <c r="P1" s="544"/>
      <c r="Q1" s="144"/>
      <c r="R1" s="144"/>
      <c r="S1" s="144"/>
      <c r="T1" s="145"/>
      <c r="U1" s="145"/>
      <c r="V1" s="145"/>
      <c r="W1" s="145"/>
      <c r="X1" s="145"/>
      <c r="Y1" s="145"/>
      <c r="Z1" s="145"/>
      <c r="AA1" s="145"/>
    </row>
    <row xmlns:x14ac="http://schemas.microsoft.com/office/spreadsheetml/2009/9/ac" r="2" s="149" customFormat="true" ht="26.25" customHeight="true" x14ac:dyDescent="0.25">
      <c r="A2" s="147" t="s">
        <v>13</v>
      </c>
      <c r="B2" s="148"/>
      <c r="J2" s="147" t="s">
        <v>14</v>
      </c>
      <c r="R2" s="150"/>
      <c r="S2" s="151" t="s">
        <v>15</v>
      </c>
      <c r="W2" s="150"/>
      <c r="X2" s="150"/>
      <c r="Y2" s="152"/>
      <c r="Z2" s="152"/>
      <c r="AD2" s="153"/>
      <c r="AE2" s="153"/>
      <c r="AF2" s="153"/>
      <c r="AG2" s="153"/>
      <c r="AH2" s="153"/>
      <c r="AI2" s="153"/>
    </row>
    <row xmlns:x14ac="http://schemas.microsoft.com/office/spreadsheetml/2009/9/ac" r="3" ht="15.75" x14ac:dyDescent="0.25">
      <c r="A3" s="154"/>
      <c r="B3" s="155" t="s">
        <v>4</v>
      </c>
      <c r="C3" s="150" t="s">
        <v>7</v>
      </c>
      <c r="D3" s="150" t="s">
        <v>2</v>
      </c>
      <c r="E3" s="150" t="s">
        <v>1</v>
      </c>
      <c r="F3" s="150" t="s">
        <v>54</v>
      </c>
      <c r="G3" s="150" t="s">
        <v>17</v>
      </c>
      <c r="H3" s="150" t="s">
        <v>18</v>
      </c>
      <c r="I3" s="156"/>
      <c r="J3" s="154"/>
      <c r="K3" s="155" t="s">
        <v>4</v>
      </c>
      <c r="L3" s="150" t="s">
        <v>7</v>
      </c>
      <c r="M3" s="150" t="s">
        <v>2</v>
      </c>
      <c r="N3" s="150" t="s">
        <v>1</v>
      </c>
      <c r="O3" s="150" t="s">
        <v>54</v>
      </c>
      <c r="P3" s="150" t="s">
        <v>17</v>
      </c>
      <c r="Q3" s="150" t="s">
        <v>18</v>
      </c>
      <c r="R3" s="152"/>
      <c r="S3" s="157"/>
      <c r="T3" s="155" t="s">
        <v>4</v>
      </c>
      <c r="U3" s="150" t="s">
        <v>7</v>
      </c>
      <c r="V3" s="150" t="s">
        <v>2</v>
      </c>
      <c r="W3" s="150" t="s">
        <v>1</v>
      </c>
      <c r="X3" s="150" t="s">
        <v>54</v>
      </c>
      <c r="Y3" s="150" t="s">
        <v>17</v>
      </c>
      <c r="Z3" s="150" t="s">
        <v>18</v>
      </c>
      <c r="AB3" s="153"/>
      <c r="AC3" s="153"/>
      <c r="AD3" s="153"/>
      <c r="AE3" s="153"/>
      <c r="AF3" s="153"/>
      <c r="AG3" s="153"/>
    </row>
    <row xmlns:x14ac="http://schemas.microsoft.com/office/spreadsheetml/2009/9/ac" r="4" ht="15.75" x14ac:dyDescent="0.25">
      <c r="A4" s="154" t="s">
        <v>34</v>
      </c>
      <c r="B4" s="9">
        <v>2023</v>
      </c>
      <c r="C4" s="9">
        <v>99.538690599999995</v>
      </c>
      <c r="D4" s="9"/>
      <c r="E4" s="9"/>
      <c r="F4" s="9"/>
      <c r="G4" s="9">
        <v>99.193550000000002</v>
      </c>
      <c r="H4" s="9">
        <v>100</v>
      </c>
      <c r="I4" s="156"/>
      <c r="J4" s="154" t="s">
        <v>34</v>
      </c>
      <c r="K4" s="9">
        <v>2023</v>
      </c>
      <c r="L4" s="9">
        <v>100</v>
      </c>
      <c r="M4" s="9"/>
      <c r="N4" s="9"/>
      <c r="O4" s="9"/>
      <c r="P4" s="9">
        <v>100</v>
      </c>
      <c r="Q4" s="9">
        <v>100</v>
      </c>
      <c r="R4" s="153"/>
      <c r="S4" s="154" t="s">
        <v>34</v>
      </c>
      <c r="T4" s="9">
        <v>2023</v>
      </c>
      <c r="U4" s="9">
        <v>99.538690599999995</v>
      </c>
      <c r="V4" s="9"/>
      <c r="W4" s="9"/>
      <c r="X4" s="9"/>
      <c r="Y4" s="9">
        <v>99.193550000000002</v>
      </c>
      <c r="Z4" s="9">
        <v>100</v>
      </c>
      <c r="AA4" s="153"/>
      <c r="AB4" s="153"/>
      <c r="AC4" s="153"/>
      <c r="AD4" s="153"/>
      <c r="AE4" s="153"/>
      <c r="AF4" s="153"/>
      <c r="AG4" s="153"/>
    </row>
    <row xmlns:x14ac="http://schemas.microsoft.com/office/spreadsheetml/2009/9/ac" r="5" ht="15.75" x14ac:dyDescent="0.25">
      <c r="A5" s="154" t="s">
        <v>35</v>
      </c>
      <c r="B5" s="9">
        <v>2023</v>
      </c>
      <c r="C5" s="9">
        <v>0.46130940259999997</v>
      </c>
      <c r="D5" s="9"/>
      <c r="E5" s="9"/>
      <c r="F5" s="9"/>
      <c r="G5" s="9">
        <v>0.80645</v>
      </c>
      <c r="H5" s="9">
        <v>0</v>
      </c>
      <c r="I5" s="156"/>
      <c r="J5" s="154" t="s">
        <v>35</v>
      </c>
      <c r="K5" s="9">
        <v>2023</v>
      </c>
      <c r="L5" s="9">
        <v>0</v>
      </c>
      <c r="M5" s="9"/>
      <c r="N5" s="9"/>
      <c r="O5" s="9"/>
      <c r="P5" s="9">
        <v>0</v>
      </c>
      <c r="Q5" s="9">
        <v>0</v>
      </c>
      <c r="R5" s="153"/>
      <c r="S5" s="154" t="s">
        <v>35</v>
      </c>
      <c r="T5" s="9">
        <v>2023</v>
      </c>
      <c r="U5" s="9">
        <v>0.46130940259999997</v>
      </c>
      <c r="V5" s="9"/>
      <c r="W5" s="9"/>
      <c r="X5" s="9"/>
      <c r="Y5" s="9">
        <v>0.80645</v>
      </c>
      <c r="Z5" s="9">
        <v>0</v>
      </c>
      <c r="AA5" s="153"/>
      <c r="AB5" s="153"/>
      <c r="AC5" s="153"/>
      <c r="AD5" s="153"/>
      <c r="AE5" s="153"/>
      <c r="AF5" s="153"/>
      <c r="AG5" s="153"/>
    </row>
    <row xmlns:x14ac="http://schemas.microsoft.com/office/spreadsheetml/2009/9/ac" r="6" s="149" customFormat="true" ht="15.75" x14ac:dyDescent="0.25">
      <c r="A6" s="154" t="s">
        <v>36</v>
      </c>
      <c r="B6" s="9">
        <v>2023</v>
      </c>
      <c r="C6" s="9">
        <v>0</v>
      </c>
      <c r="D6" s="9"/>
      <c r="E6" s="9"/>
      <c r="F6" s="9"/>
      <c r="G6" s="9">
        <v>0</v>
      </c>
      <c r="H6" s="9">
        <v>0</v>
      </c>
      <c r="I6" s="156"/>
      <c r="J6" s="154" t="s">
        <v>36</v>
      </c>
      <c r="K6" s="9">
        <v>2023</v>
      </c>
      <c r="L6" s="9">
        <v>0</v>
      </c>
      <c r="M6" s="9"/>
      <c r="N6" s="9"/>
      <c r="O6" s="9"/>
      <c r="P6" s="9">
        <v>0</v>
      </c>
      <c r="Q6" s="9">
        <v>0</v>
      </c>
      <c r="R6" s="152"/>
      <c r="S6" s="154" t="s">
        <v>36</v>
      </c>
      <c r="T6" s="9">
        <v>2023</v>
      </c>
      <c r="U6" s="9">
        <v>0</v>
      </c>
      <c r="V6" s="9"/>
      <c r="W6" s="9"/>
      <c r="X6" s="9"/>
      <c r="Y6" s="9">
        <v>0</v>
      </c>
      <c r="Z6" s="9">
        <v>0</v>
      </c>
      <c r="AA6" s="153"/>
      <c r="AB6" s="153"/>
      <c r="AC6" s="153"/>
      <c r="AD6" s="153"/>
      <c r="AE6" s="153"/>
      <c r="AF6" s="153"/>
      <c r="AG6" s="153"/>
    </row>
    <row xmlns:x14ac="http://schemas.microsoft.com/office/spreadsheetml/2009/9/ac" r="7" s="149" customFormat="true" ht="15.75" x14ac:dyDescent="0.25">
      <c r="A7" s="158" t="s">
        <v>209</v>
      </c>
      <c r="B7" s="9">
        <v>2023</v>
      </c>
      <c r="C7" s="9">
        <v>0</v>
      </c>
      <c r="D7" s="9">
        <v>100</v>
      </c>
      <c r="E7" s="9">
        <v>100</v>
      </c>
      <c r="F7" s="9">
        <v>100</v>
      </c>
      <c r="G7" s="9">
        <v>0</v>
      </c>
      <c r="H7" s="9">
        <v>0</v>
      </c>
      <c r="I7" s="153"/>
      <c r="J7" s="158" t="s">
        <v>209</v>
      </c>
      <c r="K7" s="9">
        <v>2023</v>
      </c>
      <c r="L7" s="9">
        <v>0</v>
      </c>
      <c r="M7" s="9">
        <v>100</v>
      </c>
      <c r="N7" s="9">
        <v>100</v>
      </c>
      <c r="O7" s="9">
        <v>100</v>
      </c>
      <c r="P7" s="9">
        <v>0</v>
      </c>
      <c r="Q7" s="9">
        <v>0</v>
      </c>
      <c r="R7" s="153"/>
      <c r="S7" s="158" t="s">
        <v>209</v>
      </c>
      <c r="T7" s="9">
        <v>2023</v>
      </c>
      <c r="U7" s="9">
        <v>0</v>
      </c>
      <c r="V7" s="9">
        <v>100</v>
      </c>
      <c r="W7" s="9">
        <v>100</v>
      </c>
      <c r="X7" s="9">
        <v>100</v>
      </c>
      <c r="Y7" s="9">
        <v>0</v>
      </c>
      <c r="Z7" s="9">
        <v>0</v>
      </c>
      <c r="AA7" s="159"/>
    </row>
    <row xmlns:x14ac="http://schemas.microsoft.com/office/spreadsheetml/2009/9/ac" r="8" s="149" customFormat="true" ht="15.75" x14ac:dyDescent="0.25">
      <c r="A8" s="160"/>
      <c r="B8" s="161"/>
      <c r="H8" s="159"/>
      <c r="I8" s="159"/>
      <c r="J8" s="159"/>
      <c r="K8" s="159"/>
      <c r="L8" s="159"/>
      <c r="M8" s="159"/>
      <c r="N8" s="159"/>
      <c r="O8" s="159"/>
      <c r="P8" s="159"/>
      <c r="Q8" s="159"/>
      <c r="R8" s="159"/>
      <c r="S8" s="159"/>
      <c r="T8" s="159"/>
      <c r="U8" s="159"/>
      <c r="V8" s="159"/>
      <c r="W8" s="159"/>
      <c r="X8" s="159"/>
      <c r="Y8" s="159"/>
      <c r="Z8" s="159"/>
      <c r="AA8" s="159"/>
    </row>
    <row xmlns:x14ac="http://schemas.microsoft.com/office/spreadsheetml/2009/9/ac" r="9" s="149" customFormat="true" ht="15.75" x14ac:dyDescent="0.25">
      <c r="A9" s="160"/>
      <c r="B9" s="161"/>
      <c r="H9" s="159"/>
      <c r="I9" s="159"/>
      <c r="J9" s="159"/>
      <c r="K9" s="159"/>
      <c r="L9" s="159"/>
      <c r="M9" s="159"/>
      <c r="N9" s="159"/>
      <c r="O9" s="159"/>
      <c r="P9" s="159"/>
      <c r="Q9" s="159"/>
      <c r="R9" s="159"/>
      <c r="S9" s="159"/>
      <c r="T9" s="159"/>
      <c r="U9" s="159"/>
      <c r="V9" s="159"/>
      <c r="W9" s="159"/>
      <c r="X9" s="159"/>
      <c r="Y9" s="159"/>
      <c r="Z9" s="159"/>
      <c r="AA9" s="159"/>
    </row>
    <row xmlns:x14ac="http://schemas.microsoft.com/office/spreadsheetml/2009/9/ac" r="10" s="149" customFormat="true" ht="15.75" x14ac:dyDescent="0.25">
      <c r="A10" s="162"/>
      <c r="B10" s="161"/>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row>
    <row xmlns:x14ac="http://schemas.microsoft.com/office/spreadsheetml/2009/9/ac" r="11" ht="15.75" x14ac:dyDescent="0.25">
      <c r="A11" s="163"/>
      <c r="B11" s="164"/>
      <c r="C11" s="159"/>
      <c r="D11" s="159"/>
      <c r="E11" s="159"/>
      <c r="F11" s="159"/>
      <c r="G11" s="159"/>
      <c r="H11" s="159"/>
      <c r="I11" s="159"/>
      <c r="J11" s="159"/>
      <c r="K11" s="159"/>
      <c r="L11" s="159"/>
      <c r="M11" s="159"/>
      <c r="N11" s="159"/>
      <c r="O11" s="159"/>
      <c r="P11" s="159"/>
      <c r="Q11" s="159"/>
    </row>
    <row xmlns:x14ac="http://schemas.microsoft.com/office/spreadsheetml/2009/9/ac" r="12" ht="15.75" x14ac:dyDescent="0.25">
      <c r="A12" s="165" t="s">
        <v>49</v>
      </c>
      <c r="B12" s="166"/>
      <c r="C12" s="167"/>
      <c r="D12" s="167"/>
      <c r="E12" s="167"/>
      <c r="F12" s="167"/>
      <c r="G12" s="167"/>
      <c r="H12" s="167"/>
      <c r="I12" s="167"/>
      <c r="J12" s="167"/>
      <c r="K12" s="167"/>
      <c r="L12" s="167"/>
      <c r="M12" s="167"/>
      <c r="N12" s="167"/>
      <c r="O12" s="167"/>
      <c r="P12" s="167"/>
      <c r="Q12" s="167"/>
      <c r="R12" s="168"/>
      <c r="S12" s="168"/>
      <c r="T12" s="168"/>
      <c r="U12" s="168"/>
      <c r="V12" s="168"/>
    </row>
    <row xmlns:x14ac="http://schemas.microsoft.com/office/spreadsheetml/2009/9/ac" r="13" s="171" customFormat="true" x14ac:dyDescent="0.2">
      <c r="A13" s="169" t="s">
        <v>50</v>
      </c>
      <c r="B13" s="170" t="s">
        <v>41</v>
      </c>
      <c r="C13" s="169" t="s">
        <v>89</v>
      </c>
      <c r="D13" s="169" t="s">
        <v>51</v>
      </c>
      <c r="E13" s="169" t="s">
        <v>165</v>
      </c>
      <c r="F13" s="169" t="s">
        <v>90</v>
      </c>
      <c r="G13" s="169" t="s">
        <v>91</v>
      </c>
      <c r="H13" s="169" t="s">
        <v>92</v>
      </c>
      <c r="I13" s="169" t="s">
        <v>93</v>
      </c>
      <c r="J13" s="169" t="s">
        <v>206</v>
      </c>
      <c r="K13" s="169" t="s">
        <v>166</v>
      </c>
      <c r="L13" s="169" t="s">
        <v>94</v>
      </c>
      <c r="M13" s="169" t="s">
        <v>95</v>
      </c>
      <c r="N13" s="169" t="s">
        <v>96</v>
      </c>
      <c r="O13" s="171" t="s">
        <v>97</v>
      </c>
      <c r="P13" s="171" t="s">
        <v>207</v>
      </c>
      <c r="Q13" s="169" t="s">
        <v>123</v>
      </c>
      <c r="R13" s="169" t="s">
        <v>157</v>
      </c>
      <c r="S13" s="172" t="s">
        <v>98</v>
      </c>
      <c r="T13" s="173" t="s">
        <v>99</v>
      </c>
      <c r="U13" s="173" t="s">
        <v>100</v>
      </c>
      <c r="V13" s="173" t="s">
        <v>208</v>
      </c>
    </row>
    <row xmlns:x14ac="http://schemas.microsoft.com/office/spreadsheetml/2009/9/ac" r="14" s="176" customFormat="true" ht="12" x14ac:dyDescent="0.2">
      <c r="A14" s="174" t="s">
        <v>211</v>
      </c>
      <c r="B14" s="9">
        <v>2000</v>
      </c>
      <c r="C14" s="175" t="s">
        <v>7</v>
      </c>
      <c r="D14" s="9">
        <v>19222</v>
      </c>
      <c r="E14" s="9">
        <v>100</v>
      </c>
      <c r="F14" s="9">
        <v>100</v>
      </c>
      <c r="G14" s="9">
        <v>99.538690597424278</v>
      </c>
      <c r="H14" s="9">
        <v>0.46130940257572212</v>
      </c>
      <c r="I14" s="9">
        <v>0</v>
      </c>
      <c r="J14" s="9">
        <v>0</v>
      </c>
      <c r="K14" s="9">
        <v>100</v>
      </c>
      <c r="L14" s="9">
        <v>100</v>
      </c>
      <c r="M14" s="9">
        <v>100</v>
      </c>
      <c r="N14" s="9">
        <v>0</v>
      </c>
      <c r="O14" s="9">
        <v>0</v>
      </c>
      <c r="P14" s="9">
        <v>0</v>
      </c>
      <c r="Q14" s="9">
        <v>100</v>
      </c>
      <c r="R14" s="9">
        <v>100</v>
      </c>
      <c r="S14" s="9">
        <v>99.538690597424278</v>
      </c>
      <c r="T14" s="9">
        <v>0.46130940257572212</v>
      </c>
      <c r="U14" s="9">
        <v>0</v>
      </c>
      <c r="V14" s="9">
        <v>0</v>
      </c>
    </row>
    <row xmlns:x14ac="http://schemas.microsoft.com/office/spreadsheetml/2009/9/ac" r="15" s="176" customFormat="true" ht="12" x14ac:dyDescent="0.2">
      <c r="A15" s="174" t="s">
        <v>211</v>
      </c>
      <c r="B15" s="9">
        <v>2001</v>
      </c>
      <c r="C15" s="175" t="s">
        <v>7</v>
      </c>
      <c r="D15" s="9">
        <v>19462</v>
      </c>
      <c r="E15" s="9">
        <v>100</v>
      </c>
      <c r="F15" s="9">
        <v>100</v>
      </c>
      <c r="G15" s="9">
        <v>99.538690597424278</v>
      </c>
      <c r="H15" s="9">
        <v>0.46130940257572212</v>
      </c>
      <c r="I15" s="9">
        <v>0</v>
      </c>
      <c r="J15" s="9">
        <v>0</v>
      </c>
      <c r="K15" s="9">
        <v>100</v>
      </c>
      <c r="L15" s="9">
        <v>100</v>
      </c>
      <c r="M15" s="9">
        <v>100</v>
      </c>
      <c r="N15" s="9">
        <v>0</v>
      </c>
      <c r="O15" s="9">
        <v>0</v>
      </c>
      <c r="P15" s="9">
        <v>0</v>
      </c>
      <c r="Q15" s="9">
        <v>100</v>
      </c>
      <c r="R15" s="9">
        <v>100</v>
      </c>
      <c r="S15" s="9">
        <v>99.538690597424278</v>
      </c>
      <c r="T15" s="9">
        <v>0.46130940257572212</v>
      </c>
      <c r="U15" s="9">
        <v>0</v>
      </c>
      <c r="V15" s="9">
        <v>0</v>
      </c>
    </row>
    <row xmlns:x14ac="http://schemas.microsoft.com/office/spreadsheetml/2009/9/ac" r="16" s="176" customFormat="true" ht="12" x14ac:dyDescent="0.2">
      <c r="A16" s="174" t="s">
        <v>211</v>
      </c>
      <c r="B16" s="9">
        <v>2002</v>
      </c>
      <c r="C16" s="175" t="s">
        <v>7</v>
      </c>
      <c r="D16" s="9">
        <v>19546</v>
      </c>
      <c r="E16" s="9">
        <v>100</v>
      </c>
      <c r="F16" s="9">
        <v>100</v>
      </c>
      <c r="G16" s="9">
        <v>99.538690597424278</v>
      </c>
      <c r="H16" s="9">
        <v>0.46130940257572212</v>
      </c>
      <c r="I16" s="9">
        <v>0</v>
      </c>
      <c r="J16" s="9">
        <v>0</v>
      </c>
      <c r="K16" s="9">
        <v>100</v>
      </c>
      <c r="L16" s="9">
        <v>100</v>
      </c>
      <c r="M16" s="9">
        <v>100</v>
      </c>
      <c r="N16" s="9">
        <v>0</v>
      </c>
      <c r="O16" s="9">
        <v>0</v>
      </c>
      <c r="P16" s="9">
        <v>0</v>
      </c>
      <c r="Q16" s="9">
        <v>100</v>
      </c>
      <c r="R16" s="9">
        <v>100</v>
      </c>
      <c r="S16" s="9">
        <v>99.538690597424278</v>
      </c>
      <c r="T16" s="9">
        <v>0.46130940257572212</v>
      </c>
      <c r="U16" s="9">
        <v>0</v>
      </c>
      <c r="V16" s="9">
        <v>0</v>
      </c>
    </row>
    <row xmlns:x14ac="http://schemas.microsoft.com/office/spreadsheetml/2009/9/ac" r="17" s="176" customFormat="true" ht="12" x14ac:dyDescent="0.2">
      <c r="A17" s="174" t="s">
        <v>211</v>
      </c>
      <c r="B17" s="9">
        <v>2003</v>
      </c>
      <c r="C17" s="175" t="s">
        <v>7</v>
      </c>
      <c r="D17" s="9">
        <v>19552</v>
      </c>
      <c r="E17" s="9">
        <v>100</v>
      </c>
      <c r="F17" s="9">
        <v>100</v>
      </c>
      <c r="G17" s="9">
        <v>99.538690597424278</v>
      </c>
      <c r="H17" s="9">
        <v>0.46130940257572212</v>
      </c>
      <c r="I17" s="9">
        <v>0</v>
      </c>
      <c r="J17" s="9">
        <v>0</v>
      </c>
      <c r="K17" s="9">
        <v>100</v>
      </c>
      <c r="L17" s="9">
        <v>100</v>
      </c>
      <c r="M17" s="9">
        <v>100</v>
      </c>
      <c r="N17" s="9">
        <v>0</v>
      </c>
      <c r="O17" s="9">
        <v>0</v>
      </c>
      <c r="P17" s="9">
        <v>0</v>
      </c>
      <c r="Q17" s="9">
        <v>100</v>
      </c>
      <c r="R17" s="9">
        <v>100</v>
      </c>
      <c r="S17" s="9">
        <v>99.538690597424278</v>
      </c>
      <c r="T17" s="9">
        <v>0.46130940257572212</v>
      </c>
      <c r="U17" s="9">
        <v>0</v>
      </c>
      <c r="V17" s="9">
        <v>0</v>
      </c>
    </row>
    <row xmlns:x14ac="http://schemas.microsoft.com/office/spreadsheetml/2009/9/ac" r="18" s="176" customFormat="true" ht="12" x14ac:dyDescent="0.2">
      <c r="A18" s="174" t="s">
        <v>211</v>
      </c>
      <c r="B18" s="9">
        <v>2004</v>
      </c>
      <c r="C18" s="175" t="s">
        <v>7</v>
      </c>
      <c r="D18" s="9">
        <v>19681</v>
      </c>
      <c r="E18" s="9">
        <v>100</v>
      </c>
      <c r="F18" s="9">
        <v>100</v>
      </c>
      <c r="G18" s="9">
        <v>99.538690597424278</v>
      </c>
      <c r="H18" s="9">
        <v>0.46130940257572212</v>
      </c>
      <c r="I18" s="9">
        <v>0</v>
      </c>
      <c r="J18" s="9">
        <v>0</v>
      </c>
      <c r="K18" s="9">
        <v>100</v>
      </c>
      <c r="L18" s="9">
        <v>100</v>
      </c>
      <c r="M18" s="9">
        <v>100</v>
      </c>
      <c r="N18" s="9">
        <v>0</v>
      </c>
      <c r="O18" s="9">
        <v>0</v>
      </c>
      <c r="P18" s="9">
        <v>0</v>
      </c>
      <c r="Q18" s="9">
        <v>100</v>
      </c>
      <c r="R18" s="9">
        <v>100</v>
      </c>
      <c r="S18" s="9">
        <v>99.538690597424278</v>
      </c>
      <c r="T18" s="9">
        <v>0.46130940257572212</v>
      </c>
      <c r="U18" s="9">
        <v>0</v>
      </c>
      <c r="V18" s="9">
        <v>0</v>
      </c>
    </row>
    <row xmlns:x14ac="http://schemas.microsoft.com/office/spreadsheetml/2009/9/ac" r="19" s="176" customFormat="true" ht="12" x14ac:dyDescent="0.2">
      <c r="A19" s="174" t="s">
        <v>211</v>
      </c>
      <c r="B19" s="9">
        <v>2005</v>
      </c>
      <c r="C19" s="175" t="s">
        <v>7</v>
      </c>
      <c r="D19" s="9">
        <v>19684</v>
      </c>
      <c r="E19" s="9">
        <v>100</v>
      </c>
      <c r="F19" s="9">
        <v>100</v>
      </c>
      <c r="G19" s="9">
        <v>99.538690597424278</v>
      </c>
      <c r="H19" s="9">
        <v>0.46130940257572212</v>
      </c>
      <c r="I19" s="9">
        <v>0</v>
      </c>
      <c r="J19" s="9">
        <v>0</v>
      </c>
      <c r="K19" s="9">
        <v>100</v>
      </c>
      <c r="L19" s="9">
        <v>100</v>
      </c>
      <c r="M19" s="9">
        <v>100</v>
      </c>
      <c r="N19" s="9">
        <v>0</v>
      </c>
      <c r="O19" s="9">
        <v>0</v>
      </c>
      <c r="P19" s="9">
        <v>0</v>
      </c>
      <c r="Q19" s="9">
        <v>100</v>
      </c>
      <c r="R19" s="9">
        <v>100</v>
      </c>
      <c r="S19" s="9">
        <v>99.538690597424278</v>
      </c>
      <c r="T19" s="9">
        <v>0.46130940257572212</v>
      </c>
      <c r="U19" s="9">
        <v>0</v>
      </c>
      <c r="V19" s="9">
        <v>0</v>
      </c>
    </row>
    <row xmlns:x14ac="http://schemas.microsoft.com/office/spreadsheetml/2009/9/ac" r="20" s="176" customFormat="true" ht="12" x14ac:dyDescent="0.2">
      <c r="A20" s="174" t="s">
        <v>211</v>
      </c>
      <c r="B20" s="9">
        <v>2006</v>
      </c>
      <c r="C20" s="175" t="s">
        <v>7</v>
      </c>
      <c r="D20" s="9">
        <v>19674</v>
      </c>
      <c r="E20" s="9">
        <v>100</v>
      </c>
      <c r="F20" s="9">
        <v>100</v>
      </c>
      <c r="G20" s="9">
        <v>99.538690597424278</v>
      </c>
      <c r="H20" s="9">
        <v>0.46130940257572212</v>
      </c>
      <c r="I20" s="9">
        <v>0</v>
      </c>
      <c r="J20" s="9">
        <v>0</v>
      </c>
      <c r="K20" s="9">
        <v>100</v>
      </c>
      <c r="L20" s="9">
        <v>100</v>
      </c>
      <c r="M20" s="9">
        <v>100</v>
      </c>
      <c r="N20" s="9">
        <v>0</v>
      </c>
      <c r="O20" s="9">
        <v>0</v>
      </c>
      <c r="P20" s="9">
        <v>0</v>
      </c>
      <c r="Q20" s="9">
        <v>100</v>
      </c>
      <c r="R20" s="9">
        <v>100</v>
      </c>
      <c r="S20" s="9">
        <v>99.538690597424278</v>
      </c>
      <c r="T20" s="9">
        <v>0.46130940257572212</v>
      </c>
      <c r="U20" s="9">
        <v>0</v>
      </c>
      <c r="V20" s="9">
        <v>0</v>
      </c>
    </row>
    <row xmlns:x14ac="http://schemas.microsoft.com/office/spreadsheetml/2009/9/ac" r="21" s="176" customFormat="true" ht="12" x14ac:dyDescent="0.2">
      <c r="A21" s="174" t="s">
        <v>211</v>
      </c>
      <c r="B21" s="9">
        <v>2007</v>
      </c>
      <c r="C21" s="175" t="s">
        <v>7</v>
      </c>
      <c r="D21" s="9">
        <v>19604</v>
      </c>
      <c r="E21" s="9">
        <v>100</v>
      </c>
      <c r="F21" s="9">
        <v>100</v>
      </c>
      <c r="G21" s="9">
        <v>99.538690597424278</v>
      </c>
      <c r="H21" s="9">
        <v>0.46130940257572212</v>
      </c>
      <c r="I21" s="9">
        <v>0</v>
      </c>
      <c r="J21" s="9">
        <v>0</v>
      </c>
      <c r="K21" s="9">
        <v>100</v>
      </c>
      <c r="L21" s="9">
        <v>100</v>
      </c>
      <c r="M21" s="9">
        <v>100</v>
      </c>
      <c r="N21" s="9">
        <v>0</v>
      </c>
      <c r="O21" s="9">
        <v>0</v>
      </c>
      <c r="P21" s="9">
        <v>0</v>
      </c>
      <c r="Q21" s="9">
        <v>100</v>
      </c>
      <c r="R21" s="9">
        <v>100</v>
      </c>
      <c r="S21" s="9">
        <v>99.538690597424278</v>
      </c>
      <c r="T21" s="9">
        <v>0.46130940257572212</v>
      </c>
      <c r="U21" s="9">
        <v>0</v>
      </c>
      <c r="V21" s="9">
        <v>0</v>
      </c>
    </row>
    <row xmlns:x14ac="http://schemas.microsoft.com/office/spreadsheetml/2009/9/ac" r="22" s="176" customFormat="true" ht="12" x14ac:dyDescent="0.2">
      <c r="A22" s="174" t="s">
        <v>211</v>
      </c>
      <c r="B22" s="9">
        <v>2008</v>
      </c>
      <c r="C22" s="175" t="s">
        <v>7</v>
      </c>
      <c r="D22" s="9">
        <v>19453</v>
      </c>
      <c r="E22" s="9">
        <v>100</v>
      </c>
      <c r="F22" s="9">
        <v>100</v>
      </c>
      <c r="G22" s="9">
        <v>99.538690597424278</v>
      </c>
      <c r="H22" s="9">
        <v>0.46130940257572212</v>
      </c>
      <c r="I22" s="9">
        <v>0</v>
      </c>
      <c r="J22" s="9">
        <v>0</v>
      </c>
      <c r="K22" s="9">
        <v>100</v>
      </c>
      <c r="L22" s="9">
        <v>100</v>
      </c>
      <c r="M22" s="9">
        <v>100</v>
      </c>
      <c r="N22" s="9">
        <v>0</v>
      </c>
      <c r="O22" s="9">
        <v>0</v>
      </c>
      <c r="P22" s="9">
        <v>0</v>
      </c>
      <c r="Q22" s="9">
        <v>100</v>
      </c>
      <c r="R22" s="9">
        <v>100</v>
      </c>
      <c r="S22" s="9">
        <v>99.538690597424278</v>
      </c>
      <c r="T22" s="9">
        <v>0.46130940257572212</v>
      </c>
      <c r="U22" s="9">
        <v>0</v>
      </c>
      <c r="V22" s="9">
        <v>0</v>
      </c>
    </row>
    <row xmlns:x14ac="http://schemas.microsoft.com/office/spreadsheetml/2009/9/ac" r="23" s="176" customFormat="true" ht="12" x14ac:dyDescent="0.2">
      <c r="A23" s="174" t="s">
        <v>211</v>
      </c>
      <c r="B23" s="9">
        <v>2009</v>
      </c>
      <c r="C23" s="175" t="s">
        <v>7</v>
      </c>
      <c r="D23" s="9">
        <v>19380</v>
      </c>
      <c r="E23" s="9">
        <v>100</v>
      </c>
      <c r="F23" s="9">
        <v>100</v>
      </c>
      <c r="G23" s="9">
        <v>99.538690597424278</v>
      </c>
      <c r="H23" s="9">
        <v>0.46130940257572212</v>
      </c>
      <c r="I23" s="9">
        <v>0</v>
      </c>
      <c r="J23" s="9">
        <v>0</v>
      </c>
      <c r="K23" s="9">
        <v>100</v>
      </c>
      <c r="L23" s="9">
        <v>100</v>
      </c>
      <c r="M23" s="9">
        <v>100</v>
      </c>
      <c r="N23" s="9">
        <v>0</v>
      </c>
      <c r="O23" s="9">
        <v>0</v>
      </c>
      <c r="P23" s="9">
        <v>0</v>
      </c>
      <c r="Q23" s="9">
        <v>100</v>
      </c>
      <c r="R23" s="9">
        <v>100</v>
      </c>
      <c r="S23" s="9">
        <v>99.538690597424278</v>
      </c>
      <c r="T23" s="9">
        <v>0.46130940257572212</v>
      </c>
      <c r="U23" s="9">
        <v>0</v>
      </c>
      <c r="V23" s="9">
        <v>0</v>
      </c>
    </row>
    <row xmlns:x14ac="http://schemas.microsoft.com/office/spreadsheetml/2009/9/ac" r="24" s="176" customFormat="true" ht="12" x14ac:dyDescent="0.2">
      <c r="A24" s="174" t="s">
        <v>211</v>
      </c>
      <c r="B24" s="9">
        <v>2010</v>
      </c>
      <c r="C24" s="175" t="s">
        <v>7</v>
      </c>
      <c r="D24" s="9">
        <v>19269</v>
      </c>
      <c r="E24" s="9">
        <v>100</v>
      </c>
      <c r="F24" s="9">
        <v>100</v>
      </c>
      <c r="G24" s="9">
        <v>99.538690597424278</v>
      </c>
      <c r="H24" s="9">
        <v>0.46130940257572212</v>
      </c>
      <c r="I24" s="9">
        <v>0</v>
      </c>
      <c r="J24" s="9">
        <v>0</v>
      </c>
      <c r="K24" s="9">
        <v>100</v>
      </c>
      <c r="L24" s="9">
        <v>100</v>
      </c>
      <c r="M24" s="9">
        <v>100</v>
      </c>
      <c r="N24" s="9">
        <v>0</v>
      </c>
      <c r="O24" s="9">
        <v>0</v>
      </c>
      <c r="P24" s="9">
        <v>0</v>
      </c>
      <c r="Q24" s="9">
        <v>100</v>
      </c>
      <c r="R24" s="9">
        <v>100</v>
      </c>
      <c r="S24" s="9">
        <v>99.538690597424278</v>
      </c>
      <c r="T24" s="9">
        <v>0.46130940257572212</v>
      </c>
      <c r="U24" s="9">
        <v>0</v>
      </c>
      <c r="V24" s="9">
        <v>0</v>
      </c>
    </row>
    <row xmlns:x14ac="http://schemas.microsoft.com/office/spreadsheetml/2009/9/ac" r="25" s="176" customFormat="true" ht="12" x14ac:dyDescent="0.2">
      <c r="A25" s="174" t="s">
        <v>211</v>
      </c>
      <c r="B25" s="9">
        <v>2011</v>
      </c>
      <c r="C25" s="175" t="s">
        <v>7</v>
      </c>
      <c r="D25" s="9">
        <v>19167</v>
      </c>
      <c r="E25" s="9">
        <v>100</v>
      </c>
      <c r="F25" s="9">
        <v>100</v>
      </c>
      <c r="G25" s="9">
        <v>99.538690597424278</v>
      </c>
      <c r="H25" s="9">
        <v>0.46130940257572212</v>
      </c>
      <c r="I25" s="9">
        <v>0</v>
      </c>
      <c r="J25" s="9">
        <v>0</v>
      </c>
      <c r="K25" s="9">
        <v>100</v>
      </c>
      <c r="L25" s="9">
        <v>100</v>
      </c>
      <c r="M25" s="9">
        <v>100</v>
      </c>
      <c r="N25" s="9">
        <v>0</v>
      </c>
      <c r="O25" s="9">
        <v>0</v>
      </c>
      <c r="P25" s="9">
        <v>0</v>
      </c>
      <c r="Q25" s="9">
        <v>100</v>
      </c>
      <c r="R25" s="9">
        <v>100</v>
      </c>
      <c r="S25" s="9">
        <v>99.538690597424278</v>
      </c>
      <c r="T25" s="9">
        <v>0.46130940257572212</v>
      </c>
      <c r="U25" s="9">
        <v>0</v>
      </c>
      <c r="V25" s="9">
        <v>0</v>
      </c>
    </row>
    <row xmlns:x14ac="http://schemas.microsoft.com/office/spreadsheetml/2009/9/ac" r="26" s="176" customFormat="true" ht="12" x14ac:dyDescent="0.2">
      <c r="A26" s="174" t="s">
        <v>211</v>
      </c>
      <c r="B26" s="9">
        <v>2012</v>
      </c>
      <c r="C26" s="175" t="s">
        <v>7</v>
      </c>
      <c r="D26" s="9">
        <v>19136</v>
      </c>
      <c r="E26" s="9">
        <v>100</v>
      </c>
      <c r="F26" s="9">
        <v>100</v>
      </c>
      <c r="G26" s="9">
        <v>99.538690597424278</v>
      </c>
      <c r="H26" s="9">
        <v>0.46130940257572212</v>
      </c>
      <c r="I26" s="9">
        <v>0</v>
      </c>
      <c r="J26" s="9">
        <v>0</v>
      </c>
      <c r="K26" s="9">
        <v>100</v>
      </c>
      <c r="L26" s="9">
        <v>100</v>
      </c>
      <c r="M26" s="9">
        <v>100</v>
      </c>
      <c r="N26" s="9">
        <v>0</v>
      </c>
      <c r="O26" s="9">
        <v>0</v>
      </c>
      <c r="P26" s="9">
        <v>0</v>
      </c>
      <c r="Q26" s="9">
        <v>100</v>
      </c>
      <c r="R26" s="9">
        <v>100</v>
      </c>
      <c r="S26" s="9">
        <v>99.538690597424278</v>
      </c>
      <c r="T26" s="9">
        <v>0.46130940257572212</v>
      </c>
      <c r="U26" s="9">
        <v>0</v>
      </c>
      <c r="V26" s="9">
        <v>0</v>
      </c>
    </row>
    <row xmlns:x14ac="http://schemas.microsoft.com/office/spreadsheetml/2009/9/ac" r="27" s="176" customFormat="true" ht="12" x14ac:dyDescent="0.2">
      <c r="A27" s="174" t="s">
        <v>211</v>
      </c>
      <c r="B27" s="9">
        <v>2013</v>
      </c>
      <c r="C27" s="175" t="s">
        <v>7</v>
      </c>
      <c r="D27" s="9">
        <v>19027</v>
      </c>
      <c r="E27" s="9">
        <v>100</v>
      </c>
      <c r="F27" s="9">
        <v>100</v>
      </c>
      <c r="G27" s="9">
        <v>99.538690597424278</v>
      </c>
      <c r="H27" s="9">
        <v>0.46130940257572212</v>
      </c>
      <c r="I27" s="9">
        <v>0</v>
      </c>
      <c r="J27" s="9">
        <v>0</v>
      </c>
      <c r="K27" s="9">
        <v>100</v>
      </c>
      <c r="L27" s="9">
        <v>100</v>
      </c>
      <c r="M27" s="9">
        <v>100</v>
      </c>
      <c r="N27" s="9">
        <v>0</v>
      </c>
      <c r="O27" s="9">
        <v>0</v>
      </c>
      <c r="P27" s="9">
        <v>0</v>
      </c>
      <c r="Q27" s="9">
        <v>100</v>
      </c>
      <c r="R27" s="9">
        <v>100</v>
      </c>
      <c r="S27" s="9">
        <v>99.538690597424278</v>
      </c>
      <c r="T27" s="9">
        <v>0.46130940257572212</v>
      </c>
      <c r="U27" s="9">
        <v>0</v>
      </c>
      <c r="V27" s="9">
        <v>0</v>
      </c>
    </row>
    <row xmlns:x14ac="http://schemas.microsoft.com/office/spreadsheetml/2009/9/ac" r="28" s="176" customFormat="true" ht="12" x14ac:dyDescent="0.2">
      <c r="A28" s="174" t="s">
        <v>211</v>
      </c>
      <c r="B28" s="9">
        <v>2014</v>
      </c>
      <c r="C28" s="175" t="s">
        <v>7</v>
      </c>
      <c r="D28" s="9">
        <v>18782</v>
      </c>
      <c r="E28" s="9">
        <v>100</v>
      </c>
      <c r="F28" s="9">
        <v>100</v>
      </c>
      <c r="G28" s="9">
        <v>99.538690597424278</v>
      </c>
      <c r="H28" s="9">
        <v>0.46130940257572212</v>
      </c>
      <c r="I28" s="9">
        <v>0</v>
      </c>
      <c r="J28" s="9">
        <v>0</v>
      </c>
      <c r="K28" s="9">
        <v>100</v>
      </c>
      <c r="L28" s="9">
        <v>100</v>
      </c>
      <c r="M28" s="9">
        <v>100</v>
      </c>
      <c r="N28" s="9">
        <v>0</v>
      </c>
      <c r="O28" s="9">
        <v>0</v>
      </c>
      <c r="P28" s="9">
        <v>0</v>
      </c>
      <c r="Q28" s="9">
        <v>100</v>
      </c>
      <c r="R28" s="9">
        <v>100</v>
      </c>
      <c r="S28" s="9">
        <v>99.538690597424278</v>
      </c>
      <c r="T28" s="9">
        <v>0.46130940257572212</v>
      </c>
      <c r="U28" s="9">
        <v>0</v>
      </c>
      <c r="V28" s="9">
        <v>0</v>
      </c>
    </row>
    <row xmlns:x14ac="http://schemas.microsoft.com/office/spreadsheetml/2009/9/ac" r="29" s="176" customFormat="true" ht="12" x14ac:dyDescent="0.2">
      <c r="A29" s="174" t="s">
        <v>211</v>
      </c>
      <c r="B29" s="9">
        <v>2015</v>
      </c>
      <c r="C29" s="175" t="s">
        <v>7</v>
      </c>
      <c r="D29" s="9">
        <v>18542</v>
      </c>
      <c r="E29" s="9">
        <v>100</v>
      </c>
      <c r="F29" s="9">
        <v>100</v>
      </c>
      <c r="G29" s="9">
        <v>99.538690597424278</v>
      </c>
      <c r="H29" s="9">
        <v>0.46130940257572212</v>
      </c>
      <c r="I29" s="9">
        <v>0</v>
      </c>
      <c r="J29" s="9">
        <v>0</v>
      </c>
      <c r="K29" s="9">
        <v>100</v>
      </c>
      <c r="L29" s="9">
        <v>100</v>
      </c>
      <c r="M29" s="9">
        <v>100</v>
      </c>
      <c r="N29" s="9">
        <v>0</v>
      </c>
      <c r="O29" s="9">
        <v>0</v>
      </c>
      <c r="P29" s="9">
        <v>0</v>
      </c>
      <c r="Q29" s="9">
        <v>100</v>
      </c>
      <c r="R29" s="9">
        <v>100</v>
      </c>
      <c r="S29" s="9">
        <v>99.538690597424278</v>
      </c>
      <c r="T29" s="9">
        <v>0.46130940257572212</v>
      </c>
      <c r="U29" s="9">
        <v>0</v>
      </c>
      <c r="V29" s="9">
        <v>0</v>
      </c>
    </row>
    <row xmlns:x14ac="http://schemas.microsoft.com/office/spreadsheetml/2009/9/ac" r="30" s="176" customFormat="true" ht="12" x14ac:dyDescent="0.2">
      <c r="A30" s="174" t="s">
        <v>211</v>
      </c>
      <c r="B30" s="9">
        <v>2016</v>
      </c>
      <c r="C30" s="175" t="s">
        <v>7</v>
      </c>
      <c r="D30" s="9">
        <v>18347</v>
      </c>
      <c r="E30" s="9">
        <v>100</v>
      </c>
      <c r="F30" s="9">
        <v>100</v>
      </c>
      <c r="G30" s="9">
        <v>99.538690597424278</v>
      </c>
      <c r="H30" s="9">
        <v>0.46130940257572212</v>
      </c>
      <c r="I30" s="9">
        <v>0</v>
      </c>
      <c r="J30" s="9">
        <v>0</v>
      </c>
      <c r="K30" s="9">
        <v>100</v>
      </c>
      <c r="L30" s="9">
        <v>100</v>
      </c>
      <c r="M30" s="9">
        <v>100</v>
      </c>
      <c r="N30" s="9">
        <v>0</v>
      </c>
      <c r="O30" s="9">
        <v>0</v>
      </c>
      <c r="P30" s="9">
        <v>0</v>
      </c>
      <c r="Q30" s="9">
        <v>100</v>
      </c>
      <c r="R30" s="9">
        <v>100</v>
      </c>
      <c r="S30" s="9">
        <v>99.538690597424278</v>
      </c>
      <c r="T30" s="9">
        <v>0.46130940257572212</v>
      </c>
      <c r="U30" s="9">
        <v>0</v>
      </c>
      <c r="V30" s="9">
        <v>0</v>
      </c>
    </row>
    <row xmlns:x14ac="http://schemas.microsoft.com/office/spreadsheetml/2009/9/ac" r="31" s="176" customFormat="true" ht="12" x14ac:dyDescent="0.2">
      <c r="A31" s="174" t="s">
        <v>211</v>
      </c>
      <c r="B31" s="9">
        <v>2017</v>
      </c>
      <c r="C31" s="175" t="s">
        <v>7</v>
      </c>
      <c r="D31" s="9">
        <v>18111</v>
      </c>
      <c r="E31" s="9">
        <v>100</v>
      </c>
      <c r="F31" s="9">
        <v>100</v>
      </c>
      <c r="G31" s="9">
        <v>99.538690597424278</v>
      </c>
      <c r="H31" s="9">
        <v>0.46130940257572212</v>
      </c>
      <c r="I31" s="9">
        <v>0</v>
      </c>
      <c r="J31" s="9">
        <v>0</v>
      </c>
      <c r="K31" s="9">
        <v>100</v>
      </c>
      <c r="L31" s="9">
        <v>100</v>
      </c>
      <c r="M31" s="9">
        <v>100</v>
      </c>
      <c r="N31" s="9">
        <v>0</v>
      </c>
      <c r="O31" s="9">
        <v>0</v>
      </c>
      <c r="P31" s="9">
        <v>0</v>
      </c>
      <c r="Q31" s="9">
        <v>100</v>
      </c>
      <c r="R31" s="9">
        <v>100</v>
      </c>
      <c r="S31" s="9">
        <v>99.538690597424278</v>
      </c>
      <c r="T31" s="9">
        <v>0.46130940257572212</v>
      </c>
      <c r="U31" s="9">
        <v>0</v>
      </c>
      <c r="V31" s="9">
        <v>0</v>
      </c>
    </row>
    <row xmlns:x14ac="http://schemas.microsoft.com/office/spreadsheetml/2009/9/ac" r="32" s="176" customFormat="true" ht="12" x14ac:dyDescent="0.2">
      <c r="A32" s="174" t="s">
        <v>211</v>
      </c>
      <c r="B32" s="9">
        <v>2018</v>
      </c>
      <c r="C32" s="175" t="s">
        <v>7</v>
      </c>
      <c r="D32" s="9">
        <v>17717</v>
      </c>
      <c r="E32" s="9">
        <v>100</v>
      </c>
      <c r="F32" s="9">
        <v>100</v>
      </c>
      <c r="G32" s="9">
        <v>99.538690597424278</v>
      </c>
      <c r="H32" s="9">
        <v>0.46130940257572212</v>
      </c>
      <c r="I32" s="9">
        <v>0</v>
      </c>
      <c r="J32" s="9">
        <v>0</v>
      </c>
      <c r="K32" s="9">
        <v>100</v>
      </c>
      <c r="L32" s="9">
        <v>100</v>
      </c>
      <c r="M32" s="9">
        <v>100</v>
      </c>
      <c r="N32" s="9">
        <v>0</v>
      </c>
      <c r="O32" s="9">
        <v>0</v>
      </c>
      <c r="P32" s="9">
        <v>0</v>
      </c>
      <c r="Q32" s="9">
        <v>100</v>
      </c>
      <c r="R32" s="9">
        <v>100</v>
      </c>
      <c r="S32" s="9">
        <v>99.538690597424278</v>
      </c>
      <c r="T32" s="9">
        <v>0.46130940257572212</v>
      </c>
      <c r="U32" s="9">
        <v>0</v>
      </c>
      <c r="V32" s="9">
        <v>0</v>
      </c>
    </row>
    <row xmlns:x14ac="http://schemas.microsoft.com/office/spreadsheetml/2009/9/ac" r="33" s="176" customFormat="true" ht="12" x14ac:dyDescent="0.2">
      <c r="A33" s="174" t="s">
        <v>211</v>
      </c>
      <c r="B33" s="9">
        <v>2019</v>
      </c>
      <c r="C33" s="175" t="s">
        <v>7</v>
      </c>
      <c r="D33" s="9">
        <v>17472</v>
      </c>
      <c r="E33" s="9">
        <v>100</v>
      </c>
      <c r="F33" s="9">
        <v>100</v>
      </c>
      <c r="G33" s="9">
        <v>99.538690597424278</v>
      </c>
      <c r="H33" s="9">
        <v>0.46130940257572212</v>
      </c>
      <c r="I33" s="9">
        <v>0</v>
      </c>
      <c r="J33" s="9">
        <v>0</v>
      </c>
      <c r="K33" s="9">
        <v>100</v>
      </c>
      <c r="L33" s="9">
        <v>100</v>
      </c>
      <c r="M33" s="9">
        <v>100</v>
      </c>
      <c r="N33" s="9">
        <v>0</v>
      </c>
      <c r="O33" s="9">
        <v>0</v>
      </c>
      <c r="P33" s="9">
        <v>0</v>
      </c>
      <c r="Q33" s="9">
        <v>100</v>
      </c>
      <c r="R33" s="9">
        <v>100</v>
      </c>
      <c r="S33" s="9">
        <v>99.538690597424278</v>
      </c>
      <c r="T33" s="9">
        <v>0.46130940257572212</v>
      </c>
      <c r="U33" s="9">
        <v>0</v>
      </c>
      <c r="V33" s="9">
        <v>0</v>
      </c>
    </row>
    <row xmlns:x14ac="http://schemas.microsoft.com/office/spreadsheetml/2009/9/ac" r="34" s="176" customFormat="true" ht="12" x14ac:dyDescent="0.2">
      <c r="A34" s="174" t="s">
        <v>211</v>
      </c>
      <c r="B34" s="9">
        <v>2020</v>
      </c>
      <c r="C34" s="175" t="s">
        <v>7</v>
      </c>
      <c r="D34" s="9">
        <v>17197</v>
      </c>
      <c r="E34" s="9">
        <v>100</v>
      </c>
      <c r="F34" s="9">
        <v>100</v>
      </c>
      <c r="G34" s="9">
        <v>99.538690597424278</v>
      </c>
      <c r="H34" s="9">
        <v>0.46130940257572212</v>
      </c>
      <c r="I34" s="9">
        <v>0</v>
      </c>
      <c r="J34" s="9">
        <v>0</v>
      </c>
      <c r="K34" s="9">
        <v>100</v>
      </c>
      <c r="L34" s="9">
        <v>100</v>
      </c>
      <c r="M34" s="9">
        <v>100</v>
      </c>
      <c r="N34" s="9">
        <v>0</v>
      </c>
      <c r="O34" s="9">
        <v>0</v>
      </c>
      <c r="P34" s="9">
        <v>0</v>
      </c>
      <c r="Q34" s="9">
        <v>100</v>
      </c>
      <c r="R34" s="9">
        <v>100</v>
      </c>
      <c r="S34" s="9">
        <v>99.538690597424278</v>
      </c>
      <c r="T34" s="9">
        <v>0.46130940257572212</v>
      </c>
      <c r="U34" s="9">
        <v>0</v>
      </c>
      <c r="V34" s="9">
        <v>0</v>
      </c>
    </row>
    <row xmlns:x14ac="http://schemas.microsoft.com/office/spreadsheetml/2009/9/ac" r="35" s="176" customFormat="true" ht="12" x14ac:dyDescent="0.2">
      <c r="A35" s="174" t="s">
        <v>211</v>
      </c>
      <c r="B35" s="9">
        <v>2021</v>
      </c>
      <c r="C35" s="175" t="s">
        <v>7</v>
      </c>
      <c r="D35" s="9">
        <v>16971</v>
      </c>
      <c r="E35" s="9">
        <v>100</v>
      </c>
      <c r="F35" s="9">
        <v>100</v>
      </c>
      <c r="G35" s="9">
        <v>99.538690597424278</v>
      </c>
      <c r="H35" s="9">
        <v>0.46130940257572212</v>
      </c>
      <c r="I35" s="9">
        <v>0</v>
      </c>
      <c r="J35" s="9">
        <v>0</v>
      </c>
      <c r="K35" s="9">
        <v>100</v>
      </c>
      <c r="L35" s="9">
        <v>100</v>
      </c>
      <c r="M35" s="9">
        <v>100</v>
      </c>
      <c r="N35" s="9">
        <v>0</v>
      </c>
      <c r="O35" s="9">
        <v>0</v>
      </c>
      <c r="P35" s="9">
        <v>0</v>
      </c>
      <c r="Q35" s="9">
        <v>100</v>
      </c>
      <c r="R35" s="9">
        <v>100</v>
      </c>
      <c r="S35" s="9">
        <v>99.538690597424278</v>
      </c>
      <c r="T35" s="9">
        <v>0.46130940257572212</v>
      </c>
      <c r="U35" s="9">
        <v>0</v>
      </c>
      <c r="V35" s="9">
        <v>0</v>
      </c>
    </row>
    <row xmlns:x14ac="http://schemas.microsoft.com/office/spreadsheetml/2009/9/ac" r="36" s="176" customFormat="true" ht="12" x14ac:dyDescent="0.2">
      <c r="A36" s="174" t="s">
        <v>211</v>
      </c>
      <c r="B36" s="9">
        <v>2022</v>
      </c>
      <c r="C36" s="175" t="s">
        <v>7</v>
      </c>
      <c r="D36" s="9">
        <v>16691</v>
      </c>
      <c r="E36" s="9">
        <v>100</v>
      </c>
      <c r="F36" s="9">
        <v>100</v>
      </c>
      <c r="G36" s="9">
        <v>99.538690597424278</v>
      </c>
      <c r="H36" s="9">
        <v>0.46130940257572212</v>
      </c>
      <c r="I36" s="9">
        <v>0</v>
      </c>
      <c r="J36" s="9">
        <v>0</v>
      </c>
      <c r="K36" s="9">
        <v>100</v>
      </c>
      <c r="L36" s="9">
        <v>100</v>
      </c>
      <c r="M36" s="9">
        <v>100</v>
      </c>
      <c r="N36" s="9">
        <v>0</v>
      </c>
      <c r="O36" s="9">
        <v>0</v>
      </c>
      <c r="P36" s="9">
        <v>0</v>
      </c>
      <c r="Q36" s="9">
        <v>100</v>
      </c>
      <c r="R36" s="9">
        <v>100</v>
      </c>
      <c r="S36" s="9">
        <v>99.538690597424278</v>
      </c>
      <c r="T36" s="9">
        <v>0.46130940257572212</v>
      </c>
      <c r="U36" s="9">
        <v>0</v>
      </c>
      <c r="V36" s="9">
        <v>0</v>
      </c>
    </row>
    <row xmlns:x14ac="http://schemas.microsoft.com/office/spreadsheetml/2009/9/ac" r="37" s="176" customFormat="true" ht="12" x14ac:dyDescent="0.2">
      <c r="A37" s="174" t="s">
        <v>211</v>
      </c>
      <c r="B37" s="9">
        <v>2023</v>
      </c>
      <c r="C37" s="175" t="s">
        <v>7</v>
      </c>
      <c r="D37" s="9">
        <v>16485</v>
      </c>
      <c r="E37" s="9">
        <v>100</v>
      </c>
      <c r="F37" s="9">
        <v>100</v>
      </c>
      <c r="G37" s="9">
        <v>99.538690597424278</v>
      </c>
      <c r="H37" s="9">
        <v>0.46130940257572212</v>
      </c>
      <c r="I37" s="9">
        <v>0</v>
      </c>
      <c r="J37" s="9">
        <v>0</v>
      </c>
      <c r="K37" s="9">
        <v>100</v>
      </c>
      <c r="L37" s="9">
        <v>100</v>
      </c>
      <c r="M37" s="9">
        <v>100</v>
      </c>
      <c r="N37" s="9">
        <v>0</v>
      </c>
      <c r="O37" s="9">
        <v>0</v>
      </c>
      <c r="P37" s="9">
        <v>0</v>
      </c>
      <c r="Q37" s="9">
        <v>100</v>
      </c>
      <c r="R37" s="9">
        <v>100</v>
      </c>
      <c r="S37" s="9">
        <v>99.538690597424278</v>
      </c>
      <c r="T37" s="9">
        <v>0.46130940257572212</v>
      </c>
      <c r="U37" s="9">
        <v>0</v>
      </c>
      <c r="V37" s="9">
        <v>0</v>
      </c>
    </row>
    <row xmlns:x14ac="http://schemas.microsoft.com/office/spreadsheetml/2009/9/ac" r="38" s="176" customFormat="true" ht="12" x14ac:dyDescent="0.2">
      <c r="A38" s="174" t="s">
        <v>211</v>
      </c>
      <c r="B38" s="9">
        <v>2024</v>
      </c>
      <c r="C38" s="175" t="s">
        <v>7</v>
      </c>
      <c r="D38" s="9"/>
      <c r="E38" s="9"/>
      <c r="F38" s="9"/>
      <c r="G38" s="9"/>
      <c r="H38" s="9"/>
      <c r="I38" s="9"/>
      <c r="J38" s="9"/>
      <c r="K38" s="9"/>
      <c r="L38" s="9"/>
      <c r="M38" s="9"/>
      <c r="N38" s="9"/>
      <c r="O38" s="9"/>
      <c r="P38" s="9"/>
      <c r="Q38" s="9"/>
      <c r="R38" s="9"/>
      <c r="S38" s="9"/>
      <c r="T38" s="9"/>
      <c r="U38" s="9"/>
      <c r="V38" s="9"/>
    </row>
    <row xmlns:x14ac="http://schemas.microsoft.com/office/spreadsheetml/2009/9/ac" r="39" s="176" customFormat="true" ht="12" x14ac:dyDescent="0.2">
      <c r="A39" s="174" t="s">
        <v>211</v>
      </c>
      <c r="B39" s="9">
        <v>2025</v>
      </c>
      <c r="C39" s="175" t="s">
        <v>7</v>
      </c>
      <c r="D39" s="9"/>
      <c r="E39" s="9"/>
      <c r="F39" s="9"/>
      <c r="G39" s="9"/>
      <c r="H39" s="9"/>
      <c r="I39" s="9"/>
      <c r="J39" s="9"/>
      <c r="K39" s="9"/>
      <c r="L39" s="9"/>
      <c r="M39" s="9"/>
      <c r="N39" s="9"/>
      <c r="O39" s="9"/>
      <c r="P39" s="9"/>
      <c r="Q39" s="9"/>
      <c r="R39" s="9"/>
      <c r="S39" s="9"/>
      <c r="T39" s="9"/>
      <c r="U39" s="9"/>
      <c r="V39" s="9"/>
    </row>
    <row xmlns:x14ac="http://schemas.microsoft.com/office/spreadsheetml/2009/9/ac" r="40" s="176" customFormat="true" ht="12" x14ac:dyDescent="0.2">
      <c r="A40" s="174" t="s">
        <v>211</v>
      </c>
      <c r="B40" s="9">
        <v>2026</v>
      </c>
      <c r="C40" s="175" t="s">
        <v>7</v>
      </c>
      <c r="D40" s="9"/>
      <c r="E40" s="9"/>
      <c r="F40" s="9"/>
      <c r="G40" s="9"/>
      <c r="H40" s="9"/>
      <c r="I40" s="9"/>
      <c r="J40" s="9"/>
      <c r="K40" s="9"/>
      <c r="L40" s="9"/>
      <c r="M40" s="9"/>
      <c r="N40" s="9"/>
      <c r="O40" s="9"/>
      <c r="P40" s="9"/>
      <c r="Q40" s="9"/>
      <c r="R40" s="9"/>
      <c r="S40" s="9"/>
      <c r="T40" s="9"/>
      <c r="U40" s="9"/>
      <c r="V40" s="9"/>
    </row>
    <row xmlns:x14ac="http://schemas.microsoft.com/office/spreadsheetml/2009/9/ac" r="41" s="176" customFormat="true" ht="12" x14ac:dyDescent="0.2">
      <c r="A41" s="174" t="s">
        <v>211</v>
      </c>
      <c r="B41" s="9">
        <v>2027</v>
      </c>
      <c r="C41" s="175" t="s">
        <v>7</v>
      </c>
      <c r="D41" s="9"/>
      <c r="E41" s="9"/>
      <c r="F41" s="9"/>
      <c r="G41" s="9"/>
      <c r="H41" s="9"/>
      <c r="I41" s="9"/>
      <c r="J41" s="9"/>
      <c r="K41" s="9"/>
      <c r="L41" s="9"/>
      <c r="M41" s="9"/>
      <c r="N41" s="9"/>
      <c r="O41" s="9"/>
      <c r="P41" s="9"/>
      <c r="Q41" s="9"/>
      <c r="R41" s="9"/>
      <c r="S41" s="9"/>
      <c r="T41" s="9"/>
      <c r="U41" s="9"/>
      <c r="V41" s="9"/>
    </row>
    <row xmlns:x14ac="http://schemas.microsoft.com/office/spreadsheetml/2009/9/ac" r="42" s="176" customFormat="true" ht="12" x14ac:dyDescent="0.2">
      <c r="A42" s="174" t="s">
        <v>211</v>
      </c>
      <c r="B42" s="9">
        <v>2028</v>
      </c>
      <c r="C42" s="175" t="s">
        <v>7</v>
      </c>
      <c r="D42" s="9"/>
      <c r="E42" s="9"/>
      <c r="F42" s="9"/>
      <c r="G42" s="9"/>
      <c r="H42" s="9"/>
      <c r="I42" s="9"/>
      <c r="J42" s="9"/>
      <c r="K42" s="9"/>
      <c r="L42" s="9"/>
      <c r="M42" s="9"/>
      <c r="N42" s="9"/>
      <c r="O42" s="9"/>
      <c r="P42" s="9"/>
      <c r="Q42" s="9"/>
      <c r="R42" s="9"/>
      <c r="S42" s="9"/>
      <c r="T42" s="9"/>
      <c r="U42" s="9"/>
      <c r="V42" s="9"/>
    </row>
    <row xmlns:x14ac="http://schemas.microsoft.com/office/spreadsheetml/2009/9/ac" r="43" s="176" customFormat="true" ht="12" x14ac:dyDescent="0.2">
      <c r="A43" s="174" t="s">
        <v>211</v>
      </c>
      <c r="B43" s="9">
        <v>2029</v>
      </c>
      <c r="C43" s="175" t="s">
        <v>7</v>
      </c>
      <c r="D43" s="9"/>
      <c r="E43" s="9"/>
      <c r="F43" s="9"/>
      <c r="G43" s="9"/>
      <c r="H43" s="9"/>
      <c r="I43" s="9"/>
      <c r="J43" s="9"/>
      <c r="K43" s="9"/>
      <c r="L43" s="9"/>
      <c r="M43" s="9"/>
      <c r="N43" s="9"/>
      <c r="O43" s="9"/>
      <c r="P43" s="9"/>
      <c r="Q43" s="9"/>
      <c r="R43" s="9"/>
      <c r="S43" s="9"/>
      <c r="T43" s="9"/>
      <c r="U43" s="9"/>
      <c r="V43" s="9"/>
    </row>
    <row xmlns:x14ac="http://schemas.microsoft.com/office/spreadsheetml/2009/9/ac" r="44" s="176" customFormat="true" ht="12" x14ac:dyDescent="0.2">
      <c r="A44" s="174" t="s">
        <v>211</v>
      </c>
      <c r="B44" s="9">
        <v>2030</v>
      </c>
      <c r="C44" s="175" t="s">
        <v>7</v>
      </c>
      <c r="D44" s="9"/>
      <c r="E44" s="9"/>
      <c r="F44" s="9"/>
      <c r="G44" s="9"/>
      <c r="H44" s="9"/>
      <c r="I44" s="9"/>
      <c r="J44" s="9"/>
      <c r="K44" s="9"/>
      <c r="L44" s="9"/>
      <c r="M44" s="9"/>
      <c r="N44" s="9"/>
      <c r="O44" s="9"/>
      <c r="P44" s="9"/>
      <c r="Q44" s="9"/>
      <c r="R44" s="9"/>
      <c r="S44" s="9"/>
      <c r="T44" s="9"/>
      <c r="U44" s="9"/>
      <c r="V44" s="9"/>
    </row>
    <row xmlns:x14ac="http://schemas.microsoft.com/office/spreadsheetml/2009/9/ac" r="45" s="176" customFormat="true" ht="12" x14ac:dyDescent="0.2">
      <c r="A45" s="174" t="s">
        <v>211</v>
      </c>
      <c r="B45" s="9">
        <v>2000</v>
      </c>
      <c r="C45" s="175" t="s">
        <v>1</v>
      </c>
      <c r="D45" s="9">
        <v>6175.4517288208008</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76" customFormat="true" ht="12" x14ac:dyDescent="0.2">
      <c r="A46" s="174" t="s">
        <v>211</v>
      </c>
      <c r="B46" s="9">
        <v>2001</v>
      </c>
      <c r="C46" s="175" t="s">
        <v>1</v>
      </c>
      <c r="D46" s="9">
        <v>6177.238755455016</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76" customFormat="true" ht="12" x14ac:dyDescent="0.2">
      <c r="A47" s="174" t="s">
        <v>211</v>
      </c>
      <c r="B47" s="9">
        <v>2002</v>
      </c>
      <c r="C47" s="175" t="s">
        <v>1</v>
      </c>
      <c r="D47" s="9">
        <v>6078.4149964904791</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76" customFormat="true" ht="12" x14ac:dyDescent="0.2">
      <c r="A48" s="174" t="s">
        <v>211</v>
      </c>
      <c r="B48" s="9">
        <v>2003</v>
      </c>
      <c r="C48" s="175" t="s">
        <v>1</v>
      </c>
      <c r="D48" s="9">
        <v>5956.3214172363287</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76" customFormat="true" ht="12" x14ac:dyDescent="0.2">
      <c r="A49" s="174" t="s">
        <v>211</v>
      </c>
      <c r="B49" s="9">
        <v>2004</v>
      </c>
      <c r="C49" s="175" t="s">
        <v>1</v>
      </c>
      <c r="D49" s="9">
        <v>5872.2199489784252</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76" customFormat="true" ht="12" x14ac:dyDescent="0.2">
      <c r="A50" s="174" t="s">
        <v>211</v>
      </c>
      <c r="B50" s="9">
        <v>2005</v>
      </c>
      <c r="C50" s="175" t="s">
        <v>1</v>
      </c>
      <c r="D50" s="9">
        <v>5751.2712010955802</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76" customFormat="true" ht="12" x14ac:dyDescent="0.2">
      <c r="A51" s="174" t="s">
        <v>211</v>
      </c>
      <c r="B51" s="9">
        <v>2006</v>
      </c>
      <c r="C51" s="175" t="s">
        <v>1</v>
      </c>
      <c r="D51" s="9">
        <v>5627.9446171188347</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76" customFormat="true" ht="12" x14ac:dyDescent="0.2">
      <c r="A52" s="174" t="s">
        <v>211</v>
      </c>
      <c r="B52" s="9">
        <v>2007</v>
      </c>
      <c r="C52" s="175" t="s">
        <v>1</v>
      </c>
      <c r="D52" s="9">
        <v>5489.5122385406494</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76" customFormat="true" ht="12" x14ac:dyDescent="0.2">
      <c r="A53" s="174" t="s">
        <v>211</v>
      </c>
      <c r="B53" s="9">
        <v>2008</v>
      </c>
      <c r="C53" s="175" t="s">
        <v>1</v>
      </c>
      <c r="D53" s="9">
        <v>5331.0947835731504</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76" customFormat="true" ht="12" x14ac:dyDescent="0.2">
      <c r="A54" s="174" t="s">
        <v>211</v>
      </c>
      <c r="B54" s="9">
        <v>2009</v>
      </c>
      <c r="C54" s="175" t="s">
        <v>1</v>
      </c>
      <c r="D54" s="9">
        <v>5197.328553771973</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76" customFormat="true" ht="12" x14ac:dyDescent="0.2">
      <c r="A55" s="174" t="s">
        <v>211</v>
      </c>
      <c r="B55" s="9">
        <v>2010</v>
      </c>
      <c r="C55" s="175" t="s">
        <v>1</v>
      </c>
      <c r="D55" s="9">
        <v>5055.8003875923168</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76" customFormat="true" ht="12" x14ac:dyDescent="0.2">
      <c r="A56" s="174" t="s">
        <v>211</v>
      </c>
      <c r="B56" s="9">
        <v>2011</v>
      </c>
      <c r="C56" s="175" t="s">
        <v>1</v>
      </c>
      <c r="D56" s="9">
        <v>4926.4938403701781</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76" customFormat="true" ht="12" x14ac:dyDescent="0.2">
      <c r="A57" s="174" t="s">
        <v>211</v>
      </c>
      <c r="B57" s="9">
        <v>2012</v>
      </c>
      <c r="C57" s="175" t="s">
        <v>1</v>
      </c>
      <c r="D57" s="9">
        <v>4884.6551818847674</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76" customFormat="true" ht="12" x14ac:dyDescent="0.2">
      <c r="A58" s="174" t="s">
        <v>211</v>
      </c>
      <c r="B58" s="9">
        <v>2013</v>
      </c>
      <c r="C58" s="175" t="s">
        <v>1</v>
      </c>
      <c r="D58" s="9">
        <v>4823.3445725822448</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76" customFormat="true" ht="12" x14ac:dyDescent="0.2">
      <c r="A59" s="174" t="s">
        <v>211</v>
      </c>
      <c r="B59" s="9">
        <v>2014</v>
      </c>
      <c r="C59" s="175" t="s">
        <v>1</v>
      </c>
      <c r="D59" s="9">
        <v>4728.3683567047128</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76" customFormat="true" ht="12" x14ac:dyDescent="0.2">
      <c r="A60" s="174" t="s">
        <v>211</v>
      </c>
      <c r="B60" s="9">
        <v>2015</v>
      </c>
      <c r="C60" s="175" t="s">
        <v>1</v>
      </c>
      <c r="D60" s="9">
        <v>4635.5</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76" customFormat="true" ht="12" x14ac:dyDescent="0.2">
      <c r="A61" s="174" t="s">
        <v>211</v>
      </c>
      <c r="B61" s="9">
        <v>2016</v>
      </c>
      <c r="C61" s="175" t="s">
        <v>1</v>
      </c>
      <c r="D61" s="9">
        <v>4558.4957431793218</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76" customFormat="true" ht="12" x14ac:dyDescent="0.2">
      <c r="A62" s="174" t="s">
        <v>211</v>
      </c>
      <c r="B62" s="9">
        <v>2017</v>
      </c>
      <c r="C62" s="175" t="s">
        <v>1</v>
      </c>
      <c r="D62" s="9">
        <v>4475.7713111686708</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76" customFormat="true" ht="12" x14ac:dyDescent="0.2">
      <c r="A63" s="174" t="s">
        <v>211</v>
      </c>
      <c r="B63" s="9">
        <v>2018</v>
      </c>
      <c r="C63" s="175" t="s">
        <v>1</v>
      </c>
      <c r="D63" s="9">
        <v>4358.2049949073789</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76" customFormat="true" ht="12" x14ac:dyDescent="0.2">
      <c r="A64" s="174" t="s">
        <v>211</v>
      </c>
      <c r="B64" s="9">
        <v>2019</v>
      </c>
      <c r="C64" s="175" t="s">
        <v>1</v>
      </c>
      <c r="D64" s="9">
        <v>4281.6884106445323</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76" customFormat="true" ht="12" x14ac:dyDescent="0.2">
      <c r="A65" s="174" t="s">
        <v>211</v>
      </c>
      <c r="B65" s="9">
        <v>2020</v>
      </c>
      <c r="C65" s="175" t="s">
        <v>1</v>
      </c>
      <c r="D65" s="9">
        <v>4201.7431070899966</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76" customFormat="true" ht="12" x14ac:dyDescent="0.2">
      <c r="A66" s="174" t="s">
        <v>211</v>
      </c>
      <c r="B66" s="9">
        <v>2021</v>
      </c>
      <c r="C66" s="175" t="s">
        <v>1</v>
      </c>
      <c r="D66" s="9">
        <v>4137.5296575737002</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76" customFormat="true" ht="12" x14ac:dyDescent="0.2">
      <c r="A67" s="174" t="s">
        <v>211</v>
      </c>
      <c r="B67" s="9">
        <v>2022</v>
      </c>
      <c r="C67" s="175" t="s">
        <v>1</v>
      </c>
      <c r="D67" s="9">
        <v>4063.5909720611571</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76" customFormat="true" ht="12" x14ac:dyDescent="0.2">
      <c r="A68" s="174" t="s">
        <v>211</v>
      </c>
      <c r="B68" s="9">
        <v>2023</v>
      </c>
      <c r="C68" s="175" t="s">
        <v>1</v>
      </c>
      <c r="D68" s="9">
        <v>4011.1303207397468</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76" customFormat="true" ht="12" x14ac:dyDescent="0.2">
      <c r="A69" s="174" t="s">
        <v>211</v>
      </c>
      <c r="B69" s="9">
        <v>2024</v>
      </c>
      <c r="C69" s="175" t="s">
        <v>1</v>
      </c>
      <c r="D69" s="9"/>
      <c r="E69" s="9"/>
      <c r="F69" s="9"/>
      <c r="G69" s="9"/>
      <c r="H69" s="9"/>
      <c r="I69" s="9"/>
      <c r="J69" s="9"/>
      <c r="K69" s="9"/>
      <c r="L69" s="9"/>
      <c r="M69" s="9"/>
      <c r="N69" s="9"/>
      <c r="O69" s="9"/>
      <c r="P69" s="9"/>
      <c r="Q69" s="9"/>
      <c r="R69" s="9"/>
      <c r="S69" s="9"/>
      <c r="T69" s="9"/>
      <c r="U69" s="9"/>
      <c r="V69" s="9"/>
    </row>
    <row xmlns:x14ac="http://schemas.microsoft.com/office/spreadsheetml/2009/9/ac" r="70" s="176" customFormat="true" ht="12" x14ac:dyDescent="0.2">
      <c r="A70" s="174" t="s">
        <v>211</v>
      </c>
      <c r="B70" s="9">
        <v>2025</v>
      </c>
      <c r="C70" s="175" t="s">
        <v>1</v>
      </c>
      <c r="D70" s="9"/>
      <c r="E70" s="9"/>
      <c r="F70" s="9"/>
      <c r="G70" s="9"/>
      <c r="H70" s="9"/>
      <c r="I70" s="9"/>
      <c r="J70" s="9"/>
      <c r="K70" s="9"/>
      <c r="L70" s="9"/>
      <c r="M70" s="9"/>
      <c r="N70" s="9"/>
      <c r="O70" s="9"/>
      <c r="P70" s="9"/>
      <c r="Q70" s="9"/>
      <c r="R70" s="9"/>
      <c r="S70" s="9"/>
      <c r="T70" s="9"/>
      <c r="U70" s="9"/>
      <c r="V70" s="9"/>
    </row>
    <row xmlns:x14ac="http://schemas.microsoft.com/office/spreadsheetml/2009/9/ac" r="71" s="176" customFormat="true" ht="12" x14ac:dyDescent="0.2">
      <c r="A71" s="174" t="s">
        <v>211</v>
      </c>
      <c r="B71" s="9">
        <v>2026</v>
      </c>
      <c r="C71" s="175" t="s">
        <v>1</v>
      </c>
      <c r="D71" s="9"/>
      <c r="E71" s="9"/>
      <c r="F71" s="9"/>
      <c r="G71" s="9"/>
      <c r="H71" s="9"/>
      <c r="I71" s="9"/>
      <c r="J71" s="9"/>
      <c r="K71" s="9"/>
      <c r="L71" s="9"/>
      <c r="M71" s="9"/>
      <c r="N71" s="9"/>
      <c r="O71" s="9"/>
      <c r="P71" s="9"/>
      <c r="Q71" s="9"/>
      <c r="R71" s="9"/>
      <c r="S71" s="9"/>
      <c r="T71" s="9"/>
      <c r="U71" s="9"/>
      <c r="V71" s="9"/>
    </row>
    <row xmlns:x14ac="http://schemas.microsoft.com/office/spreadsheetml/2009/9/ac" r="72" s="176" customFormat="true" ht="12" x14ac:dyDescent="0.2">
      <c r="A72" s="174" t="s">
        <v>211</v>
      </c>
      <c r="B72" s="9">
        <v>2027</v>
      </c>
      <c r="C72" s="175" t="s">
        <v>1</v>
      </c>
      <c r="D72" s="9"/>
      <c r="E72" s="9"/>
      <c r="F72" s="9"/>
      <c r="G72" s="9"/>
      <c r="H72" s="9"/>
      <c r="I72" s="9"/>
      <c r="J72" s="9"/>
      <c r="K72" s="9"/>
      <c r="L72" s="9"/>
      <c r="M72" s="9"/>
      <c r="N72" s="9"/>
      <c r="O72" s="9"/>
      <c r="P72" s="9"/>
      <c r="Q72" s="9"/>
      <c r="R72" s="9"/>
      <c r="S72" s="9"/>
      <c r="T72" s="9"/>
      <c r="U72" s="9"/>
      <c r="V72" s="9"/>
    </row>
    <row xmlns:x14ac="http://schemas.microsoft.com/office/spreadsheetml/2009/9/ac" r="73" s="176" customFormat="true" ht="12" x14ac:dyDescent="0.2">
      <c r="A73" s="174" t="s">
        <v>211</v>
      </c>
      <c r="B73" s="9">
        <v>2028</v>
      </c>
      <c r="C73" s="175" t="s">
        <v>1</v>
      </c>
      <c r="D73" s="9"/>
      <c r="E73" s="9"/>
      <c r="F73" s="9"/>
      <c r="G73" s="9"/>
      <c r="H73" s="9"/>
      <c r="I73" s="9"/>
      <c r="J73" s="9"/>
      <c r="K73" s="9"/>
      <c r="L73" s="9"/>
      <c r="M73" s="9"/>
      <c r="N73" s="9"/>
      <c r="O73" s="9"/>
      <c r="P73" s="9"/>
      <c r="Q73" s="9"/>
      <c r="R73" s="9"/>
      <c r="S73" s="9"/>
      <c r="T73" s="9"/>
      <c r="U73" s="9"/>
      <c r="V73" s="9"/>
    </row>
    <row xmlns:x14ac="http://schemas.microsoft.com/office/spreadsheetml/2009/9/ac" r="74" s="176" customFormat="true" ht="12" x14ac:dyDescent="0.2">
      <c r="A74" s="174" t="s">
        <v>211</v>
      </c>
      <c r="B74" s="9">
        <v>2029</v>
      </c>
      <c r="C74" s="175" t="s">
        <v>1</v>
      </c>
      <c r="D74" s="9"/>
      <c r="E74" s="9"/>
      <c r="F74" s="9"/>
      <c r="G74" s="9"/>
      <c r="H74" s="9"/>
      <c r="I74" s="9"/>
      <c r="J74" s="9"/>
      <c r="K74" s="9"/>
      <c r="L74" s="9"/>
      <c r="M74" s="9"/>
      <c r="N74" s="9"/>
      <c r="O74" s="9"/>
      <c r="P74" s="9"/>
      <c r="Q74" s="9"/>
      <c r="R74" s="9"/>
      <c r="S74" s="9"/>
      <c r="T74" s="9"/>
      <c r="U74" s="9"/>
      <c r="V74" s="9"/>
    </row>
    <row xmlns:x14ac="http://schemas.microsoft.com/office/spreadsheetml/2009/9/ac" r="75" s="176" customFormat="true" ht="12" x14ac:dyDescent="0.2">
      <c r="A75" s="174" t="s">
        <v>211</v>
      </c>
      <c r="B75" s="9">
        <v>2030</v>
      </c>
      <c r="C75" s="175" t="s">
        <v>1</v>
      </c>
      <c r="D75" s="9"/>
      <c r="E75" s="9"/>
      <c r="F75" s="9"/>
      <c r="G75" s="9"/>
      <c r="H75" s="9"/>
      <c r="I75" s="9"/>
      <c r="J75" s="9"/>
      <c r="K75" s="9"/>
      <c r="L75" s="9"/>
      <c r="M75" s="9"/>
      <c r="N75" s="9"/>
      <c r="O75" s="9"/>
      <c r="P75" s="9"/>
      <c r="Q75" s="9"/>
      <c r="R75" s="9"/>
      <c r="S75" s="9"/>
      <c r="T75" s="9"/>
      <c r="U75" s="9"/>
      <c r="V75" s="9"/>
    </row>
    <row xmlns:x14ac="http://schemas.microsoft.com/office/spreadsheetml/2009/9/ac" r="76" s="176" customFormat="true" ht="12" x14ac:dyDescent="0.2">
      <c r="A76" s="174" t="s">
        <v>211</v>
      </c>
      <c r="B76" s="9">
        <v>2000</v>
      </c>
      <c r="C76" s="175" t="s">
        <v>2</v>
      </c>
      <c r="D76" s="9">
        <v>13046.548271179199</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76" customFormat="true" ht="12" x14ac:dyDescent="0.2">
      <c r="A77" s="174" t="s">
        <v>211</v>
      </c>
      <c r="B77" s="9">
        <v>2001</v>
      </c>
      <c r="C77" s="175" t="s">
        <v>2</v>
      </c>
      <c r="D77" s="9">
        <v>13284.761244544979</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76" customFormat="true" ht="12" x14ac:dyDescent="0.2">
      <c r="A78" s="174" t="s">
        <v>211</v>
      </c>
      <c r="B78" s="9">
        <v>2002</v>
      </c>
      <c r="C78" s="175" t="s">
        <v>2</v>
      </c>
      <c r="D78" s="9">
        <v>13467.585003509521</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76" customFormat="true" ht="12" x14ac:dyDescent="0.2">
      <c r="A79" s="174" t="s">
        <v>211</v>
      </c>
      <c r="B79" s="9">
        <v>2003</v>
      </c>
      <c r="C79" s="175" t="s">
        <v>2</v>
      </c>
      <c r="D79" s="9">
        <v>13595.67858276367</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76" customFormat="true" ht="12" x14ac:dyDescent="0.2">
      <c r="A80" s="174" t="s">
        <v>211</v>
      </c>
      <c r="B80" s="9">
        <v>2004</v>
      </c>
      <c r="C80" s="175" t="s">
        <v>2</v>
      </c>
      <c r="D80" s="9">
        <v>13808.78005102158</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76" customFormat="true" ht="12" x14ac:dyDescent="0.2">
      <c r="A81" s="174" t="s">
        <v>211</v>
      </c>
      <c r="B81" s="9">
        <v>2005</v>
      </c>
      <c r="C81" s="175" t="s">
        <v>2</v>
      </c>
      <c r="D81" s="9">
        <v>13932.72879890442</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76" customFormat="true" ht="12" x14ac:dyDescent="0.2">
      <c r="A82" s="174" t="s">
        <v>211</v>
      </c>
      <c r="B82" s="9">
        <v>2006</v>
      </c>
      <c r="C82" s="175" t="s">
        <v>2</v>
      </c>
      <c r="D82" s="9">
        <v>14046.055382881161</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76" customFormat="true" ht="12" x14ac:dyDescent="0.2">
      <c r="A83" s="174" t="s">
        <v>211</v>
      </c>
      <c r="B83" s="9">
        <v>2007</v>
      </c>
      <c r="C83" s="175" t="s">
        <v>2</v>
      </c>
      <c r="D83" s="9">
        <v>14114.48776145935</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76" customFormat="true" ht="12" x14ac:dyDescent="0.2">
      <c r="A84" s="174" t="s">
        <v>211</v>
      </c>
      <c r="B84" s="9">
        <v>2008</v>
      </c>
      <c r="C84" s="175" t="s">
        <v>2</v>
      </c>
      <c r="D84" s="9">
        <v>14121.905216426851</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76" customFormat="true" ht="12" x14ac:dyDescent="0.2">
      <c r="A85" s="174" t="s">
        <v>211</v>
      </c>
      <c r="B85" s="9">
        <v>2009</v>
      </c>
      <c r="C85" s="175" t="s">
        <v>2</v>
      </c>
      <c r="D85" s="9">
        <v>14182.671446228031</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76" customFormat="true" ht="12" x14ac:dyDescent="0.2">
      <c r="A86" s="174" t="s">
        <v>211</v>
      </c>
      <c r="B86" s="9">
        <v>2010</v>
      </c>
      <c r="C86" s="175" t="s">
        <v>2</v>
      </c>
      <c r="D86" s="9">
        <v>14213.19961240768</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76" customFormat="true" ht="12" x14ac:dyDescent="0.2">
      <c r="A87" s="174" t="s">
        <v>211</v>
      </c>
      <c r="B87" s="9">
        <v>2011</v>
      </c>
      <c r="C87" s="175" t="s">
        <v>2</v>
      </c>
      <c r="D87" s="9">
        <v>14240.50615962982</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76" customFormat="true" ht="12" x14ac:dyDescent="0.2">
      <c r="A88" s="174" t="s">
        <v>211</v>
      </c>
      <c r="B88" s="9">
        <v>2012</v>
      </c>
      <c r="C88" s="175" t="s">
        <v>2</v>
      </c>
      <c r="D88" s="9">
        <v>14251.344818115231</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76" customFormat="true" ht="12" x14ac:dyDescent="0.2">
      <c r="A89" s="174" t="s">
        <v>211</v>
      </c>
      <c r="B89" s="9">
        <v>2013</v>
      </c>
      <c r="C89" s="175" t="s">
        <v>2</v>
      </c>
      <c r="D89" s="9">
        <v>14203.655427417751</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76" customFormat="true" ht="12" x14ac:dyDescent="0.2">
      <c r="A90" s="174" t="s">
        <v>211</v>
      </c>
      <c r="B90" s="9">
        <v>2014</v>
      </c>
      <c r="C90" s="175" t="s">
        <v>2</v>
      </c>
      <c r="D90" s="9">
        <v>14053.63164329529</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76" customFormat="true" ht="12" x14ac:dyDescent="0.2">
      <c r="A91" s="174" t="s">
        <v>211</v>
      </c>
      <c r="B91" s="9">
        <v>2015</v>
      </c>
      <c r="C91" s="175" t="s">
        <v>2</v>
      </c>
      <c r="D91" s="9">
        <v>13906.5</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76" customFormat="true" ht="12" x14ac:dyDescent="0.2">
      <c r="A92" s="174" t="s">
        <v>211</v>
      </c>
      <c r="B92" s="9">
        <v>2016</v>
      </c>
      <c r="C92" s="175" t="s">
        <v>2</v>
      </c>
      <c r="D92" s="9">
        <v>13788.504256820681</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76" customFormat="true" ht="12" x14ac:dyDescent="0.2">
      <c r="A93" s="174" t="s">
        <v>211</v>
      </c>
      <c r="B93" s="9">
        <v>2017</v>
      </c>
      <c r="C93" s="175" t="s">
        <v>2</v>
      </c>
      <c r="D93" s="9">
        <v>13635.22868883133</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76" customFormat="true" ht="12" x14ac:dyDescent="0.2">
      <c r="A94" s="174" t="s">
        <v>211</v>
      </c>
      <c r="B94" s="9">
        <v>2018</v>
      </c>
      <c r="C94" s="175" t="s">
        <v>2</v>
      </c>
      <c r="D94" s="9">
        <v>13358.795005092619</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76" customFormat="true" ht="12" x14ac:dyDescent="0.2">
      <c r="A95" s="174" t="s">
        <v>211</v>
      </c>
      <c r="B95" s="9">
        <v>2019</v>
      </c>
      <c r="C95" s="175" t="s">
        <v>2</v>
      </c>
      <c r="D95" s="9">
        <v>13190.31158935547</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76" customFormat="true" ht="12" x14ac:dyDescent="0.2">
      <c r="A96" s="174" t="s">
        <v>211</v>
      </c>
      <c r="B96" s="9">
        <v>2020</v>
      </c>
      <c r="C96" s="175" t="s">
        <v>2</v>
      </c>
      <c r="D96" s="9">
        <v>12995.25689291</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76" customFormat="true" ht="12" x14ac:dyDescent="0.2">
      <c r="A97" s="174" t="s">
        <v>211</v>
      </c>
      <c r="B97" s="9">
        <v>2021</v>
      </c>
      <c r="C97" s="175" t="s">
        <v>2</v>
      </c>
      <c r="D97" s="9">
        <v>12833.470342426301</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76" customFormat="true" ht="12" x14ac:dyDescent="0.2">
      <c r="A98" s="174" t="s">
        <v>211</v>
      </c>
      <c r="B98" s="9">
        <v>2022</v>
      </c>
      <c r="C98" s="175" t="s">
        <v>2</v>
      </c>
      <c r="D98" s="9">
        <v>12627.40902793884</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76" customFormat="true" ht="12" x14ac:dyDescent="0.2">
      <c r="A99" s="174" t="s">
        <v>211</v>
      </c>
      <c r="B99" s="9">
        <v>2023</v>
      </c>
      <c r="C99" s="175" t="s">
        <v>2</v>
      </c>
      <c r="D99" s="9">
        <v>12473.86967926025</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76" customFormat="true" ht="12" x14ac:dyDescent="0.2">
      <c r="A100" s="174" t="s">
        <v>211</v>
      </c>
      <c r="B100" s="9">
        <v>2024</v>
      </c>
      <c r="C100" s="175"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76" customFormat="true" ht="12" x14ac:dyDescent="0.2">
      <c r="A101" s="174" t="s">
        <v>211</v>
      </c>
      <c r="B101" s="9">
        <v>2025</v>
      </c>
      <c r="C101" s="175"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76" customFormat="true" ht="12" x14ac:dyDescent="0.2">
      <c r="A102" s="174" t="s">
        <v>211</v>
      </c>
      <c r="B102" s="9">
        <v>2026</v>
      </c>
      <c r="C102" s="175"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76" customFormat="true" ht="12" x14ac:dyDescent="0.2">
      <c r="A103" s="174" t="s">
        <v>211</v>
      </c>
      <c r="B103" s="9">
        <v>2027</v>
      </c>
      <c r="C103" s="175"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76" customFormat="true" ht="12" x14ac:dyDescent="0.2">
      <c r="A104" s="174" t="s">
        <v>211</v>
      </c>
      <c r="B104" s="9">
        <v>2028</v>
      </c>
      <c r="C104" s="175"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76" customFormat="true" ht="12" x14ac:dyDescent="0.2">
      <c r="A105" s="174" t="s">
        <v>211</v>
      </c>
      <c r="B105" s="9">
        <v>2029</v>
      </c>
      <c r="C105" s="175"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76" customFormat="true" ht="12" x14ac:dyDescent="0.2">
      <c r="A106" s="174" t="s">
        <v>211</v>
      </c>
      <c r="B106" s="9">
        <v>2030</v>
      </c>
      <c r="C106" s="175"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76" customFormat="true" ht="12" x14ac:dyDescent="0.2">
      <c r="A107" s="174" t="s">
        <v>211</v>
      </c>
      <c r="B107" s="9">
        <v>2000</v>
      </c>
      <c r="C107" s="175" t="s">
        <v>16</v>
      </c>
      <c r="D107" s="9">
        <v>2962</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76" customFormat="true" ht="12" x14ac:dyDescent="0.2">
      <c r="A108" s="174" t="s">
        <v>211</v>
      </c>
      <c r="B108" s="9">
        <v>2001</v>
      </c>
      <c r="C108" s="175" t="s">
        <v>16</v>
      </c>
      <c r="D108" s="9">
        <v>2945</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76" customFormat="true" ht="12" x14ac:dyDescent="0.2">
      <c r="A109" s="174" t="s">
        <v>211</v>
      </c>
      <c r="B109" s="9">
        <v>2002</v>
      </c>
      <c r="C109" s="175" t="s">
        <v>16</v>
      </c>
      <c r="D109" s="9">
        <v>2821</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76" customFormat="true" ht="12" x14ac:dyDescent="0.2">
      <c r="A110" s="174" t="s">
        <v>211</v>
      </c>
      <c r="B110" s="9">
        <v>2003</v>
      </c>
      <c r="C110" s="177" t="s">
        <v>16</v>
      </c>
      <c r="D110" s="9">
        <v>2673</v>
      </c>
      <c r="E110" s="9"/>
      <c r="F110" s="9"/>
      <c r="G110" s="9"/>
      <c r="H110" s="9"/>
      <c r="I110" s="9"/>
      <c r="J110" s="9">
        <v>100</v>
      </c>
      <c r="K110" s="9"/>
      <c r="L110" s="9"/>
      <c r="M110" s="9"/>
      <c r="N110" s="9"/>
      <c r="O110" s="9"/>
      <c r="P110" s="9">
        <v>100</v>
      </c>
      <c r="Q110" s="9"/>
      <c r="R110" s="9"/>
      <c r="S110" s="9"/>
      <c r="T110" s="9"/>
      <c r="U110" s="9"/>
      <c r="V110" s="9">
        <v>100</v>
      </c>
      <c r="W110" s="178"/>
      <c r="X110" s="178"/>
      <c r="Y110" s="178"/>
      <c r="Z110" s="178"/>
      <c r="AA110" s="178"/>
      <c r="AB110" s="178"/>
      <c r="AC110" s="178"/>
      <c r="AD110" s="178"/>
      <c r="AE110" s="178"/>
    </row>
    <row xmlns:x14ac="http://schemas.microsoft.com/office/spreadsheetml/2009/9/ac" r="111" s="176" customFormat="true" ht="12" x14ac:dyDescent="0.2">
      <c r="A111" s="174" t="s">
        <v>211</v>
      </c>
      <c r="B111" s="9">
        <v>2004</v>
      </c>
      <c r="C111" s="177" t="s">
        <v>16</v>
      </c>
      <c r="D111" s="9">
        <v>2789</v>
      </c>
      <c r="E111" s="9"/>
      <c r="F111" s="9"/>
      <c r="G111" s="9"/>
      <c r="H111" s="9"/>
      <c r="I111" s="9"/>
      <c r="J111" s="9">
        <v>100</v>
      </c>
      <c r="K111" s="9"/>
      <c r="L111" s="9"/>
      <c r="M111" s="9"/>
      <c r="N111" s="9"/>
      <c r="O111" s="9"/>
      <c r="P111" s="9">
        <v>100</v>
      </c>
      <c r="Q111" s="9"/>
      <c r="R111" s="9"/>
      <c r="S111" s="9"/>
      <c r="T111" s="9"/>
      <c r="U111" s="9"/>
      <c r="V111" s="9">
        <v>100</v>
      </c>
      <c r="W111" s="178"/>
      <c r="X111" s="178"/>
      <c r="Y111" s="178"/>
      <c r="Z111" s="178"/>
      <c r="AA111" s="178"/>
      <c r="AB111" s="178"/>
      <c r="AC111" s="178"/>
      <c r="AD111" s="178"/>
      <c r="AE111" s="178"/>
    </row>
    <row xmlns:x14ac="http://schemas.microsoft.com/office/spreadsheetml/2009/9/ac" r="112" s="176" customFormat="true" ht="12" x14ac:dyDescent="0.2">
      <c r="A112" s="174" t="s">
        <v>211</v>
      </c>
      <c r="B112" s="9">
        <v>2005</v>
      </c>
      <c r="C112" s="177" t="s">
        <v>16</v>
      </c>
      <c r="D112" s="9">
        <v>2832</v>
      </c>
      <c r="E112" s="9"/>
      <c r="F112" s="9"/>
      <c r="G112" s="9"/>
      <c r="H112" s="9"/>
      <c r="I112" s="9"/>
      <c r="J112" s="9">
        <v>100</v>
      </c>
      <c r="K112" s="9"/>
      <c r="L112" s="9"/>
      <c r="M112" s="9"/>
      <c r="N112" s="9"/>
      <c r="O112" s="9"/>
      <c r="P112" s="9">
        <v>100</v>
      </c>
      <c r="Q112" s="9"/>
      <c r="R112" s="9"/>
      <c r="S112" s="9"/>
      <c r="T112" s="9"/>
      <c r="U112" s="9"/>
      <c r="V112" s="9">
        <v>100</v>
      </c>
      <c r="W112" s="178"/>
      <c r="X112" s="178"/>
      <c r="Y112" s="178"/>
      <c r="Z112" s="178"/>
      <c r="AA112" s="178"/>
      <c r="AB112" s="178"/>
      <c r="AC112" s="178"/>
      <c r="AD112" s="178"/>
      <c r="AE112" s="178"/>
    </row>
    <row xmlns:x14ac="http://schemas.microsoft.com/office/spreadsheetml/2009/9/ac" r="113" s="176" customFormat="true" ht="12" x14ac:dyDescent="0.2">
      <c r="A113" s="174" t="s">
        <v>211</v>
      </c>
      <c r="B113" s="9">
        <v>2006</v>
      </c>
      <c r="C113" s="177" t="s">
        <v>16</v>
      </c>
      <c r="D113" s="9">
        <v>2676</v>
      </c>
      <c r="E113" s="9"/>
      <c r="F113" s="9"/>
      <c r="G113" s="9"/>
      <c r="H113" s="9"/>
      <c r="I113" s="9"/>
      <c r="J113" s="9">
        <v>100</v>
      </c>
      <c r="K113" s="9"/>
      <c r="L113" s="9"/>
      <c r="M113" s="9"/>
      <c r="N113" s="9"/>
      <c r="O113" s="9"/>
      <c r="P113" s="9">
        <v>100</v>
      </c>
      <c r="Q113" s="9"/>
      <c r="R113" s="9"/>
      <c r="S113" s="9"/>
      <c r="T113" s="9"/>
      <c r="U113" s="9"/>
      <c r="V113" s="9">
        <v>100</v>
      </c>
      <c r="W113" s="178"/>
      <c r="X113" s="178"/>
      <c r="Y113" s="178"/>
      <c r="Z113" s="178"/>
      <c r="AA113" s="178"/>
      <c r="AB113" s="178"/>
      <c r="AC113" s="178"/>
      <c r="AD113" s="178"/>
      <c r="AE113" s="178"/>
    </row>
    <row xmlns:x14ac="http://schemas.microsoft.com/office/spreadsheetml/2009/9/ac" r="114" s="176" customFormat="true" ht="12" x14ac:dyDescent="0.2">
      <c r="A114" s="174" t="s">
        <v>211</v>
      </c>
      <c r="B114" s="9">
        <v>2007</v>
      </c>
      <c r="C114" s="177" t="s">
        <v>16</v>
      </c>
      <c r="D114" s="9">
        <v>2596</v>
      </c>
      <c r="E114" s="9"/>
      <c r="F114" s="9"/>
      <c r="G114" s="9"/>
      <c r="H114" s="9"/>
      <c r="I114" s="9"/>
      <c r="J114" s="9">
        <v>100</v>
      </c>
      <c r="K114" s="9"/>
      <c r="L114" s="9"/>
      <c r="M114" s="9"/>
      <c r="N114" s="9"/>
      <c r="O114" s="9"/>
      <c r="P114" s="9">
        <v>100</v>
      </c>
      <c r="Q114" s="9"/>
      <c r="R114" s="9"/>
      <c r="S114" s="9"/>
      <c r="T114" s="9"/>
      <c r="U114" s="9"/>
      <c r="V114" s="9">
        <v>100</v>
      </c>
      <c r="W114" s="178"/>
      <c r="X114" s="178"/>
      <c r="Y114" s="178"/>
      <c r="Z114" s="178"/>
      <c r="AA114" s="178"/>
      <c r="AB114" s="178"/>
      <c r="AC114" s="178"/>
      <c r="AD114" s="178"/>
      <c r="AE114" s="178"/>
    </row>
    <row xmlns:x14ac="http://schemas.microsoft.com/office/spreadsheetml/2009/9/ac" r="115" s="176" customFormat="true" ht="12" x14ac:dyDescent="0.2">
      <c r="A115" s="174" t="s">
        <v>211</v>
      </c>
      <c r="B115" s="9">
        <v>2008</v>
      </c>
      <c r="C115" s="177" t="s">
        <v>16</v>
      </c>
      <c r="D115" s="9">
        <v>2543</v>
      </c>
      <c r="E115" s="9"/>
      <c r="F115" s="9"/>
      <c r="G115" s="9"/>
      <c r="H115" s="9"/>
      <c r="I115" s="9"/>
      <c r="J115" s="9">
        <v>100</v>
      </c>
      <c r="K115" s="9"/>
      <c r="L115" s="9"/>
      <c r="M115" s="9"/>
      <c r="N115" s="9"/>
      <c r="O115" s="9"/>
      <c r="P115" s="9">
        <v>100</v>
      </c>
      <c r="Q115" s="9"/>
      <c r="R115" s="9"/>
      <c r="S115" s="9"/>
      <c r="T115" s="9"/>
      <c r="U115" s="9"/>
      <c r="V115" s="9">
        <v>100</v>
      </c>
      <c r="W115" s="178"/>
      <c r="X115" s="178"/>
      <c r="Y115" s="178"/>
      <c r="Z115" s="178"/>
      <c r="AA115" s="178"/>
      <c r="AB115" s="178"/>
      <c r="AC115" s="178"/>
      <c r="AD115" s="178"/>
      <c r="AE115" s="178"/>
    </row>
    <row xmlns:x14ac="http://schemas.microsoft.com/office/spreadsheetml/2009/9/ac" r="116" s="176" customFormat="true" ht="12" x14ac:dyDescent="0.2">
      <c r="A116" s="174" t="s">
        <v>211</v>
      </c>
      <c r="B116" s="9">
        <v>2009</v>
      </c>
      <c r="C116" s="179" t="s">
        <v>16</v>
      </c>
      <c r="D116" s="9">
        <v>2514</v>
      </c>
      <c r="E116" s="9"/>
      <c r="F116" s="9"/>
      <c r="G116" s="9"/>
      <c r="H116" s="9"/>
      <c r="I116" s="9"/>
      <c r="J116" s="9">
        <v>100</v>
      </c>
      <c r="K116" s="9"/>
      <c r="L116" s="9"/>
      <c r="M116" s="9"/>
      <c r="N116" s="9"/>
      <c r="O116" s="9"/>
      <c r="P116" s="9">
        <v>100</v>
      </c>
      <c r="Q116" s="9"/>
      <c r="R116" s="9"/>
      <c r="S116" s="9"/>
      <c r="T116" s="9"/>
      <c r="U116" s="9"/>
      <c r="V116" s="9">
        <v>100</v>
      </c>
      <c r="W116" s="179"/>
      <c r="X116" s="179"/>
      <c r="Y116" s="179"/>
      <c r="Z116" s="179"/>
      <c r="AA116" s="179"/>
      <c r="AB116" s="179"/>
      <c r="AC116" s="179"/>
    </row>
    <row xmlns:x14ac="http://schemas.microsoft.com/office/spreadsheetml/2009/9/ac" r="117" s="176" customFormat="true" ht="12" x14ac:dyDescent="0.2">
      <c r="A117" s="174" t="s">
        <v>211</v>
      </c>
      <c r="B117" s="9">
        <v>2010</v>
      </c>
      <c r="C117" s="179" t="s">
        <v>16</v>
      </c>
      <c r="D117" s="9">
        <v>2510</v>
      </c>
      <c r="E117" s="9"/>
      <c r="F117" s="9"/>
      <c r="G117" s="9"/>
      <c r="H117" s="9"/>
      <c r="I117" s="9"/>
      <c r="J117" s="9">
        <v>100</v>
      </c>
      <c r="K117" s="9"/>
      <c r="L117" s="9"/>
      <c r="M117" s="9"/>
      <c r="N117" s="9"/>
      <c r="O117" s="9"/>
      <c r="P117" s="9">
        <v>100</v>
      </c>
      <c r="Q117" s="9"/>
      <c r="R117" s="9"/>
      <c r="S117" s="9"/>
      <c r="T117" s="9"/>
      <c r="U117" s="9"/>
      <c r="V117" s="9">
        <v>100</v>
      </c>
      <c r="W117" s="179"/>
      <c r="X117" s="179"/>
      <c r="Y117" s="179"/>
      <c r="Z117" s="179"/>
      <c r="AA117" s="179"/>
      <c r="AB117" s="179"/>
      <c r="AC117" s="179"/>
    </row>
    <row xmlns:x14ac="http://schemas.microsoft.com/office/spreadsheetml/2009/9/ac" r="118" s="176" customFormat="true" ht="12" x14ac:dyDescent="0.2">
      <c r="A118" s="174" t="s">
        <v>211</v>
      </c>
      <c r="B118" s="9">
        <v>2011</v>
      </c>
      <c r="C118" s="179" t="s">
        <v>16</v>
      </c>
      <c r="D118" s="9">
        <v>2544</v>
      </c>
      <c r="E118" s="9"/>
      <c r="F118" s="9"/>
      <c r="G118" s="9"/>
      <c r="H118" s="9"/>
      <c r="I118" s="9"/>
      <c r="J118" s="9">
        <v>100</v>
      </c>
      <c r="K118" s="9"/>
      <c r="L118" s="9"/>
      <c r="M118" s="9"/>
      <c r="N118" s="9"/>
      <c r="O118" s="9"/>
      <c r="P118" s="9">
        <v>100</v>
      </c>
      <c r="Q118" s="9"/>
      <c r="R118" s="9"/>
      <c r="S118" s="9"/>
      <c r="T118" s="9"/>
      <c r="U118" s="9"/>
      <c r="V118" s="9">
        <v>100</v>
      </c>
      <c r="W118" s="179"/>
      <c r="X118" s="179"/>
      <c r="Y118" s="179"/>
      <c r="Z118" s="179"/>
      <c r="AA118" s="179"/>
      <c r="AB118" s="179"/>
      <c r="AC118" s="179"/>
      <c r="AD118" s="179"/>
    </row>
    <row xmlns:x14ac="http://schemas.microsoft.com/office/spreadsheetml/2009/9/ac" r="119" s="176" customFormat="true" ht="12" x14ac:dyDescent="0.2">
      <c r="A119" s="174" t="s">
        <v>211</v>
      </c>
      <c r="B119" s="9">
        <v>2012</v>
      </c>
      <c r="C119" s="179" t="s">
        <v>16</v>
      </c>
      <c r="D119" s="9">
        <v>2704</v>
      </c>
      <c r="E119" s="9"/>
      <c r="F119" s="9"/>
      <c r="G119" s="9"/>
      <c r="H119" s="9"/>
      <c r="I119" s="9"/>
      <c r="J119" s="9">
        <v>100</v>
      </c>
      <c r="K119" s="9"/>
      <c r="L119" s="9"/>
      <c r="M119" s="9"/>
      <c r="N119" s="9"/>
      <c r="O119" s="9"/>
      <c r="P119" s="9">
        <v>100</v>
      </c>
      <c r="Q119" s="9"/>
      <c r="R119" s="9"/>
      <c r="S119" s="9"/>
      <c r="T119" s="9"/>
      <c r="U119" s="9"/>
      <c r="V119" s="9">
        <v>100</v>
      </c>
      <c r="W119" s="179"/>
      <c r="X119" s="179"/>
      <c r="Y119" s="179"/>
      <c r="Z119" s="179"/>
      <c r="AA119" s="179"/>
      <c r="AB119" s="179"/>
      <c r="AC119" s="179"/>
      <c r="AD119" s="179"/>
    </row>
    <row xmlns:x14ac="http://schemas.microsoft.com/office/spreadsheetml/2009/9/ac" r="120" s="176" customFormat="true" ht="12" x14ac:dyDescent="0.2">
      <c r="A120" s="174" t="s">
        <v>211</v>
      </c>
      <c r="B120" s="9">
        <v>2013</v>
      </c>
      <c r="C120" s="179" t="s">
        <v>16</v>
      </c>
      <c r="D120" s="9">
        <v>2822</v>
      </c>
      <c r="E120" s="9"/>
      <c r="F120" s="9"/>
      <c r="G120" s="9"/>
      <c r="H120" s="9"/>
      <c r="I120" s="9"/>
      <c r="J120" s="9">
        <v>100</v>
      </c>
      <c r="K120" s="9"/>
      <c r="L120" s="9"/>
      <c r="M120" s="9"/>
      <c r="N120" s="9"/>
      <c r="O120" s="9"/>
      <c r="P120" s="9">
        <v>100</v>
      </c>
      <c r="Q120" s="9"/>
      <c r="R120" s="9"/>
      <c r="S120" s="9"/>
      <c r="T120" s="9"/>
      <c r="U120" s="9"/>
      <c r="V120" s="9">
        <v>100</v>
      </c>
      <c r="W120" s="179"/>
      <c r="X120" s="179"/>
      <c r="Y120" s="179"/>
      <c r="Z120" s="179"/>
      <c r="AA120" s="179"/>
      <c r="AB120" s="179"/>
      <c r="AC120" s="179"/>
      <c r="AD120" s="179"/>
    </row>
    <row xmlns:x14ac="http://schemas.microsoft.com/office/spreadsheetml/2009/9/ac" r="121" s="176" customFormat="true" ht="12" x14ac:dyDescent="0.2">
      <c r="A121" s="174" t="s">
        <v>211</v>
      </c>
      <c r="B121" s="9">
        <v>2014</v>
      </c>
      <c r="C121" s="179" t="s">
        <v>16</v>
      </c>
      <c r="D121" s="9">
        <v>2658</v>
      </c>
      <c r="E121" s="9"/>
      <c r="F121" s="9"/>
      <c r="G121" s="9"/>
      <c r="H121" s="9"/>
      <c r="I121" s="9"/>
      <c r="J121" s="9">
        <v>100</v>
      </c>
      <c r="K121" s="9"/>
      <c r="L121" s="9"/>
      <c r="M121" s="9"/>
      <c r="N121" s="9"/>
      <c r="O121" s="9"/>
      <c r="P121" s="9">
        <v>100</v>
      </c>
      <c r="Q121" s="9"/>
      <c r="R121" s="9"/>
      <c r="S121" s="9"/>
      <c r="T121" s="9"/>
      <c r="U121" s="9"/>
      <c r="V121" s="9">
        <v>100</v>
      </c>
      <c r="W121" s="179"/>
      <c r="X121" s="179"/>
      <c r="Y121" s="179"/>
      <c r="Z121" s="179"/>
      <c r="AA121" s="179"/>
      <c r="AB121" s="179"/>
      <c r="AC121" s="179"/>
      <c r="AD121" s="179"/>
    </row>
    <row xmlns:x14ac="http://schemas.microsoft.com/office/spreadsheetml/2009/9/ac" r="122" s="176" customFormat="true" ht="12" x14ac:dyDescent="0.2">
      <c r="A122" s="174" t="s">
        <v>211</v>
      </c>
      <c r="B122" s="9">
        <v>2015</v>
      </c>
      <c r="C122" s="179" t="s">
        <v>16</v>
      </c>
      <c r="D122" s="9">
        <v>2490</v>
      </c>
      <c r="E122" s="9"/>
      <c r="F122" s="9"/>
      <c r="G122" s="9"/>
      <c r="H122" s="9"/>
      <c r="I122" s="9"/>
      <c r="J122" s="9">
        <v>100</v>
      </c>
      <c r="K122" s="9"/>
      <c r="L122" s="9"/>
      <c r="M122" s="9"/>
      <c r="N122" s="9"/>
      <c r="O122" s="9"/>
      <c r="P122" s="9">
        <v>100</v>
      </c>
      <c r="Q122" s="9"/>
      <c r="R122" s="9"/>
      <c r="S122" s="9"/>
      <c r="T122" s="9"/>
      <c r="U122" s="9"/>
      <c r="V122" s="9">
        <v>100</v>
      </c>
      <c r="W122" s="179"/>
      <c r="X122" s="179"/>
      <c r="Y122" s="179"/>
      <c r="Z122" s="179"/>
      <c r="AA122" s="179"/>
      <c r="AB122" s="179"/>
      <c r="AC122" s="179"/>
      <c r="AD122" s="179"/>
    </row>
    <row xmlns:x14ac="http://schemas.microsoft.com/office/spreadsheetml/2009/9/ac" r="123" s="176" customFormat="true" ht="12" x14ac:dyDescent="0.2">
      <c r="A123" s="174" t="s">
        <v>211</v>
      </c>
      <c r="B123" s="9">
        <v>2016</v>
      </c>
      <c r="C123" s="179" t="s">
        <v>16</v>
      </c>
      <c r="D123" s="9">
        <v>2410</v>
      </c>
      <c r="E123" s="9"/>
      <c r="F123" s="9"/>
      <c r="G123" s="9"/>
      <c r="H123" s="9"/>
      <c r="I123" s="9"/>
      <c r="J123" s="9">
        <v>100</v>
      </c>
      <c r="K123" s="9"/>
      <c r="L123" s="9"/>
      <c r="M123" s="9"/>
      <c r="N123" s="9"/>
      <c r="O123" s="9"/>
      <c r="P123" s="9">
        <v>100</v>
      </c>
      <c r="Q123" s="9"/>
      <c r="R123" s="9"/>
      <c r="S123" s="9"/>
      <c r="T123" s="9"/>
      <c r="U123" s="9"/>
      <c r="V123" s="9">
        <v>100</v>
      </c>
      <c r="W123" s="179"/>
      <c r="X123" s="179"/>
      <c r="Y123" s="179"/>
      <c r="Z123" s="179"/>
      <c r="AA123" s="179"/>
      <c r="AB123" s="179"/>
      <c r="AC123" s="179"/>
      <c r="AD123" s="179"/>
    </row>
    <row xmlns:x14ac="http://schemas.microsoft.com/office/spreadsheetml/2009/9/ac" r="124" s="176" customFormat="true" ht="12" x14ac:dyDescent="0.2">
      <c r="A124" s="174" t="s">
        <v>211</v>
      </c>
      <c r="B124" s="9">
        <v>2017</v>
      </c>
      <c r="C124" s="179" t="s">
        <v>16</v>
      </c>
      <c r="D124" s="9">
        <v>2273</v>
      </c>
      <c r="E124" s="9"/>
      <c r="F124" s="9"/>
      <c r="G124" s="9"/>
      <c r="H124" s="9"/>
      <c r="I124" s="9"/>
      <c r="J124" s="9">
        <v>100</v>
      </c>
      <c r="K124" s="9"/>
      <c r="L124" s="9"/>
      <c r="M124" s="9"/>
      <c r="N124" s="9"/>
      <c r="O124" s="9"/>
      <c r="P124" s="9">
        <v>100</v>
      </c>
      <c r="Q124" s="9"/>
      <c r="R124" s="9"/>
      <c r="S124" s="9"/>
      <c r="T124" s="9"/>
      <c r="U124" s="9"/>
      <c r="V124" s="9">
        <v>100</v>
      </c>
      <c r="W124" s="179"/>
      <c r="X124" s="179"/>
      <c r="Y124" s="179"/>
      <c r="Z124" s="179"/>
      <c r="AA124" s="179"/>
      <c r="AB124" s="179"/>
      <c r="AC124" s="179"/>
      <c r="AD124" s="179"/>
    </row>
    <row xmlns:x14ac="http://schemas.microsoft.com/office/spreadsheetml/2009/9/ac" r="125" s="176" customFormat="true" ht="12" x14ac:dyDescent="0.2">
      <c r="A125" s="174" t="s">
        <v>211</v>
      </c>
      <c r="B125" s="9">
        <v>2018</v>
      </c>
      <c r="C125" s="179" t="s">
        <v>16</v>
      </c>
      <c r="D125" s="9">
        <v>2190</v>
      </c>
      <c r="E125" s="9"/>
      <c r="F125" s="9"/>
      <c r="G125" s="9"/>
      <c r="H125" s="9"/>
      <c r="I125" s="9"/>
      <c r="J125" s="9">
        <v>100</v>
      </c>
      <c r="K125" s="9"/>
      <c r="L125" s="9"/>
      <c r="M125" s="9"/>
      <c r="N125" s="9"/>
      <c r="O125" s="9"/>
      <c r="P125" s="9">
        <v>100</v>
      </c>
      <c r="Q125" s="9"/>
      <c r="R125" s="9"/>
      <c r="S125" s="9"/>
      <c r="T125" s="9"/>
      <c r="U125" s="9"/>
      <c r="V125" s="9">
        <v>100</v>
      </c>
      <c r="W125" s="179"/>
      <c r="X125" s="179"/>
      <c r="Y125" s="179"/>
      <c r="Z125" s="179"/>
      <c r="AA125" s="179"/>
      <c r="AB125" s="179"/>
      <c r="AC125" s="179"/>
      <c r="AD125" s="179"/>
    </row>
    <row xmlns:x14ac="http://schemas.microsoft.com/office/spreadsheetml/2009/9/ac" r="126" s="176" customFormat="true" ht="12" x14ac:dyDescent="0.2">
      <c r="A126" s="174" t="s">
        <v>211</v>
      </c>
      <c r="B126" s="9">
        <v>2019</v>
      </c>
      <c r="C126" s="179" t="s">
        <v>16</v>
      </c>
      <c r="D126" s="9">
        <v>2216</v>
      </c>
      <c r="E126" s="9"/>
      <c r="F126" s="9"/>
      <c r="G126" s="9"/>
      <c r="H126" s="9"/>
      <c r="I126" s="9"/>
      <c r="J126" s="9">
        <v>100</v>
      </c>
      <c r="K126" s="9"/>
      <c r="L126" s="9"/>
      <c r="M126" s="9"/>
      <c r="N126" s="9"/>
      <c r="O126" s="9"/>
      <c r="P126" s="9">
        <v>100</v>
      </c>
      <c r="Q126" s="9"/>
      <c r="R126" s="9"/>
      <c r="S126" s="9"/>
      <c r="T126" s="9"/>
      <c r="U126" s="9"/>
      <c r="V126" s="9">
        <v>100</v>
      </c>
      <c r="W126" s="179"/>
      <c r="X126" s="179"/>
      <c r="Y126" s="179"/>
      <c r="Z126" s="179"/>
      <c r="AA126" s="179"/>
      <c r="AB126" s="179"/>
      <c r="AC126" s="179"/>
      <c r="AD126" s="179"/>
    </row>
    <row xmlns:x14ac="http://schemas.microsoft.com/office/spreadsheetml/2009/9/ac" r="127" s="176" customFormat="true" ht="12" x14ac:dyDescent="0.2">
      <c r="A127" s="174" t="s">
        <v>211</v>
      </c>
      <c r="B127" s="9">
        <v>2020</v>
      </c>
      <c r="C127" s="179" t="s">
        <v>16</v>
      </c>
      <c r="D127" s="9">
        <v>2171</v>
      </c>
      <c r="E127" s="9"/>
      <c r="F127" s="9"/>
      <c r="G127" s="9"/>
      <c r="H127" s="9"/>
      <c r="I127" s="9"/>
      <c r="J127" s="9">
        <v>100</v>
      </c>
      <c r="K127" s="9"/>
      <c r="L127" s="9"/>
      <c r="M127" s="9"/>
      <c r="N127" s="9"/>
      <c r="O127" s="9"/>
      <c r="P127" s="9">
        <v>100</v>
      </c>
      <c r="Q127" s="9"/>
      <c r="R127" s="9"/>
      <c r="S127" s="9"/>
      <c r="T127" s="9"/>
      <c r="U127" s="9"/>
      <c r="V127" s="9">
        <v>100</v>
      </c>
      <c r="W127" s="179"/>
      <c r="X127" s="179"/>
      <c r="Y127" s="179"/>
      <c r="Z127" s="179"/>
      <c r="AA127" s="179"/>
      <c r="AB127" s="179"/>
      <c r="AC127" s="179"/>
      <c r="AD127" s="179"/>
    </row>
    <row xmlns:x14ac="http://schemas.microsoft.com/office/spreadsheetml/2009/9/ac" r="128" s="176" customFormat="true" ht="12" x14ac:dyDescent="0.2">
      <c r="A128" s="179" t="s">
        <v>211</v>
      </c>
      <c r="B128" s="9">
        <v>2021</v>
      </c>
      <c r="C128" s="179" t="s">
        <v>16</v>
      </c>
      <c r="D128" s="9">
        <v>2115</v>
      </c>
      <c r="E128" s="9"/>
      <c r="F128" s="9"/>
      <c r="G128" s="9"/>
      <c r="H128" s="9"/>
      <c r="I128" s="9"/>
      <c r="J128" s="9">
        <v>100</v>
      </c>
      <c r="K128" s="9"/>
      <c r="L128" s="9"/>
      <c r="M128" s="9"/>
      <c r="N128" s="9"/>
      <c r="O128" s="9"/>
      <c r="P128" s="9">
        <v>100</v>
      </c>
      <c r="Q128" s="9"/>
      <c r="R128" s="9"/>
      <c r="S128" s="9"/>
      <c r="T128" s="9"/>
      <c r="U128" s="9"/>
      <c r="V128" s="9">
        <v>100</v>
      </c>
      <c r="W128" s="179"/>
      <c r="X128" s="179"/>
      <c r="Y128" s="179"/>
      <c r="Z128" s="179"/>
      <c r="AA128" s="179"/>
      <c r="AB128" s="179"/>
      <c r="AC128" s="179"/>
      <c r="AD128" s="179"/>
    </row>
    <row xmlns:x14ac="http://schemas.microsoft.com/office/spreadsheetml/2009/9/ac" r="129" s="176" customFormat="true" ht="12" x14ac:dyDescent="0.2">
      <c r="A129" s="179" t="s">
        <v>211</v>
      </c>
      <c r="B129" s="9">
        <v>2022</v>
      </c>
      <c r="C129" s="179" t="s">
        <v>16</v>
      </c>
      <c r="D129" s="9">
        <v>2051</v>
      </c>
      <c r="E129" s="9"/>
      <c r="F129" s="9"/>
      <c r="G129" s="9"/>
      <c r="H129" s="9"/>
      <c r="I129" s="9"/>
      <c r="J129" s="9">
        <v>100</v>
      </c>
      <c r="K129" s="9"/>
      <c r="L129" s="9"/>
      <c r="M129" s="9"/>
      <c r="N129" s="9"/>
      <c r="O129" s="9"/>
      <c r="P129" s="9">
        <v>100</v>
      </c>
      <c r="Q129" s="9"/>
      <c r="R129" s="9"/>
      <c r="S129" s="9"/>
      <c r="T129" s="9"/>
      <c r="U129" s="9"/>
      <c r="V129" s="9">
        <v>100</v>
      </c>
      <c r="W129" s="179"/>
      <c r="X129" s="179"/>
      <c r="Y129" s="179"/>
      <c r="Z129" s="179"/>
      <c r="AA129" s="179"/>
      <c r="AB129" s="179"/>
      <c r="AC129" s="179"/>
      <c r="AD129" s="179"/>
    </row>
    <row xmlns:x14ac="http://schemas.microsoft.com/office/spreadsheetml/2009/9/ac" r="130" s="176" customFormat="true" ht="12" x14ac:dyDescent="0.2">
      <c r="A130" s="179" t="s">
        <v>211</v>
      </c>
      <c r="B130" s="9">
        <v>2023</v>
      </c>
      <c r="C130" s="179" t="s">
        <v>16</v>
      </c>
      <c r="D130" s="9">
        <v>2036</v>
      </c>
      <c r="E130" s="9"/>
      <c r="F130" s="9"/>
      <c r="G130" s="9"/>
      <c r="H130" s="9"/>
      <c r="I130" s="9"/>
      <c r="J130" s="9">
        <v>100</v>
      </c>
      <c r="K130" s="9"/>
      <c r="L130" s="9"/>
      <c r="M130" s="9"/>
      <c r="N130" s="9"/>
      <c r="O130" s="9"/>
      <c r="P130" s="9">
        <v>100</v>
      </c>
      <c r="Q130" s="9"/>
      <c r="R130" s="9"/>
      <c r="S130" s="9"/>
      <c r="T130" s="9"/>
      <c r="U130" s="9"/>
      <c r="V130" s="9">
        <v>100</v>
      </c>
      <c r="W130" s="179"/>
      <c r="X130" s="179"/>
      <c r="Y130" s="179"/>
      <c r="Z130" s="179"/>
      <c r="AA130" s="179"/>
      <c r="AB130" s="179"/>
      <c r="AC130" s="179"/>
      <c r="AD130" s="179"/>
    </row>
    <row xmlns:x14ac="http://schemas.microsoft.com/office/spreadsheetml/2009/9/ac" r="131" s="176" customFormat="true" ht="12" x14ac:dyDescent="0.2">
      <c r="A131" s="179" t="s">
        <v>211</v>
      </c>
      <c r="B131" s="9">
        <v>2024</v>
      </c>
      <c r="C131" s="179" t="s">
        <v>16</v>
      </c>
      <c r="D131" s="9"/>
      <c r="E131" s="9"/>
      <c r="F131" s="9"/>
      <c r="G131" s="9"/>
      <c r="H131" s="9"/>
      <c r="I131" s="9"/>
      <c r="J131" s="9"/>
      <c r="K131" s="9"/>
      <c r="L131" s="9"/>
      <c r="M131" s="9"/>
      <c r="N131" s="9"/>
      <c r="O131" s="9"/>
      <c r="P131" s="9"/>
      <c r="Q131" s="9"/>
      <c r="R131" s="9"/>
      <c r="S131" s="9"/>
      <c r="T131" s="9"/>
      <c r="U131" s="9"/>
      <c r="V131" s="9"/>
      <c r="W131" s="179"/>
      <c r="X131" s="179"/>
      <c r="Y131" s="179"/>
      <c r="Z131" s="179"/>
      <c r="AA131" s="179"/>
      <c r="AB131" s="179"/>
      <c r="AC131" s="179"/>
      <c r="AD131" s="179"/>
    </row>
    <row xmlns:x14ac="http://schemas.microsoft.com/office/spreadsheetml/2009/9/ac" r="132" s="176" customFormat="true" ht="12" x14ac:dyDescent="0.2">
      <c r="A132" s="179" t="s">
        <v>211</v>
      </c>
      <c r="B132" s="9">
        <v>2025</v>
      </c>
      <c r="C132" s="179" t="s">
        <v>16</v>
      </c>
      <c r="D132" s="9"/>
      <c r="E132" s="9"/>
      <c r="F132" s="9"/>
      <c r="G132" s="9"/>
      <c r="H132" s="9"/>
      <c r="I132" s="9"/>
      <c r="J132" s="9"/>
      <c r="K132" s="9"/>
      <c r="L132" s="9"/>
      <c r="M132" s="9"/>
      <c r="N132" s="9"/>
      <c r="O132" s="9"/>
      <c r="P132" s="9"/>
      <c r="Q132" s="9"/>
      <c r="R132" s="9"/>
      <c r="S132" s="9"/>
      <c r="T132" s="9"/>
      <c r="U132" s="9"/>
      <c r="V132" s="9"/>
      <c r="W132" s="179"/>
      <c r="X132" s="179"/>
      <c r="Y132" s="179"/>
      <c r="Z132" s="179"/>
      <c r="AA132" s="179"/>
      <c r="AB132" s="179"/>
      <c r="AC132" s="179"/>
      <c r="AD132" s="179"/>
    </row>
    <row xmlns:x14ac="http://schemas.microsoft.com/office/spreadsheetml/2009/9/ac" r="133" s="176" customFormat="true" ht="12" x14ac:dyDescent="0.2">
      <c r="A133" s="179" t="s">
        <v>211</v>
      </c>
      <c r="B133" s="9">
        <v>2026</v>
      </c>
      <c r="C133" s="179" t="s">
        <v>16</v>
      </c>
      <c r="D133" s="9"/>
      <c r="E133" s="9"/>
      <c r="F133" s="9"/>
      <c r="G133" s="9"/>
      <c r="H133" s="9"/>
      <c r="I133" s="9"/>
      <c r="J133" s="9"/>
      <c r="K133" s="9"/>
      <c r="L133" s="9"/>
      <c r="M133" s="9"/>
      <c r="N133" s="9"/>
      <c r="O133" s="9"/>
      <c r="P133" s="9"/>
      <c r="Q133" s="9"/>
      <c r="R133" s="9"/>
      <c r="S133" s="9"/>
      <c r="T133" s="9"/>
      <c r="U133" s="9"/>
      <c r="V133" s="9"/>
      <c r="W133" s="179"/>
      <c r="X133" s="179"/>
      <c r="Y133" s="179"/>
      <c r="Z133" s="179"/>
      <c r="AA133" s="179"/>
      <c r="AB133" s="179"/>
      <c r="AC133" s="179"/>
      <c r="AD133" s="179"/>
    </row>
    <row xmlns:x14ac="http://schemas.microsoft.com/office/spreadsheetml/2009/9/ac" r="134" s="176" customFormat="true" ht="12" x14ac:dyDescent="0.2">
      <c r="A134" s="179" t="s">
        <v>211</v>
      </c>
      <c r="B134" s="9">
        <v>2027</v>
      </c>
      <c r="C134" s="179" t="s">
        <v>16</v>
      </c>
      <c r="D134" s="9"/>
      <c r="E134" s="9"/>
      <c r="F134" s="9"/>
      <c r="G134" s="9"/>
      <c r="H134" s="9"/>
      <c r="I134" s="9"/>
      <c r="J134" s="9"/>
      <c r="K134" s="9"/>
      <c r="L134" s="9"/>
      <c r="M134" s="9"/>
      <c r="N134" s="9"/>
      <c r="O134" s="9"/>
      <c r="P134" s="9"/>
      <c r="Q134" s="9"/>
      <c r="R134" s="9"/>
      <c r="S134" s="9"/>
      <c r="T134" s="9"/>
      <c r="U134" s="9"/>
      <c r="V134" s="9"/>
      <c r="W134" s="179"/>
      <c r="X134" s="179"/>
      <c r="Y134" s="179"/>
      <c r="Z134" s="179"/>
      <c r="AA134" s="179"/>
      <c r="AB134" s="179"/>
      <c r="AC134" s="179"/>
      <c r="AD134" s="179"/>
    </row>
    <row xmlns:x14ac="http://schemas.microsoft.com/office/spreadsheetml/2009/9/ac" r="135" s="176" customFormat="true" ht="12" x14ac:dyDescent="0.2">
      <c r="A135" s="179" t="s">
        <v>211</v>
      </c>
      <c r="B135" s="9">
        <v>2028</v>
      </c>
      <c r="C135" s="179" t="s">
        <v>16</v>
      </c>
      <c r="D135" s="9"/>
      <c r="E135" s="9"/>
      <c r="F135" s="9"/>
      <c r="G135" s="9"/>
      <c r="H135" s="9"/>
      <c r="I135" s="9"/>
      <c r="J135" s="9"/>
      <c r="K135" s="9"/>
      <c r="L135" s="9"/>
      <c r="M135" s="9"/>
      <c r="N135" s="9"/>
      <c r="O135" s="9"/>
      <c r="P135" s="9"/>
      <c r="Q135" s="9"/>
      <c r="R135" s="9"/>
      <c r="S135" s="9"/>
      <c r="T135" s="9"/>
      <c r="U135" s="9"/>
      <c r="V135" s="9"/>
      <c r="W135" s="179"/>
      <c r="X135" s="179"/>
      <c r="Y135" s="179"/>
      <c r="Z135" s="179"/>
      <c r="AA135" s="179"/>
      <c r="AB135" s="179"/>
      <c r="AC135" s="179"/>
      <c r="AD135" s="179"/>
    </row>
    <row xmlns:x14ac="http://schemas.microsoft.com/office/spreadsheetml/2009/9/ac" r="136" s="176" customFormat="true" ht="12" x14ac:dyDescent="0.2">
      <c r="A136" s="179" t="s">
        <v>211</v>
      </c>
      <c r="B136" s="9">
        <v>2029</v>
      </c>
      <c r="C136" s="179" t="s">
        <v>16</v>
      </c>
      <c r="D136" s="9"/>
      <c r="E136" s="9"/>
      <c r="F136" s="9"/>
      <c r="G136" s="9"/>
      <c r="H136" s="9"/>
      <c r="I136" s="9"/>
      <c r="J136" s="9"/>
      <c r="K136" s="9"/>
      <c r="L136" s="9"/>
      <c r="M136" s="9"/>
      <c r="N136" s="9"/>
      <c r="O136" s="9"/>
      <c r="P136" s="9"/>
      <c r="Q136" s="9"/>
      <c r="R136" s="9"/>
      <c r="S136" s="9"/>
      <c r="T136" s="9"/>
      <c r="U136" s="9"/>
      <c r="V136" s="9"/>
      <c r="W136" s="179"/>
      <c r="X136" s="179"/>
      <c r="Y136" s="179"/>
      <c r="Z136" s="179"/>
      <c r="AA136" s="179"/>
      <c r="AB136" s="179"/>
      <c r="AC136" s="179"/>
      <c r="AD136" s="179"/>
    </row>
    <row xmlns:x14ac="http://schemas.microsoft.com/office/spreadsheetml/2009/9/ac" r="137" s="176" customFormat="true" ht="12" x14ac:dyDescent="0.2">
      <c r="A137" s="179" t="s">
        <v>211</v>
      </c>
      <c r="B137" s="9">
        <v>2030</v>
      </c>
      <c r="C137" s="179" t="s">
        <v>16</v>
      </c>
      <c r="D137" s="9"/>
      <c r="E137" s="9"/>
      <c r="F137" s="9"/>
      <c r="G137" s="9"/>
      <c r="H137" s="9"/>
      <c r="I137" s="9"/>
      <c r="J137" s="9"/>
      <c r="K137" s="9"/>
      <c r="L137" s="9"/>
      <c r="M137" s="9"/>
      <c r="N137" s="9"/>
      <c r="O137" s="9"/>
      <c r="P137" s="9"/>
      <c r="Q137" s="9"/>
      <c r="R137" s="9"/>
      <c r="S137" s="9"/>
      <c r="T137" s="9"/>
      <c r="U137" s="9"/>
      <c r="V137" s="9"/>
      <c r="W137" s="179"/>
      <c r="X137" s="179"/>
      <c r="Y137" s="179"/>
      <c r="Z137" s="179"/>
      <c r="AA137" s="179"/>
      <c r="AB137" s="179"/>
      <c r="AC137" s="179"/>
      <c r="AD137" s="179"/>
    </row>
    <row xmlns:x14ac="http://schemas.microsoft.com/office/spreadsheetml/2009/9/ac" r="138" s="176" customFormat="true" ht="12" x14ac:dyDescent="0.2">
      <c r="A138" s="179" t="s">
        <v>211</v>
      </c>
      <c r="B138" s="9">
        <v>2000</v>
      </c>
      <c r="C138" s="179" t="s">
        <v>17</v>
      </c>
      <c r="D138" s="9">
        <v>9687</v>
      </c>
      <c r="E138" s="9">
        <v>100</v>
      </c>
      <c r="F138" s="9">
        <v>100</v>
      </c>
      <c r="G138" s="9"/>
      <c r="H138" s="9"/>
      <c r="I138" s="9">
        <v>0</v>
      </c>
      <c r="J138" s="9">
        <v>100</v>
      </c>
      <c r="K138" s="9">
        <v>100</v>
      </c>
      <c r="L138" s="9">
        <v>100</v>
      </c>
      <c r="M138" s="9">
        <v>100</v>
      </c>
      <c r="N138" s="9">
        <v>0</v>
      </c>
      <c r="O138" s="9">
        <v>0</v>
      </c>
      <c r="P138" s="9">
        <v>0</v>
      </c>
      <c r="Q138" s="9">
        <v>100</v>
      </c>
      <c r="R138" s="9">
        <v>100</v>
      </c>
      <c r="S138" s="9"/>
      <c r="T138" s="9"/>
      <c r="U138" s="9">
        <v>0</v>
      </c>
      <c r="V138" s="9">
        <v>100</v>
      </c>
      <c r="W138" s="179"/>
      <c r="X138" s="179"/>
      <c r="Y138" s="179"/>
      <c r="Z138" s="179"/>
      <c r="AA138" s="179"/>
      <c r="AB138" s="179"/>
      <c r="AC138" s="179"/>
      <c r="AD138" s="179"/>
    </row>
    <row xmlns:x14ac="http://schemas.microsoft.com/office/spreadsheetml/2009/9/ac" r="139" s="176" customFormat="true" ht="12" x14ac:dyDescent="0.2">
      <c r="A139" s="179" t="s">
        <v>211</v>
      </c>
      <c r="B139" s="9">
        <v>2001</v>
      </c>
      <c r="C139" s="179" t="s">
        <v>17</v>
      </c>
      <c r="D139" s="9">
        <v>9876</v>
      </c>
      <c r="E139" s="9">
        <v>100</v>
      </c>
      <c r="F139" s="9">
        <v>100</v>
      </c>
      <c r="G139" s="9"/>
      <c r="H139" s="9"/>
      <c r="I139" s="9">
        <v>0</v>
      </c>
      <c r="J139" s="9">
        <v>100</v>
      </c>
      <c r="K139" s="9">
        <v>100</v>
      </c>
      <c r="L139" s="9">
        <v>100</v>
      </c>
      <c r="M139" s="9">
        <v>100</v>
      </c>
      <c r="N139" s="9">
        <v>0</v>
      </c>
      <c r="O139" s="9">
        <v>0</v>
      </c>
      <c r="P139" s="9">
        <v>0</v>
      </c>
      <c r="Q139" s="9">
        <v>100</v>
      </c>
      <c r="R139" s="9">
        <v>100</v>
      </c>
      <c r="S139" s="9"/>
      <c r="T139" s="9"/>
      <c r="U139" s="9">
        <v>0</v>
      </c>
      <c r="V139" s="9">
        <v>100</v>
      </c>
      <c r="W139" s="179"/>
      <c r="X139" s="179"/>
      <c r="Y139" s="179"/>
      <c r="Z139" s="179"/>
      <c r="AA139" s="179"/>
      <c r="AB139" s="179"/>
      <c r="AC139" s="179"/>
      <c r="AD139" s="179"/>
    </row>
    <row xmlns:x14ac="http://schemas.microsoft.com/office/spreadsheetml/2009/9/ac" r="140" s="176" customFormat="true" ht="12" x14ac:dyDescent="0.2">
      <c r="A140" s="179" t="s">
        <v>211</v>
      </c>
      <c r="B140" s="9">
        <v>2002</v>
      </c>
      <c r="C140" s="179" t="s">
        <v>17</v>
      </c>
      <c r="D140" s="9">
        <v>10013</v>
      </c>
      <c r="E140" s="9">
        <v>100</v>
      </c>
      <c r="F140" s="9">
        <v>100</v>
      </c>
      <c r="G140" s="9"/>
      <c r="H140" s="9"/>
      <c r="I140" s="9">
        <v>0</v>
      </c>
      <c r="J140" s="9">
        <v>100</v>
      </c>
      <c r="K140" s="9">
        <v>100</v>
      </c>
      <c r="L140" s="9">
        <v>100</v>
      </c>
      <c r="M140" s="9">
        <v>100</v>
      </c>
      <c r="N140" s="9">
        <v>0</v>
      </c>
      <c r="O140" s="9">
        <v>0</v>
      </c>
      <c r="P140" s="9">
        <v>0</v>
      </c>
      <c r="Q140" s="9">
        <v>100</v>
      </c>
      <c r="R140" s="9">
        <v>100</v>
      </c>
      <c r="S140" s="9"/>
      <c r="T140" s="9"/>
      <c r="U140" s="9">
        <v>0</v>
      </c>
      <c r="V140" s="9">
        <v>100</v>
      </c>
      <c r="W140" s="179"/>
      <c r="X140" s="179"/>
      <c r="Y140" s="179"/>
      <c r="Z140" s="179"/>
      <c r="AA140" s="179"/>
      <c r="AB140" s="179"/>
      <c r="AC140" s="179"/>
      <c r="AD140" s="179"/>
    </row>
    <row xmlns:x14ac="http://schemas.microsoft.com/office/spreadsheetml/2009/9/ac" r="141" s="176" customFormat="true" ht="12" x14ac:dyDescent="0.2">
      <c r="A141" s="179" t="s">
        <v>211</v>
      </c>
      <c r="B141" s="9">
        <v>2003</v>
      </c>
      <c r="C141" s="179" t="s">
        <v>17</v>
      </c>
      <c r="D141" s="9">
        <v>10038</v>
      </c>
      <c r="E141" s="9">
        <v>100</v>
      </c>
      <c r="F141" s="9">
        <v>100</v>
      </c>
      <c r="G141" s="9"/>
      <c r="H141" s="9"/>
      <c r="I141" s="9">
        <v>0</v>
      </c>
      <c r="J141" s="9">
        <v>100</v>
      </c>
      <c r="K141" s="9">
        <v>100</v>
      </c>
      <c r="L141" s="9">
        <v>100</v>
      </c>
      <c r="M141" s="9">
        <v>100</v>
      </c>
      <c r="N141" s="9">
        <v>0</v>
      </c>
      <c r="O141" s="9">
        <v>0</v>
      </c>
      <c r="P141" s="9">
        <v>0</v>
      </c>
      <c r="Q141" s="9">
        <v>100</v>
      </c>
      <c r="R141" s="9">
        <v>100</v>
      </c>
      <c r="S141" s="9"/>
      <c r="T141" s="9"/>
      <c r="U141" s="9">
        <v>0</v>
      </c>
      <c r="V141" s="9">
        <v>100</v>
      </c>
      <c r="W141" s="179"/>
      <c r="X141" s="179"/>
      <c r="Y141" s="179"/>
      <c r="Z141" s="179"/>
      <c r="AA141" s="179"/>
      <c r="AB141" s="179"/>
      <c r="AC141" s="179"/>
      <c r="AD141" s="179"/>
    </row>
    <row xmlns:x14ac="http://schemas.microsoft.com/office/spreadsheetml/2009/9/ac" r="142" s="176" customFormat="true" ht="12" x14ac:dyDescent="0.2">
      <c r="A142" s="179" t="s">
        <v>211</v>
      </c>
      <c r="B142" s="9">
        <v>2004</v>
      </c>
      <c r="C142" s="179" t="s">
        <v>17</v>
      </c>
      <c r="D142" s="9">
        <v>10048</v>
      </c>
      <c r="E142" s="9">
        <v>100</v>
      </c>
      <c r="F142" s="9">
        <v>100</v>
      </c>
      <c r="G142" s="9"/>
      <c r="H142" s="9"/>
      <c r="I142" s="9">
        <v>0</v>
      </c>
      <c r="J142" s="9">
        <v>100</v>
      </c>
      <c r="K142" s="9">
        <v>100</v>
      </c>
      <c r="L142" s="9">
        <v>100</v>
      </c>
      <c r="M142" s="9">
        <v>100</v>
      </c>
      <c r="N142" s="9">
        <v>0</v>
      </c>
      <c r="O142" s="9">
        <v>0</v>
      </c>
      <c r="P142" s="9">
        <v>0</v>
      </c>
      <c r="Q142" s="9">
        <v>100</v>
      </c>
      <c r="R142" s="9">
        <v>100</v>
      </c>
      <c r="S142" s="9"/>
      <c r="T142" s="9"/>
      <c r="U142" s="9">
        <v>0</v>
      </c>
      <c r="V142" s="9">
        <v>100</v>
      </c>
      <c r="W142" s="179"/>
      <c r="X142" s="179"/>
      <c r="Y142" s="179"/>
      <c r="Z142" s="179"/>
      <c r="AA142" s="179"/>
      <c r="AB142" s="179"/>
      <c r="AC142" s="179"/>
      <c r="AD142" s="179"/>
    </row>
    <row xmlns:x14ac="http://schemas.microsoft.com/office/spreadsheetml/2009/9/ac" r="143" s="176" customFormat="true" ht="12" x14ac:dyDescent="0.2">
      <c r="A143" s="179" t="s">
        <v>211</v>
      </c>
      <c r="B143" s="9">
        <v>2005</v>
      </c>
      <c r="C143" s="179" t="s">
        <v>17</v>
      </c>
      <c r="D143" s="9">
        <v>9972</v>
      </c>
      <c r="E143" s="9">
        <v>100</v>
      </c>
      <c r="F143" s="9">
        <v>100</v>
      </c>
      <c r="G143" s="9"/>
      <c r="H143" s="9"/>
      <c r="I143" s="9">
        <v>0</v>
      </c>
      <c r="J143" s="9">
        <v>100</v>
      </c>
      <c r="K143" s="9">
        <v>100</v>
      </c>
      <c r="L143" s="9">
        <v>100</v>
      </c>
      <c r="M143" s="9">
        <v>100</v>
      </c>
      <c r="N143" s="9">
        <v>0</v>
      </c>
      <c r="O143" s="9">
        <v>0</v>
      </c>
      <c r="P143" s="9">
        <v>0</v>
      </c>
      <c r="Q143" s="9">
        <v>100</v>
      </c>
      <c r="R143" s="9">
        <v>100</v>
      </c>
      <c r="S143" s="9"/>
      <c r="T143" s="9"/>
      <c r="U143" s="9">
        <v>0</v>
      </c>
      <c r="V143" s="9">
        <v>100</v>
      </c>
      <c r="W143" s="179"/>
      <c r="X143" s="179"/>
      <c r="Y143" s="179"/>
      <c r="Z143" s="179"/>
      <c r="AA143" s="179"/>
      <c r="AB143" s="179"/>
      <c r="AC143" s="179"/>
      <c r="AD143" s="179"/>
    </row>
    <row xmlns:x14ac="http://schemas.microsoft.com/office/spreadsheetml/2009/9/ac" r="144" s="176" customFormat="true" ht="12" x14ac:dyDescent="0.2">
      <c r="A144" s="179" t="s">
        <v>211</v>
      </c>
      <c r="B144" s="9">
        <v>2006</v>
      </c>
      <c r="C144" s="179" t="s">
        <v>17</v>
      </c>
      <c r="D144" s="9">
        <v>10047</v>
      </c>
      <c r="E144" s="9">
        <v>100</v>
      </c>
      <c r="F144" s="9">
        <v>100</v>
      </c>
      <c r="G144" s="9"/>
      <c r="H144" s="9"/>
      <c r="I144" s="9">
        <v>0</v>
      </c>
      <c r="J144" s="9">
        <v>100</v>
      </c>
      <c r="K144" s="9">
        <v>100</v>
      </c>
      <c r="L144" s="9">
        <v>100</v>
      </c>
      <c r="M144" s="9">
        <v>100</v>
      </c>
      <c r="N144" s="9">
        <v>0</v>
      </c>
      <c r="O144" s="9">
        <v>0</v>
      </c>
      <c r="P144" s="9">
        <v>0</v>
      </c>
      <c r="Q144" s="9">
        <v>100</v>
      </c>
      <c r="R144" s="9">
        <v>100</v>
      </c>
      <c r="S144" s="9"/>
      <c r="T144" s="9"/>
      <c r="U144" s="9">
        <v>0</v>
      </c>
      <c r="V144" s="9">
        <v>100</v>
      </c>
      <c r="W144" s="179"/>
      <c r="X144" s="179"/>
      <c r="Y144" s="179"/>
      <c r="Z144" s="179"/>
      <c r="AA144" s="179"/>
      <c r="AB144" s="179"/>
      <c r="AC144" s="179"/>
      <c r="AD144" s="179"/>
    </row>
    <row xmlns:x14ac="http://schemas.microsoft.com/office/spreadsheetml/2009/9/ac" r="145" s="176" customFormat="true" ht="12" x14ac:dyDescent="0.2">
      <c r="A145" s="179" t="s">
        <v>211</v>
      </c>
      <c r="B145" s="9">
        <v>2007</v>
      </c>
      <c r="C145" s="179" t="s">
        <v>17</v>
      </c>
      <c r="D145" s="9">
        <v>9976</v>
      </c>
      <c r="E145" s="9">
        <v>100</v>
      </c>
      <c r="F145" s="9">
        <v>100</v>
      </c>
      <c r="G145" s="9"/>
      <c r="H145" s="9"/>
      <c r="I145" s="9">
        <v>0</v>
      </c>
      <c r="J145" s="9">
        <v>100</v>
      </c>
      <c r="K145" s="9">
        <v>100</v>
      </c>
      <c r="L145" s="9">
        <v>100</v>
      </c>
      <c r="M145" s="9">
        <v>100</v>
      </c>
      <c r="N145" s="9">
        <v>0</v>
      </c>
      <c r="O145" s="9">
        <v>0</v>
      </c>
      <c r="P145" s="9">
        <v>0</v>
      </c>
      <c r="Q145" s="9">
        <v>100</v>
      </c>
      <c r="R145" s="9">
        <v>100</v>
      </c>
      <c r="S145" s="9"/>
      <c r="T145" s="9"/>
      <c r="U145" s="9">
        <v>0</v>
      </c>
      <c r="V145" s="9">
        <v>100</v>
      </c>
      <c r="W145" s="179"/>
      <c r="X145" s="179"/>
      <c r="Y145" s="179"/>
      <c r="Z145" s="179"/>
      <c r="AA145" s="179"/>
      <c r="AB145" s="179"/>
      <c r="AC145" s="179"/>
      <c r="AD145" s="179"/>
    </row>
    <row xmlns:x14ac="http://schemas.microsoft.com/office/spreadsheetml/2009/9/ac" r="146" s="176" customFormat="true" ht="12" x14ac:dyDescent="0.2">
      <c r="A146" s="179" t="s">
        <v>211</v>
      </c>
      <c r="B146" s="9">
        <v>2008</v>
      </c>
      <c r="C146" s="179" t="s">
        <v>17</v>
      </c>
      <c r="D146" s="9">
        <v>9801</v>
      </c>
      <c r="E146" s="9">
        <v>100</v>
      </c>
      <c r="F146" s="9">
        <v>100</v>
      </c>
      <c r="G146" s="9"/>
      <c r="H146" s="9"/>
      <c r="I146" s="9">
        <v>0</v>
      </c>
      <c r="J146" s="9">
        <v>100</v>
      </c>
      <c r="K146" s="9">
        <v>100</v>
      </c>
      <c r="L146" s="9">
        <v>100</v>
      </c>
      <c r="M146" s="9">
        <v>100</v>
      </c>
      <c r="N146" s="9">
        <v>0</v>
      </c>
      <c r="O146" s="9">
        <v>0</v>
      </c>
      <c r="P146" s="9">
        <v>0</v>
      </c>
      <c r="Q146" s="9">
        <v>100</v>
      </c>
      <c r="R146" s="9">
        <v>100</v>
      </c>
      <c r="S146" s="9"/>
      <c r="T146" s="9"/>
      <c r="U146" s="9">
        <v>0</v>
      </c>
      <c r="V146" s="9">
        <v>100</v>
      </c>
      <c r="W146" s="179"/>
      <c r="X146" s="179"/>
      <c r="Y146" s="179"/>
      <c r="Z146" s="179"/>
      <c r="AA146" s="179"/>
      <c r="AB146" s="179"/>
      <c r="AC146" s="179"/>
      <c r="AD146" s="179"/>
    </row>
    <row xmlns:x14ac="http://schemas.microsoft.com/office/spreadsheetml/2009/9/ac" r="147" s="176" customFormat="true" ht="12" x14ac:dyDescent="0.2">
      <c r="A147" s="179" t="s">
        <v>211</v>
      </c>
      <c r="B147" s="9">
        <v>2009</v>
      </c>
      <c r="C147" s="179" t="s">
        <v>17</v>
      </c>
      <c r="D147" s="9">
        <v>9603</v>
      </c>
      <c r="E147" s="9">
        <v>100</v>
      </c>
      <c r="F147" s="9">
        <v>100</v>
      </c>
      <c r="G147" s="9"/>
      <c r="H147" s="9"/>
      <c r="I147" s="9">
        <v>0</v>
      </c>
      <c r="J147" s="9">
        <v>100</v>
      </c>
      <c r="K147" s="9">
        <v>100</v>
      </c>
      <c r="L147" s="9">
        <v>100</v>
      </c>
      <c r="M147" s="9">
        <v>100</v>
      </c>
      <c r="N147" s="9">
        <v>0</v>
      </c>
      <c r="O147" s="9">
        <v>0</v>
      </c>
      <c r="P147" s="9">
        <v>0</v>
      </c>
      <c r="Q147" s="9">
        <v>100</v>
      </c>
      <c r="R147" s="9">
        <v>100</v>
      </c>
      <c r="S147" s="9"/>
      <c r="T147" s="9"/>
      <c r="U147" s="9">
        <v>0</v>
      </c>
      <c r="V147" s="9">
        <v>100</v>
      </c>
      <c r="W147" s="179"/>
      <c r="X147" s="179"/>
      <c r="Y147" s="179"/>
      <c r="Z147" s="179"/>
      <c r="AA147" s="179"/>
      <c r="AB147" s="179"/>
      <c r="AC147" s="179"/>
      <c r="AD147" s="179"/>
    </row>
    <row xmlns:x14ac="http://schemas.microsoft.com/office/spreadsheetml/2009/9/ac" r="148" s="176" customFormat="true" ht="12" x14ac:dyDescent="0.2">
      <c r="A148" s="179" t="s">
        <v>211</v>
      </c>
      <c r="B148" s="9">
        <v>2010</v>
      </c>
      <c r="C148" s="179" t="s">
        <v>17</v>
      </c>
      <c r="D148" s="9">
        <v>9413</v>
      </c>
      <c r="E148" s="9">
        <v>100</v>
      </c>
      <c r="F148" s="9">
        <v>100</v>
      </c>
      <c r="G148" s="9"/>
      <c r="H148" s="9"/>
      <c r="I148" s="9">
        <v>0</v>
      </c>
      <c r="J148" s="9">
        <v>100</v>
      </c>
      <c r="K148" s="9">
        <v>100</v>
      </c>
      <c r="L148" s="9">
        <v>100</v>
      </c>
      <c r="M148" s="9">
        <v>100</v>
      </c>
      <c r="N148" s="9">
        <v>0</v>
      </c>
      <c r="O148" s="9">
        <v>0</v>
      </c>
      <c r="P148" s="9">
        <v>0</v>
      </c>
      <c r="Q148" s="9">
        <v>100</v>
      </c>
      <c r="R148" s="9">
        <v>100</v>
      </c>
      <c r="S148" s="9"/>
      <c r="T148" s="9"/>
      <c r="U148" s="9">
        <v>0</v>
      </c>
      <c r="V148" s="9">
        <v>100</v>
      </c>
      <c r="W148" s="179"/>
      <c r="X148" s="179"/>
      <c r="Y148" s="179"/>
      <c r="Z148" s="179"/>
      <c r="AA148" s="179"/>
      <c r="AB148" s="179"/>
      <c r="AC148" s="179"/>
      <c r="AD148" s="179"/>
    </row>
    <row xmlns:x14ac="http://schemas.microsoft.com/office/spreadsheetml/2009/9/ac" r="149" s="176" customFormat="true" ht="12" x14ac:dyDescent="0.2">
      <c r="A149" s="179" t="s">
        <v>211</v>
      </c>
      <c r="B149" s="9">
        <v>2011</v>
      </c>
      <c r="C149" s="179" t="s">
        <v>17</v>
      </c>
      <c r="D149" s="9">
        <v>9312</v>
      </c>
      <c r="E149" s="9">
        <v>100</v>
      </c>
      <c r="F149" s="9">
        <v>100</v>
      </c>
      <c r="G149" s="9">
        <v>99.193550000000002</v>
      </c>
      <c r="H149" s="9">
        <v>0.80644999999999811</v>
      </c>
      <c r="I149" s="9">
        <v>0</v>
      </c>
      <c r="J149" s="9">
        <v>0</v>
      </c>
      <c r="K149" s="9">
        <v>100</v>
      </c>
      <c r="L149" s="9">
        <v>100</v>
      </c>
      <c r="M149" s="9">
        <v>100</v>
      </c>
      <c r="N149" s="9">
        <v>0</v>
      </c>
      <c r="O149" s="9">
        <v>0</v>
      </c>
      <c r="P149" s="9">
        <v>0</v>
      </c>
      <c r="Q149" s="9">
        <v>100</v>
      </c>
      <c r="R149" s="9">
        <v>100</v>
      </c>
      <c r="S149" s="9">
        <v>99.193550000000002</v>
      </c>
      <c r="T149" s="9">
        <v>0.80644999999999811</v>
      </c>
      <c r="U149" s="9">
        <v>0</v>
      </c>
      <c r="V149" s="9">
        <v>0</v>
      </c>
      <c r="W149" s="179"/>
      <c r="X149" s="179"/>
      <c r="Y149" s="179"/>
      <c r="Z149" s="179"/>
      <c r="AA149" s="179"/>
      <c r="AB149" s="179"/>
      <c r="AC149" s="179"/>
      <c r="AD149" s="179"/>
    </row>
    <row xmlns:x14ac="http://schemas.microsoft.com/office/spreadsheetml/2009/9/ac" r="150" s="176" customFormat="true" ht="12" x14ac:dyDescent="0.2">
      <c r="A150" s="179" t="s">
        <v>211</v>
      </c>
      <c r="B150" s="9">
        <v>2012</v>
      </c>
      <c r="C150" s="179" t="s">
        <v>17</v>
      </c>
      <c r="D150" s="9">
        <v>9248</v>
      </c>
      <c r="E150" s="9">
        <v>100</v>
      </c>
      <c r="F150" s="9">
        <v>100</v>
      </c>
      <c r="G150" s="9">
        <v>99.193550000000002</v>
      </c>
      <c r="H150" s="9">
        <v>0.80644999999999811</v>
      </c>
      <c r="I150" s="9">
        <v>0</v>
      </c>
      <c r="J150" s="9">
        <v>0</v>
      </c>
      <c r="K150" s="9">
        <v>100</v>
      </c>
      <c r="L150" s="9">
        <v>100</v>
      </c>
      <c r="M150" s="9">
        <v>100</v>
      </c>
      <c r="N150" s="9">
        <v>0</v>
      </c>
      <c r="O150" s="9">
        <v>0</v>
      </c>
      <c r="P150" s="9">
        <v>0</v>
      </c>
      <c r="Q150" s="9">
        <v>100</v>
      </c>
      <c r="R150" s="9">
        <v>100</v>
      </c>
      <c r="S150" s="9">
        <v>99.193550000000002</v>
      </c>
      <c r="T150" s="9">
        <v>0.80644999999999811</v>
      </c>
      <c r="U150" s="9">
        <v>0</v>
      </c>
      <c r="V150" s="9">
        <v>0</v>
      </c>
      <c r="W150" s="179"/>
      <c r="X150" s="179"/>
      <c r="Y150" s="179"/>
      <c r="Z150" s="179"/>
      <c r="AA150" s="179"/>
      <c r="AB150" s="179"/>
      <c r="AC150" s="179"/>
      <c r="AD150" s="179"/>
    </row>
    <row xmlns:x14ac="http://schemas.microsoft.com/office/spreadsheetml/2009/9/ac" r="151" s="176" customFormat="true" ht="12" x14ac:dyDescent="0.2">
      <c r="A151" s="179" t="s">
        <v>211</v>
      </c>
      <c r="B151" s="9">
        <v>2013</v>
      </c>
      <c r="C151" s="179" t="s">
        <v>17</v>
      </c>
      <c r="D151" s="9">
        <v>9048</v>
      </c>
      <c r="E151" s="9">
        <v>100</v>
      </c>
      <c r="F151" s="9">
        <v>100</v>
      </c>
      <c r="G151" s="9">
        <v>99.193550000000002</v>
      </c>
      <c r="H151" s="9">
        <v>0.80644999999999811</v>
      </c>
      <c r="I151" s="9">
        <v>0</v>
      </c>
      <c r="J151" s="9">
        <v>0</v>
      </c>
      <c r="K151" s="9">
        <v>100</v>
      </c>
      <c r="L151" s="9">
        <v>100</v>
      </c>
      <c r="M151" s="9">
        <v>100</v>
      </c>
      <c r="N151" s="9">
        <v>0</v>
      </c>
      <c r="O151" s="9">
        <v>0</v>
      </c>
      <c r="P151" s="9">
        <v>0</v>
      </c>
      <c r="Q151" s="9">
        <v>100</v>
      </c>
      <c r="R151" s="9">
        <v>100</v>
      </c>
      <c r="S151" s="9">
        <v>99.193550000000002</v>
      </c>
      <c r="T151" s="9">
        <v>0.80644999999999811</v>
      </c>
      <c r="U151" s="9">
        <v>0</v>
      </c>
      <c r="V151" s="9">
        <v>0</v>
      </c>
      <c r="W151" s="179"/>
      <c r="X151" s="179"/>
      <c r="Y151" s="179"/>
      <c r="Z151" s="179"/>
      <c r="AA151" s="179"/>
      <c r="AB151" s="179"/>
      <c r="AC151" s="179"/>
      <c r="AD151" s="179"/>
    </row>
    <row xmlns:x14ac="http://schemas.microsoft.com/office/spreadsheetml/2009/9/ac" r="152" s="176" customFormat="true" ht="12" x14ac:dyDescent="0.2">
      <c r="A152" s="179" t="s">
        <v>211</v>
      </c>
      <c r="B152" s="9">
        <v>2014</v>
      </c>
      <c r="C152" s="179" t="s">
        <v>17</v>
      </c>
      <c r="D152" s="9">
        <v>9095</v>
      </c>
      <c r="E152" s="9">
        <v>100</v>
      </c>
      <c r="F152" s="9">
        <v>100</v>
      </c>
      <c r="G152" s="9">
        <v>99.193550000000002</v>
      </c>
      <c r="H152" s="9">
        <v>0.80644999999999811</v>
      </c>
      <c r="I152" s="9">
        <v>0</v>
      </c>
      <c r="J152" s="9">
        <v>0</v>
      </c>
      <c r="K152" s="9">
        <v>100</v>
      </c>
      <c r="L152" s="9">
        <v>100</v>
      </c>
      <c r="M152" s="9">
        <v>100</v>
      </c>
      <c r="N152" s="9">
        <v>0</v>
      </c>
      <c r="O152" s="9">
        <v>0</v>
      </c>
      <c r="P152" s="9">
        <v>0</v>
      </c>
      <c r="Q152" s="9">
        <v>100</v>
      </c>
      <c r="R152" s="9">
        <v>100</v>
      </c>
      <c r="S152" s="9">
        <v>99.193550000000002</v>
      </c>
      <c r="T152" s="9">
        <v>0.80644999999999811</v>
      </c>
      <c r="U152" s="9">
        <v>0</v>
      </c>
      <c r="V152" s="9">
        <v>0</v>
      </c>
      <c r="W152" s="179"/>
      <c r="X152" s="179"/>
      <c r="Y152" s="179"/>
      <c r="Z152" s="179"/>
      <c r="AA152" s="179"/>
      <c r="AB152" s="179"/>
      <c r="AC152" s="179"/>
      <c r="AD152" s="179"/>
    </row>
    <row xmlns:x14ac="http://schemas.microsoft.com/office/spreadsheetml/2009/9/ac" r="153" s="176" customFormat="true" ht="12" x14ac:dyDescent="0.2">
      <c r="A153" s="179" t="s">
        <v>211</v>
      </c>
      <c r="B153" s="9">
        <v>2015</v>
      </c>
      <c r="C153" s="179" t="s">
        <v>17</v>
      </c>
      <c r="D153" s="9">
        <v>9175</v>
      </c>
      <c r="E153" s="9">
        <v>100</v>
      </c>
      <c r="F153" s="9">
        <v>100</v>
      </c>
      <c r="G153" s="9">
        <v>99.193550000000002</v>
      </c>
      <c r="H153" s="9">
        <v>0.80644999999999811</v>
      </c>
      <c r="I153" s="9">
        <v>0</v>
      </c>
      <c r="J153" s="9">
        <v>0</v>
      </c>
      <c r="K153" s="9">
        <v>100</v>
      </c>
      <c r="L153" s="9">
        <v>100</v>
      </c>
      <c r="M153" s="9">
        <v>100</v>
      </c>
      <c r="N153" s="9">
        <v>0</v>
      </c>
      <c r="O153" s="9">
        <v>0</v>
      </c>
      <c r="P153" s="9">
        <v>0</v>
      </c>
      <c r="Q153" s="9">
        <v>100</v>
      </c>
      <c r="R153" s="9">
        <v>100</v>
      </c>
      <c r="S153" s="9">
        <v>99.193550000000002</v>
      </c>
      <c r="T153" s="9">
        <v>0.80644999999999811</v>
      </c>
      <c r="U153" s="9">
        <v>0</v>
      </c>
      <c r="V153" s="9">
        <v>0</v>
      </c>
      <c r="W153" s="179"/>
      <c r="X153" s="179"/>
      <c r="Y153" s="179"/>
      <c r="Z153" s="179"/>
      <c r="AA153" s="179"/>
      <c r="AB153" s="179"/>
      <c r="AC153" s="179"/>
      <c r="AD153" s="179"/>
    </row>
    <row xmlns:x14ac="http://schemas.microsoft.com/office/spreadsheetml/2009/9/ac" r="154" s="176" customFormat="true" ht="12" x14ac:dyDescent="0.2">
      <c r="A154" s="179" t="s">
        <v>211</v>
      </c>
      <c r="B154" s="9">
        <v>2016</v>
      </c>
      <c r="C154" s="179" t="s">
        <v>17</v>
      </c>
      <c r="D154" s="9">
        <v>9143</v>
      </c>
      <c r="E154" s="9">
        <v>100</v>
      </c>
      <c r="F154" s="9">
        <v>100</v>
      </c>
      <c r="G154" s="9">
        <v>99.193550000000002</v>
      </c>
      <c r="H154" s="9">
        <v>0.80644999999999811</v>
      </c>
      <c r="I154" s="9">
        <v>0</v>
      </c>
      <c r="J154" s="9">
        <v>0</v>
      </c>
      <c r="K154" s="9">
        <v>100</v>
      </c>
      <c r="L154" s="9">
        <v>100</v>
      </c>
      <c r="M154" s="9">
        <v>100</v>
      </c>
      <c r="N154" s="9">
        <v>0</v>
      </c>
      <c r="O154" s="9">
        <v>0</v>
      </c>
      <c r="P154" s="9">
        <v>0</v>
      </c>
      <c r="Q154" s="9">
        <v>100</v>
      </c>
      <c r="R154" s="9">
        <v>100</v>
      </c>
      <c r="S154" s="9">
        <v>99.193550000000002</v>
      </c>
      <c r="T154" s="9">
        <v>0.80644999999999811</v>
      </c>
      <c r="U154" s="9">
        <v>0</v>
      </c>
      <c r="V154" s="9">
        <v>0</v>
      </c>
      <c r="W154" s="179"/>
      <c r="X154" s="179"/>
      <c r="Y154" s="179"/>
      <c r="Z154" s="179"/>
      <c r="AA154" s="179"/>
      <c r="AB154" s="179"/>
      <c r="AC154" s="179"/>
      <c r="AD154" s="179"/>
    </row>
    <row xmlns:x14ac="http://schemas.microsoft.com/office/spreadsheetml/2009/9/ac" r="155" s="176" customFormat="true" ht="12" x14ac:dyDescent="0.2">
      <c r="A155" s="179" t="s">
        <v>211</v>
      </c>
      <c r="B155" s="9">
        <v>2017</v>
      </c>
      <c r="C155" s="179" t="s">
        <v>17</v>
      </c>
      <c r="D155" s="9">
        <v>9111</v>
      </c>
      <c r="E155" s="9">
        <v>100</v>
      </c>
      <c r="F155" s="9">
        <v>100</v>
      </c>
      <c r="G155" s="9">
        <v>99.193550000000002</v>
      </c>
      <c r="H155" s="9">
        <v>0.80644999999999811</v>
      </c>
      <c r="I155" s="9">
        <v>0</v>
      </c>
      <c r="J155" s="9">
        <v>0</v>
      </c>
      <c r="K155" s="9">
        <v>100</v>
      </c>
      <c r="L155" s="9">
        <v>100</v>
      </c>
      <c r="M155" s="9">
        <v>100</v>
      </c>
      <c r="N155" s="9">
        <v>0</v>
      </c>
      <c r="O155" s="9">
        <v>0</v>
      </c>
      <c r="P155" s="9">
        <v>0</v>
      </c>
      <c r="Q155" s="9">
        <v>100</v>
      </c>
      <c r="R155" s="9">
        <v>100</v>
      </c>
      <c r="S155" s="9">
        <v>99.193550000000002</v>
      </c>
      <c r="T155" s="9">
        <v>0.80644999999999811</v>
      </c>
      <c r="U155" s="9">
        <v>0</v>
      </c>
      <c r="V155" s="9">
        <v>0</v>
      </c>
      <c r="W155" s="179"/>
      <c r="X155" s="179"/>
      <c r="Y155" s="179"/>
      <c r="Z155" s="179"/>
      <c r="AA155" s="179"/>
      <c r="AB155" s="179"/>
      <c r="AC155" s="179"/>
      <c r="AD155" s="179"/>
    </row>
    <row xmlns:x14ac="http://schemas.microsoft.com/office/spreadsheetml/2009/9/ac" r="156" s="176" customFormat="true" ht="12" x14ac:dyDescent="0.2">
      <c r="A156" s="179" t="s">
        <v>211</v>
      </c>
      <c r="B156" s="9">
        <v>2018</v>
      </c>
      <c r="C156" s="179" t="s">
        <v>17</v>
      </c>
      <c r="D156" s="9">
        <v>9031</v>
      </c>
      <c r="E156" s="9">
        <v>100</v>
      </c>
      <c r="F156" s="9">
        <v>100</v>
      </c>
      <c r="G156" s="9">
        <v>99.193550000000002</v>
      </c>
      <c r="H156" s="9">
        <v>0.80644999999999811</v>
      </c>
      <c r="I156" s="9">
        <v>0</v>
      </c>
      <c r="J156" s="9">
        <v>0</v>
      </c>
      <c r="K156" s="9">
        <v>100</v>
      </c>
      <c r="L156" s="9">
        <v>100</v>
      </c>
      <c r="M156" s="9">
        <v>100</v>
      </c>
      <c r="N156" s="9">
        <v>0</v>
      </c>
      <c r="O156" s="9">
        <v>0</v>
      </c>
      <c r="P156" s="9">
        <v>0</v>
      </c>
      <c r="Q156" s="9">
        <v>100</v>
      </c>
      <c r="R156" s="9">
        <v>100</v>
      </c>
      <c r="S156" s="9">
        <v>99.193550000000002</v>
      </c>
      <c r="T156" s="9">
        <v>0.80644999999999811</v>
      </c>
      <c r="U156" s="9">
        <v>0</v>
      </c>
      <c r="V156" s="9">
        <v>0</v>
      </c>
      <c r="W156" s="179"/>
      <c r="X156" s="179"/>
      <c r="Y156" s="179"/>
      <c r="Z156" s="179"/>
      <c r="AA156" s="179"/>
      <c r="AB156" s="179"/>
      <c r="AC156" s="179"/>
      <c r="AD156" s="179"/>
    </row>
    <row xmlns:x14ac="http://schemas.microsoft.com/office/spreadsheetml/2009/9/ac" r="157" s="176" customFormat="true" ht="12" x14ac:dyDescent="0.2">
      <c r="A157" s="179" t="s">
        <v>211</v>
      </c>
      <c r="B157" s="9">
        <v>2019</v>
      </c>
      <c r="C157" s="179" t="s">
        <v>17</v>
      </c>
      <c r="D157" s="9">
        <v>8868</v>
      </c>
      <c r="E157" s="9">
        <v>100</v>
      </c>
      <c r="F157" s="9">
        <v>100</v>
      </c>
      <c r="G157" s="9">
        <v>99.193550000000002</v>
      </c>
      <c r="H157" s="9">
        <v>0.80644999999999811</v>
      </c>
      <c r="I157" s="9">
        <v>0</v>
      </c>
      <c r="J157" s="9">
        <v>0</v>
      </c>
      <c r="K157" s="9">
        <v>100</v>
      </c>
      <c r="L157" s="9">
        <v>100</v>
      </c>
      <c r="M157" s="9">
        <v>100</v>
      </c>
      <c r="N157" s="9">
        <v>0</v>
      </c>
      <c r="O157" s="9">
        <v>0</v>
      </c>
      <c r="P157" s="9">
        <v>0</v>
      </c>
      <c r="Q157" s="9">
        <v>100</v>
      </c>
      <c r="R157" s="9">
        <v>100</v>
      </c>
      <c r="S157" s="9">
        <v>99.193550000000002</v>
      </c>
      <c r="T157" s="9">
        <v>0.80644999999999811</v>
      </c>
      <c r="U157" s="9">
        <v>0</v>
      </c>
      <c r="V157" s="9">
        <v>0</v>
      </c>
      <c r="W157" s="179"/>
      <c r="X157" s="179"/>
      <c r="Y157" s="179"/>
      <c r="Z157" s="179"/>
      <c r="AA157" s="179"/>
      <c r="AB157" s="179"/>
      <c r="AC157" s="179"/>
      <c r="AD157" s="179"/>
    </row>
    <row xmlns:x14ac="http://schemas.microsoft.com/office/spreadsheetml/2009/9/ac" r="158" s="176" customFormat="true" ht="12" x14ac:dyDescent="0.2">
      <c r="A158" s="179" t="s">
        <v>211</v>
      </c>
      <c r="B158" s="9">
        <v>2020</v>
      </c>
      <c r="C158" s="179" t="s">
        <v>17</v>
      </c>
      <c r="D158" s="9">
        <v>8673</v>
      </c>
      <c r="E158" s="9">
        <v>100</v>
      </c>
      <c r="F158" s="9">
        <v>100</v>
      </c>
      <c r="G158" s="9">
        <v>99.193550000000002</v>
      </c>
      <c r="H158" s="9">
        <v>0.80644999999999811</v>
      </c>
      <c r="I158" s="9">
        <v>0</v>
      </c>
      <c r="J158" s="9">
        <v>0</v>
      </c>
      <c r="K158" s="9">
        <v>100</v>
      </c>
      <c r="L158" s="9">
        <v>100</v>
      </c>
      <c r="M158" s="9">
        <v>100</v>
      </c>
      <c r="N158" s="9">
        <v>0</v>
      </c>
      <c r="O158" s="9">
        <v>0</v>
      </c>
      <c r="P158" s="9">
        <v>0</v>
      </c>
      <c r="Q158" s="9">
        <v>100</v>
      </c>
      <c r="R158" s="9">
        <v>100</v>
      </c>
      <c r="S158" s="9">
        <v>99.193550000000002</v>
      </c>
      <c r="T158" s="9">
        <v>0.80644999999999811</v>
      </c>
      <c r="U158" s="9">
        <v>0</v>
      </c>
      <c r="V158" s="9">
        <v>0</v>
      </c>
      <c r="W158" s="179"/>
      <c r="X158" s="179"/>
      <c r="Y158" s="179"/>
      <c r="Z158" s="179"/>
      <c r="AA158" s="179"/>
      <c r="AB158" s="179"/>
      <c r="AC158" s="179"/>
      <c r="AD158" s="179"/>
    </row>
    <row xmlns:x14ac="http://schemas.microsoft.com/office/spreadsheetml/2009/9/ac" r="159" s="176" customFormat="true" ht="12" x14ac:dyDescent="0.2">
      <c r="A159" s="179" t="s">
        <v>211</v>
      </c>
      <c r="B159" s="9">
        <v>2021</v>
      </c>
      <c r="C159" s="179" t="s">
        <v>17</v>
      </c>
      <c r="D159" s="9">
        <v>8376</v>
      </c>
      <c r="E159" s="9">
        <v>100</v>
      </c>
      <c r="F159" s="9">
        <v>100</v>
      </c>
      <c r="G159" s="9">
        <v>99.193550000000002</v>
      </c>
      <c r="H159" s="9">
        <v>0.80644999999999811</v>
      </c>
      <c r="I159" s="9">
        <v>0</v>
      </c>
      <c r="J159" s="9">
        <v>0</v>
      </c>
      <c r="K159" s="9">
        <v>100</v>
      </c>
      <c r="L159" s="9">
        <v>100</v>
      </c>
      <c r="M159" s="9">
        <v>100</v>
      </c>
      <c r="N159" s="9">
        <v>0</v>
      </c>
      <c r="O159" s="9">
        <v>0</v>
      </c>
      <c r="P159" s="9">
        <v>0</v>
      </c>
      <c r="Q159" s="9">
        <v>100</v>
      </c>
      <c r="R159" s="9">
        <v>100</v>
      </c>
      <c r="S159" s="9">
        <v>99.193550000000002</v>
      </c>
      <c r="T159" s="9">
        <v>0.80644999999999811</v>
      </c>
      <c r="U159" s="9">
        <v>0</v>
      </c>
      <c r="V159" s="9">
        <v>0</v>
      </c>
      <c r="W159" s="179"/>
      <c r="X159" s="179"/>
      <c r="Y159" s="179"/>
      <c r="Z159" s="179"/>
      <c r="AA159" s="179"/>
      <c r="AB159" s="179"/>
      <c r="AC159" s="179"/>
      <c r="AD159" s="179"/>
    </row>
    <row xmlns:x14ac="http://schemas.microsoft.com/office/spreadsheetml/2009/9/ac" r="160" s="176" customFormat="true" ht="12" x14ac:dyDescent="0.2">
      <c r="A160" s="179" t="s">
        <v>211</v>
      </c>
      <c r="B160" s="9">
        <v>2022</v>
      </c>
      <c r="C160" s="179" t="s">
        <v>17</v>
      </c>
      <c r="D160" s="9">
        <v>8022</v>
      </c>
      <c r="E160" s="9">
        <v>100</v>
      </c>
      <c r="F160" s="9">
        <v>100</v>
      </c>
      <c r="G160" s="9">
        <v>99.193550000000002</v>
      </c>
      <c r="H160" s="9">
        <v>0.80644999999999811</v>
      </c>
      <c r="I160" s="9">
        <v>0</v>
      </c>
      <c r="J160" s="9">
        <v>0</v>
      </c>
      <c r="K160" s="9">
        <v>100</v>
      </c>
      <c r="L160" s="9">
        <v>100</v>
      </c>
      <c r="M160" s="9">
        <v>100</v>
      </c>
      <c r="N160" s="9">
        <v>0</v>
      </c>
      <c r="O160" s="9">
        <v>0</v>
      </c>
      <c r="P160" s="9">
        <v>0</v>
      </c>
      <c r="Q160" s="9">
        <v>100</v>
      </c>
      <c r="R160" s="9">
        <v>100</v>
      </c>
      <c r="S160" s="9">
        <v>99.193550000000002</v>
      </c>
      <c r="T160" s="9">
        <v>0.80644999999999811</v>
      </c>
      <c r="U160" s="9">
        <v>0</v>
      </c>
      <c r="V160" s="9">
        <v>0</v>
      </c>
      <c r="W160" s="179"/>
      <c r="X160" s="179"/>
      <c r="Y160" s="179"/>
      <c r="Z160" s="179"/>
      <c r="AA160" s="179"/>
      <c r="AB160" s="179"/>
      <c r="AC160" s="179"/>
      <c r="AD160" s="179"/>
    </row>
    <row xmlns:x14ac="http://schemas.microsoft.com/office/spreadsheetml/2009/9/ac" r="161" s="176" customFormat="true" ht="12" x14ac:dyDescent="0.2">
      <c r="A161" s="179" t="s">
        <v>211</v>
      </c>
      <c r="B161" s="9">
        <v>2023</v>
      </c>
      <c r="C161" s="179" t="s">
        <v>17</v>
      </c>
      <c r="D161" s="9">
        <v>7833</v>
      </c>
      <c r="E161" s="9">
        <v>100</v>
      </c>
      <c r="F161" s="9">
        <v>100</v>
      </c>
      <c r="G161" s="9">
        <v>99.193550000000002</v>
      </c>
      <c r="H161" s="9">
        <v>0.80644999999999811</v>
      </c>
      <c r="I161" s="9">
        <v>0</v>
      </c>
      <c r="J161" s="9">
        <v>0</v>
      </c>
      <c r="K161" s="9">
        <v>100</v>
      </c>
      <c r="L161" s="9">
        <v>100</v>
      </c>
      <c r="M161" s="9">
        <v>100</v>
      </c>
      <c r="N161" s="9">
        <v>0</v>
      </c>
      <c r="O161" s="9">
        <v>0</v>
      </c>
      <c r="P161" s="9">
        <v>0</v>
      </c>
      <c r="Q161" s="9">
        <v>100</v>
      </c>
      <c r="R161" s="9">
        <v>100</v>
      </c>
      <c r="S161" s="9">
        <v>99.193550000000002</v>
      </c>
      <c r="T161" s="9">
        <v>0.80644999999999811</v>
      </c>
      <c r="U161" s="9">
        <v>0</v>
      </c>
      <c r="V161" s="9">
        <v>0</v>
      </c>
      <c r="W161" s="179"/>
      <c r="X161" s="179"/>
      <c r="Y161" s="179"/>
      <c r="Z161" s="179"/>
      <c r="AA161" s="179"/>
      <c r="AB161" s="179"/>
      <c r="AC161" s="179"/>
      <c r="AD161" s="179"/>
    </row>
    <row xmlns:x14ac="http://schemas.microsoft.com/office/spreadsheetml/2009/9/ac" r="162" s="176" customFormat="true" ht="12" x14ac:dyDescent="0.2">
      <c r="A162" s="179" t="s">
        <v>211</v>
      </c>
      <c r="B162" s="9">
        <v>2024</v>
      </c>
      <c r="C162" s="179" t="s">
        <v>17</v>
      </c>
      <c r="D162" s="9"/>
      <c r="E162" s="9"/>
      <c r="F162" s="9"/>
      <c r="G162" s="9"/>
      <c r="H162" s="9"/>
      <c r="I162" s="9"/>
      <c r="J162" s="9"/>
      <c r="K162" s="9"/>
      <c r="L162" s="9"/>
      <c r="M162" s="9"/>
      <c r="N162" s="9"/>
      <c r="O162" s="9"/>
      <c r="P162" s="9"/>
      <c r="Q162" s="9"/>
      <c r="R162" s="9"/>
      <c r="S162" s="9"/>
      <c r="T162" s="9"/>
      <c r="U162" s="9"/>
      <c r="V162" s="9"/>
      <c r="W162" s="179"/>
      <c r="X162" s="179"/>
      <c r="Y162" s="179"/>
      <c r="Z162" s="179"/>
      <c r="AA162" s="179"/>
      <c r="AB162" s="179"/>
      <c r="AC162" s="179"/>
      <c r="AD162" s="179"/>
    </row>
    <row xmlns:x14ac="http://schemas.microsoft.com/office/spreadsheetml/2009/9/ac" r="163" s="176" customFormat="true" ht="12" x14ac:dyDescent="0.2">
      <c r="A163" s="179" t="s">
        <v>211</v>
      </c>
      <c r="B163" s="9">
        <v>2025</v>
      </c>
      <c r="C163" s="179" t="s">
        <v>17</v>
      </c>
      <c r="D163" s="9"/>
      <c r="E163" s="9"/>
      <c r="F163" s="9"/>
      <c r="G163" s="9"/>
      <c r="H163" s="9"/>
      <c r="I163" s="9"/>
      <c r="J163" s="9"/>
      <c r="K163" s="9"/>
      <c r="L163" s="9"/>
      <c r="M163" s="9"/>
      <c r="N163" s="9"/>
      <c r="O163" s="9"/>
      <c r="P163" s="9"/>
      <c r="Q163" s="9"/>
      <c r="R163" s="9"/>
      <c r="S163" s="9"/>
      <c r="T163" s="9"/>
      <c r="U163" s="9"/>
      <c r="V163" s="9"/>
      <c r="W163" s="179"/>
      <c r="X163" s="179"/>
      <c r="Y163" s="179"/>
      <c r="Z163" s="179"/>
      <c r="AA163" s="179"/>
      <c r="AB163" s="179"/>
      <c r="AC163" s="179"/>
      <c r="AD163" s="179"/>
    </row>
    <row xmlns:x14ac="http://schemas.microsoft.com/office/spreadsheetml/2009/9/ac" r="164" s="176" customFormat="true" ht="12" x14ac:dyDescent="0.2">
      <c r="A164" s="179" t="s">
        <v>211</v>
      </c>
      <c r="B164" s="9">
        <v>2026</v>
      </c>
      <c r="C164" s="179" t="s">
        <v>17</v>
      </c>
      <c r="D164" s="9"/>
      <c r="E164" s="9"/>
      <c r="F164" s="9"/>
      <c r="G164" s="9"/>
      <c r="H164" s="9"/>
      <c r="I164" s="9"/>
      <c r="J164" s="9"/>
      <c r="K164" s="9"/>
      <c r="L164" s="9"/>
      <c r="M164" s="9"/>
      <c r="N164" s="9"/>
      <c r="O164" s="9"/>
      <c r="P164" s="9"/>
      <c r="Q164" s="9"/>
      <c r="R164" s="9"/>
      <c r="S164" s="9"/>
      <c r="T164" s="9"/>
      <c r="U164" s="9"/>
      <c r="V164" s="9"/>
      <c r="W164" s="179"/>
      <c r="X164" s="179"/>
      <c r="Y164" s="179"/>
      <c r="Z164" s="179"/>
      <c r="AA164" s="179"/>
      <c r="AB164" s="179"/>
      <c r="AC164" s="179"/>
      <c r="AD164" s="179"/>
    </row>
    <row xmlns:x14ac="http://schemas.microsoft.com/office/spreadsheetml/2009/9/ac" r="165" s="176" customFormat="true" ht="12" x14ac:dyDescent="0.2">
      <c r="A165" s="179" t="s">
        <v>211</v>
      </c>
      <c r="B165" s="9">
        <v>2027</v>
      </c>
      <c r="C165" s="179" t="s">
        <v>17</v>
      </c>
      <c r="D165" s="9"/>
      <c r="E165" s="9"/>
      <c r="F165" s="9"/>
      <c r="G165" s="9"/>
      <c r="H165" s="9"/>
      <c r="I165" s="9"/>
      <c r="J165" s="9"/>
      <c r="K165" s="9"/>
      <c r="L165" s="9"/>
      <c r="M165" s="9"/>
      <c r="N165" s="9"/>
      <c r="O165" s="9"/>
      <c r="P165" s="9"/>
      <c r="Q165" s="9"/>
      <c r="R165" s="9"/>
      <c r="S165" s="9"/>
      <c r="T165" s="9"/>
      <c r="U165" s="9"/>
      <c r="V165" s="9"/>
      <c r="W165" s="179"/>
      <c r="X165" s="179"/>
      <c r="Y165" s="179"/>
      <c r="Z165" s="179"/>
      <c r="AA165" s="179"/>
      <c r="AB165" s="179"/>
      <c r="AC165" s="179"/>
      <c r="AD165" s="179"/>
    </row>
    <row xmlns:x14ac="http://schemas.microsoft.com/office/spreadsheetml/2009/9/ac" r="166" s="176" customFormat="true" ht="12" x14ac:dyDescent="0.2">
      <c r="A166" s="179" t="s">
        <v>211</v>
      </c>
      <c r="B166" s="9">
        <v>2028</v>
      </c>
      <c r="C166" s="179" t="s">
        <v>17</v>
      </c>
      <c r="D166" s="9"/>
      <c r="E166" s="9"/>
      <c r="F166" s="9"/>
      <c r="G166" s="9"/>
      <c r="H166" s="9"/>
      <c r="I166" s="9"/>
      <c r="J166" s="9"/>
      <c r="K166" s="9"/>
      <c r="L166" s="9"/>
      <c r="M166" s="9"/>
      <c r="N166" s="9"/>
      <c r="O166" s="9"/>
      <c r="P166" s="9"/>
      <c r="Q166" s="9"/>
      <c r="R166" s="9"/>
      <c r="S166" s="9"/>
      <c r="T166" s="9"/>
      <c r="U166" s="9"/>
      <c r="V166" s="9"/>
      <c r="W166" s="179"/>
      <c r="X166" s="179"/>
      <c r="Y166" s="179"/>
      <c r="Z166" s="179"/>
      <c r="AA166" s="179"/>
      <c r="AB166" s="179"/>
      <c r="AC166" s="179"/>
      <c r="AD166" s="179"/>
    </row>
    <row xmlns:x14ac="http://schemas.microsoft.com/office/spreadsheetml/2009/9/ac" r="167" s="176" customFormat="true" ht="12" x14ac:dyDescent="0.2">
      <c r="A167" s="179" t="s">
        <v>211</v>
      </c>
      <c r="B167" s="9">
        <v>2029</v>
      </c>
      <c r="C167" s="179" t="s">
        <v>17</v>
      </c>
      <c r="D167" s="9"/>
      <c r="E167" s="9"/>
      <c r="F167" s="9"/>
      <c r="G167" s="9"/>
      <c r="H167" s="9"/>
      <c r="I167" s="9"/>
      <c r="J167" s="9"/>
      <c r="K167" s="9"/>
      <c r="L167" s="9"/>
      <c r="M167" s="9"/>
      <c r="N167" s="9"/>
      <c r="O167" s="9"/>
      <c r="P167" s="9"/>
      <c r="Q167" s="9"/>
      <c r="R167" s="9"/>
      <c r="S167" s="9"/>
      <c r="T167" s="9"/>
      <c r="U167" s="9"/>
      <c r="V167" s="9"/>
      <c r="W167" s="179"/>
      <c r="X167" s="179"/>
      <c r="Y167" s="179"/>
      <c r="Z167" s="179"/>
      <c r="AA167" s="179"/>
      <c r="AB167" s="179"/>
    </row>
    <row xmlns:x14ac="http://schemas.microsoft.com/office/spreadsheetml/2009/9/ac" r="168" s="176" customFormat="true" ht="12" x14ac:dyDescent="0.2">
      <c r="A168" s="179" t="s">
        <v>211</v>
      </c>
      <c r="B168" s="9">
        <v>2030</v>
      </c>
      <c r="C168" s="179" t="s">
        <v>17</v>
      </c>
      <c r="D168" s="9"/>
      <c r="E168" s="9"/>
      <c r="F168" s="9"/>
      <c r="G168" s="9"/>
      <c r="H168" s="9"/>
      <c r="I168" s="9"/>
      <c r="J168" s="9"/>
      <c r="K168" s="9"/>
      <c r="L168" s="9"/>
      <c r="M168" s="9"/>
      <c r="N168" s="9"/>
      <c r="O168" s="9"/>
      <c r="P168" s="9"/>
      <c r="Q168" s="9"/>
      <c r="R168" s="9"/>
      <c r="S168" s="9"/>
      <c r="T168" s="9"/>
      <c r="U168" s="9"/>
      <c r="V168" s="9"/>
      <c r="W168" s="179"/>
      <c r="X168" s="179"/>
      <c r="Y168" s="179"/>
      <c r="Z168" s="179"/>
      <c r="AA168" s="179"/>
      <c r="AB168" s="179"/>
    </row>
    <row xmlns:x14ac="http://schemas.microsoft.com/office/spreadsheetml/2009/9/ac" r="169" ht="15.75" x14ac:dyDescent="0.25">
      <c r="A169" s="180" t="s">
        <v>211</v>
      </c>
      <c r="B169" s="9">
        <v>2000</v>
      </c>
      <c r="C169" s="180" t="s">
        <v>18</v>
      </c>
      <c r="D169" s="9">
        <v>6573</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80"/>
      <c r="X169" s="180"/>
      <c r="Y169" s="180"/>
      <c r="Z169" s="180"/>
      <c r="AA169" s="180"/>
      <c r="AB169" s="180"/>
    </row>
    <row xmlns:x14ac="http://schemas.microsoft.com/office/spreadsheetml/2009/9/ac" r="170" ht="15.75" x14ac:dyDescent="0.25">
      <c r="A170" s="180" t="s">
        <v>211</v>
      </c>
      <c r="B170" s="9">
        <v>2001</v>
      </c>
      <c r="C170" s="180" t="s">
        <v>18</v>
      </c>
      <c r="D170" s="9">
        <v>6641</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80"/>
      <c r="X170" s="180"/>
      <c r="Y170" s="180"/>
      <c r="Z170" s="180"/>
      <c r="AA170" s="180"/>
      <c r="AB170" s="180"/>
    </row>
    <row xmlns:x14ac="http://schemas.microsoft.com/office/spreadsheetml/2009/9/ac" r="171" ht="15.75" x14ac:dyDescent="0.25">
      <c r="A171" s="180" t="s">
        <v>211</v>
      </c>
      <c r="B171" s="9">
        <v>2002</v>
      </c>
      <c r="C171" s="180" t="s">
        <v>18</v>
      </c>
      <c r="D171" s="9">
        <v>6712</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80"/>
      <c r="X171" s="180"/>
      <c r="Y171" s="180"/>
      <c r="Z171" s="180"/>
      <c r="AA171" s="180"/>
      <c r="AB171" s="180"/>
    </row>
    <row xmlns:x14ac="http://schemas.microsoft.com/office/spreadsheetml/2009/9/ac" r="172" ht="15.75" x14ac:dyDescent="0.25">
      <c r="A172" s="180" t="s">
        <v>211</v>
      </c>
      <c r="B172" s="9">
        <v>2003</v>
      </c>
      <c r="C172" s="180" t="s">
        <v>18</v>
      </c>
      <c r="D172" s="9">
        <v>6841</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80"/>
      <c r="X172" s="180"/>
      <c r="Y172" s="180"/>
      <c r="Z172" s="180"/>
      <c r="AA172" s="180"/>
      <c r="AB172" s="180"/>
    </row>
    <row xmlns:x14ac="http://schemas.microsoft.com/office/spreadsheetml/2009/9/ac" r="173" ht="15.75" x14ac:dyDescent="0.25">
      <c r="A173" s="180" t="s">
        <v>211</v>
      </c>
      <c r="B173" s="9">
        <v>2004</v>
      </c>
      <c r="C173" s="180" t="s">
        <v>18</v>
      </c>
      <c r="D173" s="9">
        <v>6844</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80"/>
      <c r="X173" s="180"/>
      <c r="Y173" s="180"/>
      <c r="Z173" s="180"/>
      <c r="AA173" s="180"/>
      <c r="AB173" s="180"/>
    </row>
    <row xmlns:x14ac="http://schemas.microsoft.com/office/spreadsheetml/2009/9/ac" r="174" ht="15.75" x14ac:dyDescent="0.25">
      <c r="A174" s="180" t="s">
        <v>211</v>
      </c>
      <c r="B174" s="9">
        <v>2005</v>
      </c>
      <c r="C174" s="180" t="s">
        <v>18</v>
      </c>
      <c r="D174" s="9">
        <v>6880</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80"/>
      <c r="X174" s="180"/>
      <c r="Y174" s="180"/>
      <c r="Z174" s="180"/>
      <c r="AA174" s="180"/>
      <c r="AB174" s="180"/>
    </row>
    <row xmlns:x14ac="http://schemas.microsoft.com/office/spreadsheetml/2009/9/ac" r="175" ht="15.75" x14ac:dyDescent="0.25">
      <c r="A175" s="180" t="s">
        <v>211</v>
      </c>
      <c r="B175" s="9">
        <v>2006</v>
      </c>
      <c r="C175" s="180" t="s">
        <v>18</v>
      </c>
      <c r="D175" s="9">
        <v>6951</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80"/>
      <c r="X175" s="180"/>
      <c r="Y175" s="180"/>
      <c r="Z175" s="180"/>
      <c r="AA175" s="180"/>
      <c r="AB175" s="180"/>
    </row>
    <row xmlns:x14ac="http://schemas.microsoft.com/office/spreadsheetml/2009/9/ac" r="176" ht="15.75" x14ac:dyDescent="0.25">
      <c r="A176" s="180" t="s">
        <v>211</v>
      </c>
      <c r="B176" s="9">
        <v>2007</v>
      </c>
      <c r="C176" s="180" t="s">
        <v>18</v>
      </c>
      <c r="D176" s="9">
        <v>7032</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80"/>
      <c r="X176" s="180"/>
      <c r="Y176" s="180"/>
      <c r="Z176" s="180"/>
      <c r="AA176" s="180"/>
      <c r="AB176" s="180"/>
    </row>
    <row xmlns:x14ac="http://schemas.microsoft.com/office/spreadsheetml/2009/9/ac" r="177" ht="15.75" x14ac:dyDescent="0.25">
      <c r="A177" s="180" t="s">
        <v>211</v>
      </c>
      <c r="B177" s="9">
        <v>2008</v>
      </c>
      <c r="C177" s="180" t="s">
        <v>18</v>
      </c>
      <c r="D177" s="9">
        <v>7109</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80"/>
      <c r="X177" s="180"/>
      <c r="Y177" s="180"/>
      <c r="Z177" s="180"/>
      <c r="AA177" s="180"/>
      <c r="AB177" s="180"/>
    </row>
    <row xmlns:x14ac="http://schemas.microsoft.com/office/spreadsheetml/2009/9/ac" r="178" ht="15.75" x14ac:dyDescent="0.25">
      <c r="A178" s="180" t="s">
        <v>211</v>
      </c>
      <c r="B178" s="9">
        <v>2009</v>
      </c>
      <c r="C178" s="180" t="s">
        <v>18</v>
      </c>
      <c r="D178" s="9">
        <v>7263</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80"/>
      <c r="X178" s="180"/>
      <c r="Y178" s="180"/>
      <c r="Z178" s="180"/>
      <c r="AA178" s="180"/>
      <c r="AB178" s="180"/>
    </row>
    <row xmlns:x14ac="http://schemas.microsoft.com/office/spreadsheetml/2009/9/ac" r="179" ht="15.75" x14ac:dyDescent="0.25">
      <c r="A179" s="180" t="s">
        <v>211</v>
      </c>
      <c r="B179" s="9">
        <v>2010</v>
      </c>
      <c r="C179" s="180" t="s">
        <v>18</v>
      </c>
      <c r="D179" s="9">
        <v>7346</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80"/>
      <c r="X179" s="180"/>
      <c r="Y179" s="180"/>
      <c r="Z179" s="180"/>
      <c r="AA179" s="180"/>
      <c r="AB179" s="180"/>
    </row>
    <row xmlns:x14ac="http://schemas.microsoft.com/office/spreadsheetml/2009/9/ac" r="180" ht="15.75" x14ac:dyDescent="0.25">
      <c r="A180" s="180" t="s">
        <v>211</v>
      </c>
      <c r="B180" s="9">
        <v>2011</v>
      </c>
      <c r="C180" s="180" t="s">
        <v>18</v>
      </c>
      <c r="D180" s="9">
        <v>7311</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80"/>
      <c r="X180" s="180"/>
      <c r="Y180" s="180"/>
      <c r="Z180" s="180"/>
      <c r="AA180" s="180"/>
      <c r="AB180" s="180"/>
    </row>
    <row xmlns:x14ac="http://schemas.microsoft.com/office/spreadsheetml/2009/9/ac" r="181" ht="15.75" x14ac:dyDescent="0.25">
      <c r="A181" s="180" t="s">
        <v>211</v>
      </c>
      <c r="B181" s="9">
        <v>2012</v>
      </c>
      <c r="C181" s="180" t="s">
        <v>18</v>
      </c>
      <c r="D181" s="9">
        <v>7184</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80"/>
      <c r="X181" s="180"/>
      <c r="Y181" s="180"/>
      <c r="Z181" s="180"/>
      <c r="AA181" s="180"/>
      <c r="AB181" s="180"/>
    </row>
    <row xmlns:x14ac="http://schemas.microsoft.com/office/spreadsheetml/2009/9/ac" r="182" ht="15.75" x14ac:dyDescent="0.25">
      <c r="A182" s="180" t="s">
        <v>211</v>
      </c>
      <c r="B182" s="9">
        <v>2013</v>
      </c>
      <c r="C182" s="180" t="s">
        <v>18</v>
      </c>
      <c r="D182" s="9">
        <v>7157</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80"/>
      <c r="X182" s="180"/>
      <c r="Y182" s="180"/>
      <c r="Z182" s="180"/>
      <c r="AA182" s="180"/>
      <c r="AB182" s="180"/>
    </row>
    <row xmlns:x14ac="http://schemas.microsoft.com/office/spreadsheetml/2009/9/ac" r="183" ht="15.75" x14ac:dyDescent="0.25">
      <c r="A183" s="180" t="s">
        <v>211</v>
      </c>
      <c r="B183" s="9">
        <v>2014</v>
      </c>
      <c r="C183" s="180" t="s">
        <v>18</v>
      </c>
      <c r="D183" s="9">
        <v>7029</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80"/>
      <c r="X183" s="180"/>
      <c r="Y183" s="180"/>
      <c r="Z183" s="180"/>
      <c r="AA183" s="180"/>
      <c r="AB183" s="180"/>
    </row>
    <row xmlns:x14ac="http://schemas.microsoft.com/office/spreadsheetml/2009/9/ac" r="184" ht="15.75" x14ac:dyDescent="0.25">
      <c r="A184" s="180" t="s">
        <v>211</v>
      </c>
      <c r="B184" s="9">
        <v>2015</v>
      </c>
      <c r="C184" s="180" t="s">
        <v>18</v>
      </c>
      <c r="D184" s="9">
        <v>6877</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80"/>
      <c r="X184" s="180"/>
      <c r="Y184" s="180"/>
      <c r="Z184" s="180"/>
      <c r="AA184" s="180"/>
      <c r="AB184" s="180"/>
    </row>
    <row xmlns:x14ac="http://schemas.microsoft.com/office/spreadsheetml/2009/9/ac" r="185" ht="15.75" x14ac:dyDescent="0.25">
      <c r="A185" s="180" t="s">
        <v>211</v>
      </c>
      <c r="B185" s="9">
        <v>2016</v>
      </c>
      <c r="C185" s="180" t="s">
        <v>18</v>
      </c>
      <c r="D185" s="9">
        <v>6794</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80"/>
      <c r="X185" s="180"/>
      <c r="Y185" s="180"/>
      <c r="Z185" s="180"/>
      <c r="AA185" s="180"/>
      <c r="AB185" s="180"/>
    </row>
    <row xmlns:x14ac="http://schemas.microsoft.com/office/spreadsheetml/2009/9/ac" r="186" ht="15.75" x14ac:dyDescent="0.25">
      <c r="A186" s="180" t="s">
        <v>211</v>
      </c>
      <c r="B186" s="9">
        <v>2017</v>
      </c>
      <c r="C186" s="180" t="s">
        <v>18</v>
      </c>
      <c r="D186" s="9">
        <v>6727</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80"/>
      <c r="X186" s="180"/>
      <c r="Y186" s="180"/>
      <c r="Z186" s="180"/>
      <c r="AA186" s="180"/>
      <c r="AB186" s="180"/>
    </row>
    <row xmlns:x14ac="http://schemas.microsoft.com/office/spreadsheetml/2009/9/ac" r="187" ht="15.75" x14ac:dyDescent="0.25">
      <c r="A187" s="180" t="s">
        <v>211</v>
      </c>
      <c r="B187" s="9">
        <v>2018</v>
      </c>
      <c r="C187" s="180" t="s">
        <v>18</v>
      </c>
      <c r="D187" s="9">
        <v>6496</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80"/>
      <c r="X187" s="180"/>
      <c r="Y187" s="180"/>
      <c r="Z187" s="180"/>
      <c r="AA187" s="180"/>
      <c r="AB187" s="180"/>
    </row>
    <row xmlns:x14ac="http://schemas.microsoft.com/office/spreadsheetml/2009/9/ac" r="188" ht="15.75" x14ac:dyDescent="0.25">
      <c r="A188" s="180" t="s">
        <v>211</v>
      </c>
      <c r="B188" s="9">
        <v>2019</v>
      </c>
      <c r="C188" s="180" t="s">
        <v>18</v>
      </c>
      <c r="D188" s="9">
        <v>6388</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80"/>
      <c r="X188" s="180"/>
      <c r="Y188" s="180"/>
      <c r="Z188" s="180"/>
      <c r="AA188" s="180"/>
      <c r="AB188" s="180"/>
    </row>
    <row xmlns:x14ac="http://schemas.microsoft.com/office/spreadsheetml/2009/9/ac" r="189" ht="15.75" x14ac:dyDescent="0.25">
      <c r="A189" s="180" t="s">
        <v>211</v>
      </c>
      <c r="B189" s="9">
        <v>2020</v>
      </c>
      <c r="C189" s="180" t="s">
        <v>18</v>
      </c>
      <c r="D189" s="9">
        <v>6353</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80"/>
      <c r="X189" s="180"/>
      <c r="Y189" s="180"/>
      <c r="Z189" s="180"/>
      <c r="AA189" s="180"/>
      <c r="AB189" s="180"/>
    </row>
    <row xmlns:x14ac="http://schemas.microsoft.com/office/spreadsheetml/2009/9/ac" r="190" ht="15.75" x14ac:dyDescent="0.25">
      <c r="A190" s="180" t="s">
        <v>211</v>
      </c>
      <c r="B190" s="9">
        <v>2021</v>
      </c>
      <c r="C190" s="180" t="s">
        <v>18</v>
      </c>
      <c r="D190" s="9">
        <v>6480</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80"/>
      <c r="X190" s="180"/>
      <c r="Y190" s="180"/>
      <c r="Z190" s="180"/>
      <c r="AA190" s="180"/>
      <c r="AB190" s="180"/>
    </row>
    <row xmlns:x14ac="http://schemas.microsoft.com/office/spreadsheetml/2009/9/ac" r="191" ht="15.75" x14ac:dyDescent="0.25">
      <c r="A191" s="180" t="s">
        <v>211</v>
      </c>
      <c r="B191" s="9">
        <v>2022</v>
      </c>
      <c r="C191" s="180" t="s">
        <v>18</v>
      </c>
      <c r="D191" s="9">
        <v>6618</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80"/>
      <c r="X191" s="180"/>
      <c r="Y191" s="180"/>
      <c r="Z191" s="180"/>
      <c r="AA191" s="180"/>
      <c r="AB191" s="180"/>
    </row>
    <row xmlns:x14ac="http://schemas.microsoft.com/office/spreadsheetml/2009/9/ac" r="192" ht="15.75" x14ac:dyDescent="0.25">
      <c r="A192" s="180" t="s">
        <v>211</v>
      </c>
      <c r="B192" s="9">
        <v>2023</v>
      </c>
      <c r="C192" s="180" t="s">
        <v>18</v>
      </c>
      <c r="D192" s="9">
        <v>6616</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80"/>
      <c r="X192" s="180"/>
      <c r="Y192" s="180"/>
      <c r="Z192" s="180"/>
      <c r="AA192" s="180"/>
      <c r="AB192" s="180"/>
    </row>
    <row xmlns:x14ac="http://schemas.microsoft.com/office/spreadsheetml/2009/9/ac" r="193" ht="15.75" x14ac:dyDescent="0.25">
      <c r="A193" s="180" t="s">
        <v>211</v>
      </c>
      <c r="B193" s="9">
        <v>2024</v>
      </c>
      <c r="C193" s="180" t="s">
        <v>18</v>
      </c>
      <c r="D193" s="9"/>
      <c r="E193" s="9"/>
      <c r="F193" s="9"/>
      <c r="G193" s="9"/>
      <c r="H193" s="9"/>
      <c r="I193" s="9"/>
      <c r="J193" s="9"/>
      <c r="K193" s="9"/>
      <c r="L193" s="9"/>
      <c r="M193" s="9"/>
      <c r="N193" s="9"/>
      <c r="O193" s="9"/>
      <c r="P193" s="9"/>
      <c r="Q193" s="9"/>
      <c r="R193" s="9"/>
      <c r="S193" s="9"/>
      <c r="T193" s="9"/>
      <c r="U193" s="9"/>
      <c r="V193" s="9"/>
      <c r="W193" s="180"/>
      <c r="X193" s="180"/>
      <c r="Y193" s="180"/>
      <c r="Z193" s="180"/>
      <c r="AA193" s="180"/>
      <c r="AB193" s="180"/>
    </row>
    <row xmlns:x14ac="http://schemas.microsoft.com/office/spreadsheetml/2009/9/ac" r="194" ht="15.75" x14ac:dyDescent="0.25">
      <c r="A194" s="180" t="s">
        <v>211</v>
      </c>
      <c r="B194" s="9">
        <v>2025</v>
      </c>
      <c r="C194" s="180" t="s">
        <v>18</v>
      </c>
      <c r="D194" s="9"/>
      <c r="E194" s="9"/>
      <c r="F194" s="9"/>
      <c r="G194" s="9"/>
      <c r="H194" s="9"/>
      <c r="I194" s="9"/>
      <c r="J194" s="9"/>
      <c r="K194" s="9"/>
      <c r="L194" s="9"/>
      <c r="M194" s="9"/>
      <c r="N194" s="9"/>
      <c r="O194" s="9"/>
      <c r="P194" s="9"/>
      <c r="Q194" s="9"/>
      <c r="R194" s="9"/>
      <c r="S194" s="9"/>
      <c r="T194" s="9"/>
      <c r="U194" s="9"/>
      <c r="V194" s="9"/>
      <c r="W194" s="180"/>
      <c r="X194" s="180"/>
      <c r="Y194" s="180"/>
      <c r="Z194" s="180"/>
      <c r="AA194" s="180"/>
      <c r="AB194" s="180"/>
    </row>
    <row xmlns:x14ac="http://schemas.microsoft.com/office/spreadsheetml/2009/9/ac" r="195" ht="15.75" x14ac:dyDescent="0.25">
      <c r="A195" s="180" t="s">
        <v>211</v>
      </c>
      <c r="B195" s="9">
        <v>2026</v>
      </c>
      <c r="C195" s="180" t="s">
        <v>18</v>
      </c>
      <c r="D195" s="9"/>
      <c r="E195" s="9"/>
      <c r="F195" s="9"/>
      <c r="G195" s="9"/>
      <c r="H195" s="9"/>
      <c r="I195" s="9"/>
      <c r="J195" s="9"/>
      <c r="K195" s="9"/>
      <c r="L195" s="9"/>
      <c r="M195" s="9"/>
      <c r="N195" s="9"/>
      <c r="O195" s="9"/>
      <c r="P195" s="9"/>
      <c r="Q195" s="9"/>
      <c r="R195" s="9"/>
      <c r="S195" s="9"/>
      <c r="T195" s="9"/>
      <c r="U195" s="9"/>
      <c r="V195" s="9"/>
      <c r="W195" s="180"/>
      <c r="X195" s="180"/>
      <c r="Y195" s="180"/>
      <c r="Z195" s="180"/>
      <c r="AA195" s="180"/>
      <c r="AB195" s="180"/>
    </row>
    <row xmlns:x14ac="http://schemas.microsoft.com/office/spreadsheetml/2009/9/ac" r="196" ht="15.75" x14ac:dyDescent="0.25">
      <c r="A196" s="180" t="s">
        <v>211</v>
      </c>
      <c r="B196" s="9">
        <v>2027</v>
      </c>
      <c r="C196" s="180" t="s">
        <v>18</v>
      </c>
      <c r="D196" s="9"/>
      <c r="E196" s="9"/>
      <c r="F196" s="9"/>
      <c r="G196" s="9"/>
      <c r="H196" s="9"/>
      <c r="I196" s="9"/>
      <c r="J196" s="9"/>
      <c r="K196" s="9"/>
      <c r="L196" s="9"/>
      <c r="M196" s="9"/>
      <c r="N196" s="9"/>
      <c r="O196" s="9"/>
      <c r="P196" s="9"/>
      <c r="Q196" s="9"/>
      <c r="R196" s="9"/>
      <c r="S196" s="9"/>
      <c r="T196" s="9"/>
      <c r="U196" s="9"/>
      <c r="V196" s="9"/>
      <c r="W196" s="180"/>
      <c r="X196" s="180"/>
      <c r="Y196" s="180"/>
      <c r="Z196" s="180"/>
      <c r="AA196" s="180"/>
      <c r="AB196" s="180"/>
    </row>
    <row xmlns:x14ac="http://schemas.microsoft.com/office/spreadsheetml/2009/9/ac" r="197" ht="15.75" x14ac:dyDescent="0.25">
      <c r="A197" s="180" t="s">
        <v>211</v>
      </c>
      <c r="B197" s="9">
        <v>2028</v>
      </c>
      <c r="C197" s="180" t="s">
        <v>18</v>
      </c>
      <c r="D197" s="9"/>
      <c r="E197" s="9"/>
      <c r="F197" s="9"/>
      <c r="G197" s="9"/>
      <c r="H197" s="9"/>
      <c r="I197" s="9"/>
      <c r="J197" s="9"/>
      <c r="K197" s="9"/>
      <c r="L197" s="9"/>
      <c r="M197" s="9"/>
      <c r="N197" s="9"/>
      <c r="O197" s="9"/>
      <c r="P197" s="9"/>
      <c r="Q197" s="9"/>
      <c r="R197" s="9"/>
      <c r="S197" s="9"/>
      <c r="T197" s="9"/>
      <c r="U197" s="9"/>
      <c r="V197" s="9"/>
      <c r="W197" s="180"/>
      <c r="X197" s="180"/>
      <c r="Y197" s="180"/>
      <c r="Z197" s="180"/>
      <c r="AA197" s="180"/>
      <c r="AB197" s="180"/>
    </row>
    <row xmlns:x14ac="http://schemas.microsoft.com/office/spreadsheetml/2009/9/ac" r="198" ht="15.75" x14ac:dyDescent="0.25">
      <c r="A198" s="180" t="s">
        <v>211</v>
      </c>
      <c r="B198" s="9">
        <v>2029</v>
      </c>
      <c r="C198" s="180" t="s">
        <v>18</v>
      </c>
      <c r="D198" s="9"/>
      <c r="E198" s="9"/>
      <c r="F198" s="9"/>
      <c r="G198" s="9"/>
      <c r="H198" s="9"/>
      <c r="I198" s="9"/>
      <c r="J198" s="9"/>
      <c r="K198" s="9"/>
      <c r="L198" s="9"/>
      <c r="M198" s="9"/>
      <c r="N198" s="9"/>
      <c r="O198" s="9"/>
      <c r="P198" s="9"/>
      <c r="Q198" s="9"/>
      <c r="R198" s="9"/>
      <c r="S198" s="9"/>
      <c r="T198" s="9"/>
      <c r="U198" s="9"/>
      <c r="V198" s="9"/>
      <c r="W198" s="180"/>
      <c r="X198" s="180"/>
      <c r="Y198" s="180"/>
      <c r="Z198" s="180"/>
      <c r="AA198" s="180"/>
      <c r="AB198" s="180"/>
    </row>
    <row xmlns:x14ac="http://schemas.microsoft.com/office/spreadsheetml/2009/9/ac" r="199" ht="15.75" x14ac:dyDescent="0.25">
      <c r="A199" s="180" t="s">
        <v>211</v>
      </c>
      <c r="B199" s="9">
        <v>2030</v>
      </c>
      <c r="C199" s="180" t="s">
        <v>18</v>
      </c>
      <c r="D199" s="9"/>
      <c r="E199" s="9"/>
      <c r="F199" s="9"/>
      <c r="G199" s="9"/>
      <c r="H199" s="9"/>
      <c r="I199" s="9"/>
      <c r="J199" s="9"/>
      <c r="K199" s="9"/>
      <c r="L199" s="9"/>
      <c r="M199" s="9"/>
      <c r="N199" s="9"/>
      <c r="O199" s="9"/>
      <c r="P199" s="9"/>
      <c r="Q199" s="9"/>
      <c r="R199" s="9"/>
      <c r="S199" s="9"/>
      <c r="T199" s="9"/>
      <c r="U199" s="9"/>
      <c r="V199" s="9"/>
      <c r="W199" s="180"/>
      <c r="X199" s="180"/>
      <c r="Y199" s="180"/>
      <c r="Z199" s="180"/>
      <c r="AA199" s="180"/>
      <c r="AB199" s="180"/>
    </row>
    <row xmlns:x14ac="http://schemas.microsoft.com/office/spreadsheetml/2009/9/ac" r="200" ht="15.75" x14ac:dyDescent="0.25">
      <c r="A200" s="180"/>
      <c r="B200" s="181"/>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row>
    <row xmlns:x14ac="http://schemas.microsoft.com/office/spreadsheetml/2009/9/ac" r="201" ht="15.75" x14ac:dyDescent="0.25">
      <c r="A201" s="180"/>
      <c r="B201" s="181"/>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row>
    <row xmlns:x14ac="http://schemas.microsoft.com/office/spreadsheetml/2009/9/ac" r="202" ht="15.75" x14ac:dyDescent="0.25">
      <c r="A202" s="180"/>
      <c r="B202" s="181"/>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row>
    <row xmlns:x14ac="http://schemas.microsoft.com/office/spreadsheetml/2009/9/ac" r="203" ht="15.75" x14ac:dyDescent="0.25">
      <c r="A203" s="180"/>
      <c r="B203" s="181"/>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row>
    <row xmlns:x14ac="http://schemas.microsoft.com/office/spreadsheetml/2009/9/ac" r="204" ht="15.75" x14ac:dyDescent="0.25">
      <c r="A204" s="180"/>
      <c r="B204" s="181"/>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row>
    <row xmlns:x14ac="http://schemas.microsoft.com/office/spreadsheetml/2009/9/ac" r="205" ht="15.75" x14ac:dyDescent="0.25">
      <c r="A205" s="180"/>
      <c r="B205" s="181"/>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row>
    <row xmlns:x14ac="http://schemas.microsoft.com/office/spreadsheetml/2009/9/ac" r="206" ht="15.75" x14ac:dyDescent="0.25">
      <c r="A206" s="180"/>
      <c r="B206" s="181"/>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row>
    <row xmlns:x14ac="http://schemas.microsoft.com/office/spreadsheetml/2009/9/ac" r="207" ht="15.75" x14ac:dyDescent="0.25">
      <c r="A207" s="180"/>
      <c r="B207" s="181"/>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row>
    <row xmlns:x14ac="http://schemas.microsoft.com/office/spreadsheetml/2009/9/ac" r="208" ht="15.75" x14ac:dyDescent="0.25">
      <c r="A208" s="180"/>
      <c r="B208" s="181"/>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row>
    <row xmlns:x14ac="http://schemas.microsoft.com/office/spreadsheetml/2009/9/ac" r="209" ht="15.75" x14ac:dyDescent="0.25">
      <c r="A209" s="180"/>
      <c r="B209" s="181"/>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row>
    <row xmlns:x14ac="http://schemas.microsoft.com/office/spreadsheetml/2009/9/ac" r="210" ht="15.75" x14ac:dyDescent="0.25">
      <c r="A210" s="180"/>
      <c r="B210" s="181"/>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row>
    <row xmlns:x14ac="http://schemas.microsoft.com/office/spreadsheetml/2009/9/ac" r="211" ht="15.75" x14ac:dyDescent="0.25">
      <c r="A211" s="180"/>
      <c r="B211" s="181"/>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row>
    <row xmlns:x14ac="http://schemas.microsoft.com/office/spreadsheetml/2009/9/ac" r="212" ht="15.75" x14ac:dyDescent="0.25">
      <c r="A212" s="180"/>
      <c r="B212" s="181"/>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row>
    <row xmlns:x14ac="http://schemas.microsoft.com/office/spreadsheetml/2009/9/ac" r="213" ht="15.75" x14ac:dyDescent="0.25">
      <c r="A213" s="180"/>
      <c r="B213" s="181"/>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row>
    <row xmlns:x14ac="http://schemas.microsoft.com/office/spreadsheetml/2009/9/ac" r="214" ht="15.75" x14ac:dyDescent="0.25">
      <c r="A214" s="180"/>
      <c r="B214" s="181"/>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row>
    <row xmlns:x14ac="http://schemas.microsoft.com/office/spreadsheetml/2009/9/ac" r="215" ht="15.75" x14ac:dyDescent="0.25">
      <c r="A215" s="180"/>
      <c r="B215" s="181"/>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row>
    <row xmlns:x14ac="http://schemas.microsoft.com/office/spreadsheetml/2009/9/ac" r="216" ht="15.75" x14ac:dyDescent="0.25">
      <c r="A216" s="180"/>
      <c r="B216" s="181"/>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row>
    <row xmlns:x14ac="http://schemas.microsoft.com/office/spreadsheetml/2009/9/ac" r="217" ht="15.75" x14ac:dyDescent="0.25">
      <c r="A217" s="180"/>
      <c r="B217" s="181"/>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row>
    <row xmlns:x14ac="http://schemas.microsoft.com/office/spreadsheetml/2009/9/ac" r="218" ht="15.75" x14ac:dyDescent="0.25">
      <c r="A218" s="180"/>
      <c r="B218" s="181"/>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row>
    <row xmlns:x14ac="http://schemas.microsoft.com/office/spreadsheetml/2009/9/ac" r="219" ht="15.75" x14ac:dyDescent="0.25">
      <c r="A219" s="180"/>
      <c r="B219" s="181"/>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row>
    <row xmlns:x14ac="http://schemas.microsoft.com/office/spreadsheetml/2009/9/ac" r="220" ht="15.75" x14ac:dyDescent="0.25">
      <c r="A220" s="180"/>
      <c r="B220" s="181"/>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row>
    <row xmlns:x14ac="http://schemas.microsoft.com/office/spreadsheetml/2009/9/ac" r="221" ht="15.75" x14ac:dyDescent="0.25">
      <c r="A221" s="180"/>
      <c r="B221" s="181"/>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row>
    <row xmlns:x14ac="http://schemas.microsoft.com/office/spreadsheetml/2009/9/ac" r="222" ht="15.75" x14ac:dyDescent="0.25">
      <c r="A222" s="180"/>
      <c r="B222" s="181"/>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row>
    <row xmlns:x14ac="http://schemas.microsoft.com/office/spreadsheetml/2009/9/ac" r="223" ht="15.75" x14ac:dyDescent="0.25">
      <c r="A223" s="180"/>
      <c r="B223" s="181"/>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row>
    <row xmlns:x14ac="http://schemas.microsoft.com/office/spreadsheetml/2009/9/ac" r="224" ht="15.75" x14ac:dyDescent="0.25">
      <c r="A224" s="180"/>
      <c r="B224" s="181"/>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row>
    <row xmlns:x14ac="http://schemas.microsoft.com/office/spreadsheetml/2009/9/ac" r="225" ht="15.75" x14ac:dyDescent="0.25">
      <c r="A225" s="180"/>
      <c r="B225" s="181"/>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row>
    <row xmlns:x14ac="http://schemas.microsoft.com/office/spreadsheetml/2009/9/ac" r="226" ht="15.75" x14ac:dyDescent="0.25">
      <c r="A226" s="180"/>
      <c r="B226" s="181"/>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row>
    <row xmlns:x14ac="http://schemas.microsoft.com/office/spreadsheetml/2009/9/ac" r="227" ht="15.75" x14ac:dyDescent="0.25">
      <c r="A227" s="180"/>
      <c r="B227" s="181"/>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row>
    <row xmlns:x14ac="http://schemas.microsoft.com/office/spreadsheetml/2009/9/ac" r="228" ht="15.75" x14ac:dyDescent="0.25">
      <c r="A228" s="180"/>
      <c r="B228" s="181"/>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row>
    <row xmlns:x14ac="http://schemas.microsoft.com/office/spreadsheetml/2009/9/ac" r="229" ht="15.75" x14ac:dyDescent="0.25">
      <c r="A229" s="180"/>
      <c r="B229" s="181"/>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row>
    <row xmlns:x14ac="http://schemas.microsoft.com/office/spreadsheetml/2009/9/ac" r="230" ht="15.75" x14ac:dyDescent="0.25">
      <c r="A230" s="180"/>
      <c r="B230" s="181"/>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row>
    <row xmlns:x14ac="http://schemas.microsoft.com/office/spreadsheetml/2009/9/ac" r="231" ht="15.75" x14ac:dyDescent="0.25">
      <c r="A231" s="180"/>
      <c r="B231" s="181"/>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row>
    <row xmlns:x14ac="http://schemas.microsoft.com/office/spreadsheetml/2009/9/ac" r="232" ht="15.75" x14ac:dyDescent="0.25">
      <c r="A232" s="180"/>
      <c r="B232" s="181"/>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row>
    <row xmlns:x14ac="http://schemas.microsoft.com/office/spreadsheetml/2009/9/ac" r="233" ht="15.75" x14ac:dyDescent="0.25">
      <c r="A233" s="180"/>
      <c r="B233" s="181"/>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row>
    <row xmlns:x14ac="http://schemas.microsoft.com/office/spreadsheetml/2009/9/ac" r="234" ht="15.75" x14ac:dyDescent="0.25">
      <c r="A234" s="180"/>
      <c r="B234" s="181"/>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row>
    <row xmlns:x14ac="http://schemas.microsoft.com/office/spreadsheetml/2009/9/ac" r="235" ht="15.75" x14ac:dyDescent="0.25">
      <c r="A235" s="180"/>
      <c r="B235" s="181"/>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row>
    <row xmlns:x14ac="http://schemas.microsoft.com/office/spreadsheetml/2009/9/ac" r="236" ht="15.75" x14ac:dyDescent="0.25">
      <c r="A236" s="180"/>
      <c r="B236" s="181"/>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row>
    <row xmlns:x14ac="http://schemas.microsoft.com/office/spreadsheetml/2009/9/ac" r="237" ht="15.75" x14ac:dyDescent="0.25">
      <c r="A237" s="180"/>
      <c r="B237" s="181"/>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row>
    <row xmlns:x14ac="http://schemas.microsoft.com/office/spreadsheetml/2009/9/ac" r="238" ht="15.75" x14ac:dyDescent="0.25">
      <c r="A238" s="180"/>
      <c r="B238" s="181"/>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row>
    <row xmlns:x14ac="http://schemas.microsoft.com/office/spreadsheetml/2009/9/ac" r="239" ht="15.75" x14ac:dyDescent="0.25">
      <c r="A239" s="180"/>
      <c r="B239" s="181"/>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row>
    <row xmlns:x14ac="http://schemas.microsoft.com/office/spreadsheetml/2009/9/ac" r="240" ht="15.75" x14ac:dyDescent="0.25">
      <c r="A240" s="180"/>
      <c r="B240" s="181"/>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row>
    <row xmlns:x14ac="http://schemas.microsoft.com/office/spreadsheetml/2009/9/ac" r="241" ht="15.75" x14ac:dyDescent="0.25">
      <c r="A241" s="180"/>
      <c r="B241" s="181"/>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row>
    <row xmlns:x14ac="http://schemas.microsoft.com/office/spreadsheetml/2009/9/ac" r="242" ht="15.75" x14ac:dyDescent="0.25">
      <c r="A242" s="180"/>
      <c r="B242" s="181"/>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row>
    <row xmlns:x14ac="http://schemas.microsoft.com/office/spreadsheetml/2009/9/ac" r="243" ht="15.75" x14ac:dyDescent="0.25">
      <c r="A243" s="180"/>
      <c r="B243" s="181"/>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row>
    <row xmlns:x14ac="http://schemas.microsoft.com/office/spreadsheetml/2009/9/ac" r="244" ht="15.75" x14ac:dyDescent="0.25">
      <c r="A244" s="180"/>
      <c r="B244" s="181"/>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row>
    <row xmlns:x14ac="http://schemas.microsoft.com/office/spreadsheetml/2009/9/ac" r="245" ht="15.75" x14ac:dyDescent="0.25">
      <c r="A245" s="180"/>
      <c r="B245" s="181"/>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row>
    <row xmlns:x14ac="http://schemas.microsoft.com/office/spreadsheetml/2009/9/ac" r="246" ht="15.75" x14ac:dyDescent="0.25">
      <c r="A246" s="180"/>
      <c r="B246" s="181"/>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row>
    <row xmlns:x14ac="http://schemas.microsoft.com/office/spreadsheetml/2009/9/ac" r="247" ht="15.75" x14ac:dyDescent="0.25">
      <c r="A247" s="180"/>
      <c r="B247" s="181"/>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row>
    <row xmlns:x14ac="http://schemas.microsoft.com/office/spreadsheetml/2009/9/ac" r="248" ht="15.75" x14ac:dyDescent="0.25">
      <c r="A248" s="180"/>
      <c r="B248" s="181"/>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row>
    <row xmlns:x14ac="http://schemas.microsoft.com/office/spreadsheetml/2009/9/ac" r="249" ht="15.75" x14ac:dyDescent="0.25">
      <c r="A249" s="180"/>
      <c r="B249" s="181"/>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row>
    <row xmlns:x14ac="http://schemas.microsoft.com/office/spreadsheetml/2009/9/ac" r="250" ht="15.75" x14ac:dyDescent="0.25">
      <c r="A250" s="180"/>
      <c r="B250" s="181"/>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row>
    <row xmlns:x14ac="http://schemas.microsoft.com/office/spreadsheetml/2009/9/ac" r="251" ht="15.75" x14ac:dyDescent="0.25">
      <c r="A251" s="180"/>
      <c r="B251" s="181"/>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row>
    <row xmlns:x14ac="http://schemas.microsoft.com/office/spreadsheetml/2009/9/ac" r="252" ht="15.75" x14ac:dyDescent="0.25">
      <c r="A252" s="180"/>
      <c r="B252" s="181"/>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row>
    <row xmlns:x14ac="http://schemas.microsoft.com/office/spreadsheetml/2009/9/ac" r="253" ht="15.75" x14ac:dyDescent="0.25">
      <c r="A253" s="180"/>
      <c r="B253" s="181"/>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row>
    <row xmlns:x14ac="http://schemas.microsoft.com/office/spreadsheetml/2009/9/ac" r="254" ht="15.75" x14ac:dyDescent="0.25">
      <c r="A254" s="180"/>
      <c r="B254" s="181"/>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row>
    <row xmlns:x14ac="http://schemas.microsoft.com/office/spreadsheetml/2009/9/ac" r="255" ht="15.75" x14ac:dyDescent="0.25">
      <c r="A255" s="180"/>
      <c r="B255" s="181"/>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row>
    <row xmlns:x14ac="http://schemas.microsoft.com/office/spreadsheetml/2009/9/ac" r="256" ht="15.75" x14ac:dyDescent="0.25">
      <c r="A256" s="180"/>
      <c r="B256" s="181"/>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row>
    <row xmlns:x14ac="http://schemas.microsoft.com/office/spreadsheetml/2009/9/ac" r="257" ht="15.75" x14ac:dyDescent="0.25">
      <c r="A257" s="180"/>
      <c r="B257" s="181"/>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row>
    <row xmlns:x14ac="http://schemas.microsoft.com/office/spreadsheetml/2009/9/ac" r="258" ht="15.75" x14ac:dyDescent="0.25">
      <c r="A258" s="180"/>
      <c r="B258" s="181"/>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row>
    <row xmlns:x14ac="http://schemas.microsoft.com/office/spreadsheetml/2009/9/ac" r="259" ht="15.75" x14ac:dyDescent="0.25">
      <c r="A259" s="180"/>
      <c r="B259" s="181"/>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row>
    <row xmlns:x14ac="http://schemas.microsoft.com/office/spreadsheetml/2009/9/ac" r="260" ht="15.75" x14ac:dyDescent="0.25">
      <c r="A260" s="180"/>
      <c r="B260" s="181"/>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row>
    <row xmlns:x14ac="http://schemas.microsoft.com/office/spreadsheetml/2009/9/ac" r="261" ht="15.75" x14ac:dyDescent="0.25">
      <c r="A261" s="180"/>
      <c r="B261" s="181"/>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row>
    <row xmlns:x14ac="http://schemas.microsoft.com/office/spreadsheetml/2009/9/ac" r="262" ht="15.75" x14ac:dyDescent="0.25">
      <c r="A262" s="180"/>
      <c r="B262" s="181"/>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row>
    <row xmlns:x14ac="http://schemas.microsoft.com/office/spreadsheetml/2009/9/ac" r="263" ht="15.75" x14ac:dyDescent="0.25">
      <c r="A263" s="180"/>
      <c r="B263" s="181"/>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row>
    <row xmlns:x14ac="http://schemas.microsoft.com/office/spreadsheetml/2009/9/ac" r="264" ht="15.75" x14ac:dyDescent="0.25">
      <c r="A264" s="180"/>
      <c r="B264" s="181"/>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row>
    <row xmlns:x14ac="http://schemas.microsoft.com/office/spreadsheetml/2009/9/ac" r="265" ht="15.75" x14ac:dyDescent="0.25">
      <c r="A265" s="180"/>
      <c r="B265" s="181"/>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row>
    <row xmlns:x14ac="http://schemas.microsoft.com/office/spreadsheetml/2009/9/ac" r="266" ht="15.75" x14ac:dyDescent="0.25">
      <c r="A266" s="180"/>
      <c r="B266" s="181"/>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row>
    <row xmlns:x14ac="http://schemas.microsoft.com/office/spreadsheetml/2009/9/ac" r="267" ht="15.75" x14ac:dyDescent="0.25">
      <c r="A267" s="180"/>
      <c r="B267" s="181"/>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row>
    <row xmlns:x14ac="http://schemas.microsoft.com/office/spreadsheetml/2009/9/ac" r="268" ht="15.75" x14ac:dyDescent="0.25">
      <c r="A268" s="180"/>
      <c r="B268" s="181"/>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row>
    <row xmlns:x14ac="http://schemas.microsoft.com/office/spreadsheetml/2009/9/ac" r="269" ht="15.75" x14ac:dyDescent="0.25">
      <c r="A269" s="180"/>
      <c r="B269" s="181"/>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row>
    <row xmlns:x14ac="http://schemas.microsoft.com/office/spreadsheetml/2009/9/ac" r="270" ht="15.75" x14ac:dyDescent="0.25">
      <c r="A270" s="180"/>
      <c r="B270" s="181"/>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row>
    <row xmlns:x14ac="http://schemas.microsoft.com/office/spreadsheetml/2009/9/ac" r="271" ht="15.75" x14ac:dyDescent="0.25">
      <c r="A271" s="180"/>
      <c r="B271" s="181"/>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row>
    <row xmlns:x14ac="http://schemas.microsoft.com/office/spreadsheetml/2009/9/ac" r="272" ht="15.75" x14ac:dyDescent="0.25">
      <c r="A272" s="180"/>
      <c r="B272" s="181"/>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row>
    <row xmlns:x14ac="http://schemas.microsoft.com/office/spreadsheetml/2009/9/ac" r="273" ht="15.75" x14ac:dyDescent="0.25">
      <c r="A273" s="180"/>
      <c r="B273" s="181"/>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row>
    <row xmlns:x14ac="http://schemas.microsoft.com/office/spreadsheetml/2009/9/ac" r="274" ht="15.75" x14ac:dyDescent="0.25">
      <c r="A274" s="180"/>
      <c r="B274" s="181"/>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row>
    <row xmlns:x14ac="http://schemas.microsoft.com/office/spreadsheetml/2009/9/ac" r="275" ht="15.75" x14ac:dyDescent="0.25">
      <c r="A275" s="180"/>
      <c r="B275" s="181"/>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row>
    <row xmlns:x14ac="http://schemas.microsoft.com/office/spreadsheetml/2009/9/ac" r="276" ht="15.75" x14ac:dyDescent="0.25">
      <c r="A276" s="180"/>
      <c r="B276" s="181"/>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row>
    <row xmlns:x14ac="http://schemas.microsoft.com/office/spreadsheetml/2009/9/ac" r="277" ht="15.75" x14ac:dyDescent="0.25">
      <c r="A277" s="180"/>
      <c r="B277" s="181"/>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row>
    <row xmlns:x14ac="http://schemas.microsoft.com/office/spreadsheetml/2009/9/ac" r="278" ht="15.75" x14ac:dyDescent="0.25">
      <c r="A278" s="180"/>
      <c r="B278" s="181"/>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row>
    <row xmlns:x14ac="http://schemas.microsoft.com/office/spreadsheetml/2009/9/ac" r="279" ht="15.75" x14ac:dyDescent="0.25">
      <c r="A279" s="180"/>
      <c r="B279" s="181"/>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row>
    <row xmlns:x14ac="http://schemas.microsoft.com/office/spreadsheetml/2009/9/ac" r="280" ht="15.75" x14ac:dyDescent="0.25">
      <c r="A280" s="180"/>
      <c r="B280" s="181"/>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row>
    <row xmlns:x14ac="http://schemas.microsoft.com/office/spreadsheetml/2009/9/ac" r="281" ht="15.75" x14ac:dyDescent="0.25">
      <c r="A281" s="180"/>
      <c r="B281" s="181"/>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row>
    <row xmlns:x14ac="http://schemas.microsoft.com/office/spreadsheetml/2009/9/ac" r="282" ht="15.75" x14ac:dyDescent="0.25">
      <c r="A282" s="180"/>
      <c r="B282" s="181"/>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row>
    <row xmlns:x14ac="http://schemas.microsoft.com/office/spreadsheetml/2009/9/ac" r="283" ht="15.75" x14ac:dyDescent="0.25">
      <c r="A283" s="180"/>
      <c r="B283" s="181"/>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row>
    <row xmlns:x14ac="http://schemas.microsoft.com/office/spreadsheetml/2009/9/ac" r="284" ht="15.75" x14ac:dyDescent="0.25">
      <c r="A284" s="180"/>
      <c r="B284" s="181"/>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row>
    <row xmlns:x14ac="http://schemas.microsoft.com/office/spreadsheetml/2009/9/ac" r="285" ht="15.75" x14ac:dyDescent="0.25">
      <c r="A285" s="180"/>
      <c r="B285" s="181"/>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row>
    <row xmlns:x14ac="http://schemas.microsoft.com/office/spreadsheetml/2009/9/ac" r="286" ht="15.75" x14ac:dyDescent="0.25">
      <c r="A286" s="180"/>
      <c r="B286" s="181"/>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row>
    <row xmlns:x14ac="http://schemas.microsoft.com/office/spreadsheetml/2009/9/ac" r="287" ht="15.75" x14ac:dyDescent="0.25">
      <c r="A287" s="180"/>
      <c r="B287" s="181"/>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row>
    <row xmlns:x14ac="http://schemas.microsoft.com/office/spreadsheetml/2009/9/ac" r="288" ht="15.75" x14ac:dyDescent="0.25">
      <c r="A288" s="180"/>
      <c r="B288" s="181"/>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row>
    <row xmlns:x14ac="http://schemas.microsoft.com/office/spreadsheetml/2009/9/ac" r="289" ht="15.75" x14ac:dyDescent="0.25">
      <c r="A289" s="180"/>
      <c r="B289" s="181"/>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row>
    <row xmlns:x14ac="http://schemas.microsoft.com/office/spreadsheetml/2009/9/ac" r="290" ht="15.75" x14ac:dyDescent="0.25">
      <c r="A290" s="180"/>
      <c r="B290" s="181"/>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row>
    <row xmlns:x14ac="http://schemas.microsoft.com/office/spreadsheetml/2009/9/ac" r="291" ht="15.75" x14ac:dyDescent="0.25">
      <c r="A291" s="180"/>
      <c r="B291" s="181"/>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row>
    <row xmlns:x14ac="http://schemas.microsoft.com/office/spreadsheetml/2009/9/ac" r="292" ht="15.75" x14ac:dyDescent="0.25">
      <c r="A292" s="180"/>
      <c r="B292" s="181"/>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row>
    <row xmlns:x14ac="http://schemas.microsoft.com/office/spreadsheetml/2009/9/ac" r="293" ht="15.75" x14ac:dyDescent="0.25">
      <c r="A293" s="180"/>
      <c r="B293" s="181"/>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row>
    <row xmlns:x14ac="http://schemas.microsoft.com/office/spreadsheetml/2009/9/ac" r="294" ht="15.75" x14ac:dyDescent="0.25">
      <c r="A294" s="180"/>
      <c r="B294" s="181"/>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row>
    <row xmlns:x14ac="http://schemas.microsoft.com/office/spreadsheetml/2009/9/ac" r="295" ht="15.75" x14ac:dyDescent="0.25">
      <c r="A295" s="180"/>
      <c r="B295" s="181"/>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row>
    <row xmlns:x14ac="http://schemas.microsoft.com/office/spreadsheetml/2009/9/ac" r="296" ht="15.75" x14ac:dyDescent="0.25">
      <c r="A296" s="180"/>
      <c r="B296" s="181"/>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row>
    <row xmlns:x14ac="http://schemas.microsoft.com/office/spreadsheetml/2009/9/ac" r="297" ht="15.75" x14ac:dyDescent="0.25">
      <c r="A297" s="180"/>
      <c r="B297" s="181"/>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row>
    <row xmlns:x14ac="http://schemas.microsoft.com/office/spreadsheetml/2009/9/ac" r="298" ht="15.75" x14ac:dyDescent="0.25">
      <c r="A298" s="180"/>
      <c r="B298" s="181"/>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row>
    <row xmlns:x14ac="http://schemas.microsoft.com/office/spreadsheetml/2009/9/ac" r="299" ht="15.75" x14ac:dyDescent="0.25">
      <c r="A299" s="180"/>
      <c r="B299" s="181"/>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row>
    <row xmlns:x14ac="http://schemas.microsoft.com/office/spreadsheetml/2009/9/ac" r="300" ht="15.75" x14ac:dyDescent="0.25">
      <c r="A300" s="180"/>
      <c r="B300" s="181"/>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row>
    <row xmlns:x14ac="http://schemas.microsoft.com/office/spreadsheetml/2009/9/ac" r="301" ht="15.75" x14ac:dyDescent="0.25">
      <c r="A301" s="180"/>
      <c r="B301" s="181"/>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row>
    <row xmlns:x14ac="http://schemas.microsoft.com/office/spreadsheetml/2009/9/ac" r="302" ht="15.75" x14ac:dyDescent="0.25">
      <c r="A302" s="180"/>
      <c r="B302" s="181"/>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row>
    <row xmlns:x14ac="http://schemas.microsoft.com/office/spreadsheetml/2009/9/ac" r="303" ht="15.75" x14ac:dyDescent="0.25">
      <c r="A303" s="180"/>
      <c r="B303" s="181"/>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row>
    <row xmlns:x14ac="http://schemas.microsoft.com/office/spreadsheetml/2009/9/ac" r="304" ht="15.75" x14ac:dyDescent="0.25">
      <c r="A304" s="180"/>
      <c r="B304" s="181"/>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row>
    <row xmlns:x14ac="http://schemas.microsoft.com/office/spreadsheetml/2009/9/ac" r="305" ht="15.75" x14ac:dyDescent="0.25">
      <c r="A305" s="180"/>
      <c r="B305" s="181"/>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row>
    <row xmlns:x14ac="http://schemas.microsoft.com/office/spreadsheetml/2009/9/ac" r="306" ht="15.75" x14ac:dyDescent="0.25">
      <c r="A306" s="180"/>
      <c r="B306" s="181"/>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row>
    <row xmlns:x14ac="http://schemas.microsoft.com/office/spreadsheetml/2009/9/ac" r="307" ht="15.75" x14ac:dyDescent="0.25">
      <c r="A307" s="180"/>
      <c r="B307" s="181"/>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row>
    <row xmlns:x14ac="http://schemas.microsoft.com/office/spreadsheetml/2009/9/ac" r="308" ht="15.75" x14ac:dyDescent="0.25">
      <c r="A308" s="180"/>
      <c r="B308" s="181"/>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row>
    <row xmlns:x14ac="http://schemas.microsoft.com/office/spreadsheetml/2009/9/ac" r="309" ht="15.75" x14ac:dyDescent="0.25">
      <c r="A309" s="180"/>
      <c r="B309" s="181"/>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row>
    <row xmlns:x14ac="http://schemas.microsoft.com/office/spreadsheetml/2009/9/ac" r="310" ht="15.75" x14ac:dyDescent="0.25">
      <c r="A310" s="180"/>
      <c r="B310" s="181"/>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row>
    <row xmlns:x14ac="http://schemas.microsoft.com/office/spreadsheetml/2009/9/ac" r="311" ht="15.75" x14ac:dyDescent="0.25">
      <c r="A311" s="180"/>
      <c r="B311" s="181"/>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row>
    <row xmlns:x14ac="http://schemas.microsoft.com/office/spreadsheetml/2009/9/ac" r="312" ht="15.75" x14ac:dyDescent="0.25">
      <c r="A312" s="180"/>
      <c r="B312" s="181"/>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row>
    <row xmlns:x14ac="http://schemas.microsoft.com/office/spreadsheetml/2009/9/ac" r="313" ht="15.75" x14ac:dyDescent="0.25">
      <c r="A313" s="180"/>
      <c r="B313" s="181"/>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row>
    <row xmlns:x14ac="http://schemas.microsoft.com/office/spreadsheetml/2009/9/ac" r="314" ht="15.75" x14ac:dyDescent="0.25">
      <c r="A314" s="180"/>
      <c r="B314" s="181"/>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row>
    <row xmlns:x14ac="http://schemas.microsoft.com/office/spreadsheetml/2009/9/ac" r="315" ht="15.75" x14ac:dyDescent="0.25">
      <c r="A315" s="180"/>
      <c r="B315" s="181"/>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row>
    <row xmlns:x14ac="http://schemas.microsoft.com/office/spreadsheetml/2009/9/ac" r="316" ht="15.75" x14ac:dyDescent="0.25">
      <c r="A316" s="180"/>
      <c r="B316" s="181"/>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row>
    <row xmlns:x14ac="http://schemas.microsoft.com/office/spreadsheetml/2009/9/ac" r="317" ht="15.75" x14ac:dyDescent="0.25">
      <c r="A317" s="180"/>
      <c r="B317" s="181"/>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row>
    <row xmlns:x14ac="http://schemas.microsoft.com/office/spreadsheetml/2009/9/ac" r="318" ht="15.75" x14ac:dyDescent="0.25">
      <c r="A318" s="180"/>
      <c r="B318" s="181"/>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row>
    <row xmlns:x14ac="http://schemas.microsoft.com/office/spreadsheetml/2009/9/ac" r="319" ht="15.75" x14ac:dyDescent="0.25">
      <c r="A319" s="180"/>
      <c r="B319" s="181"/>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row>
    <row xmlns:x14ac="http://schemas.microsoft.com/office/spreadsheetml/2009/9/ac" r="320" ht="15.75" x14ac:dyDescent="0.25">
      <c r="A320" s="180"/>
      <c r="B320" s="181"/>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row>
    <row xmlns:x14ac="http://schemas.microsoft.com/office/spreadsheetml/2009/9/ac" r="321" ht="15.75" x14ac:dyDescent="0.25">
      <c r="A321" s="180"/>
      <c r="B321" s="181"/>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row>
    <row xmlns:x14ac="http://schemas.microsoft.com/office/spreadsheetml/2009/9/ac" r="322" ht="15.75" x14ac:dyDescent="0.25">
      <c r="A322" s="180"/>
      <c r="B322" s="181"/>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row>
    <row xmlns:x14ac="http://schemas.microsoft.com/office/spreadsheetml/2009/9/ac" r="323" ht="15.75" x14ac:dyDescent="0.25">
      <c r="A323" s="180"/>
      <c r="B323" s="181"/>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row>
    <row xmlns:x14ac="http://schemas.microsoft.com/office/spreadsheetml/2009/9/ac" r="324" ht="15.75" x14ac:dyDescent="0.25">
      <c r="A324" s="180"/>
      <c r="B324" s="181"/>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row>
    <row xmlns:x14ac="http://schemas.microsoft.com/office/spreadsheetml/2009/9/ac" r="325" ht="15.75" x14ac:dyDescent="0.25">
      <c r="A325" s="180"/>
      <c r="B325" s="181"/>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row>
    <row xmlns:x14ac="http://schemas.microsoft.com/office/spreadsheetml/2009/9/ac" r="326" ht="15.75" x14ac:dyDescent="0.25">
      <c r="A326" s="180"/>
      <c r="B326" s="181"/>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row>
    <row xmlns:x14ac="http://schemas.microsoft.com/office/spreadsheetml/2009/9/ac" r="327" ht="15.75" x14ac:dyDescent="0.25">
      <c r="A327" s="180"/>
      <c r="B327" s="181"/>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row>
    <row xmlns:x14ac="http://schemas.microsoft.com/office/spreadsheetml/2009/9/ac" r="328" ht="15.75" x14ac:dyDescent="0.25">
      <c r="A328" s="180"/>
      <c r="B328" s="181"/>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row>
    <row xmlns:x14ac="http://schemas.microsoft.com/office/spreadsheetml/2009/9/ac" r="329" ht="15.75" x14ac:dyDescent="0.25">
      <c r="A329" s="180"/>
      <c r="B329" s="181"/>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row>
    <row xmlns:x14ac="http://schemas.microsoft.com/office/spreadsheetml/2009/9/ac" r="330" ht="15.75" x14ac:dyDescent="0.25">
      <c r="A330" s="180"/>
      <c r="B330" s="181"/>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row>
    <row xmlns:x14ac="http://schemas.microsoft.com/office/spreadsheetml/2009/9/ac" r="331" ht="15.75" x14ac:dyDescent="0.25">
      <c r="A331" s="180"/>
      <c r="B331" s="181"/>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row>
    <row xmlns:x14ac="http://schemas.microsoft.com/office/spreadsheetml/2009/9/ac" r="332" ht="15.75" x14ac:dyDescent="0.25">
      <c r="A332" s="180"/>
      <c r="B332" s="181"/>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row>
    <row xmlns:x14ac="http://schemas.microsoft.com/office/spreadsheetml/2009/9/ac" r="333" ht="15.75" x14ac:dyDescent="0.25">
      <c r="A333" s="180"/>
      <c r="B333" s="181"/>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row>
    <row xmlns:x14ac="http://schemas.microsoft.com/office/spreadsheetml/2009/9/ac" r="334" ht="15.75" x14ac:dyDescent="0.25">
      <c r="A334" s="180"/>
      <c r="B334" s="181"/>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row>
    <row xmlns:x14ac="http://schemas.microsoft.com/office/spreadsheetml/2009/9/ac" r="335" ht="15.75" x14ac:dyDescent="0.25">
      <c r="A335" s="180"/>
      <c r="B335" s="181"/>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row>
    <row xmlns:x14ac="http://schemas.microsoft.com/office/spreadsheetml/2009/9/ac" r="336" ht="15.75" x14ac:dyDescent="0.25">
      <c r="A336" s="180"/>
      <c r="B336" s="181"/>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row>
    <row xmlns:x14ac="http://schemas.microsoft.com/office/spreadsheetml/2009/9/ac" r="337" ht="15.75" x14ac:dyDescent="0.25">
      <c r="A337" s="180"/>
      <c r="B337" s="181"/>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row>
    <row xmlns:x14ac="http://schemas.microsoft.com/office/spreadsheetml/2009/9/ac" r="338" ht="15.75" x14ac:dyDescent="0.25">
      <c r="A338" s="180"/>
      <c r="B338" s="181"/>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row>
    <row xmlns:x14ac="http://schemas.microsoft.com/office/spreadsheetml/2009/9/ac" r="339" ht="15.75" x14ac:dyDescent="0.25">
      <c r="A339" s="180"/>
      <c r="B339" s="181"/>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row>
    <row xmlns:x14ac="http://schemas.microsoft.com/office/spreadsheetml/2009/9/ac" r="340" ht="15.75" x14ac:dyDescent="0.25">
      <c r="A340" s="180"/>
      <c r="B340" s="181"/>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row>
    <row xmlns:x14ac="http://schemas.microsoft.com/office/spreadsheetml/2009/9/ac" r="341" ht="15.75" x14ac:dyDescent="0.25">
      <c r="A341" s="180"/>
      <c r="B341" s="181"/>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row>
    <row xmlns:x14ac="http://schemas.microsoft.com/office/spreadsheetml/2009/9/ac" r="342" ht="15.75" x14ac:dyDescent="0.25">
      <c r="A342" s="180"/>
      <c r="B342" s="181"/>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row>
    <row xmlns:x14ac="http://schemas.microsoft.com/office/spreadsheetml/2009/9/ac" r="343" ht="15.75" x14ac:dyDescent="0.25">
      <c r="A343" s="180"/>
      <c r="B343" s="181"/>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row>
    <row xmlns:x14ac="http://schemas.microsoft.com/office/spreadsheetml/2009/9/ac" r="344" ht="15.75" x14ac:dyDescent="0.25">
      <c r="A344" s="180"/>
      <c r="B344" s="181"/>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row>
    <row xmlns:x14ac="http://schemas.microsoft.com/office/spreadsheetml/2009/9/ac" r="345" ht="15.75" x14ac:dyDescent="0.25">
      <c r="A345" s="180"/>
      <c r="B345" s="181"/>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row>
    <row xmlns:x14ac="http://schemas.microsoft.com/office/spreadsheetml/2009/9/ac" r="346" ht="15.75" x14ac:dyDescent="0.25">
      <c r="A346" s="180"/>
      <c r="B346" s="181"/>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row>
    <row xmlns:x14ac="http://schemas.microsoft.com/office/spreadsheetml/2009/9/ac" r="347" ht="15.75" x14ac:dyDescent="0.25">
      <c r="A347" s="180"/>
      <c r="B347" s="181"/>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row>
    <row xmlns:x14ac="http://schemas.microsoft.com/office/spreadsheetml/2009/9/ac" r="348" ht="15.75" x14ac:dyDescent="0.25">
      <c r="A348" s="180"/>
      <c r="B348" s="181"/>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row>
    <row xmlns:x14ac="http://schemas.microsoft.com/office/spreadsheetml/2009/9/ac" r="349" ht="15.75" x14ac:dyDescent="0.25">
      <c r="A349" s="180"/>
      <c r="B349" s="181"/>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row>
    <row xmlns:x14ac="http://schemas.microsoft.com/office/spreadsheetml/2009/9/ac" r="350" ht="15.75" x14ac:dyDescent="0.25">
      <c r="A350" s="180"/>
      <c r="B350" s="181"/>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row>
    <row xmlns:x14ac="http://schemas.microsoft.com/office/spreadsheetml/2009/9/ac" r="351" ht="15.75" x14ac:dyDescent="0.25">
      <c r="A351" s="180"/>
      <c r="B351" s="181"/>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row>
    <row xmlns:x14ac="http://schemas.microsoft.com/office/spreadsheetml/2009/9/ac" r="352" ht="15.75" x14ac:dyDescent="0.25">
      <c r="A352" s="180"/>
      <c r="B352" s="181"/>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row>
    <row xmlns:x14ac="http://schemas.microsoft.com/office/spreadsheetml/2009/9/ac" r="353" ht="15.75" x14ac:dyDescent="0.25">
      <c r="A353" s="180"/>
      <c r="B353" s="181"/>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row>
    <row xmlns:x14ac="http://schemas.microsoft.com/office/spreadsheetml/2009/9/ac" r="354" ht="15.75" x14ac:dyDescent="0.25">
      <c r="A354" s="180"/>
      <c r="B354" s="181"/>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row>
    <row xmlns:x14ac="http://schemas.microsoft.com/office/spreadsheetml/2009/9/ac" r="355" ht="15.75" x14ac:dyDescent="0.25">
      <c r="A355" s="180"/>
      <c r="B355" s="181"/>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row>
    <row xmlns:x14ac="http://schemas.microsoft.com/office/spreadsheetml/2009/9/ac" r="356" ht="15.75" x14ac:dyDescent="0.25">
      <c r="A356" s="180"/>
      <c r="B356" s="181"/>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row>
    <row xmlns:x14ac="http://schemas.microsoft.com/office/spreadsheetml/2009/9/ac" r="357" ht="15.75" x14ac:dyDescent="0.25">
      <c r="A357" s="180"/>
      <c r="B357" s="181"/>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row>
    <row xmlns:x14ac="http://schemas.microsoft.com/office/spreadsheetml/2009/9/ac" r="358" ht="15.75" x14ac:dyDescent="0.25">
      <c r="A358" s="180"/>
      <c r="B358" s="181"/>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row>
    <row xmlns:x14ac="http://schemas.microsoft.com/office/spreadsheetml/2009/9/ac" r="359" ht="15.75" x14ac:dyDescent="0.25">
      <c r="A359" s="180"/>
      <c r="B359" s="181"/>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row>
    <row xmlns:x14ac="http://schemas.microsoft.com/office/spreadsheetml/2009/9/ac" r="360" ht="15.75" x14ac:dyDescent="0.25">
      <c r="A360" s="180"/>
      <c r="B360" s="181"/>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row>
    <row xmlns:x14ac="http://schemas.microsoft.com/office/spreadsheetml/2009/9/ac" r="361" ht="15.75" x14ac:dyDescent="0.25">
      <c r="A361" s="180"/>
      <c r="B361" s="181"/>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row>
    <row xmlns:x14ac="http://schemas.microsoft.com/office/spreadsheetml/2009/9/ac" r="362" ht="15.75" x14ac:dyDescent="0.25">
      <c r="A362" s="180"/>
      <c r="B362" s="181"/>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row>
    <row xmlns:x14ac="http://schemas.microsoft.com/office/spreadsheetml/2009/9/ac" r="363" ht="15.75" x14ac:dyDescent="0.25">
      <c r="A363" s="180"/>
      <c r="B363" s="181"/>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row>
    <row xmlns:x14ac="http://schemas.microsoft.com/office/spreadsheetml/2009/9/ac" r="364" ht="15.75" x14ac:dyDescent="0.25">
      <c r="A364" s="180"/>
      <c r="B364" s="181"/>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row>
    <row xmlns:x14ac="http://schemas.microsoft.com/office/spreadsheetml/2009/9/ac" r="365" ht="15.75" x14ac:dyDescent="0.25">
      <c r="A365" s="180"/>
      <c r="B365" s="181"/>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row>
    <row xmlns:x14ac="http://schemas.microsoft.com/office/spreadsheetml/2009/9/ac" r="366" ht="15.75" x14ac:dyDescent="0.25">
      <c r="A366" s="180"/>
      <c r="B366" s="181"/>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row>
    <row xmlns:x14ac="http://schemas.microsoft.com/office/spreadsheetml/2009/9/ac" r="367" ht="15.75" x14ac:dyDescent="0.25">
      <c r="A367" s="180"/>
      <c r="B367" s="181"/>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row>
    <row xmlns:x14ac="http://schemas.microsoft.com/office/spreadsheetml/2009/9/ac" r="368" ht="15.75" x14ac:dyDescent="0.25">
      <c r="A368" s="180"/>
      <c r="B368" s="181"/>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row>
    <row xmlns:x14ac="http://schemas.microsoft.com/office/spreadsheetml/2009/9/ac" r="369" ht="15.75" x14ac:dyDescent="0.25">
      <c r="A369" s="180"/>
      <c r="B369" s="181"/>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row>
    <row xmlns:x14ac="http://schemas.microsoft.com/office/spreadsheetml/2009/9/ac" r="370" ht="15.75" x14ac:dyDescent="0.25">
      <c r="A370" s="180"/>
      <c r="B370" s="181"/>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row>
    <row xmlns:x14ac="http://schemas.microsoft.com/office/spreadsheetml/2009/9/ac" r="371" ht="15.75" x14ac:dyDescent="0.25">
      <c r="A371" s="180"/>
      <c r="B371" s="181"/>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row>
    <row xmlns:x14ac="http://schemas.microsoft.com/office/spreadsheetml/2009/9/ac" r="372" ht="15.75" x14ac:dyDescent="0.25">
      <c r="A372" s="180"/>
      <c r="B372" s="181"/>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row>
    <row xmlns:x14ac="http://schemas.microsoft.com/office/spreadsheetml/2009/9/ac" r="373" ht="15.75" x14ac:dyDescent="0.25">
      <c r="A373" s="180"/>
      <c r="B373" s="181"/>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row>
    <row xmlns:x14ac="http://schemas.microsoft.com/office/spreadsheetml/2009/9/ac" r="374" ht="15.75" x14ac:dyDescent="0.25">
      <c r="A374" s="180"/>
      <c r="B374" s="181"/>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row>
    <row xmlns:x14ac="http://schemas.microsoft.com/office/spreadsheetml/2009/9/ac" r="375" ht="15.75" x14ac:dyDescent="0.25">
      <c r="A375" s="180"/>
      <c r="B375" s="181"/>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row>
    <row xmlns:x14ac="http://schemas.microsoft.com/office/spreadsheetml/2009/9/ac" r="376" ht="15.75" x14ac:dyDescent="0.25">
      <c r="A376" s="180"/>
      <c r="B376" s="181"/>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row>
    <row xmlns:x14ac="http://schemas.microsoft.com/office/spreadsheetml/2009/9/ac" r="377" ht="15.75" x14ac:dyDescent="0.25">
      <c r="A377" s="180"/>
      <c r="B377" s="181"/>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row>
    <row xmlns:x14ac="http://schemas.microsoft.com/office/spreadsheetml/2009/9/ac" r="378" ht="15.75" x14ac:dyDescent="0.25">
      <c r="A378" s="180"/>
      <c r="B378" s="181"/>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row>
    <row xmlns:x14ac="http://schemas.microsoft.com/office/spreadsheetml/2009/9/ac" r="379" ht="15.75" x14ac:dyDescent="0.25">
      <c r="A379" s="180"/>
      <c r="B379" s="181"/>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row>
    <row xmlns:x14ac="http://schemas.microsoft.com/office/spreadsheetml/2009/9/ac" r="380" ht="15.75" x14ac:dyDescent="0.25">
      <c r="A380" s="180"/>
      <c r="B380" s="181"/>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row>
    <row xmlns:x14ac="http://schemas.microsoft.com/office/spreadsheetml/2009/9/ac" r="381" ht="15.75" x14ac:dyDescent="0.25">
      <c r="A381" s="180"/>
      <c r="B381" s="181"/>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row>
    <row xmlns:x14ac="http://schemas.microsoft.com/office/spreadsheetml/2009/9/ac" r="382" ht="15.75" x14ac:dyDescent="0.25">
      <c r="A382" s="180"/>
      <c r="B382" s="181"/>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row>
    <row xmlns:x14ac="http://schemas.microsoft.com/office/spreadsheetml/2009/9/ac" r="383" ht="15.75" x14ac:dyDescent="0.25">
      <c r="A383" s="180"/>
      <c r="B383" s="181"/>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row>
    <row xmlns:x14ac="http://schemas.microsoft.com/office/spreadsheetml/2009/9/ac" r="384" ht="15.75" x14ac:dyDescent="0.25">
      <c r="A384" s="180"/>
      <c r="B384" s="181"/>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row>
    <row xmlns:x14ac="http://schemas.microsoft.com/office/spreadsheetml/2009/9/ac" r="385" ht="15.75" x14ac:dyDescent="0.25">
      <c r="A385" s="180"/>
      <c r="B385" s="181"/>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row>
    <row xmlns:x14ac="http://schemas.microsoft.com/office/spreadsheetml/2009/9/ac" r="386" ht="15.75" x14ac:dyDescent="0.25">
      <c r="A386" s="180"/>
      <c r="B386" s="181"/>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row>
    <row xmlns:x14ac="http://schemas.microsoft.com/office/spreadsheetml/2009/9/ac" r="387" ht="15.75" x14ac:dyDescent="0.25">
      <c r="A387" s="180"/>
      <c r="B387" s="181"/>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row>
    <row xmlns:x14ac="http://schemas.microsoft.com/office/spreadsheetml/2009/9/ac" r="388" ht="15.75" x14ac:dyDescent="0.25">
      <c r="A388" s="180"/>
      <c r="B388" s="181"/>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row>
    <row xmlns:x14ac="http://schemas.microsoft.com/office/spreadsheetml/2009/9/ac" r="389" ht="15.75" x14ac:dyDescent="0.25">
      <c r="A389" s="180"/>
      <c r="B389" s="181"/>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row>
    <row xmlns:x14ac="http://schemas.microsoft.com/office/spreadsheetml/2009/9/ac" r="390" ht="15.75" x14ac:dyDescent="0.25">
      <c r="A390" s="180"/>
      <c r="B390" s="181"/>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row>
    <row xmlns:x14ac="http://schemas.microsoft.com/office/spreadsheetml/2009/9/ac" r="391" ht="15.75" x14ac:dyDescent="0.25">
      <c r="A391" s="180"/>
      <c r="B391" s="181"/>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row>
    <row xmlns:x14ac="http://schemas.microsoft.com/office/spreadsheetml/2009/9/ac" r="392" ht="15.75" x14ac:dyDescent="0.25">
      <c r="A392" s="180"/>
      <c r="B392" s="181"/>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row>
    <row xmlns:x14ac="http://schemas.microsoft.com/office/spreadsheetml/2009/9/ac" r="393" ht="15.75" x14ac:dyDescent="0.25">
      <c r="A393" s="180"/>
      <c r="B393" s="181"/>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row>
    <row xmlns:x14ac="http://schemas.microsoft.com/office/spreadsheetml/2009/9/ac" r="394" ht="15.75" x14ac:dyDescent="0.25">
      <c r="A394" s="180"/>
      <c r="B394" s="181"/>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row>
    <row xmlns:x14ac="http://schemas.microsoft.com/office/spreadsheetml/2009/9/ac" r="395" ht="15.75" x14ac:dyDescent="0.25">
      <c r="A395" s="180"/>
      <c r="B395" s="181"/>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row>
    <row xmlns:x14ac="http://schemas.microsoft.com/office/spreadsheetml/2009/9/ac" r="396" ht="15.75" x14ac:dyDescent="0.25">
      <c r="A396" s="180"/>
      <c r="B396" s="181"/>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row>
    <row xmlns:x14ac="http://schemas.microsoft.com/office/spreadsheetml/2009/9/ac" r="397" ht="15.75" x14ac:dyDescent="0.25">
      <c r="A397" s="180"/>
      <c r="B397" s="181"/>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row>
    <row xmlns:x14ac="http://schemas.microsoft.com/office/spreadsheetml/2009/9/ac" r="398" ht="15.75" x14ac:dyDescent="0.25">
      <c r="A398" s="180"/>
      <c r="B398" s="181"/>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row>
    <row xmlns:x14ac="http://schemas.microsoft.com/office/spreadsheetml/2009/9/ac" r="399" ht="15.75" x14ac:dyDescent="0.25">
      <c r="A399" s="180"/>
      <c r="B399" s="181"/>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row>
    <row xmlns:x14ac="http://schemas.microsoft.com/office/spreadsheetml/2009/9/ac" r="400" ht="15.75" x14ac:dyDescent="0.25">
      <c r="A400" s="180"/>
      <c r="B400" s="181"/>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row>
    <row xmlns:x14ac="http://schemas.microsoft.com/office/spreadsheetml/2009/9/ac" r="401" ht="15.75" x14ac:dyDescent="0.25">
      <c r="A401" s="180"/>
      <c r="B401" s="181"/>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row>
    <row xmlns:x14ac="http://schemas.microsoft.com/office/spreadsheetml/2009/9/ac" r="402" ht="15.75" x14ac:dyDescent="0.25">
      <c r="A402" s="180"/>
      <c r="B402" s="181"/>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row>
    <row xmlns:x14ac="http://schemas.microsoft.com/office/spreadsheetml/2009/9/ac" r="403" ht="15.75" x14ac:dyDescent="0.25">
      <c r="A403" s="180"/>
      <c r="B403" s="181"/>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row>
    <row xmlns:x14ac="http://schemas.microsoft.com/office/spreadsheetml/2009/9/ac" r="404" ht="15.75" x14ac:dyDescent="0.25">
      <c r="A404" s="180"/>
      <c r="B404" s="181"/>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row>
    <row xmlns:x14ac="http://schemas.microsoft.com/office/spreadsheetml/2009/9/ac" r="405" ht="15.75" x14ac:dyDescent="0.25">
      <c r="A405" s="180"/>
      <c r="B405" s="181"/>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row>
    <row xmlns:x14ac="http://schemas.microsoft.com/office/spreadsheetml/2009/9/ac" r="406" ht="15.75" x14ac:dyDescent="0.25">
      <c r="A406" s="180"/>
      <c r="B406" s="181"/>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row>
    <row xmlns:x14ac="http://schemas.microsoft.com/office/spreadsheetml/2009/9/ac" r="407" ht="15.75" x14ac:dyDescent="0.25">
      <c r="A407" s="180"/>
      <c r="B407" s="181"/>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row>
    <row xmlns:x14ac="http://schemas.microsoft.com/office/spreadsheetml/2009/9/ac" r="408" ht="15.75" x14ac:dyDescent="0.25">
      <c r="A408" s="180"/>
      <c r="B408" s="181"/>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row>
    <row xmlns:x14ac="http://schemas.microsoft.com/office/spreadsheetml/2009/9/ac" r="409" ht="15.75" x14ac:dyDescent="0.25">
      <c r="A409" s="180"/>
      <c r="B409" s="181"/>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row>
    <row xmlns:x14ac="http://schemas.microsoft.com/office/spreadsheetml/2009/9/ac" r="410" ht="15.75" x14ac:dyDescent="0.25">
      <c r="A410" s="180"/>
      <c r="B410" s="181"/>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row>
    <row xmlns:x14ac="http://schemas.microsoft.com/office/spreadsheetml/2009/9/ac" r="411" ht="15.75" x14ac:dyDescent="0.25">
      <c r="A411" s="180"/>
      <c r="B411" s="181"/>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row>
    <row xmlns:x14ac="http://schemas.microsoft.com/office/spreadsheetml/2009/9/ac" r="412" ht="15.75" x14ac:dyDescent="0.25">
      <c r="A412" s="180"/>
      <c r="B412" s="181"/>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row>
    <row xmlns:x14ac="http://schemas.microsoft.com/office/spreadsheetml/2009/9/ac" r="413" ht="15.75" x14ac:dyDescent="0.25">
      <c r="A413" s="180"/>
      <c r="B413" s="181"/>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row>
    <row xmlns:x14ac="http://schemas.microsoft.com/office/spreadsheetml/2009/9/ac" r="414" ht="15.75" x14ac:dyDescent="0.25">
      <c r="A414" s="180"/>
      <c r="B414" s="181"/>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row>
    <row xmlns:x14ac="http://schemas.microsoft.com/office/spreadsheetml/2009/9/ac" r="415" ht="15.75" x14ac:dyDescent="0.25">
      <c r="A415" s="180"/>
      <c r="B415" s="181"/>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row>
    <row xmlns:x14ac="http://schemas.microsoft.com/office/spreadsheetml/2009/9/ac" r="416" ht="15.75" x14ac:dyDescent="0.25">
      <c r="A416" s="180"/>
      <c r="B416" s="181"/>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row>
    <row xmlns:x14ac="http://schemas.microsoft.com/office/spreadsheetml/2009/9/ac" r="417" ht="15.75" x14ac:dyDescent="0.25">
      <c r="A417" s="180"/>
      <c r="B417" s="181"/>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row>
    <row xmlns:x14ac="http://schemas.microsoft.com/office/spreadsheetml/2009/9/ac" r="418" ht="15.75" x14ac:dyDescent="0.25">
      <c r="A418" s="180"/>
      <c r="B418" s="181"/>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row>
    <row xmlns:x14ac="http://schemas.microsoft.com/office/spreadsheetml/2009/9/ac" r="419" ht="15.75" x14ac:dyDescent="0.25">
      <c r="A419" s="180"/>
      <c r="B419" s="181"/>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row>
    <row xmlns:x14ac="http://schemas.microsoft.com/office/spreadsheetml/2009/9/ac" r="420" ht="15.75" x14ac:dyDescent="0.25">
      <c r="A420" s="180"/>
      <c r="B420" s="181"/>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row>
    <row xmlns:x14ac="http://schemas.microsoft.com/office/spreadsheetml/2009/9/ac" r="421" ht="15.75" x14ac:dyDescent="0.25">
      <c r="A421" s="180"/>
      <c r="B421" s="181"/>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row>
    <row xmlns:x14ac="http://schemas.microsoft.com/office/spreadsheetml/2009/9/ac" r="422" ht="15.75" x14ac:dyDescent="0.25">
      <c r="A422" s="180"/>
      <c r="B422" s="181"/>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row>
    <row xmlns:x14ac="http://schemas.microsoft.com/office/spreadsheetml/2009/9/ac" r="423" ht="15.75" x14ac:dyDescent="0.25">
      <c r="A423" s="180"/>
      <c r="B423" s="181"/>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row>
    <row xmlns:x14ac="http://schemas.microsoft.com/office/spreadsheetml/2009/9/ac" r="424" ht="15.75" x14ac:dyDescent="0.25">
      <c r="A424" s="180"/>
      <c r="B424" s="181"/>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row>
    <row xmlns:x14ac="http://schemas.microsoft.com/office/spreadsheetml/2009/9/ac" r="425" ht="15.75" x14ac:dyDescent="0.25">
      <c r="A425" s="180"/>
      <c r="B425" s="181"/>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row>
    <row xmlns:x14ac="http://schemas.microsoft.com/office/spreadsheetml/2009/9/ac" r="426" ht="15.75" x14ac:dyDescent="0.25">
      <c r="A426" s="180"/>
      <c r="B426" s="181"/>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row>
    <row xmlns:x14ac="http://schemas.microsoft.com/office/spreadsheetml/2009/9/ac" r="427" ht="15.75" x14ac:dyDescent="0.25">
      <c r="A427" s="180"/>
      <c r="B427" s="181"/>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row>
    <row xmlns:x14ac="http://schemas.microsoft.com/office/spreadsheetml/2009/9/ac" r="428" ht="15.75" x14ac:dyDescent="0.25">
      <c r="A428" s="180"/>
      <c r="B428" s="181"/>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row>
    <row xmlns:x14ac="http://schemas.microsoft.com/office/spreadsheetml/2009/9/ac" r="429" ht="15.75" x14ac:dyDescent="0.25">
      <c r="A429" s="180"/>
      <c r="B429" s="181"/>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row>
    <row xmlns:x14ac="http://schemas.microsoft.com/office/spreadsheetml/2009/9/ac" r="430" ht="15.75" x14ac:dyDescent="0.25">
      <c r="A430" s="180"/>
      <c r="B430" s="181"/>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row>
    <row xmlns:x14ac="http://schemas.microsoft.com/office/spreadsheetml/2009/9/ac" r="431" ht="15.75" x14ac:dyDescent="0.25">
      <c r="A431" s="180"/>
      <c r="B431" s="181"/>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row>
    <row xmlns:x14ac="http://schemas.microsoft.com/office/spreadsheetml/2009/9/ac" r="432" ht="15.75" x14ac:dyDescent="0.25">
      <c r="A432" s="180"/>
      <c r="B432" s="181"/>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row>
    <row xmlns:x14ac="http://schemas.microsoft.com/office/spreadsheetml/2009/9/ac" r="433" ht="15.75" x14ac:dyDescent="0.25">
      <c r="A433" s="180"/>
      <c r="B433" s="181"/>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row>
    <row xmlns:x14ac="http://schemas.microsoft.com/office/spreadsheetml/2009/9/ac" r="434" ht="15.75" x14ac:dyDescent="0.25">
      <c r="A434" s="180"/>
      <c r="B434" s="181"/>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row>
    <row xmlns:x14ac="http://schemas.microsoft.com/office/spreadsheetml/2009/9/ac" r="435" ht="15.75" x14ac:dyDescent="0.25">
      <c r="A435" s="180"/>
      <c r="B435" s="181"/>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row>
    <row xmlns:x14ac="http://schemas.microsoft.com/office/spreadsheetml/2009/9/ac" r="436" ht="15.75" x14ac:dyDescent="0.25">
      <c r="A436" s="180"/>
      <c r="B436" s="181"/>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row>
    <row xmlns:x14ac="http://schemas.microsoft.com/office/spreadsheetml/2009/9/ac" r="437" ht="15.75" x14ac:dyDescent="0.25">
      <c r="A437" s="180"/>
      <c r="B437" s="181"/>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row>
    <row xmlns:x14ac="http://schemas.microsoft.com/office/spreadsheetml/2009/9/ac" r="438" ht="15.75" x14ac:dyDescent="0.25">
      <c r="A438" s="180"/>
      <c r="B438" s="181"/>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row>
    <row xmlns:x14ac="http://schemas.microsoft.com/office/spreadsheetml/2009/9/ac" r="439" ht="15.75" x14ac:dyDescent="0.25">
      <c r="A439" s="180"/>
      <c r="B439" s="181"/>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row>
    <row xmlns:x14ac="http://schemas.microsoft.com/office/spreadsheetml/2009/9/ac" r="440" ht="15.75" x14ac:dyDescent="0.25">
      <c r="A440" s="180"/>
      <c r="B440" s="181"/>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row>
    <row xmlns:x14ac="http://schemas.microsoft.com/office/spreadsheetml/2009/9/ac" r="441" ht="15.75" x14ac:dyDescent="0.25">
      <c r="A441" s="180"/>
      <c r="B441" s="181"/>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row>
    <row xmlns:x14ac="http://schemas.microsoft.com/office/spreadsheetml/2009/9/ac" r="442" ht="15.75" x14ac:dyDescent="0.25">
      <c r="A442" s="180"/>
      <c r="B442" s="181"/>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row>
    <row xmlns:x14ac="http://schemas.microsoft.com/office/spreadsheetml/2009/9/ac" r="443" ht="15.75" x14ac:dyDescent="0.25">
      <c r="A443" s="180"/>
      <c r="B443" s="181"/>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row>
    <row xmlns:x14ac="http://schemas.microsoft.com/office/spreadsheetml/2009/9/ac" r="444" ht="15.75" x14ac:dyDescent="0.25">
      <c r="A444" s="180"/>
      <c r="B444" s="181"/>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row>
    <row xmlns:x14ac="http://schemas.microsoft.com/office/spreadsheetml/2009/9/ac" r="445" ht="15.75" x14ac:dyDescent="0.25">
      <c r="A445" s="180"/>
      <c r="B445" s="181"/>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row>
    <row xmlns:x14ac="http://schemas.microsoft.com/office/spreadsheetml/2009/9/ac" r="446" ht="15.75" x14ac:dyDescent="0.25">
      <c r="A446" s="180"/>
      <c r="B446" s="181"/>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row>
    <row xmlns:x14ac="http://schemas.microsoft.com/office/spreadsheetml/2009/9/ac" r="447" ht="15.75" x14ac:dyDescent="0.25">
      <c r="A447" s="180"/>
      <c r="B447" s="181"/>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row>
    <row xmlns:x14ac="http://schemas.microsoft.com/office/spreadsheetml/2009/9/ac" r="448" ht="15.75" x14ac:dyDescent="0.25">
      <c r="A448" s="180"/>
      <c r="B448" s="181"/>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row>
    <row xmlns:x14ac="http://schemas.microsoft.com/office/spreadsheetml/2009/9/ac" r="449" ht="15.75" x14ac:dyDescent="0.25">
      <c r="A449" s="180"/>
      <c r="B449" s="181"/>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row>
    <row xmlns:x14ac="http://schemas.microsoft.com/office/spreadsheetml/2009/9/ac" r="450" ht="15.75" x14ac:dyDescent="0.25">
      <c r="A450" s="180"/>
      <c r="B450" s="181"/>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row>
    <row xmlns:x14ac="http://schemas.microsoft.com/office/spreadsheetml/2009/9/ac" r="451" ht="15.75" x14ac:dyDescent="0.25">
      <c r="A451" s="180"/>
      <c r="B451" s="181"/>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row>
    <row xmlns:x14ac="http://schemas.microsoft.com/office/spreadsheetml/2009/9/ac" r="452" ht="15.75" x14ac:dyDescent="0.25">
      <c r="A452" s="180"/>
      <c r="B452" s="181"/>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row>
    <row xmlns:x14ac="http://schemas.microsoft.com/office/spreadsheetml/2009/9/ac" r="453" ht="15.75" x14ac:dyDescent="0.25">
      <c r="A453" s="180"/>
      <c r="B453" s="181"/>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row>
    <row xmlns:x14ac="http://schemas.microsoft.com/office/spreadsheetml/2009/9/ac" r="454" ht="15.75" x14ac:dyDescent="0.25">
      <c r="A454" s="180"/>
      <c r="B454" s="181"/>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row>
    <row xmlns:x14ac="http://schemas.microsoft.com/office/spreadsheetml/2009/9/ac" r="455" ht="15.75" x14ac:dyDescent="0.25">
      <c r="A455" s="180"/>
      <c r="B455" s="181"/>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row>
    <row xmlns:x14ac="http://schemas.microsoft.com/office/spreadsheetml/2009/9/ac" r="456" ht="15.75" x14ac:dyDescent="0.25">
      <c r="A456" s="180"/>
      <c r="B456" s="181"/>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row>
    <row xmlns:x14ac="http://schemas.microsoft.com/office/spreadsheetml/2009/9/ac" r="457" ht="15.75" x14ac:dyDescent="0.25">
      <c r="A457" s="180"/>
      <c r="B457" s="181"/>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row>
    <row xmlns:x14ac="http://schemas.microsoft.com/office/spreadsheetml/2009/9/ac" r="458" ht="15.75" x14ac:dyDescent="0.25">
      <c r="A458" s="180"/>
      <c r="B458" s="181"/>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row>
    <row xmlns:x14ac="http://schemas.microsoft.com/office/spreadsheetml/2009/9/ac" r="459" ht="15.75" x14ac:dyDescent="0.25">
      <c r="A459" s="180"/>
      <c r="B459" s="181"/>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row>
    <row xmlns:x14ac="http://schemas.microsoft.com/office/spreadsheetml/2009/9/ac" r="460" ht="15.75" x14ac:dyDescent="0.25">
      <c r="A460" s="180"/>
      <c r="B460" s="181"/>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row>
    <row xmlns:x14ac="http://schemas.microsoft.com/office/spreadsheetml/2009/9/ac" r="461" ht="15.75" x14ac:dyDescent="0.25">
      <c r="A461" s="180"/>
      <c r="B461" s="181"/>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row>
    <row xmlns:x14ac="http://schemas.microsoft.com/office/spreadsheetml/2009/9/ac" r="462" ht="15.75" x14ac:dyDescent="0.25">
      <c r="A462" s="180"/>
      <c r="B462" s="181"/>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row>
    <row xmlns:x14ac="http://schemas.microsoft.com/office/spreadsheetml/2009/9/ac" r="463" ht="15.75" x14ac:dyDescent="0.25">
      <c r="A463" s="180"/>
      <c r="B463" s="181"/>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row>
    <row xmlns:x14ac="http://schemas.microsoft.com/office/spreadsheetml/2009/9/ac" r="464" ht="15.75" x14ac:dyDescent="0.25">
      <c r="A464" s="180"/>
      <c r="B464" s="181"/>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row>
    <row xmlns:x14ac="http://schemas.microsoft.com/office/spreadsheetml/2009/9/ac" r="465" ht="15.75" x14ac:dyDescent="0.25">
      <c r="A465" s="180"/>
      <c r="B465" s="181"/>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row>
    <row xmlns:x14ac="http://schemas.microsoft.com/office/spreadsheetml/2009/9/ac" r="466" ht="15.75" x14ac:dyDescent="0.25">
      <c r="A466" s="180"/>
      <c r="B466" s="181"/>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row>
    <row xmlns:x14ac="http://schemas.microsoft.com/office/spreadsheetml/2009/9/ac" r="467" ht="15.75" x14ac:dyDescent="0.25">
      <c r="A467" s="180"/>
      <c r="B467" s="181"/>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row>
    <row xmlns:x14ac="http://schemas.microsoft.com/office/spreadsheetml/2009/9/ac" r="468" ht="15.75" x14ac:dyDescent="0.25">
      <c r="A468" s="180"/>
      <c r="B468" s="181"/>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row>
    <row xmlns:x14ac="http://schemas.microsoft.com/office/spreadsheetml/2009/9/ac" r="469" ht="15.75" x14ac:dyDescent="0.25">
      <c r="A469" s="180"/>
      <c r="B469" s="181"/>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row>
    <row xmlns:x14ac="http://schemas.microsoft.com/office/spreadsheetml/2009/9/ac" r="470" ht="15.75" x14ac:dyDescent="0.25">
      <c r="A470" s="180"/>
      <c r="B470" s="181"/>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row>
    <row xmlns:x14ac="http://schemas.microsoft.com/office/spreadsheetml/2009/9/ac" r="471" ht="15.75" x14ac:dyDescent="0.25">
      <c r="A471" s="180"/>
      <c r="B471" s="181"/>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row>
    <row xmlns:x14ac="http://schemas.microsoft.com/office/spreadsheetml/2009/9/ac" r="472" ht="15.75" x14ac:dyDescent="0.25">
      <c r="A472" s="180"/>
      <c r="B472" s="181"/>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row>
    <row xmlns:x14ac="http://schemas.microsoft.com/office/spreadsheetml/2009/9/ac" r="473" ht="15.75" x14ac:dyDescent="0.25">
      <c r="A473" s="180"/>
      <c r="B473" s="181"/>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row>
    <row xmlns:x14ac="http://schemas.microsoft.com/office/spreadsheetml/2009/9/ac" r="474" ht="15.75" x14ac:dyDescent="0.25">
      <c r="A474" s="180"/>
      <c r="B474" s="181"/>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row>
    <row xmlns:x14ac="http://schemas.microsoft.com/office/spreadsheetml/2009/9/ac" r="475" ht="15.75" x14ac:dyDescent="0.25">
      <c r="A475" s="180"/>
      <c r="B475" s="181"/>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row>
    <row xmlns:x14ac="http://schemas.microsoft.com/office/spreadsheetml/2009/9/ac" r="476" ht="15.75" x14ac:dyDescent="0.25">
      <c r="A476" s="180"/>
      <c r="B476" s="181"/>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row>
    <row xmlns:x14ac="http://schemas.microsoft.com/office/spreadsheetml/2009/9/ac" r="477" ht="15.75" x14ac:dyDescent="0.25">
      <c r="A477" s="180"/>
      <c r="B477" s="181"/>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row>
    <row xmlns:x14ac="http://schemas.microsoft.com/office/spreadsheetml/2009/9/ac" r="478" ht="15.75" x14ac:dyDescent="0.25">
      <c r="A478" s="180"/>
      <c r="B478" s="181"/>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row>
    <row xmlns:x14ac="http://schemas.microsoft.com/office/spreadsheetml/2009/9/ac" r="479" ht="15.75" x14ac:dyDescent="0.25">
      <c r="A479" s="180"/>
      <c r="B479" s="181"/>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row>
    <row xmlns:x14ac="http://schemas.microsoft.com/office/spreadsheetml/2009/9/ac" r="480" ht="15.75" x14ac:dyDescent="0.25">
      <c r="A480" s="180"/>
      <c r="B480" s="181"/>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row>
    <row xmlns:x14ac="http://schemas.microsoft.com/office/spreadsheetml/2009/9/ac" r="481" ht="15.75" x14ac:dyDescent="0.25">
      <c r="A481" s="180"/>
      <c r="B481" s="181"/>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row>
    <row xmlns:x14ac="http://schemas.microsoft.com/office/spreadsheetml/2009/9/ac" r="482" ht="15.75" x14ac:dyDescent="0.25">
      <c r="A482" s="180"/>
      <c r="B482" s="181"/>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row>
    <row xmlns:x14ac="http://schemas.microsoft.com/office/spreadsheetml/2009/9/ac" r="483" ht="15.75" x14ac:dyDescent="0.25">
      <c r="A483" s="180"/>
      <c r="B483" s="181"/>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row>
    <row xmlns:x14ac="http://schemas.microsoft.com/office/spreadsheetml/2009/9/ac" r="484" ht="15.75" x14ac:dyDescent="0.25">
      <c r="A484" s="180"/>
      <c r="B484" s="181"/>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row>
    <row xmlns:x14ac="http://schemas.microsoft.com/office/spreadsheetml/2009/9/ac" r="485" ht="15.75" x14ac:dyDescent="0.25">
      <c r="A485" s="180"/>
      <c r="B485" s="181"/>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row>
    <row xmlns:x14ac="http://schemas.microsoft.com/office/spreadsheetml/2009/9/ac" r="486" ht="15.75" x14ac:dyDescent="0.25">
      <c r="A486" s="180"/>
      <c r="B486" s="181"/>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row>
    <row xmlns:x14ac="http://schemas.microsoft.com/office/spreadsheetml/2009/9/ac" r="487" ht="15.75" x14ac:dyDescent="0.25">
      <c r="A487" s="180"/>
      <c r="B487" s="181"/>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row>
    <row xmlns:x14ac="http://schemas.microsoft.com/office/spreadsheetml/2009/9/ac" r="488" ht="15.75" x14ac:dyDescent="0.25">
      <c r="A488" s="180"/>
      <c r="B488" s="181"/>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66B22-0B21-41F1-81FC-01EAC476D151}">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188" customWidth="true"/>
    <col min="2" max="2" width="6.5" style="182" customWidth="true"/>
    <col min="3" max="3" width="14.125" style="189" customWidth="true"/>
    <col min="4" max="4" width="9.75" style="146" customWidth="true"/>
    <col min="5" max="5" width="8" style="190" customWidth="true"/>
    <col min="6" max="6" width="8" style="191" customWidth="true"/>
    <col min="7" max="7" width="8" style="192" customWidth="true"/>
    <col min="8" max="8" width="8" style="193" customWidth="true"/>
    <col min="9" max="9" width="8" style="187" customWidth="true"/>
    <col min="10" max="10" width="8" style="194" customWidth="true"/>
    <col min="11" max="11" width="8" style="195" customWidth="true"/>
    <col min="12" max="12" width="8" style="191" customWidth="true"/>
    <col min="13" max="13" width="8" style="196" customWidth="true"/>
    <col min="14" max="14" width="8" style="197" customWidth="true"/>
    <col min="15" max="19" width="8" style="146" customWidth="true"/>
    <col min="20" max="16384" width="9" style="146"/>
  </cols>
  <sheetData>
    <row xmlns:x14ac="http://schemas.microsoft.com/office/spreadsheetml/2009/9/ac" r="1" ht="20.25" customHeight="true" x14ac:dyDescent="0.2">
      <c r="A1" s="545" t="s">
        <v>238</v>
      </c>
      <c r="B1" s="546"/>
      <c r="C1" s="546"/>
      <c r="D1" s="546"/>
      <c r="E1" s="547" t="s">
        <v>52</v>
      </c>
      <c r="F1" s="548"/>
      <c r="G1" s="548"/>
      <c r="H1" s="548"/>
      <c r="I1" s="549"/>
      <c r="J1" s="550" t="s">
        <v>10</v>
      </c>
      <c r="K1" s="550"/>
      <c r="L1" s="550"/>
      <c r="M1" s="550"/>
      <c r="N1" s="550"/>
      <c r="O1" s="551" t="s">
        <v>11</v>
      </c>
      <c r="P1" s="552"/>
      <c r="Q1" s="552"/>
      <c r="R1" s="552"/>
      <c r="S1" s="553"/>
    </row>
    <row xmlns:x14ac="http://schemas.microsoft.com/office/spreadsheetml/2009/9/ac" r="2" x14ac:dyDescent="0.2">
      <c r="A2" s="546"/>
      <c r="B2" s="546"/>
      <c r="C2" s="546"/>
      <c r="D2" s="546"/>
      <c r="E2" s="205"/>
      <c r="F2" s="206"/>
      <c r="G2" s="207"/>
      <c r="H2" s="208"/>
      <c r="I2" s="209"/>
      <c r="J2" s="210"/>
      <c r="K2" s="206"/>
      <c r="L2" s="211"/>
      <c r="M2" s="208"/>
      <c r="N2" s="212"/>
      <c r="O2" s="205"/>
      <c r="P2" s="206"/>
      <c r="Q2" s="213"/>
      <c r="R2" s="208"/>
      <c r="S2" s="209"/>
    </row>
    <row xmlns:x14ac="http://schemas.microsoft.com/office/spreadsheetml/2009/9/ac" r="3" ht="134.25" customHeight="true" x14ac:dyDescent="0.2">
      <c r="A3" s="183" t="s">
        <v>9</v>
      </c>
      <c r="B3" s="184" t="s">
        <v>4</v>
      </c>
      <c r="C3" s="185" t="s">
        <v>8</v>
      </c>
      <c r="D3" s="186" t="s">
        <v>181</v>
      </c>
      <c r="E3" s="214" t="s">
        <v>25</v>
      </c>
      <c r="F3" s="215" t="s">
        <v>19</v>
      </c>
      <c r="G3" s="216" t="s">
        <v>162</v>
      </c>
      <c r="H3" s="217" t="s">
        <v>171</v>
      </c>
      <c r="I3" s="218" t="s">
        <v>36</v>
      </c>
      <c r="J3" s="219" t="s">
        <v>25</v>
      </c>
      <c r="K3" s="220" t="s">
        <v>19</v>
      </c>
      <c r="L3" s="221" t="s">
        <v>163</v>
      </c>
      <c r="M3" s="217" t="s">
        <v>171</v>
      </c>
      <c r="N3" s="222" t="s">
        <v>36</v>
      </c>
      <c r="O3" s="214" t="s">
        <v>25</v>
      </c>
      <c r="P3" s="215" t="s">
        <v>141</v>
      </c>
      <c r="Q3" s="223" t="s">
        <v>164</v>
      </c>
      <c r="R3" s="217" t="s">
        <v>171</v>
      </c>
      <c r="S3" s="218" t="s">
        <v>36</v>
      </c>
    </row>
    <row xmlns:x14ac="http://schemas.microsoft.com/office/spreadsheetml/2009/9/ac" r="4" x14ac:dyDescent="0.2">
      <c r="A4" s="325" t="str">
        <f>IF(ISBLANK(Regressions!A14), " ", Regressions!A14)</f>
        <v>Antigua and Barbuda</v>
      </c>
      <c r="B4" s="326">
        <f>IF(ISBLANK(Regressions!B14), " ", Regressions!B14)</f>
        <v>2000</v>
      </c>
      <c r="C4" s="327" t="str">
        <f>IF(ISBLANK(Regressions!C14), " ", Regressions!C14)</f>
        <v>National</v>
      </c>
      <c r="D4" s="328">
        <f>IF(ISBLANK(Regressions!D14), " ", Regressions!D14)</f>
        <v>19222</v>
      </c>
      <c r="E4" s="224">
        <f>IF(ISNUMBER(Regressions!E14),ROUND(Regressions!E14, 1), NA())</f>
        <v>100</v>
      </c>
      <c r="F4" s="329">
        <f>IF(ISNUMBER(Regressions!F14),ROUND(Regressions!F14, 1), NA())</f>
        <v>100</v>
      </c>
      <c r="G4" s="225">
        <f>IF(ISNUMBER(Regressions!G14),ROUND(Regressions!G14, 1), NA())</f>
        <v>99.5</v>
      </c>
      <c r="H4" s="330">
        <f>IF(ISNUMBER(Regressions!H14),ROUND(Regressions!H14, 1), NA())</f>
        <v>0.5</v>
      </c>
      <c r="I4" s="226">
        <f>IF(ISNUMBER(Regressions!I14),ROUND(Regressions!I14, 1), NA())</f>
        <v>0</v>
      </c>
      <c r="J4" s="331">
        <f>IF(ISNUMBER(Regressions!K14),ROUND(Regressions!K14, 1), NA())</f>
        <v>100</v>
      </c>
      <c r="K4" s="329">
        <f>IF(ISNUMBER(Regressions!L14),ROUND(Regressions!L14, 1), NA())</f>
        <v>100</v>
      </c>
      <c r="L4" s="227">
        <f>IF(ISNUMBER(Regressions!M14),ROUND(Regressions!M14, 1), NA())</f>
        <v>100</v>
      </c>
      <c r="M4" s="330">
        <f>IF(ISNUMBER(Regressions!N14),ROUND(Regressions!N14, 1), NA())</f>
        <v>0</v>
      </c>
      <c r="N4" s="226">
        <f>IF(ISNUMBER(Regressions!O14),ROUND(Regressions!O14, 1), NA())</f>
        <v>0</v>
      </c>
      <c r="O4" s="331">
        <f>IF(ISNUMBER(Regressions!Q14),ROUND(Regressions!Q14, 1), NA())</f>
        <v>100</v>
      </c>
      <c r="P4" s="329">
        <f>IF(ISNUMBER(Regressions!R14),ROUND(Regressions!R14, 1), NA())</f>
        <v>100</v>
      </c>
      <c r="Q4" s="228">
        <f>IF(ISNUMBER(Regressions!S14),ROUND(Regressions!S14, 1), NA())</f>
        <v>99.5</v>
      </c>
      <c r="R4" s="330">
        <f>IF(ISNUMBER(Regressions!T14),ROUND(Regressions!T14, 1), NA())</f>
        <v>0.5</v>
      </c>
      <c r="S4" s="226">
        <f>IF(ISNUMBER(Regressions!U14),ROUND(Regressions!U14, 1), NA())</f>
        <v>0</v>
      </c>
    </row>
    <row xmlns:x14ac="http://schemas.microsoft.com/office/spreadsheetml/2009/9/ac" r="5" x14ac:dyDescent="0.2">
      <c r="A5" s="325" t="str">
        <f>IF(ISBLANK(Regressions!A15), " ", Regressions!A15)</f>
        <v>Antigua and Barbuda</v>
      </c>
      <c r="B5" s="326">
        <f>IF(ISBLANK(Regressions!B15), " ", Regressions!B15)</f>
        <v>2001</v>
      </c>
      <c r="C5" s="332" t="str">
        <f>IF(ISBLANK(Regressions!C15), " ", Regressions!C15)</f>
        <v>National</v>
      </c>
      <c r="D5" s="328">
        <f>IF(ISBLANK(Regressions!D15), " ", Regressions!D15)</f>
        <v>19462</v>
      </c>
      <c r="E5" s="224">
        <f>IF(ISNUMBER(Regressions!E15),ROUND(Regressions!E15, 1), NA())</f>
        <v>100</v>
      </c>
      <c r="F5" s="329">
        <f>IF(ISNUMBER(Regressions!F15),ROUND(Regressions!F15, 1), NA())</f>
        <v>100</v>
      </c>
      <c r="G5" s="225">
        <f>IF(ISNUMBER(Regressions!G15),ROUND(Regressions!G15, 1), NA())</f>
        <v>99.5</v>
      </c>
      <c r="H5" s="330">
        <f>IF(ISNUMBER(Regressions!H15),ROUND(Regressions!H15, 1), NA())</f>
        <v>0.5</v>
      </c>
      <c r="I5" s="226">
        <f>IF(ISNUMBER(Regressions!I15),ROUND(Regressions!I15, 1), NA())</f>
        <v>0</v>
      </c>
      <c r="J5" s="331">
        <f>IF(ISNUMBER(Regressions!K15),ROUND(Regressions!K15, 1), NA())</f>
        <v>100</v>
      </c>
      <c r="K5" s="329">
        <f>IF(ISNUMBER(Regressions!L15),ROUND(Regressions!L15, 1), NA())</f>
        <v>100</v>
      </c>
      <c r="L5" s="227">
        <f>IF(ISNUMBER(Regressions!M15),ROUND(Regressions!M15, 1), NA())</f>
        <v>100</v>
      </c>
      <c r="M5" s="330">
        <f>IF(ISNUMBER(Regressions!N15),ROUND(Regressions!N15, 1), NA())</f>
        <v>0</v>
      </c>
      <c r="N5" s="226">
        <f>IF(ISNUMBER(Regressions!O15),ROUND(Regressions!O15, 1), NA())</f>
        <v>0</v>
      </c>
      <c r="O5" s="331">
        <f>IF(ISNUMBER(Regressions!Q15),ROUND(Regressions!Q15, 1), NA())</f>
        <v>100</v>
      </c>
      <c r="P5" s="329">
        <f>IF(ISNUMBER(Regressions!R15),ROUND(Regressions!R15, 1), NA())</f>
        <v>100</v>
      </c>
      <c r="Q5" s="228">
        <f>IF(ISNUMBER(Regressions!S15),ROUND(Regressions!S15, 1), NA())</f>
        <v>99.5</v>
      </c>
      <c r="R5" s="330">
        <f>IF(ISNUMBER(Regressions!T15),ROUND(Regressions!T15, 1), NA())</f>
        <v>0.5</v>
      </c>
      <c r="S5" s="226">
        <f>IF(ISNUMBER(Regressions!U15),ROUND(Regressions!U15, 1), NA())</f>
        <v>0</v>
      </c>
      <c r="T5" s="187"/>
      <c r="U5" s="187"/>
      <c r="V5" s="187"/>
      <c r="W5" s="187"/>
      <c r="X5" s="187"/>
      <c r="Y5" s="187"/>
      <c r="Z5" s="187"/>
      <c r="AA5" s="187"/>
    </row>
    <row xmlns:x14ac="http://schemas.microsoft.com/office/spreadsheetml/2009/9/ac" r="6" x14ac:dyDescent="0.2">
      <c r="A6" s="325" t="str">
        <f>IF(ISBLANK(Regressions!A16), " ", Regressions!A16)</f>
        <v>Antigua and Barbuda</v>
      </c>
      <c r="B6" s="326">
        <f>IF(ISBLANK(Regressions!B16), " ", Regressions!B16)</f>
        <v>2002</v>
      </c>
      <c r="C6" s="332" t="str">
        <f>IF(ISBLANK(Regressions!C16), " ", Regressions!C16)</f>
        <v>National</v>
      </c>
      <c r="D6" s="328">
        <f>IF(ISBLANK(Regressions!D16), " ", Regressions!D16)</f>
        <v>19546</v>
      </c>
      <c r="E6" s="224">
        <f>IF(ISNUMBER(Regressions!E16),ROUND(Regressions!E16, 1), NA())</f>
        <v>100</v>
      </c>
      <c r="F6" s="329">
        <f>IF(ISNUMBER(Regressions!F16),ROUND(Regressions!F16, 1), NA())</f>
        <v>100</v>
      </c>
      <c r="G6" s="225">
        <f>IF(ISNUMBER(Regressions!G16),ROUND(Regressions!G16, 1), NA())</f>
        <v>99.5</v>
      </c>
      <c r="H6" s="330">
        <f>IF(ISNUMBER(Regressions!H16),ROUND(Regressions!H16, 1), NA())</f>
        <v>0.5</v>
      </c>
      <c r="I6" s="226">
        <f>IF(ISNUMBER(Regressions!I16),ROUND(Regressions!I16, 1), NA())</f>
        <v>0</v>
      </c>
      <c r="J6" s="331">
        <f>IF(ISNUMBER(Regressions!K16),ROUND(Regressions!K16, 1), NA())</f>
        <v>100</v>
      </c>
      <c r="K6" s="329">
        <f>IF(ISNUMBER(Regressions!L16),ROUND(Regressions!L16, 1), NA())</f>
        <v>100</v>
      </c>
      <c r="L6" s="227">
        <f>IF(ISNUMBER(Regressions!M16),ROUND(Regressions!M16, 1), NA())</f>
        <v>100</v>
      </c>
      <c r="M6" s="330">
        <f>IF(ISNUMBER(Regressions!N16),ROUND(Regressions!N16, 1), NA())</f>
        <v>0</v>
      </c>
      <c r="N6" s="226">
        <f>IF(ISNUMBER(Regressions!O16),ROUND(Regressions!O16, 1), NA())</f>
        <v>0</v>
      </c>
      <c r="O6" s="331">
        <f>IF(ISNUMBER(Regressions!Q16),ROUND(Regressions!Q16, 1), NA())</f>
        <v>100</v>
      </c>
      <c r="P6" s="329">
        <f>IF(ISNUMBER(Regressions!R16),ROUND(Regressions!R16, 1), NA())</f>
        <v>100</v>
      </c>
      <c r="Q6" s="228">
        <f>IF(ISNUMBER(Regressions!S16),ROUND(Regressions!S16, 1), NA())</f>
        <v>99.5</v>
      </c>
      <c r="R6" s="330">
        <f>IF(ISNUMBER(Regressions!T16),ROUND(Regressions!T16, 1), NA())</f>
        <v>0.5</v>
      </c>
      <c r="S6" s="226">
        <f>IF(ISNUMBER(Regressions!U16),ROUND(Regressions!U16, 1), NA())</f>
        <v>0</v>
      </c>
      <c r="T6" s="187"/>
      <c r="U6" s="187"/>
      <c r="V6" s="187"/>
      <c r="W6" s="187"/>
      <c r="X6" s="187"/>
      <c r="Y6" s="187"/>
      <c r="Z6" s="187"/>
      <c r="AA6" s="187"/>
    </row>
    <row xmlns:x14ac="http://schemas.microsoft.com/office/spreadsheetml/2009/9/ac" r="7" x14ac:dyDescent="0.2">
      <c r="A7" s="325" t="str">
        <f>IF(ISBLANK(Regressions!A17), " ", Regressions!A17)</f>
        <v>Antigua and Barbuda</v>
      </c>
      <c r="B7" s="326">
        <f>IF(ISBLANK(Regressions!B17), " ", Regressions!B17)</f>
        <v>2003</v>
      </c>
      <c r="C7" s="332" t="str">
        <f>IF(ISBLANK(Regressions!C17), " ", Regressions!C17)</f>
        <v>National</v>
      </c>
      <c r="D7" s="328">
        <f>IF(ISBLANK(Regressions!D17), " ", Regressions!D17)</f>
        <v>19552</v>
      </c>
      <c r="E7" s="224">
        <f>IF(ISNUMBER(Regressions!E17),ROUND(Regressions!E17, 1), NA())</f>
        <v>100</v>
      </c>
      <c r="F7" s="329">
        <f>IF(ISNUMBER(Regressions!F17),ROUND(Regressions!F17, 1), NA())</f>
        <v>100</v>
      </c>
      <c r="G7" s="225">
        <f>IF(ISNUMBER(Regressions!G17),ROUND(Regressions!G17, 1), NA())</f>
        <v>99.5</v>
      </c>
      <c r="H7" s="330">
        <f>IF(ISNUMBER(Regressions!H17),ROUND(Regressions!H17, 1), NA())</f>
        <v>0.5</v>
      </c>
      <c r="I7" s="226">
        <f>IF(ISNUMBER(Regressions!I17),ROUND(Regressions!I17, 1), NA())</f>
        <v>0</v>
      </c>
      <c r="J7" s="331">
        <f>IF(ISNUMBER(Regressions!K17),ROUND(Regressions!K17, 1), NA())</f>
        <v>100</v>
      </c>
      <c r="K7" s="329">
        <f>IF(ISNUMBER(Regressions!L17),ROUND(Regressions!L17, 1), NA())</f>
        <v>100</v>
      </c>
      <c r="L7" s="227">
        <f>IF(ISNUMBER(Regressions!M17),ROUND(Regressions!M17, 1), NA())</f>
        <v>100</v>
      </c>
      <c r="M7" s="330">
        <f>IF(ISNUMBER(Regressions!N17),ROUND(Regressions!N17, 1), NA())</f>
        <v>0</v>
      </c>
      <c r="N7" s="226">
        <f>IF(ISNUMBER(Regressions!O17),ROUND(Regressions!O17, 1), NA())</f>
        <v>0</v>
      </c>
      <c r="O7" s="331">
        <f>IF(ISNUMBER(Regressions!Q17),ROUND(Regressions!Q17, 1), NA())</f>
        <v>100</v>
      </c>
      <c r="P7" s="329">
        <f>IF(ISNUMBER(Regressions!R17),ROUND(Regressions!R17, 1), NA())</f>
        <v>100</v>
      </c>
      <c r="Q7" s="228">
        <f>IF(ISNUMBER(Regressions!S17),ROUND(Regressions!S17, 1), NA())</f>
        <v>99.5</v>
      </c>
      <c r="R7" s="330">
        <f>IF(ISNUMBER(Regressions!T17),ROUND(Regressions!T17, 1), NA())</f>
        <v>0.5</v>
      </c>
      <c r="S7" s="226">
        <f>IF(ISNUMBER(Regressions!U17),ROUND(Regressions!U17, 1), NA())</f>
        <v>0</v>
      </c>
      <c r="T7" s="187"/>
      <c r="U7" s="187"/>
      <c r="V7" s="187"/>
      <c r="W7" s="187"/>
      <c r="X7" s="187"/>
      <c r="Y7" s="187"/>
      <c r="Z7" s="187"/>
      <c r="AA7" s="187"/>
    </row>
    <row xmlns:x14ac="http://schemas.microsoft.com/office/spreadsheetml/2009/9/ac" r="8" x14ac:dyDescent="0.2">
      <c r="A8" s="325" t="str">
        <f>IF(ISBLANK(Regressions!A18), " ", Regressions!A18)</f>
        <v>Antigua and Barbuda</v>
      </c>
      <c r="B8" s="326">
        <f>IF(ISBLANK(Regressions!B18), " ", Regressions!B18)</f>
        <v>2004</v>
      </c>
      <c r="C8" s="332" t="str">
        <f>IF(ISBLANK(Regressions!C18), " ", Regressions!C18)</f>
        <v>National</v>
      </c>
      <c r="D8" s="328">
        <f>IF(ISBLANK(Regressions!D18), " ", Regressions!D18)</f>
        <v>19681</v>
      </c>
      <c r="E8" s="224">
        <f>IF(ISNUMBER(Regressions!E18),ROUND(Regressions!E18, 1), NA())</f>
        <v>100</v>
      </c>
      <c r="F8" s="329">
        <f>IF(ISNUMBER(Regressions!F18),ROUND(Regressions!F18, 1), NA())</f>
        <v>100</v>
      </c>
      <c r="G8" s="225">
        <f>IF(ISNUMBER(Regressions!G18),ROUND(Regressions!G18, 1), NA())</f>
        <v>99.5</v>
      </c>
      <c r="H8" s="330">
        <f>IF(ISNUMBER(Regressions!H18),ROUND(Regressions!H18, 1), NA())</f>
        <v>0.5</v>
      </c>
      <c r="I8" s="226">
        <f>IF(ISNUMBER(Regressions!I18),ROUND(Regressions!I18, 1), NA())</f>
        <v>0</v>
      </c>
      <c r="J8" s="331">
        <f>IF(ISNUMBER(Regressions!K18),ROUND(Regressions!K18, 1), NA())</f>
        <v>100</v>
      </c>
      <c r="K8" s="329">
        <f>IF(ISNUMBER(Regressions!L18),ROUND(Regressions!L18, 1), NA())</f>
        <v>100</v>
      </c>
      <c r="L8" s="227">
        <f>IF(ISNUMBER(Regressions!M18),ROUND(Regressions!M18, 1), NA())</f>
        <v>100</v>
      </c>
      <c r="M8" s="330">
        <f>IF(ISNUMBER(Regressions!N18),ROUND(Regressions!N18, 1), NA())</f>
        <v>0</v>
      </c>
      <c r="N8" s="226">
        <f>IF(ISNUMBER(Regressions!O18),ROUND(Regressions!O18, 1), NA())</f>
        <v>0</v>
      </c>
      <c r="O8" s="331">
        <f>IF(ISNUMBER(Regressions!Q18),ROUND(Regressions!Q18, 1), NA())</f>
        <v>100</v>
      </c>
      <c r="P8" s="329">
        <f>IF(ISNUMBER(Regressions!R18),ROUND(Regressions!R18, 1), NA())</f>
        <v>100</v>
      </c>
      <c r="Q8" s="228">
        <f>IF(ISNUMBER(Regressions!S18),ROUND(Regressions!S18, 1), NA())</f>
        <v>99.5</v>
      </c>
      <c r="R8" s="330">
        <f>IF(ISNUMBER(Regressions!T18),ROUND(Regressions!T18, 1), NA())</f>
        <v>0.5</v>
      </c>
      <c r="S8" s="226">
        <f>IF(ISNUMBER(Regressions!U18),ROUND(Regressions!U18, 1), NA())</f>
        <v>0</v>
      </c>
      <c r="T8" s="187"/>
      <c r="U8" s="187"/>
      <c r="V8" s="187"/>
      <c r="W8" s="187"/>
      <c r="X8" s="187"/>
      <c r="Y8" s="187"/>
      <c r="Z8" s="187"/>
      <c r="AA8" s="187"/>
    </row>
    <row xmlns:x14ac="http://schemas.microsoft.com/office/spreadsheetml/2009/9/ac" r="9" x14ac:dyDescent="0.2">
      <c r="A9" s="325" t="str">
        <f>IF(ISBLANK(Regressions!A19), " ", Regressions!A19)</f>
        <v>Antigua and Barbuda</v>
      </c>
      <c r="B9" s="326">
        <f>IF(ISBLANK(Regressions!B19), " ", Regressions!B19)</f>
        <v>2005</v>
      </c>
      <c r="C9" s="332" t="str">
        <f>IF(ISBLANK(Regressions!C19), " ", Regressions!C19)</f>
        <v>National</v>
      </c>
      <c r="D9" s="328">
        <f>IF(ISBLANK(Regressions!D19), " ", Regressions!D19)</f>
        <v>19684</v>
      </c>
      <c r="E9" s="224">
        <f>IF(ISNUMBER(Regressions!E19),ROUND(Regressions!E19, 1), NA())</f>
        <v>100</v>
      </c>
      <c r="F9" s="329">
        <f>IF(ISNUMBER(Regressions!F19),ROUND(Regressions!F19, 1), NA())</f>
        <v>100</v>
      </c>
      <c r="G9" s="225">
        <f>IF(ISNUMBER(Regressions!G19),ROUND(Regressions!G19, 1), NA())</f>
        <v>99.5</v>
      </c>
      <c r="H9" s="330">
        <f>IF(ISNUMBER(Regressions!H19),ROUND(Regressions!H19, 1), NA())</f>
        <v>0.5</v>
      </c>
      <c r="I9" s="226">
        <f>IF(ISNUMBER(Regressions!I19),ROUND(Regressions!I19, 1), NA())</f>
        <v>0</v>
      </c>
      <c r="J9" s="331">
        <f>IF(ISNUMBER(Regressions!K19),ROUND(Regressions!K19, 1), NA())</f>
        <v>100</v>
      </c>
      <c r="K9" s="329">
        <f>IF(ISNUMBER(Regressions!L19),ROUND(Regressions!L19, 1), NA())</f>
        <v>100</v>
      </c>
      <c r="L9" s="227">
        <f>IF(ISNUMBER(Regressions!M19),ROUND(Regressions!M19, 1), NA())</f>
        <v>100</v>
      </c>
      <c r="M9" s="330">
        <f>IF(ISNUMBER(Regressions!N19),ROUND(Regressions!N19, 1), NA())</f>
        <v>0</v>
      </c>
      <c r="N9" s="226">
        <f>IF(ISNUMBER(Regressions!O19),ROUND(Regressions!O19, 1), NA())</f>
        <v>0</v>
      </c>
      <c r="O9" s="331">
        <f>IF(ISNUMBER(Regressions!Q19),ROUND(Regressions!Q19, 1), NA())</f>
        <v>100</v>
      </c>
      <c r="P9" s="329">
        <f>IF(ISNUMBER(Regressions!R19),ROUND(Regressions!R19, 1), NA())</f>
        <v>100</v>
      </c>
      <c r="Q9" s="228">
        <f>IF(ISNUMBER(Regressions!S19),ROUND(Regressions!S19, 1), NA())</f>
        <v>99.5</v>
      </c>
      <c r="R9" s="330">
        <f>IF(ISNUMBER(Regressions!T19),ROUND(Regressions!T19, 1), NA())</f>
        <v>0.5</v>
      </c>
      <c r="S9" s="226">
        <f>IF(ISNUMBER(Regressions!U19),ROUND(Regressions!U19, 1), NA())</f>
        <v>0</v>
      </c>
    </row>
    <row xmlns:x14ac="http://schemas.microsoft.com/office/spreadsheetml/2009/9/ac" r="10" x14ac:dyDescent="0.2">
      <c r="A10" s="325" t="str">
        <f>IF(ISBLANK(Regressions!A20), " ", Regressions!A20)</f>
        <v>Antigua and Barbuda</v>
      </c>
      <c r="B10" s="326">
        <f>IF(ISBLANK(Regressions!B20), " ", Regressions!B20)</f>
        <v>2006</v>
      </c>
      <c r="C10" s="332" t="str">
        <f>IF(ISBLANK(Regressions!C20), " ", Regressions!C20)</f>
        <v>National</v>
      </c>
      <c r="D10" s="328">
        <f>IF(ISBLANK(Regressions!D20), " ", Regressions!D20)</f>
        <v>19674</v>
      </c>
      <c r="E10" s="224">
        <f>IF(ISNUMBER(Regressions!E20),ROUND(Regressions!E20, 1), NA())</f>
        <v>100</v>
      </c>
      <c r="F10" s="329">
        <f>IF(ISNUMBER(Regressions!F20),ROUND(Regressions!F20, 1), NA())</f>
        <v>100</v>
      </c>
      <c r="G10" s="225">
        <f>IF(ISNUMBER(Regressions!G20),ROUND(Regressions!G20, 1), NA())</f>
        <v>99.5</v>
      </c>
      <c r="H10" s="330">
        <f>IF(ISNUMBER(Regressions!H20),ROUND(Regressions!H20, 1), NA())</f>
        <v>0.5</v>
      </c>
      <c r="I10" s="226">
        <f>IF(ISNUMBER(Regressions!I20),ROUND(Regressions!I20, 1), NA())</f>
        <v>0</v>
      </c>
      <c r="J10" s="331">
        <f>IF(ISNUMBER(Regressions!K20),ROUND(Regressions!K20, 1), NA())</f>
        <v>100</v>
      </c>
      <c r="K10" s="329">
        <f>IF(ISNUMBER(Regressions!L20),ROUND(Regressions!L20, 1), NA())</f>
        <v>100</v>
      </c>
      <c r="L10" s="227">
        <f>IF(ISNUMBER(Regressions!M20),ROUND(Regressions!M20, 1), NA())</f>
        <v>100</v>
      </c>
      <c r="M10" s="330">
        <f>IF(ISNUMBER(Regressions!N20),ROUND(Regressions!N20, 1), NA())</f>
        <v>0</v>
      </c>
      <c r="N10" s="226">
        <f>IF(ISNUMBER(Regressions!O20),ROUND(Regressions!O20, 1), NA())</f>
        <v>0</v>
      </c>
      <c r="O10" s="331">
        <f>IF(ISNUMBER(Regressions!Q20),ROUND(Regressions!Q20, 1), NA())</f>
        <v>100</v>
      </c>
      <c r="P10" s="329">
        <f>IF(ISNUMBER(Regressions!R20),ROUND(Regressions!R20, 1), NA())</f>
        <v>100</v>
      </c>
      <c r="Q10" s="228">
        <f>IF(ISNUMBER(Regressions!S20),ROUND(Regressions!S20, 1), NA())</f>
        <v>99.5</v>
      </c>
      <c r="R10" s="330">
        <f>IF(ISNUMBER(Regressions!T20),ROUND(Regressions!T20, 1), NA())</f>
        <v>0.5</v>
      </c>
      <c r="S10" s="226">
        <f>IF(ISNUMBER(Regressions!U20),ROUND(Regressions!U20, 1), NA())</f>
        <v>0</v>
      </c>
    </row>
    <row xmlns:x14ac="http://schemas.microsoft.com/office/spreadsheetml/2009/9/ac" r="11" x14ac:dyDescent="0.2">
      <c r="A11" s="325" t="str">
        <f>IF(ISBLANK(Regressions!A21), " ", Regressions!A21)</f>
        <v>Antigua and Barbuda</v>
      </c>
      <c r="B11" s="326">
        <f>IF(ISBLANK(Regressions!B21), " ", Regressions!B21)</f>
        <v>2007</v>
      </c>
      <c r="C11" s="332" t="str">
        <f>IF(ISBLANK(Regressions!C21), " ", Regressions!C21)</f>
        <v>National</v>
      </c>
      <c r="D11" s="328">
        <f>IF(ISBLANK(Regressions!D21), " ", Regressions!D21)</f>
        <v>19604</v>
      </c>
      <c r="E11" s="224">
        <f>IF(ISNUMBER(Regressions!E21),ROUND(Regressions!E21, 1), NA())</f>
        <v>100</v>
      </c>
      <c r="F11" s="329">
        <f>IF(ISNUMBER(Regressions!F21),ROUND(Regressions!F21, 1), NA())</f>
        <v>100</v>
      </c>
      <c r="G11" s="225">
        <f>IF(ISNUMBER(Regressions!G21),ROUND(Regressions!G21, 1), NA())</f>
        <v>99.5</v>
      </c>
      <c r="H11" s="330">
        <f>IF(ISNUMBER(Regressions!H21),ROUND(Regressions!H21, 1), NA())</f>
        <v>0.5</v>
      </c>
      <c r="I11" s="226">
        <f>IF(ISNUMBER(Regressions!I21),ROUND(Regressions!I21, 1), NA())</f>
        <v>0</v>
      </c>
      <c r="J11" s="331">
        <f>IF(ISNUMBER(Regressions!K21),ROUND(Regressions!K21, 1), NA())</f>
        <v>100</v>
      </c>
      <c r="K11" s="329">
        <f>IF(ISNUMBER(Regressions!L21),ROUND(Regressions!L21, 1), NA())</f>
        <v>100</v>
      </c>
      <c r="L11" s="227">
        <f>IF(ISNUMBER(Regressions!M21),ROUND(Regressions!M21, 1), NA())</f>
        <v>100</v>
      </c>
      <c r="M11" s="330">
        <f>IF(ISNUMBER(Regressions!N21),ROUND(Regressions!N21, 1), NA())</f>
        <v>0</v>
      </c>
      <c r="N11" s="226">
        <f>IF(ISNUMBER(Regressions!O21),ROUND(Regressions!O21, 1), NA())</f>
        <v>0</v>
      </c>
      <c r="O11" s="331">
        <f>IF(ISNUMBER(Regressions!Q21),ROUND(Regressions!Q21, 1), NA())</f>
        <v>100</v>
      </c>
      <c r="P11" s="329">
        <f>IF(ISNUMBER(Regressions!R21),ROUND(Regressions!R21, 1), NA())</f>
        <v>100</v>
      </c>
      <c r="Q11" s="228">
        <f>IF(ISNUMBER(Regressions!S21),ROUND(Regressions!S21, 1), NA())</f>
        <v>99.5</v>
      </c>
      <c r="R11" s="330">
        <f>IF(ISNUMBER(Regressions!T21),ROUND(Regressions!T21, 1), NA())</f>
        <v>0.5</v>
      </c>
      <c r="S11" s="226">
        <f>IF(ISNUMBER(Regressions!U21),ROUND(Regressions!U21, 1), NA())</f>
        <v>0</v>
      </c>
    </row>
    <row xmlns:x14ac="http://schemas.microsoft.com/office/spreadsheetml/2009/9/ac" r="12" x14ac:dyDescent="0.2">
      <c r="A12" s="325" t="str">
        <f>IF(ISBLANK(Regressions!A22), " ", Regressions!A22)</f>
        <v>Antigua and Barbuda</v>
      </c>
      <c r="B12" s="326">
        <f>IF(ISBLANK(Regressions!B22), " ", Regressions!B22)</f>
        <v>2008</v>
      </c>
      <c r="C12" s="332" t="str">
        <f>IF(ISBLANK(Regressions!C22), " ", Regressions!C22)</f>
        <v>National</v>
      </c>
      <c r="D12" s="328">
        <f>IF(ISBLANK(Regressions!D22), " ", Regressions!D22)</f>
        <v>19453</v>
      </c>
      <c r="E12" s="224">
        <f>IF(ISNUMBER(Regressions!E22),ROUND(Regressions!E22, 1), NA())</f>
        <v>100</v>
      </c>
      <c r="F12" s="329">
        <f>IF(ISNUMBER(Regressions!F22),ROUND(Regressions!F22, 1), NA())</f>
        <v>100</v>
      </c>
      <c r="G12" s="225">
        <f>IF(ISNUMBER(Regressions!G22),ROUND(Regressions!G22, 1), NA())</f>
        <v>99.5</v>
      </c>
      <c r="H12" s="330">
        <f>IF(ISNUMBER(Regressions!H22),ROUND(Regressions!H22, 1), NA())</f>
        <v>0.5</v>
      </c>
      <c r="I12" s="226">
        <f>IF(ISNUMBER(Regressions!I22),ROUND(Regressions!I22, 1), NA())</f>
        <v>0</v>
      </c>
      <c r="J12" s="331">
        <f>IF(ISNUMBER(Regressions!K22),ROUND(Regressions!K22, 1), NA())</f>
        <v>100</v>
      </c>
      <c r="K12" s="329">
        <f>IF(ISNUMBER(Regressions!L22),ROUND(Regressions!L22, 1), NA())</f>
        <v>100</v>
      </c>
      <c r="L12" s="227">
        <f>IF(ISNUMBER(Regressions!M22),ROUND(Regressions!M22, 1), NA())</f>
        <v>100</v>
      </c>
      <c r="M12" s="330">
        <f>IF(ISNUMBER(Regressions!N22),ROUND(Regressions!N22, 1), NA())</f>
        <v>0</v>
      </c>
      <c r="N12" s="226">
        <f>IF(ISNUMBER(Regressions!O22),ROUND(Regressions!O22, 1), NA())</f>
        <v>0</v>
      </c>
      <c r="O12" s="331">
        <f>IF(ISNUMBER(Regressions!Q22),ROUND(Regressions!Q22, 1), NA())</f>
        <v>100</v>
      </c>
      <c r="P12" s="329">
        <f>IF(ISNUMBER(Regressions!R22),ROUND(Regressions!R22, 1), NA())</f>
        <v>100</v>
      </c>
      <c r="Q12" s="228">
        <f>IF(ISNUMBER(Regressions!S22),ROUND(Regressions!S22, 1), NA())</f>
        <v>99.5</v>
      </c>
      <c r="R12" s="330">
        <f>IF(ISNUMBER(Regressions!T22),ROUND(Regressions!T22, 1), NA())</f>
        <v>0.5</v>
      </c>
      <c r="S12" s="226">
        <f>IF(ISNUMBER(Regressions!U22),ROUND(Regressions!U22, 1), NA())</f>
        <v>0</v>
      </c>
    </row>
    <row xmlns:x14ac="http://schemas.microsoft.com/office/spreadsheetml/2009/9/ac" r="13" x14ac:dyDescent="0.2">
      <c r="A13" s="325" t="str">
        <f>IF(ISBLANK(Regressions!A23), " ", Regressions!A23)</f>
        <v>Antigua and Barbuda</v>
      </c>
      <c r="B13" s="326">
        <f>IF(ISBLANK(Regressions!B23), " ", Regressions!B23)</f>
        <v>2009</v>
      </c>
      <c r="C13" s="332" t="str">
        <f>IF(ISBLANK(Regressions!C23), " ", Regressions!C23)</f>
        <v>National</v>
      </c>
      <c r="D13" s="328">
        <f>IF(ISBLANK(Regressions!D23), " ", Regressions!D23)</f>
        <v>19380</v>
      </c>
      <c r="E13" s="224">
        <f>IF(ISNUMBER(Regressions!E23),ROUND(Regressions!E23, 1), NA())</f>
        <v>100</v>
      </c>
      <c r="F13" s="329">
        <f>IF(ISNUMBER(Regressions!F23),ROUND(Regressions!F23, 1), NA())</f>
        <v>100</v>
      </c>
      <c r="G13" s="225">
        <f>IF(ISNUMBER(Regressions!G23),ROUND(Regressions!G23, 1), NA())</f>
        <v>99.5</v>
      </c>
      <c r="H13" s="330">
        <f>IF(ISNUMBER(Regressions!H23),ROUND(Regressions!H23, 1), NA())</f>
        <v>0.5</v>
      </c>
      <c r="I13" s="226">
        <f>IF(ISNUMBER(Regressions!I23),ROUND(Regressions!I23, 1), NA())</f>
        <v>0</v>
      </c>
      <c r="J13" s="331">
        <f>IF(ISNUMBER(Regressions!K23),ROUND(Regressions!K23, 1), NA())</f>
        <v>100</v>
      </c>
      <c r="K13" s="329">
        <f>IF(ISNUMBER(Regressions!L23),ROUND(Regressions!L23, 1), NA())</f>
        <v>100</v>
      </c>
      <c r="L13" s="227">
        <f>IF(ISNUMBER(Regressions!M23),ROUND(Regressions!M23, 1), NA())</f>
        <v>100</v>
      </c>
      <c r="M13" s="330">
        <f>IF(ISNUMBER(Regressions!N23),ROUND(Regressions!N23, 1), NA())</f>
        <v>0</v>
      </c>
      <c r="N13" s="226">
        <f>IF(ISNUMBER(Regressions!O23),ROUND(Regressions!O23, 1), NA())</f>
        <v>0</v>
      </c>
      <c r="O13" s="331">
        <f>IF(ISNUMBER(Regressions!Q23),ROUND(Regressions!Q23, 1), NA())</f>
        <v>100</v>
      </c>
      <c r="P13" s="329">
        <f>IF(ISNUMBER(Regressions!R23),ROUND(Regressions!R23, 1), NA())</f>
        <v>100</v>
      </c>
      <c r="Q13" s="228">
        <f>IF(ISNUMBER(Regressions!S23),ROUND(Regressions!S23, 1), NA())</f>
        <v>99.5</v>
      </c>
      <c r="R13" s="330">
        <f>IF(ISNUMBER(Regressions!T23),ROUND(Regressions!T23, 1), NA())</f>
        <v>0.5</v>
      </c>
      <c r="S13" s="226">
        <f>IF(ISNUMBER(Regressions!U23),ROUND(Regressions!U23, 1), NA())</f>
        <v>0</v>
      </c>
    </row>
    <row xmlns:x14ac="http://schemas.microsoft.com/office/spreadsheetml/2009/9/ac" r="14" x14ac:dyDescent="0.2">
      <c r="A14" s="325" t="str">
        <f>IF(ISBLANK(Regressions!A24), " ", Regressions!A24)</f>
        <v>Antigua and Barbuda</v>
      </c>
      <c r="B14" s="326">
        <f>IF(ISBLANK(Regressions!B24), " ", Regressions!B24)</f>
        <v>2010</v>
      </c>
      <c r="C14" s="332" t="str">
        <f>IF(ISBLANK(Regressions!C24), " ", Regressions!C24)</f>
        <v>National</v>
      </c>
      <c r="D14" s="328">
        <f>IF(ISBLANK(Regressions!D24), " ", Regressions!D24)</f>
        <v>19269</v>
      </c>
      <c r="E14" s="224">
        <f>IF(ISNUMBER(Regressions!E24),ROUND(Regressions!E24, 1), NA())</f>
        <v>100</v>
      </c>
      <c r="F14" s="329">
        <f>IF(ISNUMBER(Regressions!F24),ROUND(Regressions!F24, 1), NA())</f>
        <v>100</v>
      </c>
      <c r="G14" s="225">
        <f>IF(ISNUMBER(Regressions!G24),ROUND(Regressions!G24, 1), NA())</f>
        <v>99.5</v>
      </c>
      <c r="H14" s="330">
        <f>IF(ISNUMBER(Regressions!H24),ROUND(Regressions!H24, 1), NA())</f>
        <v>0.5</v>
      </c>
      <c r="I14" s="226">
        <f>IF(ISNUMBER(Regressions!I24),ROUND(Regressions!I24, 1), NA())</f>
        <v>0</v>
      </c>
      <c r="J14" s="331">
        <f>IF(ISNUMBER(Regressions!K24),ROUND(Regressions!K24, 1), NA())</f>
        <v>100</v>
      </c>
      <c r="K14" s="329">
        <f>IF(ISNUMBER(Regressions!L24),ROUND(Regressions!L24, 1), NA())</f>
        <v>100</v>
      </c>
      <c r="L14" s="227">
        <f>IF(ISNUMBER(Regressions!M24),ROUND(Regressions!M24, 1), NA())</f>
        <v>100</v>
      </c>
      <c r="M14" s="330">
        <f>IF(ISNUMBER(Regressions!N24),ROUND(Regressions!N24, 1), NA())</f>
        <v>0</v>
      </c>
      <c r="N14" s="226">
        <f>IF(ISNUMBER(Regressions!O24),ROUND(Regressions!O24, 1), NA())</f>
        <v>0</v>
      </c>
      <c r="O14" s="331">
        <f>IF(ISNUMBER(Regressions!Q24),ROUND(Regressions!Q24, 1), NA())</f>
        <v>100</v>
      </c>
      <c r="P14" s="329">
        <f>IF(ISNUMBER(Regressions!R24),ROUND(Regressions!R24, 1), NA())</f>
        <v>100</v>
      </c>
      <c r="Q14" s="228">
        <f>IF(ISNUMBER(Regressions!S24),ROUND(Regressions!S24, 1), NA())</f>
        <v>99.5</v>
      </c>
      <c r="R14" s="330">
        <f>IF(ISNUMBER(Regressions!T24),ROUND(Regressions!T24, 1), NA())</f>
        <v>0.5</v>
      </c>
      <c r="S14" s="226">
        <f>IF(ISNUMBER(Regressions!U24),ROUND(Regressions!U24, 1), NA())</f>
        <v>0</v>
      </c>
    </row>
    <row xmlns:x14ac="http://schemas.microsoft.com/office/spreadsheetml/2009/9/ac" r="15" x14ac:dyDescent="0.2">
      <c r="A15" s="325" t="str">
        <f>IF(ISBLANK(Regressions!A25), " ", Regressions!A25)</f>
        <v>Antigua and Barbuda</v>
      </c>
      <c r="B15" s="326">
        <f>IF(ISBLANK(Regressions!B25), " ", Regressions!B25)</f>
        <v>2011</v>
      </c>
      <c r="C15" s="332" t="str">
        <f>IF(ISBLANK(Regressions!C25), " ", Regressions!C25)</f>
        <v>National</v>
      </c>
      <c r="D15" s="328">
        <f>IF(ISBLANK(Regressions!D25), " ", Regressions!D25)</f>
        <v>19167</v>
      </c>
      <c r="E15" s="224">
        <f>IF(ISNUMBER(Regressions!E25),ROUND(Regressions!E25, 1), NA())</f>
        <v>100</v>
      </c>
      <c r="F15" s="329">
        <f>IF(ISNUMBER(Regressions!F25),ROUND(Regressions!F25, 1), NA())</f>
        <v>100</v>
      </c>
      <c r="G15" s="225">
        <f>IF(ISNUMBER(Regressions!G25),ROUND(Regressions!G25, 1), NA())</f>
        <v>99.5</v>
      </c>
      <c r="H15" s="330">
        <f>IF(ISNUMBER(Regressions!H25),ROUND(Regressions!H25, 1), NA())</f>
        <v>0.5</v>
      </c>
      <c r="I15" s="226">
        <f>IF(ISNUMBER(Regressions!I25),ROUND(Regressions!I25, 1), NA())</f>
        <v>0</v>
      </c>
      <c r="J15" s="331">
        <f>IF(ISNUMBER(Regressions!K25),ROUND(Regressions!K25, 1), NA())</f>
        <v>100</v>
      </c>
      <c r="K15" s="329">
        <f>IF(ISNUMBER(Regressions!L25),ROUND(Regressions!L25, 1), NA())</f>
        <v>100</v>
      </c>
      <c r="L15" s="227">
        <f>IF(ISNUMBER(Regressions!M25),ROUND(Regressions!M25, 1), NA())</f>
        <v>100</v>
      </c>
      <c r="M15" s="330">
        <f>IF(ISNUMBER(Regressions!N25),ROUND(Regressions!N25, 1), NA())</f>
        <v>0</v>
      </c>
      <c r="N15" s="226">
        <f>IF(ISNUMBER(Regressions!O25),ROUND(Regressions!O25, 1), NA())</f>
        <v>0</v>
      </c>
      <c r="O15" s="331">
        <f>IF(ISNUMBER(Regressions!Q25),ROUND(Regressions!Q25, 1), NA())</f>
        <v>100</v>
      </c>
      <c r="P15" s="329">
        <f>IF(ISNUMBER(Regressions!R25),ROUND(Regressions!R25, 1), NA())</f>
        <v>100</v>
      </c>
      <c r="Q15" s="228">
        <f>IF(ISNUMBER(Regressions!S25),ROUND(Regressions!S25, 1), NA())</f>
        <v>99.5</v>
      </c>
      <c r="R15" s="330">
        <f>IF(ISNUMBER(Regressions!T25),ROUND(Regressions!T25, 1), NA())</f>
        <v>0.5</v>
      </c>
      <c r="S15" s="226">
        <f>IF(ISNUMBER(Regressions!U25),ROUND(Regressions!U25, 1), NA())</f>
        <v>0</v>
      </c>
    </row>
    <row xmlns:x14ac="http://schemas.microsoft.com/office/spreadsheetml/2009/9/ac" r="16" x14ac:dyDescent="0.2">
      <c r="A16" s="325" t="str">
        <f>IF(ISBLANK(Regressions!A26), " ", Regressions!A26)</f>
        <v>Antigua and Barbuda</v>
      </c>
      <c r="B16" s="326">
        <f>IF(ISBLANK(Regressions!B26), " ", Regressions!B26)</f>
        <v>2012</v>
      </c>
      <c r="C16" s="332" t="str">
        <f>IF(ISBLANK(Regressions!C26), " ", Regressions!C26)</f>
        <v>National</v>
      </c>
      <c r="D16" s="328">
        <f>IF(ISBLANK(Regressions!D26), " ", Regressions!D26)</f>
        <v>19136</v>
      </c>
      <c r="E16" s="224">
        <f>IF(ISNUMBER(Regressions!E26),ROUND(Regressions!E26, 1), NA())</f>
        <v>100</v>
      </c>
      <c r="F16" s="329">
        <f>IF(ISNUMBER(Regressions!F26),ROUND(Regressions!F26, 1), NA())</f>
        <v>100</v>
      </c>
      <c r="G16" s="225">
        <f>IF(ISNUMBER(Regressions!G26),ROUND(Regressions!G26, 1), NA())</f>
        <v>99.5</v>
      </c>
      <c r="H16" s="330">
        <f>IF(ISNUMBER(Regressions!H26),ROUND(Regressions!H26, 1), NA())</f>
        <v>0.5</v>
      </c>
      <c r="I16" s="226">
        <f>IF(ISNUMBER(Regressions!I26),ROUND(Regressions!I26, 1), NA())</f>
        <v>0</v>
      </c>
      <c r="J16" s="331">
        <f>IF(ISNUMBER(Regressions!K26),ROUND(Regressions!K26, 1), NA())</f>
        <v>100</v>
      </c>
      <c r="K16" s="329">
        <f>IF(ISNUMBER(Regressions!L26),ROUND(Regressions!L26, 1), NA())</f>
        <v>100</v>
      </c>
      <c r="L16" s="227">
        <f>IF(ISNUMBER(Regressions!M26),ROUND(Regressions!M26, 1), NA())</f>
        <v>100</v>
      </c>
      <c r="M16" s="330">
        <f>IF(ISNUMBER(Regressions!N26),ROUND(Regressions!N26, 1), NA())</f>
        <v>0</v>
      </c>
      <c r="N16" s="226">
        <f>IF(ISNUMBER(Regressions!O26),ROUND(Regressions!O26, 1), NA())</f>
        <v>0</v>
      </c>
      <c r="O16" s="331">
        <f>IF(ISNUMBER(Regressions!Q26),ROUND(Regressions!Q26, 1), NA())</f>
        <v>100</v>
      </c>
      <c r="P16" s="329">
        <f>IF(ISNUMBER(Regressions!R26),ROUND(Regressions!R26, 1), NA())</f>
        <v>100</v>
      </c>
      <c r="Q16" s="228">
        <f>IF(ISNUMBER(Regressions!S26),ROUND(Regressions!S26, 1), NA())</f>
        <v>99.5</v>
      </c>
      <c r="R16" s="330">
        <f>IF(ISNUMBER(Regressions!T26),ROUND(Regressions!T26, 1), NA())</f>
        <v>0.5</v>
      </c>
      <c r="S16" s="226">
        <f>IF(ISNUMBER(Regressions!U26),ROUND(Regressions!U26, 1), NA())</f>
        <v>0</v>
      </c>
    </row>
    <row xmlns:x14ac="http://schemas.microsoft.com/office/spreadsheetml/2009/9/ac" r="17" x14ac:dyDescent="0.2">
      <c r="A17" s="325" t="str">
        <f>IF(ISBLANK(Regressions!A27), " ", Regressions!A27)</f>
        <v>Antigua and Barbuda</v>
      </c>
      <c r="B17" s="326">
        <f>IF(ISBLANK(Regressions!B27), " ", Regressions!B27)</f>
        <v>2013</v>
      </c>
      <c r="C17" s="332" t="str">
        <f>IF(ISBLANK(Regressions!C27), " ", Regressions!C27)</f>
        <v>National</v>
      </c>
      <c r="D17" s="328">
        <f>IF(ISBLANK(Regressions!D27), " ", Regressions!D27)</f>
        <v>19027</v>
      </c>
      <c r="E17" s="224">
        <f>IF(ISNUMBER(Regressions!E27),ROUND(Regressions!E27, 1), NA())</f>
        <v>100</v>
      </c>
      <c r="F17" s="329">
        <f>IF(ISNUMBER(Regressions!F27),ROUND(Regressions!F27, 1), NA())</f>
        <v>100</v>
      </c>
      <c r="G17" s="225">
        <f>IF(ISNUMBER(Regressions!G27),ROUND(Regressions!G27, 1), NA())</f>
        <v>99.5</v>
      </c>
      <c r="H17" s="330">
        <f>IF(ISNUMBER(Regressions!H27),ROUND(Regressions!H27, 1), NA())</f>
        <v>0.5</v>
      </c>
      <c r="I17" s="226">
        <f>IF(ISNUMBER(Regressions!I27),ROUND(Regressions!I27, 1), NA())</f>
        <v>0</v>
      </c>
      <c r="J17" s="331">
        <f>IF(ISNUMBER(Regressions!K27),ROUND(Regressions!K27, 1), NA())</f>
        <v>100</v>
      </c>
      <c r="K17" s="329">
        <f>IF(ISNUMBER(Regressions!L27),ROUND(Regressions!L27, 1), NA())</f>
        <v>100</v>
      </c>
      <c r="L17" s="227">
        <f>IF(ISNUMBER(Regressions!M27),ROUND(Regressions!M27, 1), NA())</f>
        <v>100</v>
      </c>
      <c r="M17" s="330">
        <f>IF(ISNUMBER(Regressions!N27),ROUND(Regressions!N27, 1), NA())</f>
        <v>0</v>
      </c>
      <c r="N17" s="226">
        <f>IF(ISNUMBER(Regressions!O27),ROUND(Regressions!O27, 1), NA())</f>
        <v>0</v>
      </c>
      <c r="O17" s="331">
        <f>IF(ISNUMBER(Regressions!Q27),ROUND(Regressions!Q27, 1), NA())</f>
        <v>100</v>
      </c>
      <c r="P17" s="329">
        <f>IF(ISNUMBER(Regressions!R27),ROUND(Regressions!R27, 1), NA())</f>
        <v>100</v>
      </c>
      <c r="Q17" s="228">
        <f>IF(ISNUMBER(Regressions!S27),ROUND(Regressions!S27, 1), NA())</f>
        <v>99.5</v>
      </c>
      <c r="R17" s="330">
        <f>IF(ISNUMBER(Regressions!T27),ROUND(Regressions!T27, 1), NA())</f>
        <v>0.5</v>
      </c>
      <c r="S17" s="226">
        <f>IF(ISNUMBER(Regressions!U27),ROUND(Regressions!U27, 1), NA())</f>
        <v>0</v>
      </c>
    </row>
    <row xmlns:x14ac="http://schemas.microsoft.com/office/spreadsheetml/2009/9/ac" r="18" x14ac:dyDescent="0.2">
      <c r="A18" s="325" t="str">
        <f>IF(ISBLANK(Regressions!A28), " ", Regressions!A28)</f>
        <v>Antigua and Barbuda</v>
      </c>
      <c r="B18" s="326">
        <f>IF(ISBLANK(Regressions!B28), " ", Regressions!B28)</f>
        <v>2014</v>
      </c>
      <c r="C18" s="332" t="str">
        <f>IF(ISBLANK(Regressions!C28), " ", Regressions!C28)</f>
        <v>National</v>
      </c>
      <c r="D18" s="328">
        <f>IF(ISBLANK(Regressions!D28), " ", Regressions!D28)</f>
        <v>18782</v>
      </c>
      <c r="E18" s="224">
        <f>IF(ISNUMBER(Regressions!E28),ROUND(Regressions!E28, 1), NA())</f>
        <v>100</v>
      </c>
      <c r="F18" s="329">
        <f>IF(ISNUMBER(Regressions!F28),ROUND(Regressions!F28, 1), NA())</f>
        <v>100</v>
      </c>
      <c r="G18" s="225">
        <f>IF(ISNUMBER(Regressions!G28),ROUND(Regressions!G28, 1), NA())</f>
        <v>99.5</v>
      </c>
      <c r="H18" s="330">
        <f>IF(ISNUMBER(Regressions!H28),ROUND(Regressions!H28, 1), NA())</f>
        <v>0.5</v>
      </c>
      <c r="I18" s="226">
        <f>IF(ISNUMBER(Regressions!I28),ROUND(Regressions!I28, 1), NA())</f>
        <v>0</v>
      </c>
      <c r="J18" s="331">
        <f>IF(ISNUMBER(Regressions!K28),ROUND(Regressions!K28, 1), NA())</f>
        <v>100</v>
      </c>
      <c r="K18" s="329">
        <f>IF(ISNUMBER(Regressions!L28),ROUND(Regressions!L28, 1), NA())</f>
        <v>100</v>
      </c>
      <c r="L18" s="227">
        <f>IF(ISNUMBER(Regressions!M28),ROUND(Regressions!M28, 1), NA())</f>
        <v>100</v>
      </c>
      <c r="M18" s="330">
        <f>IF(ISNUMBER(Regressions!N28),ROUND(Regressions!N28, 1), NA())</f>
        <v>0</v>
      </c>
      <c r="N18" s="226">
        <f>IF(ISNUMBER(Regressions!O28),ROUND(Regressions!O28, 1), NA())</f>
        <v>0</v>
      </c>
      <c r="O18" s="331">
        <f>IF(ISNUMBER(Regressions!Q28),ROUND(Regressions!Q28, 1), NA())</f>
        <v>100</v>
      </c>
      <c r="P18" s="329">
        <f>IF(ISNUMBER(Regressions!R28),ROUND(Regressions!R28, 1), NA())</f>
        <v>100</v>
      </c>
      <c r="Q18" s="228">
        <f>IF(ISNUMBER(Regressions!S28),ROUND(Regressions!S28, 1), NA())</f>
        <v>99.5</v>
      </c>
      <c r="R18" s="330">
        <f>IF(ISNUMBER(Regressions!T28),ROUND(Regressions!T28, 1), NA())</f>
        <v>0.5</v>
      </c>
      <c r="S18" s="226">
        <f>IF(ISNUMBER(Regressions!U28),ROUND(Regressions!U28, 1), NA())</f>
        <v>0</v>
      </c>
    </row>
    <row xmlns:x14ac="http://schemas.microsoft.com/office/spreadsheetml/2009/9/ac" r="19" x14ac:dyDescent="0.2">
      <c r="A19" s="325" t="str">
        <f>IF(ISBLANK(Regressions!A29), " ", Regressions!A29)</f>
        <v>Antigua and Barbuda</v>
      </c>
      <c r="B19" s="326">
        <f>IF(ISBLANK(Regressions!B29), " ", Regressions!B29)</f>
        <v>2015</v>
      </c>
      <c r="C19" s="332" t="str">
        <f>IF(ISBLANK(Regressions!C29), " ", Regressions!C29)</f>
        <v>National</v>
      </c>
      <c r="D19" s="328">
        <f>IF(ISBLANK(Regressions!D29), " ", Regressions!D29)</f>
        <v>18542</v>
      </c>
      <c r="E19" s="224">
        <f>IF(ISNUMBER(Regressions!E29),ROUND(Regressions!E29, 1), NA())</f>
        <v>100</v>
      </c>
      <c r="F19" s="329">
        <f>IF(ISNUMBER(Regressions!F29),ROUND(Regressions!F29, 1), NA())</f>
        <v>100</v>
      </c>
      <c r="G19" s="225">
        <f>IF(ISNUMBER(Regressions!G29),ROUND(Regressions!G29, 1), NA())</f>
        <v>99.5</v>
      </c>
      <c r="H19" s="330">
        <f>IF(ISNUMBER(Regressions!H29),ROUND(Regressions!H29, 1), NA())</f>
        <v>0.5</v>
      </c>
      <c r="I19" s="226">
        <f>IF(ISNUMBER(Regressions!I29),ROUND(Regressions!I29, 1), NA())</f>
        <v>0</v>
      </c>
      <c r="J19" s="331">
        <f>IF(ISNUMBER(Regressions!K29),ROUND(Regressions!K29, 1), NA())</f>
        <v>100</v>
      </c>
      <c r="K19" s="329">
        <f>IF(ISNUMBER(Regressions!L29),ROUND(Regressions!L29, 1), NA())</f>
        <v>100</v>
      </c>
      <c r="L19" s="227">
        <f>IF(ISNUMBER(Regressions!M29),ROUND(Regressions!M29, 1), NA())</f>
        <v>100</v>
      </c>
      <c r="M19" s="330">
        <f>IF(ISNUMBER(Regressions!N29),ROUND(Regressions!N29, 1), NA())</f>
        <v>0</v>
      </c>
      <c r="N19" s="226">
        <f>IF(ISNUMBER(Regressions!O29),ROUND(Regressions!O29, 1), NA())</f>
        <v>0</v>
      </c>
      <c r="O19" s="331">
        <f>IF(ISNUMBER(Regressions!Q29),ROUND(Regressions!Q29, 1), NA())</f>
        <v>100</v>
      </c>
      <c r="P19" s="329">
        <f>IF(ISNUMBER(Regressions!R29),ROUND(Regressions!R29, 1), NA())</f>
        <v>100</v>
      </c>
      <c r="Q19" s="228">
        <f>IF(ISNUMBER(Regressions!S29),ROUND(Regressions!S29, 1), NA())</f>
        <v>99.5</v>
      </c>
      <c r="R19" s="330">
        <f>IF(ISNUMBER(Regressions!T29),ROUND(Regressions!T29, 1), NA())</f>
        <v>0.5</v>
      </c>
      <c r="S19" s="226">
        <f>IF(ISNUMBER(Regressions!U29),ROUND(Regressions!U29, 1), NA())</f>
        <v>0</v>
      </c>
    </row>
    <row xmlns:x14ac="http://schemas.microsoft.com/office/spreadsheetml/2009/9/ac" r="20" x14ac:dyDescent="0.2">
      <c r="A20" s="325" t="str">
        <f>IF(ISBLANK(Regressions!A30), " ", Regressions!A30)</f>
        <v>Antigua and Barbuda</v>
      </c>
      <c r="B20" s="326">
        <f>IF(ISBLANK(Regressions!B30), " ", Regressions!B30)</f>
        <v>2016</v>
      </c>
      <c r="C20" s="332" t="str">
        <f>IF(ISBLANK(Regressions!C30), " ", Regressions!C30)</f>
        <v>National</v>
      </c>
      <c r="D20" s="328">
        <f>IF(ISBLANK(Regressions!D30), " ", Regressions!D30)</f>
        <v>18347</v>
      </c>
      <c r="E20" s="224">
        <f>IF(ISNUMBER(Regressions!E30),ROUND(Regressions!E30, 1), NA())</f>
        <v>100</v>
      </c>
      <c r="F20" s="329">
        <f>IF(ISNUMBER(Regressions!F30),ROUND(Regressions!F30, 1), NA())</f>
        <v>100</v>
      </c>
      <c r="G20" s="225">
        <f>IF(ISNUMBER(Regressions!G30),ROUND(Regressions!G30, 1), NA())</f>
        <v>99.5</v>
      </c>
      <c r="H20" s="330">
        <f>IF(ISNUMBER(Regressions!H30),ROUND(Regressions!H30, 1), NA())</f>
        <v>0.5</v>
      </c>
      <c r="I20" s="226">
        <f>IF(ISNUMBER(Regressions!I30),ROUND(Regressions!I30, 1), NA())</f>
        <v>0</v>
      </c>
      <c r="J20" s="331">
        <f>IF(ISNUMBER(Regressions!K30),ROUND(Regressions!K30, 1), NA())</f>
        <v>100</v>
      </c>
      <c r="K20" s="329">
        <f>IF(ISNUMBER(Regressions!L30),ROUND(Regressions!L30, 1), NA())</f>
        <v>100</v>
      </c>
      <c r="L20" s="227">
        <f>IF(ISNUMBER(Regressions!M30),ROUND(Regressions!M30, 1), NA())</f>
        <v>100</v>
      </c>
      <c r="M20" s="330">
        <f>IF(ISNUMBER(Regressions!N30),ROUND(Regressions!N30, 1), NA())</f>
        <v>0</v>
      </c>
      <c r="N20" s="226">
        <f>IF(ISNUMBER(Regressions!O30),ROUND(Regressions!O30, 1), NA())</f>
        <v>0</v>
      </c>
      <c r="O20" s="331">
        <f>IF(ISNUMBER(Regressions!Q30),ROUND(Regressions!Q30, 1), NA())</f>
        <v>100</v>
      </c>
      <c r="P20" s="329">
        <f>IF(ISNUMBER(Regressions!R30),ROUND(Regressions!R30, 1), NA())</f>
        <v>100</v>
      </c>
      <c r="Q20" s="228">
        <f>IF(ISNUMBER(Regressions!S30),ROUND(Regressions!S30, 1), NA())</f>
        <v>99.5</v>
      </c>
      <c r="R20" s="330">
        <f>IF(ISNUMBER(Regressions!T30),ROUND(Regressions!T30, 1), NA())</f>
        <v>0.5</v>
      </c>
      <c r="S20" s="226">
        <f>IF(ISNUMBER(Regressions!U30),ROUND(Regressions!U30, 1), NA())</f>
        <v>0</v>
      </c>
    </row>
    <row xmlns:x14ac="http://schemas.microsoft.com/office/spreadsheetml/2009/9/ac" r="21" x14ac:dyDescent="0.2">
      <c r="A21" s="325" t="str">
        <f>IF(ISBLANK(Regressions!A31), " ", Regressions!A31)</f>
        <v>Antigua and Barbuda</v>
      </c>
      <c r="B21" s="326">
        <f>IF(ISBLANK(Regressions!B31), " ", Regressions!B31)</f>
        <v>2017</v>
      </c>
      <c r="C21" s="332" t="str">
        <f>IF(ISBLANK(Regressions!C31), " ", Regressions!C31)</f>
        <v>National</v>
      </c>
      <c r="D21" s="328">
        <f>IF(ISBLANK(Regressions!D31), " ", Regressions!D31)</f>
        <v>18111</v>
      </c>
      <c r="E21" s="224">
        <f>IF(ISNUMBER(Regressions!E31),ROUND(Regressions!E31, 1), NA())</f>
        <v>100</v>
      </c>
      <c r="F21" s="329">
        <f>IF(ISNUMBER(Regressions!F31),ROUND(Regressions!F31, 1), NA())</f>
        <v>100</v>
      </c>
      <c r="G21" s="225">
        <f>IF(ISNUMBER(Regressions!G31),ROUND(Regressions!G31, 1), NA())</f>
        <v>99.5</v>
      </c>
      <c r="H21" s="330">
        <f>IF(ISNUMBER(Regressions!H31),ROUND(Regressions!H31, 1), NA())</f>
        <v>0.5</v>
      </c>
      <c r="I21" s="226">
        <f>IF(ISNUMBER(Regressions!I31),ROUND(Regressions!I31, 1), NA())</f>
        <v>0</v>
      </c>
      <c r="J21" s="331">
        <f>IF(ISNUMBER(Regressions!K31),ROUND(Regressions!K31, 1), NA())</f>
        <v>100</v>
      </c>
      <c r="K21" s="329">
        <f>IF(ISNUMBER(Regressions!L31),ROUND(Regressions!L31, 1), NA())</f>
        <v>100</v>
      </c>
      <c r="L21" s="227">
        <f>IF(ISNUMBER(Regressions!M31),ROUND(Regressions!M31, 1), NA())</f>
        <v>100</v>
      </c>
      <c r="M21" s="330">
        <f>IF(ISNUMBER(Regressions!N31),ROUND(Regressions!N31, 1), NA())</f>
        <v>0</v>
      </c>
      <c r="N21" s="226">
        <f>IF(ISNUMBER(Regressions!O31),ROUND(Regressions!O31, 1), NA())</f>
        <v>0</v>
      </c>
      <c r="O21" s="331">
        <f>IF(ISNUMBER(Regressions!Q31),ROUND(Regressions!Q31, 1), NA())</f>
        <v>100</v>
      </c>
      <c r="P21" s="329">
        <f>IF(ISNUMBER(Regressions!R31),ROUND(Regressions!R31, 1), NA())</f>
        <v>100</v>
      </c>
      <c r="Q21" s="228">
        <f>IF(ISNUMBER(Regressions!S31),ROUND(Regressions!S31, 1), NA())</f>
        <v>99.5</v>
      </c>
      <c r="R21" s="330">
        <f>IF(ISNUMBER(Regressions!T31),ROUND(Regressions!T31, 1), NA())</f>
        <v>0.5</v>
      </c>
      <c r="S21" s="226">
        <f>IF(ISNUMBER(Regressions!U31),ROUND(Regressions!U31, 1), NA())</f>
        <v>0</v>
      </c>
    </row>
    <row xmlns:x14ac="http://schemas.microsoft.com/office/spreadsheetml/2009/9/ac" r="22" x14ac:dyDescent="0.2">
      <c r="A22" s="325" t="str">
        <f>IF(ISBLANK(Regressions!A32), " ", Regressions!A32)</f>
        <v>Antigua and Barbuda</v>
      </c>
      <c r="B22" s="326">
        <f>IF(ISBLANK(Regressions!B32), " ", Regressions!B32)</f>
        <v>2018</v>
      </c>
      <c r="C22" s="332" t="str">
        <f>IF(ISBLANK(Regressions!C32), " ", Regressions!C32)</f>
        <v>National</v>
      </c>
      <c r="D22" s="328">
        <f>IF(ISBLANK(Regressions!D32), " ", Regressions!D32)</f>
        <v>17717</v>
      </c>
      <c r="E22" s="224">
        <f>IF(ISNUMBER(Regressions!E32),ROUND(Regressions!E32, 1), NA())</f>
        <v>100</v>
      </c>
      <c r="F22" s="329">
        <f>IF(ISNUMBER(Regressions!F32),ROUND(Regressions!F32, 1), NA())</f>
        <v>100</v>
      </c>
      <c r="G22" s="225">
        <f>IF(ISNUMBER(Regressions!G32),ROUND(Regressions!G32, 1), NA())</f>
        <v>99.5</v>
      </c>
      <c r="H22" s="330">
        <f>IF(ISNUMBER(Regressions!H32),ROUND(Regressions!H32, 1), NA())</f>
        <v>0.5</v>
      </c>
      <c r="I22" s="226">
        <f>IF(ISNUMBER(Regressions!I32),ROUND(Regressions!I32, 1), NA())</f>
        <v>0</v>
      </c>
      <c r="J22" s="331">
        <f>IF(ISNUMBER(Regressions!K32),ROUND(Regressions!K32, 1), NA())</f>
        <v>100</v>
      </c>
      <c r="K22" s="329">
        <f>IF(ISNUMBER(Regressions!L32),ROUND(Regressions!L32, 1), NA())</f>
        <v>100</v>
      </c>
      <c r="L22" s="227">
        <f>IF(ISNUMBER(Regressions!M32),ROUND(Regressions!M32, 1), NA())</f>
        <v>100</v>
      </c>
      <c r="M22" s="330">
        <f>IF(ISNUMBER(Regressions!N32),ROUND(Regressions!N32, 1), NA())</f>
        <v>0</v>
      </c>
      <c r="N22" s="226">
        <f>IF(ISNUMBER(Regressions!O32),ROUND(Regressions!O32, 1), NA())</f>
        <v>0</v>
      </c>
      <c r="O22" s="331">
        <f>IF(ISNUMBER(Regressions!Q32),ROUND(Regressions!Q32, 1), NA())</f>
        <v>100</v>
      </c>
      <c r="P22" s="329">
        <f>IF(ISNUMBER(Regressions!R32),ROUND(Regressions!R32, 1), NA())</f>
        <v>100</v>
      </c>
      <c r="Q22" s="228">
        <f>IF(ISNUMBER(Regressions!S32),ROUND(Regressions!S32, 1), NA())</f>
        <v>99.5</v>
      </c>
      <c r="R22" s="330">
        <f>IF(ISNUMBER(Regressions!T32),ROUND(Regressions!T32, 1), NA())</f>
        <v>0.5</v>
      </c>
      <c r="S22" s="226">
        <f>IF(ISNUMBER(Regressions!U32),ROUND(Regressions!U32, 1), NA())</f>
        <v>0</v>
      </c>
    </row>
    <row xmlns:x14ac="http://schemas.microsoft.com/office/spreadsheetml/2009/9/ac" r="23" x14ac:dyDescent="0.2">
      <c r="A23" s="325" t="str">
        <f>IF(ISBLANK(Regressions!A33), " ", Regressions!A33)</f>
        <v>Antigua and Barbuda</v>
      </c>
      <c r="B23" s="326">
        <f>IF(ISBLANK(Regressions!B33), " ", Regressions!B33)</f>
        <v>2019</v>
      </c>
      <c r="C23" s="332" t="str">
        <f>IF(ISBLANK(Regressions!C33), " ", Regressions!C33)</f>
        <v>National</v>
      </c>
      <c r="D23" s="328">
        <f>IF(ISBLANK(Regressions!D33), " ", Regressions!D33)</f>
        <v>17472</v>
      </c>
      <c r="E23" s="224">
        <f>IF(ISNUMBER(Regressions!E33),ROUND(Regressions!E33, 1), NA())</f>
        <v>100</v>
      </c>
      <c r="F23" s="329">
        <f>IF(ISNUMBER(Regressions!F33),ROUND(Regressions!F33, 1), NA())</f>
        <v>100</v>
      </c>
      <c r="G23" s="225">
        <f>IF(ISNUMBER(Regressions!G33),ROUND(Regressions!G33, 1), NA())</f>
        <v>99.5</v>
      </c>
      <c r="H23" s="330">
        <f>IF(ISNUMBER(Regressions!H33),ROUND(Regressions!H33, 1), NA())</f>
        <v>0.5</v>
      </c>
      <c r="I23" s="226">
        <f>IF(ISNUMBER(Regressions!I33),ROUND(Regressions!I33, 1), NA())</f>
        <v>0</v>
      </c>
      <c r="J23" s="331">
        <f>IF(ISNUMBER(Regressions!K33),ROUND(Regressions!K33, 1), NA())</f>
        <v>100</v>
      </c>
      <c r="K23" s="329">
        <f>IF(ISNUMBER(Regressions!L33),ROUND(Regressions!L33, 1), NA())</f>
        <v>100</v>
      </c>
      <c r="L23" s="227">
        <f>IF(ISNUMBER(Regressions!M33),ROUND(Regressions!M33, 1), NA())</f>
        <v>100</v>
      </c>
      <c r="M23" s="330">
        <f>IF(ISNUMBER(Regressions!N33),ROUND(Regressions!N33, 1), NA())</f>
        <v>0</v>
      </c>
      <c r="N23" s="226">
        <f>IF(ISNUMBER(Regressions!O33),ROUND(Regressions!O33, 1), NA())</f>
        <v>0</v>
      </c>
      <c r="O23" s="331">
        <f>IF(ISNUMBER(Regressions!Q33),ROUND(Regressions!Q33, 1), NA())</f>
        <v>100</v>
      </c>
      <c r="P23" s="329">
        <f>IF(ISNUMBER(Regressions!R33),ROUND(Regressions!R33, 1), NA())</f>
        <v>100</v>
      </c>
      <c r="Q23" s="228">
        <f>IF(ISNUMBER(Regressions!S33),ROUND(Regressions!S33, 1), NA())</f>
        <v>99.5</v>
      </c>
      <c r="R23" s="330">
        <f>IF(ISNUMBER(Regressions!T33),ROUND(Regressions!T33, 1), NA())</f>
        <v>0.5</v>
      </c>
      <c r="S23" s="226">
        <f>IF(ISNUMBER(Regressions!U33),ROUND(Regressions!U33, 1), NA())</f>
        <v>0</v>
      </c>
    </row>
    <row xmlns:x14ac="http://schemas.microsoft.com/office/spreadsheetml/2009/9/ac" r="24" x14ac:dyDescent="0.2">
      <c r="A24" s="325" t="str">
        <f>IF(ISBLANK(Regressions!A34), " ", Regressions!A34)</f>
        <v>Antigua and Barbuda</v>
      </c>
      <c r="B24" s="326">
        <f>IF(ISBLANK(Regressions!B34), " ", Regressions!B34)</f>
        <v>2020</v>
      </c>
      <c r="C24" s="332" t="str">
        <f>IF(ISBLANK(Regressions!C34), " ", Regressions!C34)</f>
        <v>National</v>
      </c>
      <c r="D24" s="328">
        <f>IF(ISBLANK(Regressions!D34), " ", Regressions!D34)</f>
        <v>17197</v>
      </c>
      <c r="E24" s="224">
        <f>IF(ISNUMBER(Regressions!E34),ROUND(Regressions!E34, 1), NA())</f>
        <v>100</v>
      </c>
      <c r="F24" s="329">
        <f>IF(ISNUMBER(Regressions!F34),ROUND(Regressions!F34, 1), NA())</f>
        <v>100</v>
      </c>
      <c r="G24" s="225">
        <f>IF(ISNUMBER(Regressions!G34),ROUND(Regressions!G34, 1), NA())</f>
        <v>99.5</v>
      </c>
      <c r="H24" s="330">
        <f>IF(ISNUMBER(Regressions!H34),ROUND(Regressions!H34, 1), NA())</f>
        <v>0.5</v>
      </c>
      <c r="I24" s="226">
        <f>IF(ISNUMBER(Regressions!I34),ROUND(Regressions!I34, 1), NA())</f>
        <v>0</v>
      </c>
      <c r="J24" s="331">
        <f>IF(ISNUMBER(Regressions!K34),ROUND(Regressions!K34, 1), NA())</f>
        <v>100</v>
      </c>
      <c r="K24" s="329">
        <f>IF(ISNUMBER(Regressions!L34),ROUND(Regressions!L34, 1), NA())</f>
        <v>100</v>
      </c>
      <c r="L24" s="227">
        <f>IF(ISNUMBER(Regressions!M34),ROUND(Regressions!M34, 1), NA())</f>
        <v>100</v>
      </c>
      <c r="M24" s="330">
        <f>IF(ISNUMBER(Regressions!N34),ROUND(Regressions!N34, 1), NA())</f>
        <v>0</v>
      </c>
      <c r="N24" s="226">
        <f>IF(ISNUMBER(Regressions!O34),ROUND(Regressions!O34, 1), NA())</f>
        <v>0</v>
      </c>
      <c r="O24" s="331">
        <f>IF(ISNUMBER(Regressions!Q34),ROUND(Regressions!Q34, 1), NA())</f>
        <v>100</v>
      </c>
      <c r="P24" s="329">
        <f>IF(ISNUMBER(Regressions!R34),ROUND(Regressions!R34, 1), NA())</f>
        <v>100</v>
      </c>
      <c r="Q24" s="228">
        <f>IF(ISNUMBER(Regressions!S34),ROUND(Regressions!S34, 1), NA())</f>
        <v>99.5</v>
      </c>
      <c r="R24" s="330">
        <f>IF(ISNUMBER(Regressions!T34),ROUND(Regressions!T34, 1), NA())</f>
        <v>0.5</v>
      </c>
      <c r="S24" s="226">
        <f>IF(ISNUMBER(Regressions!U34),ROUND(Regressions!U34, 1), NA())</f>
        <v>0</v>
      </c>
    </row>
    <row xmlns:x14ac="http://schemas.microsoft.com/office/spreadsheetml/2009/9/ac" r="25" x14ac:dyDescent="0.2">
      <c r="A25" s="378" t="str">
        <f>IF(ISBLANK(Regressions!A35), " ", Regressions!A35)</f>
        <v>Antigua and Barbuda</v>
      </c>
      <c r="B25" s="379">
        <f>IF(ISBLANK(Regressions!B35), " ", Regressions!B35)</f>
        <v>2021</v>
      </c>
      <c r="C25" s="380" t="str">
        <f>IF(ISBLANK(Regressions!C35), " ", Regressions!C35)</f>
        <v>National</v>
      </c>
      <c r="D25" s="381">
        <f>IF(ISBLANK(Regressions!D35), " ", Regressions!D35)</f>
        <v>16971</v>
      </c>
      <c r="E25" s="384">
        <f>IF(ISNUMBER(Regressions!E35),ROUND(Regressions!E35, 1), NA())</f>
        <v>100</v>
      </c>
      <c r="F25" s="382">
        <f>IF(ISNUMBER(Regressions!F35),ROUND(Regressions!F35, 1), NA())</f>
        <v>100</v>
      </c>
      <c r="G25" s="385">
        <f>IF(ISNUMBER(Regressions!G35),ROUND(Regressions!G35, 1), NA())</f>
        <v>99.5</v>
      </c>
      <c r="H25" s="383">
        <f>IF(ISNUMBER(Regressions!H35),ROUND(Regressions!H35, 1), NA())</f>
        <v>0.5</v>
      </c>
      <c r="I25" s="386">
        <f>IF(ISNUMBER(Regressions!I35),ROUND(Regressions!I35, 1), NA())</f>
        <v>0</v>
      </c>
      <c r="J25" s="384">
        <f>IF(ISNUMBER(Regressions!K35),ROUND(Regressions!K35, 1), NA())</f>
        <v>100</v>
      </c>
      <c r="K25" s="382">
        <f>IF(ISNUMBER(Regressions!L35),ROUND(Regressions!L35, 1), NA())</f>
        <v>100</v>
      </c>
      <c r="L25" s="387">
        <f>IF(ISNUMBER(Regressions!M35),ROUND(Regressions!M35, 1), NA())</f>
        <v>100</v>
      </c>
      <c r="M25" s="383">
        <f>IF(ISNUMBER(Regressions!N35),ROUND(Regressions!N35, 1), NA())</f>
        <v>0</v>
      </c>
      <c r="N25" s="386">
        <f>IF(ISNUMBER(Regressions!O35),ROUND(Regressions!O35, 1), NA())</f>
        <v>0</v>
      </c>
      <c r="O25" s="384">
        <f>IF(ISNUMBER(Regressions!Q35),ROUND(Regressions!Q35, 1), NA())</f>
        <v>100</v>
      </c>
      <c r="P25" s="382">
        <f>IF(ISNUMBER(Regressions!R35),ROUND(Regressions!R35, 1), NA())</f>
        <v>100</v>
      </c>
      <c r="Q25" s="388">
        <f>IF(ISNUMBER(Regressions!S35),ROUND(Regressions!S35, 1), NA())</f>
        <v>99.5</v>
      </c>
      <c r="R25" s="383">
        <f>IF(ISNUMBER(Regressions!T35),ROUND(Regressions!T35, 1), NA())</f>
        <v>0.5</v>
      </c>
      <c r="S25" s="386">
        <f>IF(ISNUMBER(Regressions!U35),ROUND(Regressions!U35, 1), NA())</f>
        <v>0</v>
      </c>
      <c r="T25" s="377"/>
      <c r="U25" s="377"/>
      <c r="V25" s="377"/>
      <c r="W25" s="377"/>
      <c r="X25" s="377"/>
      <c r="Y25" s="377"/>
      <c r="Z25" s="377"/>
      <c r="AA25" s="377"/>
      <c r="AB25" s="377"/>
      <c r="AC25" s="377"/>
    </row>
    <row xmlns:x14ac="http://schemas.microsoft.com/office/spreadsheetml/2009/9/ac" r="26" x14ac:dyDescent="0.2">
      <c r="A26" s="325" t="str">
        <f>IF(ISBLANK(Regressions!A36), " ", Regressions!A36)</f>
        <v>Antigua and Barbuda</v>
      </c>
      <c r="B26" s="326">
        <f>IF(ISBLANK(Regressions!B36), " ", Regressions!B36)</f>
        <v>2022</v>
      </c>
      <c r="C26" s="332" t="str">
        <f>IF(ISBLANK(Regressions!C36), " ", Regressions!C36)</f>
        <v>National</v>
      </c>
      <c r="D26" s="328">
        <f>IF(ISBLANK(Regressions!D36), " ", Regressions!D36)</f>
        <v>16691</v>
      </c>
      <c r="E26" s="224">
        <f>IF(ISNUMBER(Regressions!E36),ROUND(Regressions!E36, 1), NA())</f>
        <v>100</v>
      </c>
      <c r="F26" s="329">
        <f>IF(ISNUMBER(Regressions!F36),ROUND(Regressions!F36, 1), NA())</f>
        <v>100</v>
      </c>
      <c r="G26" s="225">
        <f>IF(ISNUMBER(Regressions!G36),ROUND(Regressions!G36, 1), NA())</f>
        <v>99.5</v>
      </c>
      <c r="H26" s="330">
        <f>IF(ISNUMBER(Regressions!H36),ROUND(Regressions!H36, 1), NA())</f>
        <v>0.5</v>
      </c>
      <c r="I26" s="226">
        <f>IF(ISNUMBER(Regressions!I36),ROUND(Regressions!I36, 1), NA())</f>
        <v>0</v>
      </c>
      <c r="J26" s="331">
        <f>IF(ISNUMBER(Regressions!K36),ROUND(Regressions!K36, 1), NA())</f>
        <v>100</v>
      </c>
      <c r="K26" s="329">
        <f>IF(ISNUMBER(Regressions!L36),ROUND(Regressions!L36, 1), NA())</f>
        <v>100</v>
      </c>
      <c r="L26" s="227">
        <f>IF(ISNUMBER(Regressions!M36),ROUND(Regressions!M36, 1), NA())</f>
        <v>100</v>
      </c>
      <c r="M26" s="330">
        <f>IF(ISNUMBER(Regressions!N36),ROUND(Regressions!N36, 1), NA())</f>
        <v>0</v>
      </c>
      <c r="N26" s="226">
        <f>IF(ISNUMBER(Regressions!O36),ROUND(Regressions!O36, 1), NA())</f>
        <v>0</v>
      </c>
      <c r="O26" s="331">
        <f>IF(ISNUMBER(Regressions!Q36),ROUND(Regressions!Q36, 1), NA())</f>
        <v>100</v>
      </c>
      <c r="P26" s="329">
        <f>IF(ISNUMBER(Regressions!R36),ROUND(Regressions!R36, 1), NA())</f>
        <v>100</v>
      </c>
      <c r="Q26" s="228">
        <f>IF(ISNUMBER(Regressions!S36),ROUND(Regressions!S36, 1), NA())</f>
        <v>99.5</v>
      </c>
      <c r="R26" s="330">
        <f>IF(ISNUMBER(Regressions!T36),ROUND(Regressions!T36, 1), NA())</f>
        <v>0.5</v>
      </c>
      <c r="S26" s="226">
        <f>IF(ISNUMBER(Regressions!U36),ROUND(Regressions!U36, 1), NA())</f>
        <v>0</v>
      </c>
    </row>
    <row xmlns:x14ac="http://schemas.microsoft.com/office/spreadsheetml/2009/9/ac" r="27" x14ac:dyDescent="0.2">
      <c r="A27" s="333" t="str">
        <f>IF(ISBLANK(Regressions!A37), " ", Regressions!A37)</f>
        <v>Antigua and Barbuda</v>
      </c>
      <c r="B27" s="334">
        <f>IF(ISBLANK(Regressions!B37), " ", Regressions!B37)</f>
        <v>2023</v>
      </c>
      <c r="C27" s="335" t="str">
        <f>IF(ISBLANK(Regressions!C37), " ", Regressions!C37)</f>
        <v>National</v>
      </c>
      <c r="D27" s="336">
        <f>IF(ISBLANK(Regressions!D37), " ", Regressions!D37)</f>
        <v>16485</v>
      </c>
      <c r="E27" s="337">
        <f>IF(ISNUMBER(Regressions!E37),ROUND(Regressions!E37, 1), NA())</f>
        <v>100</v>
      </c>
      <c r="F27" s="338">
        <f>IF(ISNUMBER(Regressions!F37),ROUND(Regressions!F37, 1), NA())</f>
        <v>100</v>
      </c>
      <c r="G27" s="339">
        <f>IF(ISNUMBER(Regressions!G37),ROUND(Regressions!G37, 1), NA())</f>
        <v>99.5</v>
      </c>
      <c r="H27" s="340">
        <f>IF(ISNUMBER(Regressions!H37),ROUND(Regressions!H37, 1), NA())</f>
        <v>0.5</v>
      </c>
      <c r="I27" s="341">
        <f>IF(ISNUMBER(Regressions!I37),ROUND(Regressions!I37, 1), NA())</f>
        <v>0</v>
      </c>
      <c r="J27" s="342">
        <f>IF(ISNUMBER(Regressions!K37),ROUND(Regressions!K37, 1), NA())</f>
        <v>100</v>
      </c>
      <c r="K27" s="338">
        <f>IF(ISNUMBER(Regressions!L37),ROUND(Regressions!L37, 1), NA())</f>
        <v>100</v>
      </c>
      <c r="L27" s="343">
        <f>IF(ISNUMBER(Regressions!M37),ROUND(Regressions!M37, 1), NA())</f>
        <v>100</v>
      </c>
      <c r="M27" s="340">
        <f>IF(ISNUMBER(Regressions!N37),ROUND(Regressions!N37, 1), NA())</f>
        <v>0</v>
      </c>
      <c r="N27" s="341">
        <f>IF(ISNUMBER(Regressions!O37),ROUND(Regressions!O37, 1), NA())</f>
        <v>0</v>
      </c>
      <c r="O27" s="342">
        <f>IF(ISNUMBER(Regressions!Q37),ROUND(Regressions!Q37, 1), NA())</f>
        <v>100</v>
      </c>
      <c r="P27" s="338">
        <f>IF(ISNUMBER(Regressions!R37),ROUND(Regressions!R37, 1), NA())</f>
        <v>100</v>
      </c>
      <c r="Q27" s="344">
        <f>IF(ISNUMBER(Regressions!S37),ROUND(Regressions!S37, 1), NA())</f>
        <v>99.5</v>
      </c>
      <c r="R27" s="340">
        <f>IF(ISNUMBER(Regressions!T37),ROUND(Regressions!T37, 1), NA())</f>
        <v>0.5</v>
      </c>
      <c r="S27" s="341">
        <f>IF(ISNUMBER(Regressions!U37),ROUND(Regressions!U37, 1), NA())</f>
        <v>0</v>
      </c>
    </row>
    <row xmlns:x14ac="http://schemas.microsoft.com/office/spreadsheetml/2009/9/ac" r="28" hidden="true" x14ac:dyDescent="0.2">
      <c r="A28" s="325" t="str">
        <f>IF(ISBLANK(Regressions!A38), " ", Regressions!A38)</f>
        <v>Antigua and Barbuda</v>
      </c>
      <c r="B28" s="326">
        <f>IF(ISBLANK(Regressions!B38), " ", Regressions!B38)</f>
        <v>2024</v>
      </c>
      <c r="C28" s="332" t="str">
        <f>IF(ISBLANK(Regressions!C38), " ", Regressions!C38)</f>
        <v>National</v>
      </c>
      <c r="D28" s="328" t="str">
        <f>IF(ISBLANK(Regressions!D38), " ", Regressions!D38)</f>
        <v> </v>
      </c>
      <c r="E28" s="224" t="e">
        <f>IF(ISNUMBER(Regressions!E38),ROUND(Regressions!E38, 1), NA())</f>
        <v>#N/A</v>
      </c>
      <c r="F28" s="329" t="e">
        <f>IF(ISNUMBER(Regressions!F38),ROUND(Regressions!F38, 1), NA())</f>
        <v>#N/A</v>
      </c>
      <c r="G28" s="225" t="e">
        <f>IF(ISNUMBER(Regressions!G38),ROUND(Regressions!G38, 1), NA())</f>
        <v>#N/A</v>
      </c>
      <c r="H28" s="330" t="e">
        <f>IF(ISNUMBER(Regressions!H38),ROUND(Regressions!H38, 1), NA())</f>
        <v>#N/A</v>
      </c>
      <c r="I28" s="226" t="e">
        <f>IF(ISNUMBER(Regressions!I38),ROUND(Regressions!I38, 1), NA())</f>
        <v>#N/A</v>
      </c>
      <c r="J28" s="331" t="e">
        <f>IF(ISNUMBER(Regressions!K38),ROUND(Regressions!K38, 1), NA())</f>
        <v>#N/A</v>
      </c>
      <c r="K28" s="329" t="e">
        <f>IF(ISNUMBER(Regressions!L38),ROUND(Regressions!L38, 1), NA())</f>
        <v>#N/A</v>
      </c>
      <c r="L28" s="227" t="e">
        <f>IF(ISNUMBER(Regressions!M38),ROUND(Regressions!M38, 1), NA())</f>
        <v>#N/A</v>
      </c>
      <c r="M28" s="330" t="e">
        <f>IF(ISNUMBER(Regressions!N38),ROUND(Regressions!N38, 1), NA())</f>
        <v>#N/A</v>
      </c>
      <c r="N28" s="226" t="e">
        <f>IF(ISNUMBER(Regressions!O38),ROUND(Regressions!O38, 1), NA())</f>
        <v>#N/A</v>
      </c>
      <c r="O28" s="331" t="e">
        <f>IF(ISNUMBER(Regressions!Q38),ROUND(Regressions!Q38, 1), NA())</f>
        <v>#N/A</v>
      </c>
      <c r="P28" s="329" t="e">
        <f>IF(ISNUMBER(Regressions!R38),ROUND(Regressions!R38, 1), NA())</f>
        <v>#N/A</v>
      </c>
      <c r="Q28" s="228" t="e">
        <f>IF(ISNUMBER(Regressions!S38),ROUND(Regressions!S38, 1), NA())</f>
        <v>#N/A</v>
      </c>
      <c r="R28" s="330" t="e">
        <f>IF(ISNUMBER(Regressions!T38),ROUND(Regressions!T38, 1), NA())</f>
        <v>#N/A</v>
      </c>
      <c r="S28" s="226" t="e">
        <f>IF(ISNUMBER(Regressions!U38),ROUND(Regressions!U38, 1), NA())</f>
        <v>#N/A</v>
      </c>
    </row>
    <row xmlns:x14ac="http://schemas.microsoft.com/office/spreadsheetml/2009/9/ac" r="29" hidden="true" x14ac:dyDescent="0.2">
      <c r="A29" s="325" t="str">
        <f>IF(ISBLANK(Regressions!A39), " ", Regressions!A39)</f>
        <v>Antigua and Barbuda</v>
      </c>
      <c r="B29" s="326">
        <f>IF(ISBLANK(Regressions!B39), " ", Regressions!B39)</f>
        <v>2025</v>
      </c>
      <c r="C29" s="332" t="str">
        <f>IF(ISBLANK(Regressions!C39), " ", Regressions!C39)</f>
        <v>National</v>
      </c>
      <c r="D29" s="328" t="str">
        <f>IF(ISBLANK(Regressions!D39), " ", Regressions!D39)</f>
        <v> </v>
      </c>
      <c r="E29" s="224" t="e">
        <f>IF(ISNUMBER(Regressions!E39),ROUND(Regressions!E39, 1), NA())</f>
        <v>#N/A</v>
      </c>
      <c r="F29" s="329" t="e">
        <f>IF(ISNUMBER(Regressions!F39),ROUND(Regressions!F39, 1), NA())</f>
        <v>#N/A</v>
      </c>
      <c r="G29" s="225" t="e">
        <f>IF(ISNUMBER(Regressions!G39),ROUND(Regressions!G39, 1), NA())</f>
        <v>#N/A</v>
      </c>
      <c r="H29" s="330" t="e">
        <f>IF(ISNUMBER(Regressions!H39),ROUND(Regressions!H39, 1), NA())</f>
        <v>#N/A</v>
      </c>
      <c r="I29" s="226" t="e">
        <f>IF(ISNUMBER(Regressions!I39),ROUND(Regressions!I39, 1), NA())</f>
        <v>#N/A</v>
      </c>
      <c r="J29" s="331" t="e">
        <f>IF(ISNUMBER(Regressions!K39),ROUND(Regressions!K39, 1), NA())</f>
        <v>#N/A</v>
      </c>
      <c r="K29" s="329" t="e">
        <f>IF(ISNUMBER(Regressions!L39),ROUND(Regressions!L39, 1), NA())</f>
        <v>#N/A</v>
      </c>
      <c r="L29" s="227" t="e">
        <f>IF(ISNUMBER(Regressions!M39),ROUND(Regressions!M39, 1), NA())</f>
        <v>#N/A</v>
      </c>
      <c r="M29" s="330" t="e">
        <f>IF(ISNUMBER(Regressions!N39),ROUND(Regressions!N39, 1), NA())</f>
        <v>#N/A</v>
      </c>
      <c r="N29" s="226" t="e">
        <f>IF(ISNUMBER(Regressions!O39),ROUND(Regressions!O39, 1), NA())</f>
        <v>#N/A</v>
      </c>
      <c r="O29" s="331" t="e">
        <f>IF(ISNUMBER(Regressions!Q39),ROUND(Regressions!Q39, 1), NA())</f>
        <v>#N/A</v>
      </c>
      <c r="P29" s="329" t="e">
        <f>IF(ISNUMBER(Regressions!R39),ROUND(Regressions!R39, 1), NA())</f>
        <v>#N/A</v>
      </c>
      <c r="Q29" s="228" t="e">
        <f>IF(ISNUMBER(Regressions!S39),ROUND(Regressions!S39, 1), NA())</f>
        <v>#N/A</v>
      </c>
      <c r="R29" s="330" t="e">
        <f>IF(ISNUMBER(Regressions!T39),ROUND(Regressions!T39, 1), NA())</f>
        <v>#N/A</v>
      </c>
      <c r="S29" s="226" t="e">
        <f>IF(ISNUMBER(Regressions!U39),ROUND(Regressions!U39, 1), NA())</f>
        <v>#N/A</v>
      </c>
    </row>
    <row xmlns:x14ac="http://schemas.microsoft.com/office/spreadsheetml/2009/9/ac" r="30" hidden="true" x14ac:dyDescent="0.2">
      <c r="A30" s="325" t="str">
        <f>IF(ISBLANK(Regressions!A40), " ", Regressions!A40)</f>
        <v>Antigua and Barbuda</v>
      </c>
      <c r="B30" s="326">
        <f>IF(ISBLANK(Regressions!B40), " ", Regressions!B40)</f>
        <v>2026</v>
      </c>
      <c r="C30" s="332" t="str">
        <f>IF(ISBLANK(Regressions!C40), " ", Regressions!C40)</f>
        <v>National</v>
      </c>
      <c r="D30" s="328" t="str">
        <f>IF(ISBLANK(Regressions!D40), " ", Regressions!D40)</f>
        <v> </v>
      </c>
      <c r="E30" s="224" t="e">
        <f>IF(ISNUMBER(Regressions!E40),ROUND(Regressions!E40, 1), NA())</f>
        <v>#N/A</v>
      </c>
      <c r="F30" s="329" t="e">
        <f>IF(ISNUMBER(Regressions!F40),ROUND(Regressions!F40, 1), NA())</f>
        <v>#N/A</v>
      </c>
      <c r="G30" s="225" t="e">
        <f>IF(ISNUMBER(Regressions!G40),ROUND(Regressions!G40, 1), NA())</f>
        <v>#N/A</v>
      </c>
      <c r="H30" s="330" t="e">
        <f>IF(ISNUMBER(Regressions!H40),ROUND(Regressions!H40, 1), NA())</f>
        <v>#N/A</v>
      </c>
      <c r="I30" s="226" t="e">
        <f>IF(ISNUMBER(Regressions!I40),ROUND(Regressions!I40, 1), NA())</f>
        <v>#N/A</v>
      </c>
      <c r="J30" s="331" t="e">
        <f>IF(ISNUMBER(Regressions!K40),ROUND(Regressions!K40, 1), NA())</f>
        <v>#N/A</v>
      </c>
      <c r="K30" s="329" t="e">
        <f>IF(ISNUMBER(Regressions!L40),ROUND(Regressions!L40, 1), NA())</f>
        <v>#N/A</v>
      </c>
      <c r="L30" s="227" t="e">
        <f>IF(ISNUMBER(Regressions!M40),ROUND(Regressions!M40, 1), NA())</f>
        <v>#N/A</v>
      </c>
      <c r="M30" s="330" t="e">
        <f>IF(ISNUMBER(Regressions!N40),ROUND(Regressions!N40, 1), NA())</f>
        <v>#N/A</v>
      </c>
      <c r="N30" s="226" t="e">
        <f>IF(ISNUMBER(Regressions!O40),ROUND(Regressions!O40, 1), NA())</f>
        <v>#N/A</v>
      </c>
      <c r="O30" s="331" t="e">
        <f>IF(ISNUMBER(Regressions!Q40),ROUND(Regressions!Q40, 1), NA())</f>
        <v>#N/A</v>
      </c>
      <c r="P30" s="329" t="e">
        <f>IF(ISNUMBER(Regressions!R40),ROUND(Regressions!R40, 1), NA())</f>
        <v>#N/A</v>
      </c>
      <c r="Q30" s="228" t="e">
        <f>IF(ISNUMBER(Regressions!S40),ROUND(Regressions!S40, 1), NA())</f>
        <v>#N/A</v>
      </c>
      <c r="R30" s="330" t="e">
        <f>IF(ISNUMBER(Regressions!T40),ROUND(Regressions!T40, 1), NA())</f>
        <v>#N/A</v>
      </c>
      <c r="S30" s="226" t="e">
        <f>IF(ISNUMBER(Regressions!U40),ROUND(Regressions!U40, 1), NA())</f>
        <v>#N/A</v>
      </c>
    </row>
    <row xmlns:x14ac="http://schemas.microsoft.com/office/spreadsheetml/2009/9/ac" r="31" hidden="true" x14ac:dyDescent="0.2">
      <c r="A31" s="325" t="str">
        <f>IF(ISBLANK(Regressions!A41), " ", Regressions!A41)</f>
        <v>Antigua and Barbuda</v>
      </c>
      <c r="B31" s="326">
        <f>IF(ISBLANK(Regressions!B41), " ", Regressions!B41)</f>
        <v>2027</v>
      </c>
      <c r="C31" s="332" t="str">
        <f>IF(ISBLANK(Regressions!C41), " ", Regressions!C41)</f>
        <v>National</v>
      </c>
      <c r="D31" s="328" t="str">
        <f>IF(ISBLANK(Regressions!D41), " ", Regressions!D41)</f>
        <v> </v>
      </c>
      <c r="E31" s="224" t="e">
        <f>IF(ISNUMBER(Regressions!E41),ROUND(Regressions!E41, 1), NA())</f>
        <v>#N/A</v>
      </c>
      <c r="F31" s="329" t="e">
        <f>IF(ISNUMBER(Regressions!F41),ROUND(Regressions!F41, 1), NA())</f>
        <v>#N/A</v>
      </c>
      <c r="G31" s="225" t="e">
        <f>IF(ISNUMBER(Regressions!G41),ROUND(Regressions!G41, 1), NA())</f>
        <v>#N/A</v>
      </c>
      <c r="H31" s="330" t="e">
        <f>IF(ISNUMBER(Regressions!H41),ROUND(Regressions!H41, 1), NA())</f>
        <v>#N/A</v>
      </c>
      <c r="I31" s="226" t="e">
        <f>IF(ISNUMBER(Regressions!I41),ROUND(Regressions!I41, 1), NA())</f>
        <v>#N/A</v>
      </c>
      <c r="J31" s="331" t="e">
        <f>IF(ISNUMBER(Regressions!K41),ROUND(Regressions!K41, 1), NA())</f>
        <v>#N/A</v>
      </c>
      <c r="K31" s="329" t="e">
        <f>IF(ISNUMBER(Regressions!L41),ROUND(Regressions!L41, 1), NA())</f>
        <v>#N/A</v>
      </c>
      <c r="L31" s="227" t="e">
        <f>IF(ISNUMBER(Regressions!M41),ROUND(Regressions!M41, 1), NA())</f>
        <v>#N/A</v>
      </c>
      <c r="M31" s="330" t="e">
        <f>IF(ISNUMBER(Regressions!N41),ROUND(Regressions!N41, 1), NA())</f>
        <v>#N/A</v>
      </c>
      <c r="N31" s="226" t="e">
        <f>IF(ISNUMBER(Regressions!O41),ROUND(Regressions!O41, 1), NA())</f>
        <v>#N/A</v>
      </c>
      <c r="O31" s="331" t="e">
        <f>IF(ISNUMBER(Regressions!Q41),ROUND(Regressions!Q41, 1), NA())</f>
        <v>#N/A</v>
      </c>
      <c r="P31" s="329" t="e">
        <f>IF(ISNUMBER(Regressions!R41),ROUND(Regressions!R41, 1), NA())</f>
        <v>#N/A</v>
      </c>
      <c r="Q31" s="228" t="e">
        <f>IF(ISNUMBER(Regressions!S41),ROUND(Regressions!S41, 1), NA())</f>
        <v>#N/A</v>
      </c>
      <c r="R31" s="330" t="e">
        <f>IF(ISNUMBER(Regressions!T41),ROUND(Regressions!T41, 1), NA())</f>
        <v>#N/A</v>
      </c>
      <c r="S31" s="226" t="e">
        <f>IF(ISNUMBER(Regressions!U41),ROUND(Regressions!U41, 1), NA())</f>
        <v>#N/A</v>
      </c>
    </row>
    <row xmlns:x14ac="http://schemas.microsoft.com/office/spreadsheetml/2009/9/ac" r="32" hidden="true" x14ac:dyDescent="0.2">
      <c r="A32" s="325" t="str">
        <f>IF(ISBLANK(Regressions!A42), " ", Regressions!A42)</f>
        <v>Antigua and Barbuda</v>
      </c>
      <c r="B32" s="326">
        <f>IF(ISBLANK(Regressions!B42), " ", Regressions!B42)</f>
        <v>2028</v>
      </c>
      <c r="C32" s="332" t="str">
        <f>IF(ISBLANK(Regressions!C42), " ", Regressions!C42)</f>
        <v>National</v>
      </c>
      <c r="D32" s="328" t="str">
        <f>IF(ISBLANK(Regressions!D42), " ", Regressions!D42)</f>
        <v> </v>
      </c>
      <c r="E32" s="224" t="e">
        <f>IF(ISNUMBER(Regressions!E42),ROUND(Regressions!E42, 1), NA())</f>
        <v>#N/A</v>
      </c>
      <c r="F32" s="329" t="e">
        <f>IF(ISNUMBER(Regressions!F42),ROUND(Regressions!F42, 1), NA())</f>
        <v>#N/A</v>
      </c>
      <c r="G32" s="225" t="e">
        <f>IF(ISNUMBER(Regressions!G42),ROUND(Regressions!G42, 1), NA())</f>
        <v>#N/A</v>
      </c>
      <c r="H32" s="330" t="e">
        <f>IF(ISNUMBER(Regressions!H42),ROUND(Regressions!H42, 1), NA())</f>
        <v>#N/A</v>
      </c>
      <c r="I32" s="226" t="e">
        <f>IF(ISNUMBER(Regressions!I42),ROUND(Regressions!I42, 1), NA())</f>
        <v>#N/A</v>
      </c>
      <c r="J32" s="331" t="e">
        <f>IF(ISNUMBER(Regressions!K42),ROUND(Regressions!K42, 1), NA())</f>
        <v>#N/A</v>
      </c>
      <c r="K32" s="329" t="e">
        <f>IF(ISNUMBER(Regressions!L42),ROUND(Regressions!L42, 1), NA())</f>
        <v>#N/A</v>
      </c>
      <c r="L32" s="227" t="e">
        <f>IF(ISNUMBER(Regressions!M42),ROUND(Regressions!M42, 1), NA())</f>
        <v>#N/A</v>
      </c>
      <c r="M32" s="330" t="e">
        <f>IF(ISNUMBER(Regressions!N42),ROUND(Regressions!N42, 1), NA())</f>
        <v>#N/A</v>
      </c>
      <c r="N32" s="226" t="e">
        <f>IF(ISNUMBER(Regressions!O42),ROUND(Regressions!O42, 1), NA())</f>
        <v>#N/A</v>
      </c>
      <c r="O32" s="331" t="e">
        <f>IF(ISNUMBER(Regressions!Q42),ROUND(Regressions!Q42, 1), NA())</f>
        <v>#N/A</v>
      </c>
      <c r="P32" s="329" t="e">
        <f>IF(ISNUMBER(Regressions!R42),ROUND(Regressions!R42, 1), NA())</f>
        <v>#N/A</v>
      </c>
      <c r="Q32" s="228" t="e">
        <f>IF(ISNUMBER(Regressions!S42),ROUND(Regressions!S42, 1), NA())</f>
        <v>#N/A</v>
      </c>
      <c r="R32" s="330" t="e">
        <f>IF(ISNUMBER(Regressions!T42),ROUND(Regressions!T42, 1), NA())</f>
        <v>#N/A</v>
      </c>
      <c r="S32" s="226" t="e">
        <f>IF(ISNUMBER(Regressions!U42),ROUND(Regressions!U42, 1), NA())</f>
        <v>#N/A</v>
      </c>
    </row>
    <row xmlns:x14ac="http://schemas.microsoft.com/office/spreadsheetml/2009/9/ac" r="33" hidden="true" x14ac:dyDescent="0.2">
      <c r="A33" s="325" t="str">
        <f>IF(ISBLANK(Regressions!A43), " ", Regressions!A43)</f>
        <v>Antigua and Barbuda</v>
      </c>
      <c r="B33" s="326">
        <f>IF(ISBLANK(Regressions!B43), " ", Regressions!B43)</f>
        <v>2029</v>
      </c>
      <c r="C33" s="332" t="str">
        <f>IF(ISBLANK(Regressions!C43), " ", Regressions!C43)</f>
        <v>National</v>
      </c>
      <c r="D33" s="328" t="str">
        <f>IF(ISBLANK(Regressions!D43), " ", Regressions!D43)</f>
        <v> </v>
      </c>
      <c r="E33" s="224" t="e">
        <f>IF(ISNUMBER(Regressions!E43),ROUND(Regressions!E43, 1), NA())</f>
        <v>#N/A</v>
      </c>
      <c r="F33" s="329" t="e">
        <f>IF(ISNUMBER(Regressions!F43),ROUND(Regressions!F43, 1), NA())</f>
        <v>#N/A</v>
      </c>
      <c r="G33" s="225" t="e">
        <f>IF(ISNUMBER(Regressions!G43),ROUND(Regressions!G43, 1), NA())</f>
        <v>#N/A</v>
      </c>
      <c r="H33" s="330" t="e">
        <f>IF(ISNUMBER(Regressions!H43),ROUND(Regressions!H43, 1), NA())</f>
        <v>#N/A</v>
      </c>
      <c r="I33" s="226" t="e">
        <f>IF(ISNUMBER(Regressions!I43),ROUND(Regressions!I43, 1), NA())</f>
        <v>#N/A</v>
      </c>
      <c r="J33" s="331" t="e">
        <f>IF(ISNUMBER(Regressions!K43),ROUND(Regressions!K43, 1), NA())</f>
        <v>#N/A</v>
      </c>
      <c r="K33" s="329" t="e">
        <f>IF(ISNUMBER(Regressions!L43),ROUND(Regressions!L43, 1), NA())</f>
        <v>#N/A</v>
      </c>
      <c r="L33" s="227" t="e">
        <f>IF(ISNUMBER(Regressions!M43),ROUND(Regressions!M43, 1), NA())</f>
        <v>#N/A</v>
      </c>
      <c r="M33" s="330" t="e">
        <f>IF(ISNUMBER(Regressions!N43),ROUND(Regressions!N43, 1), NA())</f>
        <v>#N/A</v>
      </c>
      <c r="N33" s="226" t="e">
        <f>IF(ISNUMBER(Regressions!O43),ROUND(Regressions!O43, 1), NA())</f>
        <v>#N/A</v>
      </c>
      <c r="O33" s="331" t="e">
        <f>IF(ISNUMBER(Regressions!Q43),ROUND(Regressions!Q43, 1), NA())</f>
        <v>#N/A</v>
      </c>
      <c r="P33" s="329" t="e">
        <f>IF(ISNUMBER(Regressions!R43),ROUND(Regressions!R43, 1), NA())</f>
        <v>#N/A</v>
      </c>
      <c r="Q33" s="228" t="e">
        <f>IF(ISNUMBER(Regressions!S43),ROUND(Regressions!S43, 1), NA())</f>
        <v>#N/A</v>
      </c>
      <c r="R33" s="330" t="e">
        <f>IF(ISNUMBER(Regressions!T43),ROUND(Regressions!T43, 1), NA())</f>
        <v>#N/A</v>
      </c>
      <c r="S33" s="226" t="e">
        <f>IF(ISNUMBER(Regressions!U43),ROUND(Regressions!U43, 1), NA())</f>
        <v>#N/A</v>
      </c>
    </row>
    <row xmlns:x14ac="http://schemas.microsoft.com/office/spreadsheetml/2009/9/ac" r="34" hidden="true" x14ac:dyDescent="0.2">
      <c r="A34" s="325" t="str">
        <f>IF(ISBLANK(Regressions!A44), " ", Regressions!A44)</f>
        <v>Antigua and Barbuda</v>
      </c>
      <c r="B34" s="326">
        <f>IF(ISBLANK(Regressions!B44), " ", Regressions!B44)</f>
        <v>2030</v>
      </c>
      <c r="C34" s="332" t="str">
        <f>IF(ISBLANK(Regressions!C44), " ", Regressions!C44)</f>
        <v>National</v>
      </c>
      <c r="D34" s="328" t="str">
        <f>IF(ISBLANK(Regressions!D44), " ", Regressions!D44)</f>
        <v> </v>
      </c>
      <c r="E34" s="224" t="e">
        <f>IF(ISNUMBER(Regressions!E44),ROUND(Regressions!E44, 1), NA())</f>
        <v>#N/A</v>
      </c>
      <c r="F34" s="329" t="e">
        <f>IF(ISNUMBER(Regressions!F44),ROUND(Regressions!F44, 1), NA())</f>
        <v>#N/A</v>
      </c>
      <c r="G34" s="225" t="e">
        <f>IF(ISNUMBER(Regressions!G44),ROUND(Regressions!G44, 1), NA())</f>
        <v>#N/A</v>
      </c>
      <c r="H34" s="330" t="e">
        <f>IF(ISNUMBER(Regressions!H44),ROUND(Regressions!H44, 1), NA())</f>
        <v>#N/A</v>
      </c>
      <c r="I34" s="226" t="e">
        <f>IF(ISNUMBER(Regressions!I44),ROUND(Regressions!I44, 1), NA())</f>
        <v>#N/A</v>
      </c>
      <c r="J34" s="331" t="e">
        <f>IF(ISNUMBER(Regressions!K44),ROUND(Regressions!K44, 1), NA())</f>
        <v>#N/A</v>
      </c>
      <c r="K34" s="329" t="e">
        <f>IF(ISNUMBER(Regressions!L44),ROUND(Regressions!L44, 1), NA())</f>
        <v>#N/A</v>
      </c>
      <c r="L34" s="227" t="e">
        <f>IF(ISNUMBER(Regressions!M44),ROUND(Regressions!M44, 1), NA())</f>
        <v>#N/A</v>
      </c>
      <c r="M34" s="330" t="e">
        <f>IF(ISNUMBER(Regressions!N44),ROUND(Regressions!N44, 1), NA())</f>
        <v>#N/A</v>
      </c>
      <c r="N34" s="226" t="e">
        <f>IF(ISNUMBER(Regressions!O44),ROUND(Regressions!O44, 1), NA())</f>
        <v>#N/A</v>
      </c>
      <c r="O34" s="331" t="e">
        <f>IF(ISNUMBER(Regressions!Q44),ROUND(Regressions!Q44, 1), NA())</f>
        <v>#N/A</v>
      </c>
      <c r="P34" s="329" t="e">
        <f>IF(ISNUMBER(Regressions!R44),ROUND(Regressions!R44, 1), NA())</f>
        <v>#N/A</v>
      </c>
      <c r="Q34" s="228" t="e">
        <f>IF(ISNUMBER(Regressions!S44),ROUND(Regressions!S44, 1), NA())</f>
        <v>#N/A</v>
      </c>
      <c r="R34" s="330" t="e">
        <f>IF(ISNUMBER(Regressions!T44),ROUND(Regressions!T44, 1), NA())</f>
        <v>#N/A</v>
      </c>
      <c r="S34" s="226" t="e">
        <f>IF(ISNUMBER(Regressions!U44),ROUND(Regressions!U44, 1), NA())</f>
        <v>#N/A</v>
      </c>
    </row>
    <row xmlns:x14ac="http://schemas.microsoft.com/office/spreadsheetml/2009/9/ac" r="35" x14ac:dyDescent="0.2">
      <c r="A35" s="325" t="str">
        <f>IF(ISBLANK(Regressions!A45), " ", Regressions!A45)</f>
        <v>Antigua and Barbuda</v>
      </c>
      <c r="B35" s="326">
        <f>IF(ISBLANK(Regressions!B45), " ", Regressions!B45)</f>
        <v>2000</v>
      </c>
      <c r="C35" s="332" t="str">
        <f>IF(ISBLANK(Regressions!C45), " ", Regressions!C45)</f>
        <v>Urban</v>
      </c>
      <c r="D35" s="328">
        <f>IF(ISBLANK(Regressions!D45), " ", Regressions!D45)</f>
        <v>6175.4517288208008</v>
      </c>
      <c r="E35" s="224" t="e">
        <f>IF(ISNUMBER(Regressions!E45),ROUND(Regressions!E45, 1), NA())</f>
        <v>#N/A</v>
      </c>
      <c r="F35" s="329" t="e">
        <f>IF(ISNUMBER(Regressions!F45),ROUND(Regressions!F45, 1), NA())</f>
        <v>#N/A</v>
      </c>
      <c r="G35" s="225" t="e">
        <f>IF(ISNUMBER(Regressions!G45),ROUND(Regressions!G45, 1), NA())</f>
        <v>#N/A</v>
      </c>
      <c r="H35" s="330" t="e">
        <f>IF(ISNUMBER(Regressions!H45),ROUND(Regressions!H45, 1), NA())</f>
        <v>#N/A</v>
      </c>
      <c r="I35" s="226" t="e">
        <f>IF(ISNUMBER(Regressions!I45),ROUND(Regressions!I45, 1), NA())</f>
        <v>#N/A</v>
      </c>
      <c r="J35" s="331" t="e">
        <f>IF(ISNUMBER(Regressions!K45),ROUND(Regressions!K45, 1), NA())</f>
        <v>#N/A</v>
      </c>
      <c r="K35" s="329" t="e">
        <f>IF(ISNUMBER(Regressions!L45),ROUND(Regressions!L45, 1), NA())</f>
        <v>#N/A</v>
      </c>
      <c r="L35" s="227" t="e">
        <f>IF(ISNUMBER(Regressions!M45),ROUND(Regressions!M45, 1), NA())</f>
        <v>#N/A</v>
      </c>
      <c r="M35" s="330" t="e">
        <f>IF(ISNUMBER(Regressions!N45),ROUND(Regressions!N45, 1), NA())</f>
        <v>#N/A</v>
      </c>
      <c r="N35" s="226" t="e">
        <f>IF(ISNUMBER(Regressions!O45),ROUND(Regressions!O45, 1), NA())</f>
        <v>#N/A</v>
      </c>
      <c r="O35" s="331" t="e">
        <f>IF(ISNUMBER(Regressions!Q45),ROUND(Regressions!Q45, 1), NA())</f>
        <v>#N/A</v>
      </c>
      <c r="P35" s="329" t="e">
        <f>IF(ISNUMBER(Regressions!R45),ROUND(Regressions!R45, 1), NA())</f>
        <v>#N/A</v>
      </c>
      <c r="Q35" s="228" t="e">
        <f>IF(ISNUMBER(Regressions!S45),ROUND(Regressions!S45, 1), NA())</f>
        <v>#N/A</v>
      </c>
      <c r="R35" s="330" t="e">
        <f>IF(ISNUMBER(Regressions!T45),ROUND(Regressions!T45, 1), NA())</f>
        <v>#N/A</v>
      </c>
      <c r="S35" s="226" t="e">
        <f>IF(ISNUMBER(Regressions!U45),ROUND(Regressions!U45, 1), NA())</f>
        <v>#N/A</v>
      </c>
    </row>
    <row xmlns:x14ac="http://schemas.microsoft.com/office/spreadsheetml/2009/9/ac" r="36" x14ac:dyDescent="0.2">
      <c r="A36" s="325" t="str">
        <f>IF(ISBLANK(Regressions!A46), " ", Regressions!A46)</f>
        <v>Antigua and Barbuda</v>
      </c>
      <c r="B36" s="326">
        <f>IF(ISBLANK(Regressions!B46), " ", Regressions!B46)</f>
        <v>2001</v>
      </c>
      <c r="C36" s="332" t="str">
        <f>IF(ISBLANK(Regressions!C46), " ", Regressions!C46)</f>
        <v>Urban</v>
      </c>
      <c r="D36" s="328">
        <f>IF(ISBLANK(Regressions!D46), " ", Regressions!D46)</f>
        <v>6177.238755455016</v>
      </c>
      <c r="E36" s="224" t="e">
        <f>IF(ISNUMBER(Regressions!E46),ROUND(Regressions!E46, 1), NA())</f>
        <v>#N/A</v>
      </c>
      <c r="F36" s="329" t="e">
        <f>IF(ISNUMBER(Regressions!F46),ROUND(Regressions!F46, 1), NA())</f>
        <v>#N/A</v>
      </c>
      <c r="G36" s="225" t="e">
        <f>IF(ISNUMBER(Regressions!G46),ROUND(Regressions!G46, 1), NA())</f>
        <v>#N/A</v>
      </c>
      <c r="H36" s="330" t="e">
        <f>IF(ISNUMBER(Regressions!H46),ROUND(Regressions!H46, 1), NA())</f>
        <v>#N/A</v>
      </c>
      <c r="I36" s="226" t="e">
        <f>IF(ISNUMBER(Regressions!I46),ROUND(Regressions!I46, 1), NA())</f>
        <v>#N/A</v>
      </c>
      <c r="J36" s="331" t="e">
        <f>IF(ISNUMBER(Regressions!K46),ROUND(Regressions!K46, 1), NA())</f>
        <v>#N/A</v>
      </c>
      <c r="K36" s="329" t="e">
        <f>IF(ISNUMBER(Regressions!L46),ROUND(Regressions!L46, 1), NA())</f>
        <v>#N/A</v>
      </c>
      <c r="L36" s="227" t="e">
        <f>IF(ISNUMBER(Regressions!M46),ROUND(Regressions!M46, 1), NA())</f>
        <v>#N/A</v>
      </c>
      <c r="M36" s="330" t="e">
        <f>IF(ISNUMBER(Regressions!N46),ROUND(Regressions!N46, 1), NA())</f>
        <v>#N/A</v>
      </c>
      <c r="N36" s="226" t="e">
        <f>IF(ISNUMBER(Regressions!O46),ROUND(Regressions!O46, 1), NA())</f>
        <v>#N/A</v>
      </c>
      <c r="O36" s="331" t="e">
        <f>IF(ISNUMBER(Regressions!Q46),ROUND(Regressions!Q46, 1), NA())</f>
        <v>#N/A</v>
      </c>
      <c r="P36" s="329" t="e">
        <f>IF(ISNUMBER(Regressions!R46),ROUND(Regressions!R46, 1), NA())</f>
        <v>#N/A</v>
      </c>
      <c r="Q36" s="228" t="e">
        <f>IF(ISNUMBER(Regressions!S46),ROUND(Regressions!S46, 1), NA())</f>
        <v>#N/A</v>
      </c>
      <c r="R36" s="330" t="e">
        <f>IF(ISNUMBER(Regressions!T46),ROUND(Regressions!T46, 1), NA())</f>
        <v>#N/A</v>
      </c>
      <c r="S36" s="226" t="e">
        <f>IF(ISNUMBER(Regressions!U46),ROUND(Regressions!U46, 1), NA())</f>
        <v>#N/A</v>
      </c>
    </row>
    <row xmlns:x14ac="http://schemas.microsoft.com/office/spreadsheetml/2009/9/ac" r="37" x14ac:dyDescent="0.2">
      <c r="A37" s="325" t="str">
        <f>IF(ISBLANK(Regressions!A47), " ", Regressions!A47)</f>
        <v>Antigua and Barbuda</v>
      </c>
      <c r="B37" s="326">
        <f>IF(ISBLANK(Regressions!B47), " ", Regressions!B47)</f>
        <v>2002</v>
      </c>
      <c r="C37" s="332" t="str">
        <f>IF(ISBLANK(Regressions!C47), " ", Regressions!C47)</f>
        <v>Urban</v>
      </c>
      <c r="D37" s="328">
        <f>IF(ISBLANK(Regressions!D47), " ", Regressions!D47)</f>
        <v>6078.4149964904791</v>
      </c>
      <c r="E37" s="224" t="e">
        <f>IF(ISNUMBER(Regressions!E47),ROUND(Regressions!E47, 1), NA())</f>
        <v>#N/A</v>
      </c>
      <c r="F37" s="329" t="e">
        <f>IF(ISNUMBER(Regressions!F47),ROUND(Regressions!F47, 1), NA())</f>
        <v>#N/A</v>
      </c>
      <c r="G37" s="225" t="e">
        <f>IF(ISNUMBER(Regressions!G47),ROUND(Regressions!G47, 1), NA())</f>
        <v>#N/A</v>
      </c>
      <c r="H37" s="330" t="e">
        <f>IF(ISNUMBER(Regressions!H47),ROUND(Regressions!H47, 1), NA())</f>
        <v>#N/A</v>
      </c>
      <c r="I37" s="226" t="e">
        <f>IF(ISNUMBER(Regressions!I47),ROUND(Regressions!I47, 1), NA())</f>
        <v>#N/A</v>
      </c>
      <c r="J37" s="331" t="e">
        <f>IF(ISNUMBER(Regressions!K47),ROUND(Regressions!K47, 1), NA())</f>
        <v>#N/A</v>
      </c>
      <c r="K37" s="329" t="e">
        <f>IF(ISNUMBER(Regressions!L47),ROUND(Regressions!L47, 1), NA())</f>
        <v>#N/A</v>
      </c>
      <c r="L37" s="227" t="e">
        <f>IF(ISNUMBER(Regressions!M47),ROUND(Regressions!M47, 1), NA())</f>
        <v>#N/A</v>
      </c>
      <c r="M37" s="330" t="e">
        <f>IF(ISNUMBER(Regressions!N47),ROUND(Regressions!N47, 1), NA())</f>
        <v>#N/A</v>
      </c>
      <c r="N37" s="226" t="e">
        <f>IF(ISNUMBER(Regressions!O47),ROUND(Regressions!O47, 1), NA())</f>
        <v>#N/A</v>
      </c>
      <c r="O37" s="331" t="e">
        <f>IF(ISNUMBER(Regressions!Q47),ROUND(Regressions!Q47, 1), NA())</f>
        <v>#N/A</v>
      </c>
      <c r="P37" s="329" t="e">
        <f>IF(ISNUMBER(Regressions!R47),ROUND(Regressions!R47, 1), NA())</f>
        <v>#N/A</v>
      </c>
      <c r="Q37" s="228" t="e">
        <f>IF(ISNUMBER(Regressions!S47),ROUND(Regressions!S47, 1), NA())</f>
        <v>#N/A</v>
      </c>
      <c r="R37" s="330" t="e">
        <f>IF(ISNUMBER(Regressions!T47),ROUND(Regressions!T47, 1), NA())</f>
        <v>#N/A</v>
      </c>
      <c r="S37" s="226" t="e">
        <f>IF(ISNUMBER(Regressions!U47),ROUND(Regressions!U47, 1), NA())</f>
        <v>#N/A</v>
      </c>
    </row>
    <row xmlns:x14ac="http://schemas.microsoft.com/office/spreadsheetml/2009/9/ac" r="38" x14ac:dyDescent="0.2">
      <c r="A38" s="325" t="str">
        <f>IF(ISBLANK(Regressions!A48), " ", Regressions!A48)</f>
        <v>Antigua and Barbuda</v>
      </c>
      <c r="B38" s="326">
        <f>IF(ISBLANK(Regressions!B48), " ", Regressions!B48)</f>
        <v>2003</v>
      </c>
      <c r="C38" s="332" t="str">
        <f>IF(ISBLANK(Regressions!C48), " ", Regressions!C48)</f>
        <v>Urban</v>
      </c>
      <c r="D38" s="328">
        <f>IF(ISBLANK(Regressions!D48), " ", Regressions!D48)</f>
        <v>5956.3214172363287</v>
      </c>
      <c r="E38" s="224" t="e">
        <f>IF(ISNUMBER(Regressions!E48),ROUND(Regressions!E48, 1), NA())</f>
        <v>#N/A</v>
      </c>
      <c r="F38" s="329" t="e">
        <f>IF(ISNUMBER(Regressions!F48),ROUND(Regressions!F48, 1), NA())</f>
        <v>#N/A</v>
      </c>
      <c r="G38" s="225" t="e">
        <f>IF(ISNUMBER(Regressions!G48),ROUND(Regressions!G48, 1), NA())</f>
        <v>#N/A</v>
      </c>
      <c r="H38" s="330" t="e">
        <f>IF(ISNUMBER(Regressions!H48),ROUND(Regressions!H48, 1), NA())</f>
        <v>#N/A</v>
      </c>
      <c r="I38" s="226" t="e">
        <f>IF(ISNUMBER(Regressions!I48),ROUND(Regressions!I48, 1), NA())</f>
        <v>#N/A</v>
      </c>
      <c r="J38" s="331" t="e">
        <f>IF(ISNUMBER(Regressions!K48),ROUND(Regressions!K48, 1), NA())</f>
        <v>#N/A</v>
      </c>
      <c r="K38" s="329" t="e">
        <f>IF(ISNUMBER(Regressions!L48),ROUND(Regressions!L48, 1), NA())</f>
        <v>#N/A</v>
      </c>
      <c r="L38" s="227" t="e">
        <f>IF(ISNUMBER(Regressions!M48),ROUND(Regressions!M48, 1), NA())</f>
        <v>#N/A</v>
      </c>
      <c r="M38" s="330" t="e">
        <f>IF(ISNUMBER(Regressions!N48),ROUND(Regressions!N48, 1), NA())</f>
        <v>#N/A</v>
      </c>
      <c r="N38" s="226" t="e">
        <f>IF(ISNUMBER(Regressions!O48),ROUND(Regressions!O48, 1), NA())</f>
        <v>#N/A</v>
      </c>
      <c r="O38" s="331" t="e">
        <f>IF(ISNUMBER(Regressions!Q48),ROUND(Regressions!Q48, 1), NA())</f>
        <v>#N/A</v>
      </c>
      <c r="P38" s="329" t="e">
        <f>IF(ISNUMBER(Regressions!R48),ROUND(Regressions!R48, 1), NA())</f>
        <v>#N/A</v>
      </c>
      <c r="Q38" s="228" t="e">
        <f>IF(ISNUMBER(Regressions!S48),ROUND(Regressions!S48, 1), NA())</f>
        <v>#N/A</v>
      </c>
      <c r="R38" s="330" t="e">
        <f>IF(ISNUMBER(Regressions!T48),ROUND(Regressions!T48, 1), NA())</f>
        <v>#N/A</v>
      </c>
      <c r="S38" s="226" t="e">
        <f>IF(ISNUMBER(Regressions!U48),ROUND(Regressions!U48, 1), NA())</f>
        <v>#N/A</v>
      </c>
    </row>
    <row xmlns:x14ac="http://schemas.microsoft.com/office/spreadsheetml/2009/9/ac" r="39" x14ac:dyDescent="0.2">
      <c r="A39" s="325" t="str">
        <f>IF(ISBLANK(Regressions!A49), " ", Regressions!A49)</f>
        <v>Antigua and Barbuda</v>
      </c>
      <c r="B39" s="326">
        <f>IF(ISBLANK(Regressions!B49), " ", Regressions!B49)</f>
        <v>2004</v>
      </c>
      <c r="C39" s="332" t="str">
        <f>IF(ISBLANK(Regressions!C49), " ", Regressions!C49)</f>
        <v>Urban</v>
      </c>
      <c r="D39" s="328">
        <f>IF(ISBLANK(Regressions!D49), " ", Regressions!D49)</f>
        <v>5872.2199489784252</v>
      </c>
      <c r="E39" s="224" t="e">
        <f>IF(ISNUMBER(Regressions!E49),ROUND(Regressions!E49, 1), NA())</f>
        <v>#N/A</v>
      </c>
      <c r="F39" s="329" t="e">
        <f>IF(ISNUMBER(Regressions!F49),ROUND(Regressions!F49, 1), NA())</f>
        <v>#N/A</v>
      </c>
      <c r="G39" s="225" t="e">
        <f>IF(ISNUMBER(Regressions!G49),ROUND(Regressions!G49, 1), NA())</f>
        <v>#N/A</v>
      </c>
      <c r="H39" s="330" t="e">
        <f>IF(ISNUMBER(Regressions!H49),ROUND(Regressions!H49, 1), NA())</f>
        <v>#N/A</v>
      </c>
      <c r="I39" s="226" t="e">
        <f>IF(ISNUMBER(Regressions!I49),ROUND(Regressions!I49, 1), NA())</f>
        <v>#N/A</v>
      </c>
      <c r="J39" s="331" t="e">
        <f>IF(ISNUMBER(Regressions!K49),ROUND(Regressions!K49, 1), NA())</f>
        <v>#N/A</v>
      </c>
      <c r="K39" s="329" t="e">
        <f>IF(ISNUMBER(Regressions!L49),ROUND(Regressions!L49, 1), NA())</f>
        <v>#N/A</v>
      </c>
      <c r="L39" s="227" t="e">
        <f>IF(ISNUMBER(Regressions!M49),ROUND(Regressions!M49, 1), NA())</f>
        <v>#N/A</v>
      </c>
      <c r="M39" s="330" t="e">
        <f>IF(ISNUMBER(Regressions!N49),ROUND(Regressions!N49, 1), NA())</f>
        <v>#N/A</v>
      </c>
      <c r="N39" s="226" t="e">
        <f>IF(ISNUMBER(Regressions!O49),ROUND(Regressions!O49, 1), NA())</f>
        <v>#N/A</v>
      </c>
      <c r="O39" s="331" t="e">
        <f>IF(ISNUMBER(Regressions!Q49),ROUND(Regressions!Q49, 1), NA())</f>
        <v>#N/A</v>
      </c>
      <c r="P39" s="329" t="e">
        <f>IF(ISNUMBER(Regressions!R49),ROUND(Regressions!R49, 1), NA())</f>
        <v>#N/A</v>
      </c>
      <c r="Q39" s="228" t="e">
        <f>IF(ISNUMBER(Regressions!S49),ROUND(Regressions!S49, 1), NA())</f>
        <v>#N/A</v>
      </c>
      <c r="R39" s="330" t="e">
        <f>IF(ISNUMBER(Regressions!T49),ROUND(Regressions!T49, 1), NA())</f>
        <v>#N/A</v>
      </c>
      <c r="S39" s="226" t="e">
        <f>IF(ISNUMBER(Regressions!U49),ROUND(Regressions!U49, 1), NA())</f>
        <v>#N/A</v>
      </c>
    </row>
    <row xmlns:x14ac="http://schemas.microsoft.com/office/spreadsheetml/2009/9/ac" r="40" x14ac:dyDescent="0.2">
      <c r="A40" s="325" t="str">
        <f>IF(ISBLANK(Regressions!A50), " ", Regressions!A50)</f>
        <v>Antigua and Barbuda</v>
      </c>
      <c r="B40" s="326">
        <f>IF(ISBLANK(Regressions!B50), " ", Regressions!B50)</f>
        <v>2005</v>
      </c>
      <c r="C40" s="332" t="str">
        <f>IF(ISBLANK(Regressions!C50), " ", Regressions!C50)</f>
        <v>Urban</v>
      </c>
      <c r="D40" s="328">
        <f>IF(ISBLANK(Regressions!D50), " ", Regressions!D50)</f>
        <v>5751.2712010955802</v>
      </c>
      <c r="E40" s="224" t="e">
        <f>IF(ISNUMBER(Regressions!E50),ROUND(Regressions!E50, 1), NA())</f>
        <v>#N/A</v>
      </c>
      <c r="F40" s="329" t="e">
        <f>IF(ISNUMBER(Regressions!F50),ROUND(Regressions!F50, 1), NA())</f>
        <v>#N/A</v>
      </c>
      <c r="G40" s="225" t="e">
        <f>IF(ISNUMBER(Regressions!G50),ROUND(Regressions!G50, 1), NA())</f>
        <v>#N/A</v>
      </c>
      <c r="H40" s="330" t="e">
        <f>IF(ISNUMBER(Regressions!H50),ROUND(Regressions!H50, 1), NA())</f>
        <v>#N/A</v>
      </c>
      <c r="I40" s="226" t="e">
        <f>IF(ISNUMBER(Regressions!I50),ROUND(Regressions!I50, 1), NA())</f>
        <v>#N/A</v>
      </c>
      <c r="J40" s="331" t="e">
        <f>IF(ISNUMBER(Regressions!K50),ROUND(Regressions!K50, 1), NA())</f>
        <v>#N/A</v>
      </c>
      <c r="K40" s="329" t="e">
        <f>IF(ISNUMBER(Regressions!L50),ROUND(Regressions!L50, 1), NA())</f>
        <v>#N/A</v>
      </c>
      <c r="L40" s="227" t="e">
        <f>IF(ISNUMBER(Regressions!M50),ROUND(Regressions!M50, 1), NA())</f>
        <v>#N/A</v>
      </c>
      <c r="M40" s="330" t="e">
        <f>IF(ISNUMBER(Regressions!N50),ROUND(Regressions!N50, 1), NA())</f>
        <v>#N/A</v>
      </c>
      <c r="N40" s="226" t="e">
        <f>IF(ISNUMBER(Regressions!O50),ROUND(Regressions!O50, 1), NA())</f>
        <v>#N/A</v>
      </c>
      <c r="O40" s="331" t="e">
        <f>IF(ISNUMBER(Regressions!Q50),ROUND(Regressions!Q50, 1), NA())</f>
        <v>#N/A</v>
      </c>
      <c r="P40" s="329" t="e">
        <f>IF(ISNUMBER(Regressions!R50),ROUND(Regressions!R50, 1), NA())</f>
        <v>#N/A</v>
      </c>
      <c r="Q40" s="228" t="e">
        <f>IF(ISNUMBER(Regressions!S50),ROUND(Regressions!S50, 1), NA())</f>
        <v>#N/A</v>
      </c>
      <c r="R40" s="330" t="e">
        <f>IF(ISNUMBER(Regressions!T50),ROUND(Regressions!T50, 1), NA())</f>
        <v>#N/A</v>
      </c>
      <c r="S40" s="226" t="e">
        <f>IF(ISNUMBER(Regressions!U50),ROUND(Regressions!U50, 1), NA())</f>
        <v>#N/A</v>
      </c>
    </row>
    <row xmlns:x14ac="http://schemas.microsoft.com/office/spreadsheetml/2009/9/ac" r="41" x14ac:dyDescent="0.2">
      <c r="A41" s="325" t="str">
        <f>IF(ISBLANK(Regressions!A51), " ", Regressions!A51)</f>
        <v>Antigua and Barbuda</v>
      </c>
      <c r="B41" s="326">
        <f>IF(ISBLANK(Regressions!B51), " ", Regressions!B51)</f>
        <v>2006</v>
      </c>
      <c r="C41" s="332" t="str">
        <f>IF(ISBLANK(Regressions!C51), " ", Regressions!C51)</f>
        <v>Urban</v>
      </c>
      <c r="D41" s="328">
        <f>IF(ISBLANK(Regressions!D51), " ", Regressions!D51)</f>
        <v>5627.9446171188347</v>
      </c>
      <c r="E41" s="224" t="e">
        <f>IF(ISNUMBER(Regressions!E51),ROUND(Regressions!E51, 1), NA())</f>
        <v>#N/A</v>
      </c>
      <c r="F41" s="329" t="e">
        <f>IF(ISNUMBER(Regressions!F51),ROUND(Regressions!F51, 1), NA())</f>
        <v>#N/A</v>
      </c>
      <c r="G41" s="225" t="e">
        <f>IF(ISNUMBER(Regressions!G51),ROUND(Regressions!G51, 1), NA())</f>
        <v>#N/A</v>
      </c>
      <c r="H41" s="330" t="e">
        <f>IF(ISNUMBER(Regressions!H51),ROUND(Regressions!H51, 1), NA())</f>
        <v>#N/A</v>
      </c>
      <c r="I41" s="226" t="e">
        <f>IF(ISNUMBER(Regressions!I51),ROUND(Regressions!I51, 1), NA())</f>
        <v>#N/A</v>
      </c>
      <c r="J41" s="331" t="e">
        <f>IF(ISNUMBER(Regressions!K51),ROUND(Regressions!K51, 1), NA())</f>
        <v>#N/A</v>
      </c>
      <c r="K41" s="329" t="e">
        <f>IF(ISNUMBER(Regressions!L51),ROUND(Regressions!L51, 1), NA())</f>
        <v>#N/A</v>
      </c>
      <c r="L41" s="227" t="e">
        <f>IF(ISNUMBER(Regressions!M51),ROUND(Regressions!M51, 1), NA())</f>
        <v>#N/A</v>
      </c>
      <c r="M41" s="330" t="e">
        <f>IF(ISNUMBER(Regressions!N51),ROUND(Regressions!N51, 1), NA())</f>
        <v>#N/A</v>
      </c>
      <c r="N41" s="226" t="e">
        <f>IF(ISNUMBER(Regressions!O51),ROUND(Regressions!O51, 1), NA())</f>
        <v>#N/A</v>
      </c>
      <c r="O41" s="331" t="e">
        <f>IF(ISNUMBER(Regressions!Q51),ROUND(Regressions!Q51, 1), NA())</f>
        <v>#N/A</v>
      </c>
      <c r="P41" s="329" t="e">
        <f>IF(ISNUMBER(Regressions!R51),ROUND(Regressions!R51, 1), NA())</f>
        <v>#N/A</v>
      </c>
      <c r="Q41" s="228" t="e">
        <f>IF(ISNUMBER(Regressions!S51),ROUND(Regressions!S51, 1), NA())</f>
        <v>#N/A</v>
      </c>
      <c r="R41" s="330" t="e">
        <f>IF(ISNUMBER(Regressions!T51),ROUND(Regressions!T51, 1), NA())</f>
        <v>#N/A</v>
      </c>
      <c r="S41" s="226" t="e">
        <f>IF(ISNUMBER(Regressions!U51),ROUND(Regressions!U51, 1), NA())</f>
        <v>#N/A</v>
      </c>
    </row>
    <row xmlns:x14ac="http://schemas.microsoft.com/office/spreadsheetml/2009/9/ac" r="42" x14ac:dyDescent="0.2">
      <c r="A42" s="325" t="str">
        <f>IF(ISBLANK(Regressions!A52), " ", Regressions!A52)</f>
        <v>Antigua and Barbuda</v>
      </c>
      <c r="B42" s="326">
        <f>IF(ISBLANK(Regressions!B52), " ", Regressions!B52)</f>
        <v>2007</v>
      </c>
      <c r="C42" s="332" t="str">
        <f>IF(ISBLANK(Regressions!C52), " ", Regressions!C52)</f>
        <v>Urban</v>
      </c>
      <c r="D42" s="328">
        <f>IF(ISBLANK(Regressions!D52), " ", Regressions!D52)</f>
        <v>5489.5122385406494</v>
      </c>
      <c r="E42" s="224" t="e">
        <f>IF(ISNUMBER(Regressions!E52),ROUND(Regressions!E52, 1), NA())</f>
        <v>#N/A</v>
      </c>
      <c r="F42" s="329" t="e">
        <f>IF(ISNUMBER(Regressions!F52),ROUND(Regressions!F52, 1), NA())</f>
        <v>#N/A</v>
      </c>
      <c r="G42" s="225" t="e">
        <f>IF(ISNUMBER(Regressions!G52),ROUND(Regressions!G52, 1), NA())</f>
        <v>#N/A</v>
      </c>
      <c r="H42" s="330" t="e">
        <f>IF(ISNUMBER(Regressions!H52),ROUND(Regressions!H52, 1), NA())</f>
        <v>#N/A</v>
      </c>
      <c r="I42" s="226" t="e">
        <f>IF(ISNUMBER(Regressions!I52),ROUND(Regressions!I52, 1), NA())</f>
        <v>#N/A</v>
      </c>
      <c r="J42" s="331" t="e">
        <f>IF(ISNUMBER(Regressions!K52),ROUND(Regressions!K52, 1), NA())</f>
        <v>#N/A</v>
      </c>
      <c r="K42" s="329" t="e">
        <f>IF(ISNUMBER(Regressions!L52),ROUND(Regressions!L52, 1), NA())</f>
        <v>#N/A</v>
      </c>
      <c r="L42" s="227" t="e">
        <f>IF(ISNUMBER(Regressions!M52),ROUND(Regressions!M52, 1), NA())</f>
        <v>#N/A</v>
      </c>
      <c r="M42" s="330" t="e">
        <f>IF(ISNUMBER(Regressions!N52),ROUND(Regressions!N52, 1), NA())</f>
        <v>#N/A</v>
      </c>
      <c r="N42" s="226" t="e">
        <f>IF(ISNUMBER(Regressions!O52),ROUND(Regressions!O52, 1), NA())</f>
        <v>#N/A</v>
      </c>
      <c r="O42" s="331" t="e">
        <f>IF(ISNUMBER(Regressions!Q52),ROUND(Regressions!Q52, 1), NA())</f>
        <v>#N/A</v>
      </c>
      <c r="P42" s="329" t="e">
        <f>IF(ISNUMBER(Regressions!R52),ROUND(Regressions!R52, 1), NA())</f>
        <v>#N/A</v>
      </c>
      <c r="Q42" s="228" t="e">
        <f>IF(ISNUMBER(Regressions!S52),ROUND(Regressions!S52, 1), NA())</f>
        <v>#N/A</v>
      </c>
      <c r="R42" s="330" t="e">
        <f>IF(ISNUMBER(Regressions!T52),ROUND(Regressions!T52, 1), NA())</f>
        <v>#N/A</v>
      </c>
      <c r="S42" s="226" t="e">
        <f>IF(ISNUMBER(Regressions!U52),ROUND(Regressions!U52, 1), NA())</f>
        <v>#N/A</v>
      </c>
    </row>
    <row xmlns:x14ac="http://schemas.microsoft.com/office/spreadsheetml/2009/9/ac" r="43" x14ac:dyDescent="0.2">
      <c r="A43" s="325" t="str">
        <f>IF(ISBLANK(Regressions!A53), " ", Regressions!A53)</f>
        <v>Antigua and Barbuda</v>
      </c>
      <c r="B43" s="326">
        <f>IF(ISBLANK(Regressions!B53), " ", Regressions!B53)</f>
        <v>2008</v>
      </c>
      <c r="C43" s="332" t="str">
        <f>IF(ISBLANK(Regressions!C53), " ", Regressions!C53)</f>
        <v>Urban</v>
      </c>
      <c r="D43" s="328">
        <f>IF(ISBLANK(Regressions!D53), " ", Regressions!D53)</f>
        <v>5331.0947835731504</v>
      </c>
      <c r="E43" s="224" t="e">
        <f>IF(ISNUMBER(Regressions!E53),ROUND(Regressions!E53, 1), NA())</f>
        <v>#N/A</v>
      </c>
      <c r="F43" s="329" t="e">
        <f>IF(ISNUMBER(Regressions!F53),ROUND(Regressions!F53, 1), NA())</f>
        <v>#N/A</v>
      </c>
      <c r="G43" s="225" t="e">
        <f>IF(ISNUMBER(Regressions!G53),ROUND(Regressions!G53, 1), NA())</f>
        <v>#N/A</v>
      </c>
      <c r="H43" s="330" t="e">
        <f>IF(ISNUMBER(Regressions!H53),ROUND(Regressions!H53, 1), NA())</f>
        <v>#N/A</v>
      </c>
      <c r="I43" s="226" t="e">
        <f>IF(ISNUMBER(Regressions!I53),ROUND(Regressions!I53, 1), NA())</f>
        <v>#N/A</v>
      </c>
      <c r="J43" s="331" t="e">
        <f>IF(ISNUMBER(Regressions!K53),ROUND(Regressions!K53, 1), NA())</f>
        <v>#N/A</v>
      </c>
      <c r="K43" s="329" t="e">
        <f>IF(ISNUMBER(Regressions!L53),ROUND(Regressions!L53, 1), NA())</f>
        <v>#N/A</v>
      </c>
      <c r="L43" s="227" t="e">
        <f>IF(ISNUMBER(Regressions!M53),ROUND(Regressions!M53, 1), NA())</f>
        <v>#N/A</v>
      </c>
      <c r="M43" s="330" t="e">
        <f>IF(ISNUMBER(Regressions!N53),ROUND(Regressions!N53, 1), NA())</f>
        <v>#N/A</v>
      </c>
      <c r="N43" s="226" t="e">
        <f>IF(ISNUMBER(Regressions!O53),ROUND(Regressions!O53, 1), NA())</f>
        <v>#N/A</v>
      </c>
      <c r="O43" s="331" t="e">
        <f>IF(ISNUMBER(Regressions!Q53),ROUND(Regressions!Q53, 1), NA())</f>
        <v>#N/A</v>
      </c>
      <c r="P43" s="329" t="e">
        <f>IF(ISNUMBER(Regressions!R53),ROUND(Regressions!R53, 1), NA())</f>
        <v>#N/A</v>
      </c>
      <c r="Q43" s="228" t="e">
        <f>IF(ISNUMBER(Regressions!S53),ROUND(Regressions!S53, 1), NA())</f>
        <v>#N/A</v>
      </c>
      <c r="R43" s="330" t="e">
        <f>IF(ISNUMBER(Regressions!T53),ROUND(Regressions!T53, 1), NA())</f>
        <v>#N/A</v>
      </c>
      <c r="S43" s="226" t="e">
        <f>IF(ISNUMBER(Regressions!U53),ROUND(Regressions!U53, 1), NA())</f>
        <v>#N/A</v>
      </c>
    </row>
    <row xmlns:x14ac="http://schemas.microsoft.com/office/spreadsheetml/2009/9/ac" r="44" x14ac:dyDescent="0.2">
      <c r="A44" s="325" t="str">
        <f>IF(ISBLANK(Regressions!A54), " ", Regressions!A54)</f>
        <v>Antigua and Barbuda</v>
      </c>
      <c r="B44" s="326">
        <f>IF(ISBLANK(Regressions!B54), " ", Regressions!B54)</f>
        <v>2009</v>
      </c>
      <c r="C44" s="332" t="str">
        <f>IF(ISBLANK(Regressions!C54), " ", Regressions!C54)</f>
        <v>Urban</v>
      </c>
      <c r="D44" s="328">
        <f>IF(ISBLANK(Regressions!D54), " ", Regressions!D54)</f>
        <v>5197.328553771973</v>
      </c>
      <c r="E44" s="224" t="e">
        <f>IF(ISNUMBER(Regressions!E54),ROUND(Regressions!E54, 1), NA())</f>
        <v>#N/A</v>
      </c>
      <c r="F44" s="329" t="e">
        <f>IF(ISNUMBER(Regressions!F54),ROUND(Regressions!F54, 1), NA())</f>
        <v>#N/A</v>
      </c>
      <c r="G44" s="225" t="e">
        <f>IF(ISNUMBER(Regressions!G54),ROUND(Regressions!G54, 1), NA())</f>
        <v>#N/A</v>
      </c>
      <c r="H44" s="330" t="e">
        <f>IF(ISNUMBER(Regressions!H54),ROUND(Regressions!H54, 1), NA())</f>
        <v>#N/A</v>
      </c>
      <c r="I44" s="226" t="e">
        <f>IF(ISNUMBER(Regressions!I54),ROUND(Regressions!I54, 1), NA())</f>
        <v>#N/A</v>
      </c>
      <c r="J44" s="331" t="e">
        <f>IF(ISNUMBER(Regressions!K54),ROUND(Regressions!K54, 1), NA())</f>
        <v>#N/A</v>
      </c>
      <c r="K44" s="329" t="e">
        <f>IF(ISNUMBER(Regressions!L54),ROUND(Regressions!L54, 1), NA())</f>
        <v>#N/A</v>
      </c>
      <c r="L44" s="227" t="e">
        <f>IF(ISNUMBER(Regressions!M54),ROUND(Regressions!M54, 1), NA())</f>
        <v>#N/A</v>
      </c>
      <c r="M44" s="330" t="e">
        <f>IF(ISNUMBER(Regressions!N54),ROUND(Regressions!N54, 1), NA())</f>
        <v>#N/A</v>
      </c>
      <c r="N44" s="226" t="e">
        <f>IF(ISNUMBER(Regressions!O54),ROUND(Regressions!O54, 1), NA())</f>
        <v>#N/A</v>
      </c>
      <c r="O44" s="331" t="e">
        <f>IF(ISNUMBER(Regressions!Q54),ROUND(Regressions!Q54, 1), NA())</f>
        <v>#N/A</v>
      </c>
      <c r="P44" s="329" t="e">
        <f>IF(ISNUMBER(Regressions!R54),ROUND(Regressions!R54, 1), NA())</f>
        <v>#N/A</v>
      </c>
      <c r="Q44" s="228" t="e">
        <f>IF(ISNUMBER(Regressions!S54),ROUND(Regressions!S54, 1), NA())</f>
        <v>#N/A</v>
      </c>
      <c r="R44" s="330" t="e">
        <f>IF(ISNUMBER(Regressions!T54),ROUND(Regressions!T54, 1), NA())</f>
        <v>#N/A</v>
      </c>
      <c r="S44" s="226" t="e">
        <f>IF(ISNUMBER(Regressions!U54),ROUND(Regressions!U54, 1), NA())</f>
        <v>#N/A</v>
      </c>
    </row>
    <row xmlns:x14ac="http://schemas.microsoft.com/office/spreadsheetml/2009/9/ac" r="45" x14ac:dyDescent="0.2">
      <c r="A45" s="325" t="str">
        <f>IF(ISBLANK(Regressions!A55), " ", Regressions!A55)</f>
        <v>Antigua and Barbuda</v>
      </c>
      <c r="B45" s="326">
        <f>IF(ISBLANK(Regressions!B55), " ", Regressions!B55)</f>
        <v>2010</v>
      </c>
      <c r="C45" s="332" t="str">
        <f>IF(ISBLANK(Regressions!C55), " ", Regressions!C55)</f>
        <v>Urban</v>
      </c>
      <c r="D45" s="328">
        <f>IF(ISBLANK(Regressions!D55), " ", Regressions!D55)</f>
        <v>5055.8003875923168</v>
      </c>
      <c r="E45" s="224" t="e">
        <f>IF(ISNUMBER(Regressions!E55),ROUND(Regressions!E55, 1), NA())</f>
        <v>#N/A</v>
      </c>
      <c r="F45" s="329" t="e">
        <f>IF(ISNUMBER(Regressions!F55),ROUND(Regressions!F55, 1), NA())</f>
        <v>#N/A</v>
      </c>
      <c r="G45" s="225" t="e">
        <f>IF(ISNUMBER(Regressions!G55),ROUND(Regressions!G55, 1), NA())</f>
        <v>#N/A</v>
      </c>
      <c r="H45" s="330" t="e">
        <f>IF(ISNUMBER(Regressions!H55),ROUND(Regressions!H55, 1), NA())</f>
        <v>#N/A</v>
      </c>
      <c r="I45" s="226" t="e">
        <f>IF(ISNUMBER(Regressions!I55),ROUND(Regressions!I55, 1), NA())</f>
        <v>#N/A</v>
      </c>
      <c r="J45" s="331" t="e">
        <f>IF(ISNUMBER(Regressions!K55),ROUND(Regressions!K55, 1), NA())</f>
        <v>#N/A</v>
      </c>
      <c r="K45" s="329" t="e">
        <f>IF(ISNUMBER(Regressions!L55),ROUND(Regressions!L55, 1), NA())</f>
        <v>#N/A</v>
      </c>
      <c r="L45" s="227" t="e">
        <f>IF(ISNUMBER(Regressions!M55),ROUND(Regressions!M55, 1), NA())</f>
        <v>#N/A</v>
      </c>
      <c r="M45" s="330" t="e">
        <f>IF(ISNUMBER(Regressions!N55),ROUND(Regressions!N55, 1), NA())</f>
        <v>#N/A</v>
      </c>
      <c r="N45" s="226" t="e">
        <f>IF(ISNUMBER(Regressions!O55),ROUND(Regressions!O55, 1), NA())</f>
        <v>#N/A</v>
      </c>
      <c r="O45" s="331" t="e">
        <f>IF(ISNUMBER(Regressions!Q55),ROUND(Regressions!Q55, 1), NA())</f>
        <v>#N/A</v>
      </c>
      <c r="P45" s="329" t="e">
        <f>IF(ISNUMBER(Regressions!R55),ROUND(Regressions!R55, 1), NA())</f>
        <v>#N/A</v>
      </c>
      <c r="Q45" s="228" t="e">
        <f>IF(ISNUMBER(Regressions!S55),ROUND(Regressions!S55, 1), NA())</f>
        <v>#N/A</v>
      </c>
      <c r="R45" s="330" t="e">
        <f>IF(ISNUMBER(Regressions!T55),ROUND(Regressions!T55, 1), NA())</f>
        <v>#N/A</v>
      </c>
      <c r="S45" s="226" t="e">
        <f>IF(ISNUMBER(Regressions!U55),ROUND(Regressions!U55, 1), NA())</f>
        <v>#N/A</v>
      </c>
    </row>
    <row xmlns:x14ac="http://schemas.microsoft.com/office/spreadsheetml/2009/9/ac" r="46" x14ac:dyDescent="0.2">
      <c r="A46" s="325" t="str">
        <f>IF(ISBLANK(Regressions!A56), " ", Regressions!A56)</f>
        <v>Antigua and Barbuda</v>
      </c>
      <c r="B46" s="326">
        <f>IF(ISBLANK(Regressions!B56), " ", Regressions!B56)</f>
        <v>2011</v>
      </c>
      <c r="C46" s="332" t="str">
        <f>IF(ISBLANK(Regressions!C56), " ", Regressions!C56)</f>
        <v>Urban</v>
      </c>
      <c r="D46" s="328">
        <f>IF(ISBLANK(Regressions!D56), " ", Regressions!D56)</f>
        <v>4926.4938403701781</v>
      </c>
      <c r="E46" s="224" t="e">
        <f>IF(ISNUMBER(Regressions!E56),ROUND(Regressions!E56, 1), NA())</f>
        <v>#N/A</v>
      </c>
      <c r="F46" s="329" t="e">
        <f>IF(ISNUMBER(Regressions!F56),ROUND(Regressions!F56, 1), NA())</f>
        <v>#N/A</v>
      </c>
      <c r="G46" s="225" t="e">
        <f>IF(ISNUMBER(Regressions!G56),ROUND(Regressions!G56, 1), NA())</f>
        <v>#N/A</v>
      </c>
      <c r="H46" s="330" t="e">
        <f>IF(ISNUMBER(Regressions!H56),ROUND(Regressions!H56, 1), NA())</f>
        <v>#N/A</v>
      </c>
      <c r="I46" s="226" t="e">
        <f>IF(ISNUMBER(Regressions!I56),ROUND(Regressions!I56, 1), NA())</f>
        <v>#N/A</v>
      </c>
      <c r="J46" s="331" t="e">
        <f>IF(ISNUMBER(Regressions!K56),ROUND(Regressions!K56, 1), NA())</f>
        <v>#N/A</v>
      </c>
      <c r="K46" s="329" t="e">
        <f>IF(ISNUMBER(Regressions!L56),ROUND(Regressions!L56, 1), NA())</f>
        <v>#N/A</v>
      </c>
      <c r="L46" s="227" t="e">
        <f>IF(ISNUMBER(Regressions!M56),ROUND(Regressions!M56, 1), NA())</f>
        <v>#N/A</v>
      </c>
      <c r="M46" s="330" t="e">
        <f>IF(ISNUMBER(Regressions!N56),ROUND(Regressions!N56, 1), NA())</f>
        <v>#N/A</v>
      </c>
      <c r="N46" s="226" t="e">
        <f>IF(ISNUMBER(Regressions!O56),ROUND(Regressions!O56, 1), NA())</f>
        <v>#N/A</v>
      </c>
      <c r="O46" s="331" t="e">
        <f>IF(ISNUMBER(Regressions!Q56),ROUND(Regressions!Q56, 1), NA())</f>
        <v>#N/A</v>
      </c>
      <c r="P46" s="329" t="e">
        <f>IF(ISNUMBER(Regressions!R56),ROUND(Regressions!R56, 1), NA())</f>
        <v>#N/A</v>
      </c>
      <c r="Q46" s="228" t="e">
        <f>IF(ISNUMBER(Regressions!S56),ROUND(Regressions!S56, 1), NA())</f>
        <v>#N/A</v>
      </c>
      <c r="R46" s="330" t="e">
        <f>IF(ISNUMBER(Regressions!T56),ROUND(Regressions!T56, 1), NA())</f>
        <v>#N/A</v>
      </c>
      <c r="S46" s="226" t="e">
        <f>IF(ISNUMBER(Regressions!U56),ROUND(Regressions!U56, 1), NA())</f>
        <v>#N/A</v>
      </c>
    </row>
    <row xmlns:x14ac="http://schemas.microsoft.com/office/spreadsheetml/2009/9/ac" r="47" x14ac:dyDescent="0.2">
      <c r="A47" s="325" t="str">
        <f>IF(ISBLANK(Regressions!A57), " ", Regressions!A57)</f>
        <v>Antigua and Barbuda</v>
      </c>
      <c r="B47" s="326">
        <f>IF(ISBLANK(Regressions!B57), " ", Regressions!B57)</f>
        <v>2012</v>
      </c>
      <c r="C47" s="332" t="str">
        <f>IF(ISBLANK(Regressions!C57), " ", Regressions!C57)</f>
        <v>Urban</v>
      </c>
      <c r="D47" s="328">
        <f>IF(ISBLANK(Regressions!D57), " ", Regressions!D57)</f>
        <v>4884.6551818847674</v>
      </c>
      <c r="E47" s="224" t="e">
        <f>IF(ISNUMBER(Regressions!E57),ROUND(Regressions!E57, 1), NA())</f>
        <v>#N/A</v>
      </c>
      <c r="F47" s="329" t="e">
        <f>IF(ISNUMBER(Regressions!F57),ROUND(Regressions!F57, 1), NA())</f>
        <v>#N/A</v>
      </c>
      <c r="G47" s="225" t="e">
        <f>IF(ISNUMBER(Regressions!G57),ROUND(Regressions!G57, 1), NA())</f>
        <v>#N/A</v>
      </c>
      <c r="H47" s="330" t="e">
        <f>IF(ISNUMBER(Regressions!H57),ROUND(Regressions!H57, 1), NA())</f>
        <v>#N/A</v>
      </c>
      <c r="I47" s="226" t="e">
        <f>IF(ISNUMBER(Regressions!I57),ROUND(Regressions!I57, 1), NA())</f>
        <v>#N/A</v>
      </c>
      <c r="J47" s="331" t="e">
        <f>IF(ISNUMBER(Regressions!K57),ROUND(Regressions!K57, 1), NA())</f>
        <v>#N/A</v>
      </c>
      <c r="K47" s="329" t="e">
        <f>IF(ISNUMBER(Regressions!L57),ROUND(Regressions!L57, 1), NA())</f>
        <v>#N/A</v>
      </c>
      <c r="L47" s="227" t="e">
        <f>IF(ISNUMBER(Regressions!M57),ROUND(Regressions!M57, 1), NA())</f>
        <v>#N/A</v>
      </c>
      <c r="M47" s="330" t="e">
        <f>IF(ISNUMBER(Regressions!N57),ROUND(Regressions!N57, 1), NA())</f>
        <v>#N/A</v>
      </c>
      <c r="N47" s="226" t="e">
        <f>IF(ISNUMBER(Regressions!O57),ROUND(Regressions!O57, 1), NA())</f>
        <v>#N/A</v>
      </c>
      <c r="O47" s="331" t="e">
        <f>IF(ISNUMBER(Regressions!Q57),ROUND(Regressions!Q57, 1), NA())</f>
        <v>#N/A</v>
      </c>
      <c r="P47" s="329" t="e">
        <f>IF(ISNUMBER(Regressions!R57),ROUND(Regressions!R57, 1), NA())</f>
        <v>#N/A</v>
      </c>
      <c r="Q47" s="228" t="e">
        <f>IF(ISNUMBER(Regressions!S57),ROUND(Regressions!S57, 1), NA())</f>
        <v>#N/A</v>
      </c>
      <c r="R47" s="330" t="e">
        <f>IF(ISNUMBER(Regressions!T57),ROUND(Regressions!T57, 1), NA())</f>
        <v>#N/A</v>
      </c>
      <c r="S47" s="226" t="e">
        <f>IF(ISNUMBER(Regressions!U57),ROUND(Regressions!U57, 1), NA())</f>
        <v>#N/A</v>
      </c>
    </row>
    <row xmlns:x14ac="http://schemas.microsoft.com/office/spreadsheetml/2009/9/ac" r="48" x14ac:dyDescent="0.2">
      <c r="A48" s="325" t="str">
        <f>IF(ISBLANK(Regressions!A58), " ", Regressions!A58)</f>
        <v>Antigua and Barbuda</v>
      </c>
      <c r="B48" s="326">
        <f>IF(ISBLANK(Regressions!B58), " ", Regressions!B58)</f>
        <v>2013</v>
      </c>
      <c r="C48" s="332" t="str">
        <f>IF(ISBLANK(Regressions!C58), " ", Regressions!C58)</f>
        <v>Urban</v>
      </c>
      <c r="D48" s="328">
        <f>IF(ISBLANK(Regressions!D58), " ", Regressions!D58)</f>
        <v>4823.3445725822448</v>
      </c>
      <c r="E48" s="224" t="e">
        <f>IF(ISNUMBER(Regressions!E58),ROUND(Regressions!E58, 1), NA())</f>
        <v>#N/A</v>
      </c>
      <c r="F48" s="329" t="e">
        <f>IF(ISNUMBER(Regressions!F58),ROUND(Regressions!F58, 1), NA())</f>
        <v>#N/A</v>
      </c>
      <c r="G48" s="225" t="e">
        <f>IF(ISNUMBER(Regressions!G58),ROUND(Regressions!G58, 1), NA())</f>
        <v>#N/A</v>
      </c>
      <c r="H48" s="330" t="e">
        <f>IF(ISNUMBER(Regressions!H58),ROUND(Regressions!H58, 1), NA())</f>
        <v>#N/A</v>
      </c>
      <c r="I48" s="226" t="e">
        <f>IF(ISNUMBER(Regressions!I58),ROUND(Regressions!I58, 1), NA())</f>
        <v>#N/A</v>
      </c>
      <c r="J48" s="331" t="e">
        <f>IF(ISNUMBER(Regressions!K58),ROUND(Regressions!K58, 1), NA())</f>
        <v>#N/A</v>
      </c>
      <c r="K48" s="329" t="e">
        <f>IF(ISNUMBER(Regressions!L58),ROUND(Regressions!L58, 1), NA())</f>
        <v>#N/A</v>
      </c>
      <c r="L48" s="227" t="e">
        <f>IF(ISNUMBER(Regressions!M58),ROUND(Regressions!M58, 1), NA())</f>
        <v>#N/A</v>
      </c>
      <c r="M48" s="330" t="e">
        <f>IF(ISNUMBER(Regressions!N58),ROUND(Regressions!N58, 1), NA())</f>
        <v>#N/A</v>
      </c>
      <c r="N48" s="226" t="e">
        <f>IF(ISNUMBER(Regressions!O58),ROUND(Regressions!O58, 1), NA())</f>
        <v>#N/A</v>
      </c>
      <c r="O48" s="331" t="e">
        <f>IF(ISNUMBER(Regressions!Q58),ROUND(Regressions!Q58, 1), NA())</f>
        <v>#N/A</v>
      </c>
      <c r="P48" s="329" t="e">
        <f>IF(ISNUMBER(Regressions!R58),ROUND(Regressions!R58, 1), NA())</f>
        <v>#N/A</v>
      </c>
      <c r="Q48" s="228" t="e">
        <f>IF(ISNUMBER(Regressions!S58),ROUND(Regressions!S58, 1), NA())</f>
        <v>#N/A</v>
      </c>
      <c r="R48" s="330" t="e">
        <f>IF(ISNUMBER(Regressions!T58),ROUND(Regressions!T58, 1), NA())</f>
        <v>#N/A</v>
      </c>
      <c r="S48" s="226" t="e">
        <f>IF(ISNUMBER(Regressions!U58),ROUND(Regressions!U58, 1), NA())</f>
        <v>#N/A</v>
      </c>
    </row>
    <row xmlns:x14ac="http://schemas.microsoft.com/office/spreadsheetml/2009/9/ac" r="49" x14ac:dyDescent="0.2">
      <c r="A49" s="325" t="str">
        <f>IF(ISBLANK(Regressions!A59), " ", Regressions!A59)</f>
        <v>Antigua and Barbuda</v>
      </c>
      <c r="B49" s="326">
        <f>IF(ISBLANK(Regressions!B59), " ", Regressions!B59)</f>
        <v>2014</v>
      </c>
      <c r="C49" s="332" t="str">
        <f>IF(ISBLANK(Regressions!C59), " ", Regressions!C59)</f>
        <v>Urban</v>
      </c>
      <c r="D49" s="328">
        <f>IF(ISBLANK(Regressions!D59), " ", Regressions!D59)</f>
        <v>4728.3683567047128</v>
      </c>
      <c r="E49" s="224" t="e">
        <f>IF(ISNUMBER(Regressions!E59),ROUND(Regressions!E59, 1), NA())</f>
        <v>#N/A</v>
      </c>
      <c r="F49" s="329" t="e">
        <f>IF(ISNUMBER(Regressions!F59),ROUND(Regressions!F59, 1), NA())</f>
        <v>#N/A</v>
      </c>
      <c r="G49" s="225" t="e">
        <f>IF(ISNUMBER(Regressions!G59),ROUND(Regressions!G59, 1), NA())</f>
        <v>#N/A</v>
      </c>
      <c r="H49" s="330" t="e">
        <f>IF(ISNUMBER(Regressions!H59),ROUND(Regressions!H59, 1), NA())</f>
        <v>#N/A</v>
      </c>
      <c r="I49" s="226" t="e">
        <f>IF(ISNUMBER(Regressions!I59),ROUND(Regressions!I59, 1), NA())</f>
        <v>#N/A</v>
      </c>
      <c r="J49" s="331" t="e">
        <f>IF(ISNUMBER(Regressions!K59),ROUND(Regressions!K59, 1), NA())</f>
        <v>#N/A</v>
      </c>
      <c r="K49" s="329" t="e">
        <f>IF(ISNUMBER(Regressions!L59),ROUND(Regressions!L59, 1), NA())</f>
        <v>#N/A</v>
      </c>
      <c r="L49" s="227" t="e">
        <f>IF(ISNUMBER(Regressions!M59),ROUND(Regressions!M59, 1), NA())</f>
        <v>#N/A</v>
      </c>
      <c r="M49" s="330" t="e">
        <f>IF(ISNUMBER(Regressions!N59),ROUND(Regressions!N59, 1), NA())</f>
        <v>#N/A</v>
      </c>
      <c r="N49" s="226" t="e">
        <f>IF(ISNUMBER(Regressions!O59),ROUND(Regressions!O59, 1), NA())</f>
        <v>#N/A</v>
      </c>
      <c r="O49" s="331" t="e">
        <f>IF(ISNUMBER(Regressions!Q59),ROUND(Regressions!Q59, 1), NA())</f>
        <v>#N/A</v>
      </c>
      <c r="P49" s="329" t="e">
        <f>IF(ISNUMBER(Regressions!R59),ROUND(Regressions!R59, 1), NA())</f>
        <v>#N/A</v>
      </c>
      <c r="Q49" s="228" t="e">
        <f>IF(ISNUMBER(Regressions!S59),ROUND(Regressions!S59, 1), NA())</f>
        <v>#N/A</v>
      </c>
      <c r="R49" s="330" t="e">
        <f>IF(ISNUMBER(Regressions!T59),ROUND(Regressions!T59, 1), NA())</f>
        <v>#N/A</v>
      </c>
      <c r="S49" s="226" t="e">
        <f>IF(ISNUMBER(Regressions!U59),ROUND(Regressions!U59, 1), NA())</f>
        <v>#N/A</v>
      </c>
    </row>
    <row xmlns:x14ac="http://schemas.microsoft.com/office/spreadsheetml/2009/9/ac" r="50" x14ac:dyDescent="0.2">
      <c r="A50" s="325" t="str">
        <f>IF(ISBLANK(Regressions!A60), " ", Regressions!A60)</f>
        <v>Antigua and Barbuda</v>
      </c>
      <c r="B50" s="326">
        <f>IF(ISBLANK(Regressions!B60), " ", Regressions!B60)</f>
        <v>2015</v>
      </c>
      <c r="C50" s="332" t="str">
        <f>IF(ISBLANK(Regressions!C60), " ", Regressions!C60)</f>
        <v>Urban</v>
      </c>
      <c r="D50" s="328">
        <f>IF(ISBLANK(Regressions!D60), " ", Regressions!D60)</f>
        <v>4635.5</v>
      </c>
      <c r="E50" s="224" t="e">
        <f>IF(ISNUMBER(Regressions!E60),ROUND(Regressions!E60, 1), NA())</f>
        <v>#N/A</v>
      </c>
      <c r="F50" s="329" t="e">
        <f>IF(ISNUMBER(Regressions!F60),ROUND(Regressions!F60, 1), NA())</f>
        <v>#N/A</v>
      </c>
      <c r="G50" s="225" t="e">
        <f>IF(ISNUMBER(Regressions!G60),ROUND(Regressions!G60, 1), NA())</f>
        <v>#N/A</v>
      </c>
      <c r="H50" s="330" t="e">
        <f>IF(ISNUMBER(Regressions!H60),ROUND(Regressions!H60, 1), NA())</f>
        <v>#N/A</v>
      </c>
      <c r="I50" s="226" t="e">
        <f>IF(ISNUMBER(Regressions!I60),ROUND(Regressions!I60, 1), NA())</f>
        <v>#N/A</v>
      </c>
      <c r="J50" s="331" t="e">
        <f>IF(ISNUMBER(Regressions!K60),ROUND(Regressions!K60, 1), NA())</f>
        <v>#N/A</v>
      </c>
      <c r="K50" s="329" t="e">
        <f>IF(ISNUMBER(Regressions!L60),ROUND(Regressions!L60, 1), NA())</f>
        <v>#N/A</v>
      </c>
      <c r="L50" s="227" t="e">
        <f>IF(ISNUMBER(Regressions!M60),ROUND(Regressions!M60, 1), NA())</f>
        <v>#N/A</v>
      </c>
      <c r="M50" s="330" t="e">
        <f>IF(ISNUMBER(Regressions!N60),ROUND(Regressions!N60, 1), NA())</f>
        <v>#N/A</v>
      </c>
      <c r="N50" s="226" t="e">
        <f>IF(ISNUMBER(Regressions!O60),ROUND(Regressions!O60, 1), NA())</f>
        <v>#N/A</v>
      </c>
      <c r="O50" s="331" t="e">
        <f>IF(ISNUMBER(Regressions!Q60),ROUND(Regressions!Q60, 1), NA())</f>
        <v>#N/A</v>
      </c>
      <c r="P50" s="329" t="e">
        <f>IF(ISNUMBER(Regressions!R60),ROUND(Regressions!R60, 1), NA())</f>
        <v>#N/A</v>
      </c>
      <c r="Q50" s="228" t="e">
        <f>IF(ISNUMBER(Regressions!S60),ROUND(Regressions!S60, 1), NA())</f>
        <v>#N/A</v>
      </c>
      <c r="R50" s="330" t="e">
        <f>IF(ISNUMBER(Regressions!T60),ROUND(Regressions!T60, 1), NA())</f>
        <v>#N/A</v>
      </c>
      <c r="S50" s="226" t="e">
        <f>IF(ISNUMBER(Regressions!U60),ROUND(Regressions!U60, 1), NA())</f>
        <v>#N/A</v>
      </c>
    </row>
    <row xmlns:x14ac="http://schemas.microsoft.com/office/spreadsheetml/2009/9/ac" r="51" x14ac:dyDescent="0.2">
      <c r="A51" s="325" t="str">
        <f>IF(ISBLANK(Regressions!A61), " ", Regressions!A61)</f>
        <v>Antigua and Barbuda</v>
      </c>
      <c r="B51" s="326">
        <f>IF(ISBLANK(Regressions!B61), " ", Regressions!B61)</f>
        <v>2016</v>
      </c>
      <c r="C51" s="332" t="str">
        <f>IF(ISBLANK(Regressions!C61), " ", Regressions!C61)</f>
        <v>Urban</v>
      </c>
      <c r="D51" s="328">
        <f>IF(ISBLANK(Regressions!D61), " ", Regressions!D61)</f>
        <v>4558.4957431793218</v>
      </c>
      <c r="E51" s="224" t="e">
        <f>IF(ISNUMBER(Regressions!E61),ROUND(Regressions!E61, 1), NA())</f>
        <v>#N/A</v>
      </c>
      <c r="F51" s="329" t="e">
        <f>IF(ISNUMBER(Regressions!F61),ROUND(Regressions!F61, 1), NA())</f>
        <v>#N/A</v>
      </c>
      <c r="G51" s="225" t="e">
        <f>IF(ISNUMBER(Regressions!G61),ROUND(Regressions!G61, 1), NA())</f>
        <v>#N/A</v>
      </c>
      <c r="H51" s="330" t="e">
        <f>IF(ISNUMBER(Regressions!H61),ROUND(Regressions!H61, 1), NA())</f>
        <v>#N/A</v>
      </c>
      <c r="I51" s="226" t="e">
        <f>IF(ISNUMBER(Regressions!I61),ROUND(Regressions!I61, 1), NA())</f>
        <v>#N/A</v>
      </c>
      <c r="J51" s="331" t="e">
        <f>IF(ISNUMBER(Regressions!K61),ROUND(Regressions!K61, 1), NA())</f>
        <v>#N/A</v>
      </c>
      <c r="K51" s="329" t="e">
        <f>IF(ISNUMBER(Regressions!L61),ROUND(Regressions!L61, 1), NA())</f>
        <v>#N/A</v>
      </c>
      <c r="L51" s="227" t="e">
        <f>IF(ISNUMBER(Regressions!M61),ROUND(Regressions!M61, 1), NA())</f>
        <v>#N/A</v>
      </c>
      <c r="M51" s="330" t="e">
        <f>IF(ISNUMBER(Regressions!N61),ROUND(Regressions!N61, 1), NA())</f>
        <v>#N/A</v>
      </c>
      <c r="N51" s="226" t="e">
        <f>IF(ISNUMBER(Regressions!O61),ROUND(Regressions!O61, 1), NA())</f>
        <v>#N/A</v>
      </c>
      <c r="O51" s="331" t="e">
        <f>IF(ISNUMBER(Regressions!Q61),ROUND(Regressions!Q61, 1), NA())</f>
        <v>#N/A</v>
      </c>
      <c r="P51" s="329" t="e">
        <f>IF(ISNUMBER(Regressions!R61),ROUND(Regressions!R61, 1), NA())</f>
        <v>#N/A</v>
      </c>
      <c r="Q51" s="228" t="e">
        <f>IF(ISNUMBER(Regressions!S61),ROUND(Regressions!S61, 1), NA())</f>
        <v>#N/A</v>
      </c>
      <c r="R51" s="330" t="e">
        <f>IF(ISNUMBER(Regressions!T61),ROUND(Regressions!T61, 1), NA())</f>
        <v>#N/A</v>
      </c>
      <c r="S51" s="226" t="e">
        <f>IF(ISNUMBER(Regressions!U61),ROUND(Regressions!U61, 1), NA())</f>
        <v>#N/A</v>
      </c>
    </row>
    <row xmlns:x14ac="http://schemas.microsoft.com/office/spreadsheetml/2009/9/ac" r="52" x14ac:dyDescent="0.2">
      <c r="A52" s="325" t="str">
        <f>IF(ISBLANK(Regressions!A62), " ", Regressions!A62)</f>
        <v>Antigua and Barbuda</v>
      </c>
      <c r="B52" s="326">
        <f>IF(ISBLANK(Regressions!B62), " ", Regressions!B62)</f>
        <v>2017</v>
      </c>
      <c r="C52" s="332" t="str">
        <f>IF(ISBLANK(Regressions!C62), " ", Regressions!C62)</f>
        <v>Urban</v>
      </c>
      <c r="D52" s="328">
        <f>IF(ISBLANK(Regressions!D62), " ", Regressions!D62)</f>
        <v>4475.7713111686708</v>
      </c>
      <c r="E52" s="224" t="e">
        <f>IF(ISNUMBER(Regressions!E62),ROUND(Regressions!E62, 1), NA())</f>
        <v>#N/A</v>
      </c>
      <c r="F52" s="329" t="e">
        <f>IF(ISNUMBER(Regressions!F62),ROUND(Regressions!F62, 1), NA())</f>
        <v>#N/A</v>
      </c>
      <c r="G52" s="225" t="e">
        <f>IF(ISNUMBER(Regressions!G62),ROUND(Regressions!G62, 1), NA())</f>
        <v>#N/A</v>
      </c>
      <c r="H52" s="330" t="e">
        <f>IF(ISNUMBER(Regressions!H62),ROUND(Regressions!H62, 1), NA())</f>
        <v>#N/A</v>
      </c>
      <c r="I52" s="226" t="e">
        <f>IF(ISNUMBER(Regressions!I62),ROUND(Regressions!I62, 1), NA())</f>
        <v>#N/A</v>
      </c>
      <c r="J52" s="331" t="e">
        <f>IF(ISNUMBER(Regressions!K62),ROUND(Regressions!K62, 1), NA())</f>
        <v>#N/A</v>
      </c>
      <c r="K52" s="329" t="e">
        <f>IF(ISNUMBER(Regressions!L62),ROUND(Regressions!L62, 1), NA())</f>
        <v>#N/A</v>
      </c>
      <c r="L52" s="227" t="e">
        <f>IF(ISNUMBER(Regressions!M62),ROUND(Regressions!M62, 1), NA())</f>
        <v>#N/A</v>
      </c>
      <c r="M52" s="330" t="e">
        <f>IF(ISNUMBER(Regressions!N62),ROUND(Regressions!N62, 1), NA())</f>
        <v>#N/A</v>
      </c>
      <c r="N52" s="226" t="e">
        <f>IF(ISNUMBER(Regressions!O62),ROUND(Regressions!O62, 1), NA())</f>
        <v>#N/A</v>
      </c>
      <c r="O52" s="331" t="e">
        <f>IF(ISNUMBER(Regressions!Q62),ROUND(Regressions!Q62, 1), NA())</f>
        <v>#N/A</v>
      </c>
      <c r="P52" s="329" t="e">
        <f>IF(ISNUMBER(Regressions!R62),ROUND(Regressions!R62, 1), NA())</f>
        <v>#N/A</v>
      </c>
      <c r="Q52" s="228" t="e">
        <f>IF(ISNUMBER(Regressions!S62),ROUND(Regressions!S62, 1), NA())</f>
        <v>#N/A</v>
      </c>
      <c r="R52" s="330" t="e">
        <f>IF(ISNUMBER(Regressions!T62),ROUND(Regressions!T62, 1), NA())</f>
        <v>#N/A</v>
      </c>
      <c r="S52" s="226" t="e">
        <f>IF(ISNUMBER(Regressions!U62),ROUND(Regressions!U62, 1), NA())</f>
        <v>#N/A</v>
      </c>
    </row>
    <row xmlns:x14ac="http://schemas.microsoft.com/office/spreadsheetml/2009/9/ac" r="53" x14ac:dyDescent="0.2">
      <c r="A53" s="325" t="str">
        <f>IF(ISBLANK(Regressions!A63), " ", Regressions!A63)</f>
        <v>Antigua and Barbuda</v>
      </c>
      <c r="B53" s="326">
        <f>IF(ISBLANK(Regressions!B63), " ", Regressions!B63)</f>
        <v>2018</v>
      </c>
      <c r="C53" s="332" t="str">
        <f>IF(ISBLANK(Regressions!C63), " ", Regressions!C63)</f>
        <v>Urban</v>
      </c>
      <c r="D53" s="328">
        <f>IF(ISBLANK(Regressions!D63), " ", Regressions!D63)</f>
        <v>4358.2049949073789</v>
      </c>
      <c r="E53" s="224" t="e">
        <f>IF(ISNUMBER(Regressions!E63),ROUND(Regressions!E63, 1), NA())</f>
        <v>#N/A</v>
      </c>
      <c r="F53" s="329" t="e">
        <f>IF(ISNUMBER(Regressions!F63),ROUND(Regressions!F63, 1), NA())</f>
        <v>#N/A</v>
      </c>
      <c r="G53" s="225" t="e">
        <f>IF(ISNUMBER(Regressions!G63),ROUND(Regressions!G63, 1), NA())</f>
        <v>#N/A</v>
      </c>
      <c r="H53" s="330" t="e">
        <f>IF(ISNUMBER(Regressions!H63),ROUND(Regressions!H63, 1), NA())</f>
        <v>#N/A</v>
      </c>
      <c r="I53" s="226" t="e">
        <f>IF(ISNUMBER(Regressions!I63),ROUND(Regressions!I63, 1), NA())</f>
        <v>#N/A</v>
      </c>
      <c r="J53" s="331" t="e">
        <f>IF(ISNUMBER(Regressions!K63),ROUND(Regressions!K63, 1), NA())</f>
        <v>#N/A</v>
      </c>
      <c r="K53" s="329" t="e">
        <f>IF(ISNUMBER(Regressions!L63),ROUND(Regressions!L63, 1), NA())</f>
        <v>#N/A</v>
      </c>
      <c r="L53" s="227" t="e">
        <f>IF(ISNUMBER(Regressions!M63),ROUND(Regressions!M63, 1), NA())</f>
        <v>#N/A</v>
      </c>
      <c r="M53" s="330" t="e">
        <f>IF(ISNUMBER(Regressions!N63),ROUND(Regressions!N63, 1), NA())</f>
        <v>#N/A</v>
      </c>
      <c r="N53" s="226" t="e">
        <f>IF(ISNUMBER(Regressions!O63),ROUND(Regressions!O63, 1), NA())</f>
        <v>#N/A</v>
      </c>
      <c r="O53" s="331" t="e">
        <f>IF(ISNUMBER(Regressions!Q63),ROUND(Regressions!Q63, 1), NA())</f>
        <v>#N/A</v>
      </c>
      <c r="P53" s="329" t="e">
        <f>IF(ISNUMBER(Regressions!R63),ROUND(Regressions!R63, 1), NA())</f>
        <v>#N/A</v>
      </c>
      <c r="Q53" s="228" t="e">
        <f>IF(ISNUMBER(Regressions!S63),ROUND(Regressions!S63, 1), NA())</f>
        <v>#N/A</v>
      </c>
      <c r="R53" s="330" t="e">
        <f>IF(ISNUMBER(Regressions!T63),ROUND(Regressions!T63, 1), NA())</f>
        <v>#N/A</v>
      </c>
      <c r="S53" s="226" t="e">
        <f>IF(ISNUMBER(Regressions!U63),ROUND(Regressions!U63, 1), NA())</f>
        <v>#N/A</v>
      </c>
    </row>
    <row xmlns:x14ac="http://schemas.microsoft.com/office/spreadsheetml/2009/9/ac" r="54" x14ac:dyDescent="0.2">
      <c r="A54" s="325" t="str">
        <f>IF(ISBLANK(Regressions!A64), " ", Regressions!A64)</f>
        <v>Antigua and Barbuda</v>
      </c>
      <c r="B54" s="326">
        <f>IF(ISBLANK(Regressions!B64), " ", Regressions!B64)</f>
        <v>2019</v>
      </c>
      <c r="C54" s="332" t="str">
        <f>IF(ISBLANK(Regressions!C64), " ", Regressions!C64)</f>
        <v>Urban</v>
      </c>
      <c r="D54" s="328">
        <f>IF(ISBLANK(Regressions!D64), " ", Regressions!D64)</f>
        <v>4281.6884106445323</v>
      </c>
      <c r="E54" s="224" t="e">
        <f>IF(ISNUMBER(Regressions!E64),ROUND(Regressions!E64, 1), NA())</f>
        <v>#N/A</v>
      </c>
      <c r="F54" s="329" t="e">
        <f>IF(ISNUMBER(Regressions!F64),ROUND(Regressions!F64, 1), NA())</f>
        <v>#N/A</v>
      </c>
      <c r="G54" s="225" t="e">
        <f>IF(ISNUMBER(Regressions!G64),ROUND(Regressions!G64, 1), NA())</f>
        <v>#N/A</v>
      </c>
      <c r="H54" s="330" t="e">
        <f>IF(ISNUMBER(Regressions!H64),ROUND(Regressions!H64, 1), NA())</f>
        <v>#N/A</v>
      </c>
      <c r="I54" s="226" t="e">
        <f>IF(ISNUMBER(Regressions!I64),ROUND(Regressions!I64, 1), NA())</f>
        <v>#N/A</v>
      </c>
      <c r="J54" s="331" t="e">
        <f>IF(ISNUMBER(Regressions!K64),ROUND(Regressions!K64, 1), NA())</f>
        <v>#N/A</v>
      </c>
      <c r="K54" s="329" t="e">
        <f>IF(ISNUMBER(Regressions!L64),ROUND(Regressions!L64, 1), NA())</f>
        <v>#N/A</v>
      </c>
      <c r="L54" s="227" t="e">
        <f>IF(ISNUMBER(Regressions!M64),ROUND(Regressions!M64, 1), NA())</f>
        <v>#N/A</v>
      </c>
      <c r="M54" s="330" t="e">
        <f>IF(ISNUMBER(Regressions!N64),ROUND(Regressions!N64, 1), NA())</f>
        <v>#N/A</v>
      </c>
      <c r="N54" s="226" t="e">
        <f>IF(ISNUMBER(Regressions!O64),ROUND(Regressions!O64, 1), NA())</f>
        <v>#N/A</v>
      </c>
      <c r="O54" s="331" t="e">
        <f>IF(ISNUMBER(Regressions!Q64),ROUND(Regressions!Q64, 1), NA())</f>
        <v>#N/A</v>
      </c>
      <c r="P54" s="329" t="e">
        <f>IF(ISNUMBER(Regressions!R64),ROUND(Regressions!R64, 1), NA())</f>
        <v>#N/A</v>
      </c>
      <c r="Q54" s="228" t="e">
        <f>IF(ISNUMBER(Regressions!S64),ROUND(Regressions!S64, 1), NA())</f>
        <v>#N/A</v>
      </c>
      <c r="R54" s="330" t="e">
        <f>IF(ISNUMBER(Regressions!T64),ROUND(Regressions!T64, 1), NA())</f>
        <v>#N/A</v>
      </c>
      <c r="S54" s="226" t="e">
        <f>IF(ISNUMBER(Regressions!U64),ROUND(Regressions!U64, 1), NA())</f>
        <v>#N/A</v>
      </c>
    </row>
    <row xmlns:x14ac="http://schemas.microsoft.com/office/spreadsheetml/2009/9/ac" r="55" ht="13.5" customHeight="true" x14ac:dyDescent="0.2">
      <c r="A55" s="325" t="str">
        <f>IF(ISBLANK(Regressions!A65), " ", Regressions!A65)</f>
        <v>Antigua and Barbuda</v>
      </c>
      <c r="B55" s="326">
        <f>IF(ISBLANK(Regressions!B65), " ", Regressions!B65)</f>
        <v>2020</v>
      </c>
      <c r="C55" s="332" t="str">
        <f>IF(ISBLANK(Regressions!C65), " ", Regressions!C65)</f>
        <v>Urban</v>
      </c>
      <c r="D55" s="328">
        <f>IF(ISBLANK(Regressions!D65), " ", Regressions!D65)</f>
        <v>4201.7431070899966</v>
      </c>
      <c r="E55" s="224" t="e">
        <f>IF(ISNUMBER(Regressions!E65),ROUND(Regressions!E65, 1), NA())</f>
        <v>#N/A</v>
      </c>
      <c r="F55" s="329" t="e">
        <f>IF(ISNUMBER(Regressions!F65),ROUND(Regressions!F65, 1), NA())</f>
        <v>#N/A</v>
      </c>
      <c r="G55" s="225" t="e">
        <f>IF(ISNUMBER(Regressions!G65),ROUND(Regressions!G65, 1), NA())</f>
        <v>#N/A</v>
      </c>
      <c r="H55" s="330" t="e">
        <f>IF(ISNUMBER(Regressions!H65),ROUND(Regressions!H65, 1), NA())</f>
        <v>#N/A</v>
      </c>
      <c r="I55" s="226" t="e">
        <f>IF(ISNUMBER(Regressions!I65),ROUND(Regressions!I65, 1), NA())</f>
        <v>#N/A</v>
      </c>
      <c r="J55" s="331" t="e">
        <f>IF(ISNUMBER(Regressions!K65),ROUND(Regressions!K65, 1), NA())</f>
        <v>#N/A</v>
      </c>
      <c r="K55" s="329" t="e">
        <f>IF(ISNUMBER(Regressions!L65),ROUND(Regressions!L65, 1), NA())</f>
        <v>#N/A</v>
      </c>
      <c r="L55" s="227" t="e">
        <f>IF(ISNUMBER(Regressions!M65),ROUND(Regressions!M65, 1), NA())</f>
        <v>#N/A</v>
      </c>
      <c r="M55" s="330" t="e">
        <f>IF(ISNUMBER(Regressions!N65),ROUND(Regressions!N65, 1), NA())</f>
        <v>#N/A</v>
      </c>
      <c r="N55" s="226" t="e">
        <f>IF(ISNUMBER(Regressions!O65),ROUND(Regressions!O65, 1), NA())</f>
        <v>#N/A</v>
      </c>
      <c r="O55" s="331" t="e">
        <f>IF(ISNUMBER(Regressions!Q65),ROUND(Regressions!Q65, 1), NA())</f>
        <v>#N/A</v>
      </c>
      <c r="P55" s="329" t="e">
        <f>IF(ISNUMBER(Regressions!R65),ROUND(Regressions!R65, 1), NA())</f>
        <v>#N/A</v>
      </c>
      <c r="Q55" s="228" t="e">
        <f>IF(ISNUMBER(Regressions!S65),ROUND(Regressions!S65, 1), NA())</f>
        <v>#N/A</v>
      </c>
      <c r="R55" s="330" t="e">
        <f>IF(ISNUMBER(Regressions!T65),ROUND(Regressions!T65, 1), NA())</f>
        <v>#N/A</v>
      </c>
      <c r="S55" s="226" t="e">
        <f>IF(ISNUMBER(Regressions!U65),ROUND(Regressions!U65, 1), NA())</f>
        <v>#N/A</v>
      </c>
    </row>
    <row xmlns:x14ac="http://schemas.microsoft.com/office/spreadsheetml/2009/9/ac" r="56" x14ac:dyDescent="0.2">
      <c r="A56" s="378" t="str">
        <f>IF(ISBLANK(Regressions!A66), " ", Regressions!A66)</f>
        <v>Antigua and Barbuda</v>
      </c>
      <c r="B56" s="379">
        <f>IF(ISBLANK(Regressions!B66), " ", Regressions!B66)</f>
        <v>2021</v>
      </c>
      <c r="C56" s="380" t="str">
        <f>IF(ISBLANK(Regressions!C66), " ", Regressions!C66)</f>
        <v>Urban</v>
      </c>
      <c r="D56" s="381">
        <f>IF(ISBLANK(Regressions!D66), " ", Regressions!D66)</f>
        <v>4137.5296575737002</v>
      </c>
      <c r="E56" s="384" t="e">
        <f>IF(ISNUMBER(Regressions!E66),ROUND(Regressions!E66, 1), NA())</f>
        <v>#N/A</v>
      </c>
      <c r="F56" s="382" t="e">
        <f>IF(ISNUMBER(Regressions!F66),ROUND(Regressions!F66, 1), NA())</f>
        <v>#N/A</v>
      </c>
      <c r="G56" s="385" t="e">
        <f>IF(ISNUMBER(Regressions!G66),ROUND(Regressions!G66, 1), NA())</f>
        <v>#N/A</v>
      </c>
      <c r="H56" s="383" t="e">
        <f>IF(ISNUMBER(Regressions!H66),ROUND(Regressions!H66, 1), NA())</f>
        <v>#N/A</v>
      </c>
      <c r="I56" s="386" t="e">
        <f>IF(ISNUMBER(Regressions!I66),ROUND(Regressions!I66, 1), NA())</f>
        <v>#N/A</v>
      </c>
      <c r="J56" s="384" t="e">
        <f>IF(ISNUMBER(Regressions!K66),ROUND(Regressions!K66, 1), NA())</f>
        <v>#N/A</v>
      </c>
      <c r="K56" s="382" t="e">
        <f>IF(ISNUMBER(Regressions!L66),ROUND(Regressions!L66, 1), NA())</f>
        <v>#N/A</v>
      </c>
      <c r="L56" s="387" t="e">
        <f>IF(ISNUMBER(Regressions!M66),ROUND(Regressions!M66, 1), NA())</f>
        <v>#N/A</v>
      </c>
      <c r="M56" s="383" t="e">
        <f>IF(ISNUMBER(Regressions!N66),ROUND(Regressions!N66, 1), NA())</f>
        <v>#N/A</v>
      </c>
      <c r="N56" s="386" t="e">
        <f>IF(ISNUMBER(Regressions!O66),ROUND(Regressions!O66, 1), NA())</f>
        <v>#N/A</v>
      </c>
      <c r="O56" s="384" t="e">
        <f>IF(ISNUMBER(Regressions!Q66),ROUND(Regressions!Q66, 1), NA())</f>
        <v>#N/A</v>
      </c>
      <c r="P56" s="382" t="e">
        <f>IF(ISNUMBER(Regressions!R66),ROUND(Regressions!R66, 1), NA())</f>
        <v>#N/A</v>
      </c>
      <c r="Q56" s="388" t="e">
        <f>IF(ISNUMBER(Regressions!S66),ROUND(Regressions!S66, 1), NA())</f>
        <v>#N/A</v>
      </c>
      <c r="R56" s="383" t="e">
        <f>IF(ISNUMBER(Regressions!T66),ROUND(Regressions!T66, 1), NA())</f>
        <v>#N/A</v>
      </c>
      <c r="S56" s="386" t="e">
        <f>IF(ISNUMBER(Regressions!U66),ROUND(Regressions!U66, 1), NA())</f>
        <v>#N/A</v>
      </c>
      <c r="T56" s="377"/>
      <c r="U56" s="377"/>
      <c r="V56" s="377"/>
      <c r="W56" s="377"/>
      <c r="X56" s="377"/>
      <c r="Y56" s="377"/>
      <c r="Z56" s="377"/>
      <c r="AA56" s="377"/>
      <c r="AB56" s="377"/>
      <c r="AC56" s="377"/>
    </row>
    <row xmlns:x14ac="http://schemas.microsoft.com/office/spreadsheetml/2009/9/ac" r="57" x14ac:dyDescent="0.2">
      <c r="A57" s="325" t="str">
        <f>IF(ISBLANK(Regressions!A67), " ", Regressions!A67)</f>
        <v>Antigua and Barbuda</v>
      </c>
      <c r="B57" s="326">
        <f>IF(ISBLANK(Regressions!B67), " ", Regressions!B67)</f>
        <v>2022</v>
      </c>
      <c r="C57" s="332" t="str">
        <f>IF(ISBLANK(Regressions!C67), " ", Regressions!C67)</f>
        <v>Urban</v>
      </c>
      <c r="D57" s="328">
        <f>IF(ISBLANK(Regressions!D67), " ", Regressions!D67)</f>
        <v>4063.5909720611571</v>
      </c>
      <c r="E57" s="224" t="e">
        <f>IF(ISNUMBER(Regressions!E67),ROUND(Regressions!E67, 1), NA())</f>
        <v>#N/A</v>
      </c>
      <c r="F57" s="329" t="e">
        <f>IF(ISNUMBER(Regressions!F67),ROUND(Regressions!F67, 1), NA())</f>
        <v>#N/A</v>
      </c>
      <c r="G57" s="225" t="e">
        <f>IF(ISNUMBER(Regressions!G67),ROUND(Regressions!G67, 1), NA())</f>
        <v>#N/A</v>
      </c>
      <c r="H57" s="330" t="e">
        <f>IF(ISNUMBER(Regressions!H67),ROUND(Regressions!H67, 1), NA())</f>
        <v>#N/A</v>
      </c>
      <c r="I57" s="226" t="e">
        <f>IF(ISNUMBER(Regressions!I67),ROUND(Regressions!I67, 1), NA())</f>
        <v>#N/A</v>
      </c>
      <c r="J57" s="331" t="e">
        <f>IF(ISNUMBER(Regressions!K67),ROUND(Regressions!K67, 1), NA())</f>
        <v>#N/A</v>
      </c>
      <c r="K57" s="329" t="e">
        <f>IF(ISNUMBER(Regressions!L67),ROUND(Regressions!L67, 1), NA())</f>
        <v>#N/A</v>
      </c>
      <c r="L57" s="227" t="e">
        <f>IF(ISNUMBER(Regressions!M67),ROUND(Regressions!M67, 1), NA())</f>
        <v>#N/A</v>
      </c>
      <c r="M57" s="330" t="e">
        <f>IF(ISNUMBER(Regressions!N67),ROUND(Regressions!N67, 1), NA())</f>
        <v>#N/A</v>
      </c>
      <c r="N57" s="226" t="e">
        <f>IF(ISNUMBER(Regressions!O67),ROUND(Regressions!O67, 1), NA())</f>
        <v>#N/A</v>
      </c>
      <c r="O57" s="331" t="e">
        <f>IF(ISNUMBER(Regressions!Q67),ROUND(Regressions!Q67, 1), NA())</f>
        <v>#N/A</v>
      </c>
      <c r="P57" s="329" t="e">
        <f>IF(ISNUMBER(Regressions!R67),ROUND(Regressions!R67, 1), NA())</f>
        <v>#N/A</v>
      </c>
      <c r="Q57" s="228" t="e">
        <f>IF(ISNUMBER(Regressions!S67),ROUND(Regressions!S67, 1), NA())</f>
        <v>#N/A</v>
      </c>
      <c r="R57" s="330" t="e">
        <f>IF(ISNUMBER(Regressions!T67),ROUND(Regressions!T67, 1), NA())</f>
        <v>#N/A</v>
      </c>
      <c r="S57" s="226" t="e">
        <f>IF(ISNUMBER(Regressions!U67),ROUND(Regressions!U67, 1), NA())</f>
        <v>#N/A</v>
      </c>
    </row>
    <row xmlns:x14ac="http://schemas.microsoft.com/office/spreadsheetml/2009/9/ac" r="58" x14ac:dyDescent="0.2">
      <c r="A58" s="333" t="str">
        <f>IF(ISBLANK(Regressions!A68), " ", Regressions!A68)</f>
        <v>Antigua and Barbuda</v>
      </c>
      <c r="B58" s="334">
        <f>IF(ISBLANK(Regressions!B68), " ", Regressions!B68)</f>
        <v>2023</v>
      </c>
      <c r="C58" s="335" t="str">
        <f>IF(ISBLANK(Regressions!C68), " ", Regressions!C68)</f>
        <v>Urban</v>
      </c>
      <c r="D58" s="336">
        <f>IF(ISBLANK(Regressions!D68), " ", Regressions!D68)</f>
        <v>4011.1303207397468</v>
      </c>
      <c r="E58" s="337" t="e">
        <f>IF(ISNUMBER(Regressions!E68),ROUND(Regressions!E68, 1), NA())</f>
        <v>#N/A</v>
      </c>
      <c r="F58" s="338" t="e">
        <f>IF(ISNUMBER(Regressions!F68),ROUND(Regressions!F68, 1), NA())</f>
        <v>#N/A</v>
      </c>
      <c r="G58" s="339" t="e">
        <f>IF(ISNUMBER(Regressions!G68),ROUND(Regressions!G68, 1), NA())</f>
        <v>#N/A</v>
      </c>
      <c r="H58" s="340" t="e">
        <f>IF(ISNUMBER(Regressions!H68),ROUND(Regressions!H68, 1), NA())</f>
        <v>#N/A</v>
      </c>
      <c r="I58" s="341" t="e">
        <f>IF(ISNUMBER(Regressions!I68),ROUND(Regressions!I68, 1), NA())</f>
        <v>#N/A</v>
      </c>
      <c r="J58" s="342" t="e">
        <f>IF(ISNUMBER(Regressions!K68),ROUND(Regressions!K68, 1), NA())</f>
        <v>#N/A</v>
      </c>
      <c r="K58" s="338" t="e">
        <f>IF(ISNUMBER(Regressions!L68),ROUND(Regressions!L68, 1), NA())</f>
        <v>#N/A</v>
      </c>
      <c r="L58" s="343" t="e">
        <f>IF(ISNUMBER(Regressions!M68),ROUND(Regressions!M68, 1), NA())</f>
        <v>#N/A</v>
      </c>
      <c r="M58" s="340" t="e">
        <f>IF(ISNUMBER(Regressions!N68),ROUND(Regressions!N68, 1), NA())</f>
        <v>#N/A</v>
      </c>
      <c r="N58" s="341" t="e">
        <f>IF(ISNUMBER(Regressions!O68),ROUND(Regressions!O68, 1), NA())</f>
        <v>#N/A</v>
      </c>
      <c r="O58" s="342" t="e">
        <f>IF(ISNUMBER(Regressions!Q68),ROUND(Regressions!Q68, 1), NA())</f>
        <v>#N/A</v>
      </c>
      <c r="P58" s="338" t="e">
        <f>IF(ISNUMBER(Regressions!R68),ROUND(Regressions!R68, 1), NA())</f>
        <v>#N/A</v>
      </c>
      <c r="Q58" s="344" t="e">
        <f>IF(ISNUMBER(Regressions!S68),ROUND(Regressions!S68, 1), NA())</f>
        <v>#N/A</v>
      </c>
      <c r="R58" s="340" t="e">
        <f>IF(ISNUMBER(Regressions!T68),ROUND(Regressions!T68, 1), NA())</f>
        <v>#N/A</v>
      </c>
      <c r="S58" s="341" t="e">
        <f>IF(ISNUMBER(Regressions!U68),ROUND(Regressions!U68, 1), NA())</f>
        <v>#N/A</v>
      </c>
    </row>
    <row xmlns:x14ac="http://schemas.microsoft.com/office/spreadsheetml/2009/9/ac" r="59" hidden="true" x14ac:dyDescent="0.2">
      <c r="A59" s="325" t="str">
        <f>IF(ISBLANK(Regressions!A69), " ", Regressions!A69)</f>
        <v>Antigua and Barbuda</v>
      </c>
      <c r="B59" s="326">
        <f>IF(ISBLANK(Regressions!B69), " ", Regressions!B69)</f>
        <v>2024</v>
      </c>
      <c r="C59" s="332" t="str">
        <f>IF(ISBLANK(Regressions!C69), " ", Regressions!C69)</f>
        <v>Urban</v>
      </c>
      <c r="D59" s="328" t="str">
        <f>IF(ISBLANK(Regressions!D69), " ", Regressions!D69)</f>
        <v> </v>
      </c>
      <c r="E59" s="224" t="e">
        <f>IF(ISNUMBER(Regressions!E69),ROUND(Regressions!E69, 1), NA())</f>
        <v>#N/A</v>
      </c>
      <c r="F59" s="329" t="e">
        <f>IF(ISNUMBER(Regressions!F69),ROUND(Regressions!F69, 1), NA())</f>
        <v>#N/A</v>
      </c>
      <c r="G59" s="225" t="e">
        <f>IF(ISNUMBER(Regressions!G69),ROUND(Regressions!G69, 1), NA())</f>
        <v>#N/A</v>
      </c>
      <c r="H59" s="330" t="e">
        <f>IF(ISNUMBER(Regressions!H69),ROUND(Regressions!H69, 1), NA())</f>
        <v>#N/A</v>
      </c>
      <c r="I59" s="226" t="e">
        <f>IF(ISNUMBER(Regressions!I69),ROUND(Regressions!I69, 1), NA())</f>
        <v>#N/A</v>
      </c>
      <c r="J59" s="331" t="e">
        <f>IF(ISNUMBER(Regressions!K69),ROUND(Regressions!K69, 1), NA())</f>
        <v>#N/A</v>
      </c>
      <c r="K59" s="329" t="e">
        <f>IF(ISNUMBER(Regressions!L69),ROUND(Regressions!L69, 1), NA())</f>
        <v>#N/A</v>
      </c>
      <c r="L59" s="227" t="e">
        <f>IF(ISNUMBER(Regressions!M69),ROUND(Regressions!M69, 1), NA())</f>
        <v>#N/A</v>
      </c>
      <c r="M59" s="330" t="e">
        <f>IF(ISNUMBER(Regressions!N69),ROUND(Regressions!N69, 1), NA())</f>
        <v>#N/A</v>
      </c>
      <c r="N59" s="226" t="e">
        <f>IF(ISNUMBER(Regressions!O69),ROUND(Regressions!O69, 1), NA())</f>
        <v>#N/A</v>
      </c>
      <c r="O59" s="331" t="e">
        <f>IF(ISNUMBER(Regressions!Q69),ROUND(Regressions!Q69, 1), NA())</f>
        <v>#N/A</v>
      </c>
      <c r="P59" s="329" t="e">
        <f>IF(ISNUMBER(Regressions!R69),ROUND(Regressions!R69, 1), NA())</f>
        <v>#N/A</v>
      </c>
      <c r="Q59" s="228" t="e">
        <f>IF(ISNUMBER(Regressions!S69),ROUND(Regressions!S69, 1), NA())</f>
        <v>#N/A</v>
      </c>
      <c r="R59" s="330" t="e">
        <f>IF(ISNUMBER(Regressions!T69),ROUND(Regressions!T69, 1), NA())</f>
        <v>#N/A</v>
      </c>
      <c r="S59" s="226" t="e">
        <f>IF(ISNUMBER(Regressions!U69),ROUND(Regressions!U69, 1), NA())</f>
        <v>#N/A</v>
      </c>
    </row>
    <row xmlns:x14ac="http://schemas.microsoft.com/office/spreadsheetml/2009/9/ac" r="60" hidden="true" x14ac:dyDescent="0.2">
      <c r="A60" s="325" t="str">
        <f>IF(ISBLANK(Regressions!A70), " ", Regressions!A70)</f>
        <v>Antigua and Barbuda</v>
      </c>
      <c r="B60" s="326">
        <f>IF(ISBLANK(Regressions!B70), " ", Regressions!B70)</f>
        <v>2025</v>
      </c>
      <c r="C60" s="332" t="str">
        <f>IF(ISBLANK(Regressions!C70), " ", Regressions!C70)</f>
        <v>Urban</v>
      </c>
      <c r="D60" s="328" t="str">
        <f>IF(ISBLANK(Regressions!D70), " ", Regressions!D70)</f>
        <v> </v>
      </c>
      <c r="E60" s="224" t="e">
        <f>IF(ISNUMBER(Regressions!E70),ROUND(Regressions!E70, 1), NA())</f>
        <v>#N/A</v>
      </c>
      <c r="F60" s="329" t="e">
        <f>IF(ISNUMBER(Regressions!F70),ROUND(Regressions!F70, 1), NA())</f>
        <v>#N/A</v>
      </c>
      <c r="G60" s="225" t="e">
        <f>IF(ISNUMBER(Regressions!G70),ROUND(Regressions!G70, 1), NA())</f>
        <v>#N/A</v>
      </c>
      <c r="H60" s="330" t="e">
        <f>IF(ISNUMBER(Regressions!H70),ROUND(Regressions!H70, 1), NA())</f>
        <v>#N/A</v>
      </c>
      <c r="I60" s="226" t="e">
        <f>IF(ISNUMBER(Regressions!I70),ROUND(Regressions!I70, 1), NA())</f>
        <v>#N/A</v>
      </c>
      <c r="J60" s="331" t="e">
        <f>IF(ISNUMBER(Regressions!K70),ROUND(Regressions!K70, 1), NA())</f>
        <v>#N/A</v>
      </c>
      <c r="K60" s="329" t="e">
        <f>IF(ISNUMBER(Regressions!L70),ROUND(Regressions!L70, 1), NA())</f>
        <v>#N/A</v>
      </c>
      <c r="L60" s="227" t="e">
        <f>IF(ISNUMBER(Regressions!M70),ROUND(Regressions!M70, 1), NA())</f>
        <v>#N/A</v>
      </c>
      <c r="M60" s="330" t="e">
        <f>IF(ISNUMBER(Regressions!N70),ROUND(Regressions!N70, 1), NA())</f>
        <v>#N/A</v>
      </c>
      <c r="N60" s="226" t="e">
        <f>IF(ISNUMBER(Regressions!O70),ROUND(Regressions!O70, 1), NA())</f>
        <v>#N/A</v>
      </c>
      <c r="O60" s="331" t="e">
        <f>IF(ISNUMBER(Regressions!Q70),ROUND(Regressions!Q70, 1), NA())</f>
        <v>#N/A</v>
      </c>
      <c r="P60" s="329" t="e">
        <f>IF(ISNUMBER(Regressions!R70),ROUND(Regressions!R70, 1), NA())</f>
        <v>#N/A</v>
      </c>
      <c r="Q60" s="228" t="e">
        <f>IF(ISNUMBER(Regressions!S70),ROUND(Regressions!S70, 1), NA())</f>
        <v>#N/A</v>
      </c>
      <c r="R60" s="330" t="e">
        <f>IF(ISNUMBER(Regressions!T70),ROUND(Regressions!T70, 1), NA())</f>
        <v>#N/A</v>
      </c>
      <c r="S60" s="226" t="e">
        <f>IF(ISNUMBER(Regressions!U70),ROUND(Regressions!U70, 1), NA())</f>
        <v>#N/A</v>
      </c>
    </row>
    <row xmlns:x14ac="http://schemas.microsoft.com/office/spreadsheetml/2009/9/ac" r="61" hidden="true" x14ac:dyDescent="0.2">
      <c r="A61" s="325" t="str">
        <f>IF(ISBLANK(Regressions!A71), " ", Regressions!A71)</f>
        <v>Antigua and Barbuda</v>
      </c>
      <c r="B61" s="326">
        <f>IF(ISBLANK(Regressions!B71), " ", Regressions!B71)</f>
        <v>2026</v>
      </c>
      <c r="C61" s="332" t="str">
        <f>IF(ISBLANK(Regressions!C71), " ", Regressions!C71)</f>
        <v>Urban</v>
      </c>
      <c r="D61" s="328" t="str">
        <f>IF(ISBLANK(Regressions!D71), " ", Regressions!D71)</f>
        <v> </v>
      </c>
      <c r="E61" s="224" t="e">
        <f>IF(ISNUMBER(Regressions!E71),ROUND(Regressions!E71, 1), NA())</f>
        <v>#N/A</v>
      </c>
      <c r="F61" s="329" t="e">
        <f>IF(ISNUMBER(Regressions!F71),ROUND(Regressions!F71, 1), NA())</f>
        <v>#N/A</v>
      </c>
      <c r="G61" s="225" t="e">
        <f>IF(ISNUMBER(Regressions!G71),ROUND(Regressions!G71, 1), NA())</f>
        <v>#N/A</v>
      </c>
      <c r="H61" s="330" t="e">
        <f>IF(ISNUMBER(Regressions!H71),ROUND(Regressions!H71, 1), NA())</f>
        <v>#N/A</v>
      </c>
      <c r="I61" s="226" t="e">
        <f>IF(ISNUMBER(Regressions!I71),ROUND(Regressions!I71, 1), NA())</f>
        <v>#N/A</v>
      </c>
      <c r="J61" s="331" t="e">
        <f>IF(ISNUMBER(Regressions!K71),ROUND(Regressions!K71, 1), NA())</f>
        <v>#N/A</v>
      </c>
      <c r="K61" s="329" t="e">
        <f>IF(ISNUMBER(Regressions!L71),ROUND(Regressions!L71, 1), NA())</f>
        <v>#N/A</v>
      </c>
      <c r="L61" s="227" t="e">
        <f>IF(ISNUMBER(Regressions!M71),ROUND(Regressions!M71, 1), NA())</f>
        <v>#N/A</v>
      </c>
      <c r="M61" s="330" t="e">
        <f>IF(ISNUMBER(Regressions!N71),ROUND(Regressions!N71, 1), NA())</f>
        <v>#N/A</v>
      </c>
      <c r="N61" s="226" t="e">
        <f>IF(ISNUMBER(Regressions!O71),ROUND(Regressions!O71, 1), NA())</f>
        <v>#N/A</v>
      </c>
      <c r="O61" s="331" t="e">
        <f>IF(ISNUMBER(Regressions!Q71),ROUND(Regressions!Q71, 1), NA())</f>
        <v>#N/A</v>
      </c>
      <c r="P61" s="329" t="e">
        <f>IF(ISNUMBER(Regressions!R71),ROUND(Regressions!R71, 1), NA())</f>
        <v>#N/A</v>
      </c>
      <c r="Q61" s="228" t="e">
        <f>IF(ISNUMBER(Regressions!S71),ROUND(Regressions!S71, 1), NA())</f>
        <v>#N/A</v>
      </c>
      <c r="R61" s="330" t="e">
        <f>IF(ISNUMBER(Regressions!T71),ROUND(Regressions!T71, 1), NA())</f>
        <v>#N/A</v>
      </c>
      <c r="S61" s="226" t="e">
        <f>IF(ISNUMBER(Regressions!U71),ROUND(Regressions!U71, 1), NA())</f>
        <v>#N/A</v>
      </c>
    </row>
    <row xmlns:x14ac="http://schemas.microsoft.com/office/spreadsheetml/2009/9/ac" r="62" hidden="true" x14ac:dyDescent="0.2">
      <c r="A62" s="325" t="str">
        <f>IF(ISBLANK(Regressions!A72), " ", Regressions!A72)</f>
        <v>Antigua and Barbuda</v>
      </c>
      <c r="B62" s="326">
        <f>IF(ISBLANK(Regressions!B72), " ", Regressions!B72)</f>
        <v>2027</v>
      </c>
      <c r="C62" s="332" t="str">
        <f>IF(ISBLANK(Regressions!C72), " ", Regressions!C72)</f>
        <v>Urban</v>
      </c>
      <c r="D62" s="328" t="str">
        <f>IF(ISBLANK(Regressions!D72), " ", Regressions!D72)</f>
        <v> </v>
      </c>
      <c r="E62" s="224" t="e">
        <f>IF(ISNUMBER(Regressions!E72),ROUND(Regressions!E72, 1), NA())</f>
        <v>#N/A</v>
      </c>
      <c r="F62" s="329" t="e">
        <f>IF(ISNUMBER(Regressions!F72),ROUND(Regressions!F72, 1), NA())</f>
        <v>#N/A</v>
      </c>
      <c r="G62" s="225" t="e">
        <f>IF(ISNUMBER(Regressions!G72),ROUND(Regressions!G72, 1), NA())</f>
        <v>#N/A</v>
      </c>
      <c r="H62" s="330" t="e">
        <f>IF(ISNUMBER(Regressions!H72),ROUND(Regressions!H72, 1), NA())</f>
        <v>#N/A</v>
      </c>
      <c r="I62" s="226" t="e">
        <f>IF(ISNUMBER(Regressions!I72),ROUND(Regressions!I72, 1), NA())</f>
        <v>#N/A</v>
      </c>
      <c r="J62" s="331" t="e">
        <f>IF(ISNUMBER(Regressions!K72),ROUND(Regressions!K72, 1), NA())</f>
        <v>#N/A</v>
      </c>
      <c r="K62" s="329" t="e">
        <f>IF(ISNUMBER(Regressions!L72),ROUND(Regressions!L72, 1), NA())</f>
        <v>#N/A</v>
      </c>
      <c r="L62" s="227" t="e">
        <f>IF(ISNUMBER(Regressions!M72),ROUND(Regressions!M72, 1), NA())</f>
        <v>#N/A</v>
      </c>
      <c r="M62" s="330" t="e">
        <f>IF(ISNUMBER(Regressions!N72),ROUND(Regressions!N72, 1), NA())</f>
        <v>#N/A</v>
      </c>
      <c r="N62" s="226" t="e">
        <f>IF(ISNUMBER(Regressions!O72),ROUND(Regressions!O72, 1), NA())</f>
        <v>#N/A</v>
      </c>
      <c r="O62" s="331" t="e">
        <f>IF(ISNUMBER(Regressions!Q72),ROUND(Regressions!Q72, 1), NA())</f>
        <v>#N/A</v>
      </c>
      <c r="P62" s="329" t="e">
        <f>IF(ISNUMBER(Regressions!R72),ROUND(Regressions!R72, 1), NA())</f>
        <v>#N/A</v>
      </c>
      <c r="Q62" s="228" t="e">
        <f>IF(ISNUMBER(Regressions!S72),ROUND(Regressions!S72, 1), NA())</f>
        <v>#N/A</v>
      </c>
      <c r="R62" s="330" t="e">
        <f>IF(ISNUMBER(Regressions!T72),ROUND(Regressions!T72, 1), NA())</f>
        <v>#N/A</v>
      </c>
      <c r="S62" s="226" t="e">
        <f>IF(ISNUMBER(Regressions!U72),ROUND(Regressions!U72, 1), NA())</f>
        <v>#N/A</v>
      </c>
    </row>
    <row xmlns:x14ac="http://schemas.microsoft.com/office/spreadsheetml/2009/9/ac" r="63" hidden="true" x14ac:dyDescent="0.2">
      <c r="A63" s="325" t="str">
        <f>IF(ISBLANK(Regressions!A73), " ", Regressions!A73)</f>
        <v>Antigua and Barbuda</v>
      </c>
      <c r="B63" s="326">
        <f>IF(ISBLANK(Regressions!B73), " ", Regressions!B73)</f>
        <v>2028</v>
      </c>
      <c r="C63" s="332" t="str">
        <f>IF(ISBLANK(Regressions!C73), " ", Regressions!C73)</f>
        <v>Urban</v>
      </c>
      <c r="D63" s="328" t="str">
        <f>IF(ISBLANK(Regressions!D73), " ", Regressions!D73)</f>
        <v> </v>
      </c>
      <c r="E63" s="224" t="e">
        <f>IF(ISNUMBER(Regressions!E73),ROUND(Regressions!E73, 1), NA())</f>
        <v>#N/A</v>
      </c>
      <c r="F63" s="329" t="e">
        <f>IF(ISNUMBER(Regressions!F73),ROUND(Regressions!F73, 1), NA())</f>
        <v>#N/A</v>
      </c>
      <c r="G63" s="225" t="e">
        <f>IF(ISNUMBER(Regressions!G73),ROUND(Regressions!G73, 1), NA())</f>
        <v>#N/A</v>
      </c>
      <c r="H63" s="330" t="e">
        <f>IF(ISNUMBER(Regressions!H73),ROUND(Regressions!H73, 1), NA())</f>
        <v>#N/A</v>
      </c>
      <c r="I63" s="226" t="e">
        <f>IF(ISNUMBER(Regressions!I73),ROUND(Regressions!I73, 1), NA())</f>
        <v>#N/A</v>
      </c>
      <c r="J63" s="331" t="e">
        <f>IF(ISNUMBER(Regressions!K73),ROUND(Regressions!K73, 1), NA())</f>
        <v>#N/A</v>
      </c>
      <c r="K63" s="329" t="e">
        <f>IF(ISNUMBER(Regressions!L73),ROUND(Regressions!L73, 1), NA())</f>
        <v>#N/A</v>
      </c>
      <c r="L63" s="227" t="e">
        <f>IF(ISNUMBER(Regressions!M73),ROUND(Regressions!M73, 1), NA())</f>
        <v>#N/A</v>
      </c>
      <c r="M63" s="330" t="e">
        <f>IF(ISNUMBER(Regressions!N73),ROUND(Regressions!N73, 1), NA())</f>
        <v>#N/A</v>
      </c>
      <c r="N63" s="226" t="e">
        <f>IF(ISNUMBER(Regressions!O73),ROUND(Regressions!O73, 1), NA())</f>
        <v>#N/A</v>
      </c>
      <c r="O63" s="331" t="e">
        <f>IF(ISNUMBER(Regressions!Q73),ROUND(Regressions!Q73, 1), NA())</f>
        <v>#N/A</v>
      </c>
      <c r="P63" s="329" t="e">
        <f>IF(ISNUMBER(Regressions!R73),ROUND(Regressions!R73, 1), NA())</f>
        <v>#N/A</v>
      </c>
      <c r="Q63" s="228" t="e">
        <f>IF(ISNUMBER(Regressions!S73),ROUND(Regressions!S73, 1), NA())</f>
        <v>#N/A</v>
      </c>
      <c r="R63" s="330" t="e">
        <f>IF(ISNUMBER(Regressions!T73),ROUND(Regressions!T73, 1), NA())</f>
        <v>#N/A</v>
      </c>
      <c r="S63" s="226" t="e">
        <f>IF(ISNUMBER(Regressions!U73),ROUND(Regressions!U73, 1), NA())</f>
        <v>#N/A</v>
      </c>
    </row>
    <row xmlns:x14ac="http://schemas.microsoft.com/office/spreadsheetml/2009/9/ac" r="64" hidden="true" x14ac:dyDescent="0.2">
      <c r="A64" s="325" t="str">
        <f>IF(ISBLANK(Regressions!A74), " ", Regressions!A74)</f>
        <v>Antigua and Barbuda</v>
      </c>
      <c r="B64" s="326">
        <f>IF(ISBLANK(Regressions!B74), " ", Regressions!B74)</f>
        <v>2029</v>
      </c>
      <c r="C64" s="332" t="str">
        <f>IF(ISBLANK(Regressions!C74), " ", Regressions!C74)</f>
        <v>Urban</v>
      </c>
      <c r="D64" s="328" t="str">
        <f>IF(ISBLANK(Regressions!D74), " ", Regressions!D74)</f>
        <v> </v>
      </c>
      <c r="E64" s="224" t="e">
        <f>IF(ISNUMBER(Regressions!E74),ROUND(Regressions!E74, 1), NA())</f>
        <v>#N/A</v>
      </c>
      <c r="F64" s="329" t="e">
        <f>IF(ISNUMBER(Regressions!F74),ROUND(Regressions!F74, 1), NA())</f>
        <v>#N/A</v>
      </c>
      <c r="G64" s="225" t="e">
        <f>IF(ISNUMBER(Regressions!G74),ROUND(Regressions!G74, 1), NA())</f>
        <v>#N/A</v>
      </c>
      <c r="H64" s="330" t="e">
        <f>IF(ISNUMBER(Regressions!H74),ROUND(Regressions!H74, 1), NA())</f>
        <v>#N/A</v>
      </c>
      <c r="I64" s="226" t="e">
        <f>IF(ISNUMBER(Regressions!I74),ROUND(Regressions!I74, 1), NA())</f>
        <v>#N/A</v>
      </c>
      <c r="J64" s="331" t="e">
        <f>IF(ISNUMBER(Regressions!K74),ROUND(Regressions!K74, 1), NA())</f>
        <v>#N/A</v>
      </c>
      <c r="K64" s="329" t="e">
        <f>IF(ISNUMBER(Regressions!L74),ROUND(Regressions!L74, 1), NA())</f>
        <v>#N/A</v>
      </c>
      <c r="L64" s="227" t="e">
        <f>IF(ISNUMBER(Regressions!M74),ROUND(Regressions!M74, 1), NA())</f>
        <v>#N/A</v>
      </c>
      <c r="M64" s="330" t="e">
        <f>IF(ISNUMBER(Regressions!N74),ROUND(Regressions!N74, 1), NA())</f>
        <v>#N/A</v>
      </c>
      <c r="N64" s="226" t="e">
        <f>IF(ISNUMBER(Regressions!O74),ROUND(Regressions!O74, 1), NA())</f>
        <v>#N/A</v>
      </c>
      <c r="O64" s="331" t="e">
        <f>IF(ISNUMBER(Regressions!Q74),ROUND(Regressions!Q74, 1), NA())</f>
        <v>#N/A</v>
      </c>
      <c r="P64" s="329" t="e">
        <f>IF(ISNUMBER(Regressions!R74),ROUND(Regressions!R74, 1), NA())</f>
        <v>#N/A</v>
      </c>
      <c r="Q64" s="228" t="e">
        <f>IF(ISNUMBER(Regressions!S74),ROUND(Regressions!S74, 1), NA())</f>
        <v>#N/A</v>
      </c>
      <c r="R64" s="330" t="e">
        <f>IF(ISNUMBER(Regressions!T74),ROUND(Regressions!T74, 1), NA())</f>
        <v>#N/A</v>
      </c>
      <c r="S64" s="226" t="e">
        <f>IF(ISNUMBER(Regressions!U74),ROUND(Regressions!U74, 1), NA())</f>
        <v>#N/A</v>
      </c>
    </row>
    <row xmlns:x14ac="http://schemas.microsoft.com/office/spreadsheetml/2009/9/ac" r="65" hidden="true" x14ac:dyDescent="0.2">
      <c r="A65" s="325" t="str">
        <f>IF(ISBLANK(Regressions!A75), " ", Regressions!A75)</f>
        <v>Antigua and Barbuda</v>
      </c>
      <c r="B65" s="326">
        <f>IF(ISBLANK(Regressions!B75), " ", Regressions!B75)</f>
        <v>2030</v>
      </c>
      <c r="C65" s="332" t="str">
        <f>IF(ISBLANK(Regressions!C75), " ", Regressions!C75)</f>
        <v>Urban</v>
      </c>
      <c r="D65" s="328" t="str">
        <f>IF(ISBLANK(Regressions!D75), " ", Regressions!D75)</f>
        <v> </v>
      </c>
      <c r="E65" s="224" t="e">
        <f>IF(ISNUMBER(Regressions!E75),ROUND(Regressions!E75, 1), NA())</f>
        <v>#N/A</v>
      </c>
      <c r="F65" s="329" t="e">
        <f>IF(ISNUMBER(Regressions!F75),ROUND(Regressions!F75, 1), NA())</f>
        <v>#N/A</v>
      </c>
      <c r="G65" s="225" t="e">
        <f>IF(ISNUMBER(Regressions!G75),ROUND(Regressions!G75, 1), NA())</f>
        <v>#N/A</v>
      </c>
      <c r="H65" s="330" t="e">
        <f>IF(ISNUMBER(Regressions!H75),ROUND(Regressions!H75, 1), NA())</f>
        <v>#N/A</v>
      </c>
      <c r="I65" s="226" t="e">
        <f>IF(ISNUMBER(Regressions!I75),ROUND(Regressions!I75, 1), NA())</f>
        <v>#N/A</v>
      </c>
      <c r="J65" s="331" t="e">
        <f>IF(ISNUMBER(Regressions!K75),ROUND(Regressions!K75, 1), NA())</f>
        <v>#N/A</v>
      </c>
      <c r="K65" s="329" t="e">
        <f>IF(ISNUMBER(Regressions!L75),ROUND(Regressions!L75, 1), NA())</f>
        <v>#N/A</v>
      </c>
      <c r="L65" s="227" t="e">
        <f>IF(ISNUMBER(Regressions!M75),ROUND(Regressions!M75, 1), NA())</f>
        <v>#N/A</v>
      </c>
      <c r="M65" s="330" t="e">
        <f>IF(ISNUMBER(Regressions!N75),ROUND(Regressions!N75, 1), NA())</f>
        <v>#N/A</v>
      </c>
      <c r="N65" s="226" t="e">
        <f>IF(ISNUMBER(Regressions!O75),ROUND(Regressions!O75, 1), NA())</f>
        <v>#N/A</v>
      </c>
      <c r="O65" s="331" t="e">
        <f>IF(ISNUMBER(Regressions!Q75),ROUND(Regressions!Q75, 1), NA())</f>
        <v>#N/A</v>
      </c>
      <c r="P65" s="329" t="e">
        <f>IF(ISNUMBER(Regressions!R75),ROUND(Regressions!R75, 1), NA())</f>
        <v>#N/A</v>
      </c>
      <c r="Q65" s="228" t="e">
        <f>IF(ISNUMBER(Regressions!S75),ROUND(Regressions!S75, 1), NA())</f>
        <v>#N/A</v>
      </c>
      <c r="R65" s="330" t="e">
        <f>IF(ISNUMBER(Regressions!T75),ROUND(Regressions!T75, 1), NA())</f>
        <v>#N/A</v>
      </c>
      <c r="S65" s="226" t="e">
        <f>IF(ISNUMBER(Regressions!U75),ROUND(Regressions!U75, 1), NA())</f>
        <v>#N/A</v>
      </c>
    </row>
    <row xmlns:x14ac="http://schemas.microsoft.com/office/spreadsheetml/2009/9/ac" r="66" x14ac:dyDescent="0.2">
      <c r="A66" s="325" t="str">
        <f>IF(ISBLANK(Regressions!A76), " ", Regressions!A76)</f>
        <v>Antigua and Barbuda</v>
      </c>
      <c r="B66" s="326">
        <f>IF(ISBLANK(Regressions!B76), " ", Regressions!B76)</f>
        <v>2000</v>
      </c>
      <c r="C66" s="332" t="str">
        <f>IF(ISBLANK(Regressions!C76), " ", Regressions!C76)</f>
        <v>Rural</v>
      </c>
      <c r="D66" s="328">
        <f>IF(ISBLANK(Regressions!D76), " ", Regressions!D76)</f>
        <v>13046.548271179199</v>
      </c>
      <c r="E66" s="224" t="e">
        <f>IF(ISNUMBER(Regressions!E76),ROUND(Regressions!E76, 1), NA())</f>
        <v>#N/A</v>
      </c>
      <c r="F66" s="329" t="e">
        <f>IF(ISNUMBER(Regressions!F76),ROUND(Regressions!F76, 1), NA())</f>
        <v>#N/A</v>
      </c>
      <c r="G66" s="225" t="e">
        <f>IF(ISNUMBER(Regressions!G76),ROUND(Regressions!G76, 1), NA())</f>
        <v>#N/A</v>
      </c>
      <c r="H66" s="330" t="e">
        <f>IF(ISNUMBER(Regressions!H76),ROUND(Regressions!H76, 1), NA())</f>
        <v>#N/A</v>
      </c>
      <c r="I66" s="226" t="e">
        <f>IF(ISNUMBER(Regressions!I76),ROUND(Regressions!I76, 1), NA())</f>
        <v>#N/A</v>
      </c>
      <c r="J66" s="331" t="e">
        <f>IF(ISNUMBER(Regressions!K76),ROUND(Regressions!K76, 1), NA())</f>
        <v>#N/A</v>
      </c>
      <c r="K66" s="329" t="e">
        <f>IF(ISNUMBER(Regressions!L76),ROUND(Regressions!L76, 1), NA())</f>
        <v>#N/A</v>
      </c>
      <c r="L66" s="227" t="e">
        <f>IF(ISNUMBER(Regressions!M76),ROUND(Regressions!M76, 1), NA())</f>
        <v>#N/A</v>
      </c>
      <c r="M66" s="330" t="e">
        <f>IF(ISNUMBER(Regressions!N76),ROUND(Regressions!N76, 1), NA())</f>
        <v>#N/A</v>
      </c>
      <c r="N66" s="226" t="e">
        <f>IF(ISNUMBER(Regressions!O76),ROUND(Regressions!O76, 1), NA())</f>
        <v>#N/A</v>
      </c>
      <c r="O66" s="331" t="e">
        <f>IF(ISNUMBER(Regressions!Q76),ROUND(Regressions!Q76, 1), NA())</f>
        <v>#N/A</v>
      </c>
      <c r="P66" s="329" t="e">
        <f>IF(ISNUMBER(Regressions!R76),ROUND(Regressions!R76, 1), NA())</f>
        <v>#N/A</v>
      </c>
      <c r="Q66" s="228" t="e">
        <f>IF(ISNUMBER(Regressions!S76),ROUND(Regressions!S76, 1), NA())</f>
        <v>#N/A</v>
      </c>
      <c r="R66" s="330" t="e">
        <f>IF(ISNUMBER(Regressions!T76),ROUND(Regressions!T76, 1), NA())</f>
        <v>#N/A</v>
      </c>
      <c r="S66" s="226" t="e">
        <f>IF(ISNUMBER(Regressions!U76),ROUND(Regressions!U76, 1), NA())</f>
        <v>#N/A</v>
      </c>
    </row>
    <row xmlns:x14ac="http://schemas.microsoft.com/office/spreadsheetml/2009/9/ac" r="67" x14ac:dyDescent="0.2">
      <c r="A67" s="325" t="str">
        <f>IF(ISBLANK(Regressions!A77), " ", Regressions!A77)</f>
        <v>Antigua and Barbuda</v>
      </c>
      <c r="B67" s="326">
        <f>IF(ISBLANK(Regressions!B77), " ", Regressions!B77)</f>
        <v>2001</v>
      </c>
      <c r="C67" s="332" t="str">
        <f>IF(ISBLANK(Regressions!C77), " ", Regressions!C77)</f>
        <v>Rural</v>
      </c>
      <c r="D67" s="328">
        <f>IF(ISBLANK(Regressions!D77), " ", Regressions!D77)</f>
        <v>13284.761244544979</v>
      </c>
      <c r="E67" s="224" t="e">
        <f>IF(ISNUMBER(Regressions!E77),ROUND(Regressions!E77, 1), NA())</f>
        <v>#N/A</v>
      </c>
      <c r="F67" s="329" t="e">
        <f>IF(ISNUMBER(Regressions!F77),ROUND(Regressions!F77, 1), NA())</f>
        <v>#N/A</v>
      </c>
      <c r="G67" s="225" t="e">
        <f>IF(ISNUMBER(Regressions!G77),ROUND(Regressions!G77, 1), NA())</f>
        <v>#N/A</v>
      </c>
      <c r="H67" s="330" t="e">
        <f>IF(ISNUMBER(Regressions!H77),ROUND(Regressions!H77, 1), NA())</f>
        <v>#N/A</v>
      </c>
      <c r="I67" s="226" t="e">
        <f>IF(ISNUMBER(Regressions!I77),ROUND(Regressions!I77, 1), NA())</f>
        <v>#N/A</v>
      </c>
      <c r="J67" s="331" t="e">
        <f>IF(ISNUMBER(Regressions!K77),ROUND(Regressions!K77, 1), NA())</f>
        <v>#N/A</v>
      </c>
      <c r="K67" s="329" t="e">
        <f>IF(ISNUMBER(Regressions!L77),ROUND(Regressions!L77, 1), NA())</f>
        <v>#N/A</v>
      </c>
      <c r="L67" s="227" t="e">
        <f>IF(ISNUMBER(Regressions!M77),ROUND(Regressions!M77, 1), NA())</f>
        <v>#N/A</v>
      </c>
      <c r="M67" s="330" t="e">
        <f>IF(ISNUMBER(Regressions!N77),ROUND(Regressions!N77, 1), NA())</f>
        <v>#N/A</v>
      </c>
      <c r="N67" s="226" t="e">
        <f>IF(ISNUMBER(Regressions!O77),ROUND(Regressions!O77, 1), NA())</f>
        <v>#N/A</v>
      </c>
      <c r="O67" s="331" t="e">
        <f>IF(ISNUMBER(Regressions!Q77),ROUND(Regressions!Q77, 1), NA())</f>
        <v>#N/A</v>
      </c>
      <c r="P67" s="329" t="e">
        <f>IF(ISNUMBER(Regressions!R77),ROUND(Regressions!R77, 1), NA())</f>
        <v>#N/A</v>
      </c>
      <c r="Q67" s="228" t="e">
        <f>IF(ISNUMBER(Regressions!S77),ROUND(Regressions!S77, 1), NA())</f>
        <v>#N/A</v>
      </c>
      <c r="R67" s="330" t="e">
        <f>IF(ISNUMBER(Regressions!T77),ROUND(Regressions!T77, 1), NA())</f>
        <v>#N/A</v>
      </c>
      <c r="S67" s="226" t="e">
        <f>IF(ISNUMBER(Regressions!U77),ROUND(Regressions!U77, 1), NA())</f>
        <v>#N/A</v>
      </c>
    </row>
    <row xmlns:x14ac="http://schemas.microsoft.com/office/spreadsheetml/2009/9/ac" r="68" x14ac:dyDescent="0.2">
      <c r="A68" s="325" t="str">
        <f>IF(ISBLANK(Regressions!A78), " ", Regressions!A78)</f>
        <v>Antigua and Barbuda</v>
      </c>
      <c r="B68" s="326">
        <f>IF(ISBLANK(Regressions!B78), " ", Regressions!B78)</f>
        <v>2002</v>
      </c>
      <c r="C68" s="332" t="str">
        <f>IF(ISBLANK(Regressions!C78), " ", Regressions!C78)</f>
        <v>Rural</v>
      </c>
      <c r="D68" s="328">
        <f>IF(ISBLANK(Regressions!D78), " ", Regressions!D78)</f>
        <v>13467.585003509521</v>
      </c>
      <c r="E68" s="224" t="e">
        <f>IF(ISNUMBER(Regressions!E78),ROUND(Regressions!E78, 1), NA())</f>
        <v>#N/A</v>
      </c>
      <c r="F68" s="329" t="e">
        <f>IF(ISNUMBER(Regressions!F78),ROUND(Regressions!F78, 1), NA())</f>
        <v>#N/A</v>
      </c>
      <c r="G68" s="225" t="e">
        <f>IF(ISNUMBER(Regressions!G78),ROUND(Regressions!G78, 1), NA())</f>
        <v>#N/A</v>
      </c>
      <c r="H68" s="330" t="e">
        <f>IF(ISNUMBER(Regressions!H78),ROUND(Regressions!H78, 1), NA())</f>
        <v>#N/A</v>
      </c>
      <c r="I68" s="226" t="e">
        <f>IF(ISNUMBER(Regressions!I78),ROUND(Regressions!I78, 1), NA())</f>
        <v>#N/A</v>
      </c>
      <c r="J68" s="331" t="e">
        <f>IF(ISNUMBER(Regressions!K78),ROUND(Regressions!K78, 1), NA())</f>
        <v>#N/A</v>
      </c>
      <c r="K68" s="329" t="e">
        <f>IF(ISNUMBER(Regressions!L78),ROUND(Regressions!L78, 1), NA())</f>
        <v>#N/A</v>
      </c>
      <c r="L68" s="227" t="e">
        <f>IF(ISNUMBER(Regressions!M78),ROUND(Regressions!M78, 1), NA())</f>
        <v>#N/A</v>
      </c>
      <c r="M68" s="330" t="e">
        <f>IF(ISNUMBER(Regressions!N78),ROUND(Regressions!N78, 1), NA())</f>
        <v>#N/A</v>
      </c>
      <c r="N68" s="226" t="e">
        <f>IF(ISNUMBER(Regressions!O78),ROUND(Regressions!O78, 1), NA())</f>
        <v>#N/A</v>
      </c>
      <c r="O68" s="331" t="e">
        <f>IF(ISNUMBER(Regressions!Q78),ROUND(Regressions!Q78, 1), NA())</f>
        <v>#N/A</v>
      </c>
      <c r="P68" s="329" t="e">
        <f>IF(ISNUMBER(Regressions!R78),ROUND(Regressions!R78, 1), NA())</f>
        <v>#N/A</v>
      </c>
      <c r="Q68" s="228" t="e">
        <f>IF(ISNUMBER(Regressions!S78),ROUND(Regressions!S78, 1), NA())</f>
        <v>#N/A</v>
      </c>
      <c r="R68" s="330" t="e">
        <f>IF(ISNUMBER(Regressions!T78),ROUND(Regressions!T78, 1), NA())</f>
        <v>#N/A</v>
      </c>
      <c r="S68" s="226" t="e">
        <f>IF(ISNUMBER(Regressions!U78),ROUND(Regressions!U78, 1), NA())</f>
        <v>#N/A</v>
      </c>
    </row>
    <row xmlns:x14ac="http://schemas.microsoft.com/office/spreadsheetml/2009/9/ac" r="69" x14ac:dyDescent="0.2">
      <c r="A69" s="325" t="str">
        <f>IF(ISBLANK(Regressions!A79), " ", Regressions!A79)</f>
        <v>Antigua and Barbuda</v>
      </c>
      <c r="B69" s="326">
        <f>IF(ISBLANK(Regressions!B79), " ", Regressions!B79)</f>
        <v>2003</v>
      </c>
      <c r="C69" s="332" t="str">
        <f>IF(ISBLANK(Regressions!C79), " ", Regressions!C79)</f>
        <v>Rural</v>
      </c>
      <c r="D69" s="328">
        <f>IF(ISBLANK(Regressions!D79), " ", Regressions!D79)</f>
        <v>13595.67858276367</v>
      </c>
      <c r="E69" s="224" t="e">
        <f>IF(ISNUMBER(Regressions!E79),ROUND(Regressions!E79, 1), NA())</f>
        <v>#N/A</v>
      </c>
      <c r="F69" s="329" t="e">
        <f>IF(ISNUMBER(Regressions!F79),ROUND(Regressions!F79, 1), NA())</f>
        <v>#N/A</v>
      </c>
      <c r="G69" s="225" t="e">
        <f>IF(ISNUMBER(Regressions!G79),ROUND(Regressions!G79, 1), NA())</f>
        <v>#N/A</v>
      </c>
      <c r="H69" s="330" t="e">
        <f>IF(ISNUMBER(Regressions!H79),ROUND(Regressions!H79, 1), NA())</f>
        <v>#N/A</v>
      </c>
      <c r="I69" s="226" t="e">
        <f>IF(ISNUMBER(Regressions!I79),ROUND(Regressions!I79, 1), NA())</f>
        <v>#N/A</v>
      </c>
      <c r="J69" s="331" t="e">
        <f>IF(ISNUMBER(Regressions!K79),ROUND(Regressions!K79, 1), NA())</f>
        <v>#N/A</v>
      </c>
      <c r="K69" s="329" t="e">
        <f>IF(ISNUMBER(Regressions!L79),ROUND(Regressions!L79, 1), NA())</f>
        <v>#N/A</v>
      </c>
      <c r="L69" s="227" t="e">
        <f>IF(ISNUMBER(Regressions!M79),ROUND(Regressions!M79, 1), NA())</f>
        <v>#N/A</v>
      </c>
      <c r="M69" s="330" t="e">
        <f>IF(ISNUMBER(Regressions!N79),ROUND(Regressions!N79, 1), NA())</f>
        <v>#N/A</v>
      </c>
      <c r="N69" s="226" t="e">
        <f>IF(ISNUMBER(Regressions!O79),ROUND(Regressions!O79, 1), NA())</f>
        <v>#N/A</v>
      </c>
      <c r="O69" s="331" t="e">
        <f>IF(ISNUMBER(Regressions!Q79),ROUND(Regressions!Q79, 1), NA())</f>
        <v>#N/A</v>
      </c>
      <c r="P69" s="329" t="e">
        <f>IF(ISNUMBER(Regressions!R79),ROUND(Regressions!R79, 1), NA())</f>
        <v>#N/A</v>
      </c>
      <c r="Q69" s="228" t="e">
        <f>IF(ISNUMBER(Regressions!S79),ROUND(Regressions!S79, 1), NA())</f>
        <v>#N/A</v>
      </c>
      <c r="R69" s="330" t="e">
        <f>IF(ISNUMBER(Regressions!T79),ROUND(Regressions!T79, 1), NA())</f>
        <v>#N/A</v>
      </c>
      <c r="S69" s="226" t="e">
        <f>IF(ISNUMBER(Regressions!U79),ROUND(Regressions!U79, 1), NA())</f>
        <v>#N/A</v>
      </c>
    </row>
    <row xmlns:x14ac="http://schemas.microsoft.com/office/spreadsheetml/2009/9/ac" r="70" x14ac:dyDescent="0.2">
      <c r="A70" s="325" t="str">
        <f>IF(ISBLANK(Regressions!A80), " ", Regressions!A80)</f>
        <v>Antigua and Barbuda</v>
      </c>
      <c r="B70" s="326">
        <f>IF(ISBLANK(Regressions!B80), " ", Regressions!B80)</f>
        <v>2004</v>
      </c>
      <c r="C70" s="332" t="str">
        <f>IF(ISBLANK(Regressions!C80), " ", Regressions!C80)</f>
        <v>Rural</v>
      </c>
      <c r="D70" s="328">
        <f>IF(ISBLANK(Regressions!D80), " ", Regressions!D80)</f>
        <v>13808.78005102158</v>
      </c>
      <c r="E70" s="224" t="e">
        <f>IF(ISNUMBER(Regressions!E80),ROUND(Regressions!E80, 1), NA())</f>
        <v>#N/A</v>
      </c>
      <c r="F70" s="329" t="e">
        <f>IF(ISNUMBER(Regressions!F80),ROUND(Regressions!F80, 1), NA())</f>
        <v>#N/A</v>
      </c>
      <c r="G70" s="225" t="e">
        <f>IF(ISNUMBER(Regressions!G80),ROUND(Regressions!G80, 1), NA())</f>
        <v>#N/A</v>
      </c>
      <c r="H70" s="330" t="e">
        <f>IF(ISNUMBER(Regressions!H80),ROUND(Regressions!H80, 1), NA())</f>
        <v>#N/A</v>
      </c>
      <c r="I70" s="226" t="e">
        <f>IF(ISNUMBER(Regressions!I80),ROUND(Regressions!I80, 1), NA())</f>
        <v>#N/A</v>
      </c>
      <c r="J70" s="331" t="e">
        <f>IF(ISNUMBER(Regressions!K80),ROUND(Regressions!K80, 1), NA())</f>
        <v>#N/A</v>
      </c>
      <c r="K70" s="329" t="e">
        <f>IF(ISNUMBER(Regressions!L80),ROUND(Regressions!L80, 1), NA())</f>
        <v>#N/A</v>
      </c>
      <c r="L70" s="227" t="e">
        <f>IF(ISNUMBER(Regressions!M80),ROUND(Regressions!M80, 1), NA())</f>
        <v>#N/A</v>
      </c>
      <c r="M70" s="330" t="e">
        <f>IF(ISNUMBER(Regressions!N80),ROUND(Regressions!N80, 1), NA())</f>
        <v>#N/A</v>
      </c>
      <c r="N70" s="226" t="e">
        <f>IF(ISNUMBER(Regressions!O80),ROUND(Regressions!O80, 1), NA())</f>
        <v>#N/A</v>
      </c>
      <c r="O70" s="331" t="e">
        <f>IF(ISNUMBER(Regressions!Q80),ROUND(Regressions!Q80, 1), NA())</f>
        <v>#N/A</v>
      </c>
      <c r="P70" s="329" t="e">
        <f>IF(ISNUMBER(Regressions!R80),ROUND(Regressions!R80, 1), NA())</f>
        <v>#N/A</v>
      </c>
      <c r="Q70" s="228" t="e">
        <f>IF(ISNUMBER(Regressions!S80),ROUND(Regressions!S80, 1), NA())</f>
        <v>#N/A</v>
      </c>
      <c r="R70" s="330" t="e">
        <f>IF(ISNUMBER(Regressions!T80),ROUND(Regressions!T80, 1), NA())</f>
        <v>#N/A</v>
      </c>
      <c r="S70" s="226" t="e">
        <f>IF(ISNUMBER(Regressions!U80),ROUND(Regressions!U80, 1), NA())</f>
        <v>#N/A</v>
      </c>
    </row>
    <row xmlns:x14ac="http://schemas.microsoft.com/office/spreadsheetml/2009/9/ac" r="71" x14ac:dyDescent="0.2">
      <c r="A71" s="325" t="str">
        <f>IF(ISBLANK(Regressions!A81), " ", Regressions!A81)</f>
        <v>Antigua and Barbuda</v>
      </c>
      <c r="B71" s="326">
        <f>IF(ISBLANK(Regressions!B81), " ", Regressions!B81)</f>
        <v>2005</v>
      </c>
      <c r="C71" s="332" t="str">
        <f>IF(ISBLANK(Regressions!C81), " ", Regressions!C81)</f>
        <v>Rural</v>
      </c>
      <c r="D71" s="328">
        <f>IF(ISBLANK(Regressions!D81), " ", Regressions!D81)</f>
        <v>13932.72879890442</v>
      </c>
      <c r="E71" s="224" t="e">
        <f>IF(ISNUMBER(Regressions!E81),ROUND(Regressions!E81, 1), NA())</f>
        <v>#N/A</v>
      </c>
      <c r="F71" s="329" t="e">
        <f>IF(ISNUMBER(Regressions!F81),ROUND(Regressions!F81, 1), NA())</f>
        <v>#N/A</v>
      </c>
      <c r="G71" s="225" t="e">
        <f>IF(ISNUMBER(Regressions!G81),ROUND(Regressions!G81, 1), NA())</f>
        <v>#N/A</v>
      </c>
      <c r="H71" s="330" t="e">
        <f>IF(ISNUMBER(Regressions!H81),ROUND(Regressions!H81, 1), NA())</f>
        <v>#N/A</v>
      </c>
      <c r="I71" s="226" t="e">
        <f>IF(ISNUMBER(Regressions!I81),ROUND(Regressions!I81, 1), NA())</f>
        <v>#N/A</v>
      </c>
      <c r="J71" s="331" t="e">
        <f>IF(ISNUMBER(Regressions!K81),ROUND(Regressions!K81, 1), NA())</f>
        <v>#N/A</v>
      </c>
      <c r="K71" s="329" t="e">
        <f>IF(ISNUMBER(Regressions!L81),ROUND(Regressions!L81, 1), NA())</f>
        <v>#N/A</v>
      </c>
      <c r="L71" s="227" t="e">
        <f>IF(ISNUMBER(Regressions!M81),ROUND(Regressions!M81, 1), NA())</f>
        <v>#N/A</v>
      </c>
      <c r="M71" s="330" t="e">
        <f>IF(ISNUMBER(Regressions!N81),ROUND(Regressions!N81, 1), NA())</f>
        <v>#N/A</v>
      </c>
      <c r="N71" s="226" t="e">
        <f>IF(ISNUMBER(Regressions!O81),ROUND(Regressions!O81, 1), NA())</f>
        <v>#N/A</v>
      </c>
      <c r="O71" s="331" t="e">
        <f>IF(ISNUMBER(Regressions!Q81),ROUND(Regressions!Q81, 1), NA())</f>
        <v>#N/A</v>
      </c>
      <c r="P71" s="329" t="e">
        <f>IF(ISNUMBER(Regressions!R81),ROUND(Regressions!R81, 1), NA())</f>
        <v>#N/A</v>
      </c>
      <c r="Q71" s="228" t="e">
        <f>IF(ISNUMBER(Regressions!S81),ROUND(Regressions!S81, 1), NA())</f>
        <v>#N/A</v>
      </c>
      <c r="R71" s="330" t="e">
        <f>IF(ISNUMBER(Regressions!T81),ROUND(Regressions!T81, 1), NA())</f>
        <v>#N/A</v>
      </c>
      <c r="S71" s="226" t="e">
        <f>IF(ISNUMBER(Regressions!U81),ROUND(Regressions!U81, 1), NA())</f>
        <v>#N/A</v>
      </c>
    </row>
    <row xmlns:x14ac="http://schemas.microsoft.com/office/spreadsheetml/2009/9/ac" r="72" x14ac:dyDescent="0.2">
      <c r="A72" s="325" t="str">
        <f>IF(ISBLANK(Regressions!A82), " ", Regressions!A82)</f>
        <v>Antigua and Barbuda</v>
      </c>
      <c r="B72" s="326">
        <f>IF(ISBLANK(Regressions!B82), " ", Regressions!B82)</f>
        <v>2006</v>
      </c>
      <c r="C72" s="332" t="str">
        <f>IF(ISBLANK(Regressions!C82), " ", Regressions!C82)</f>
        <v>Rural</v>
      </c>
      <c r="D72" s="328">
        <f>IF(ISBLANK(Regressions!D82), " ", Regressions!D82)</f>
        <v>14046.055382881161</v>
      </c>
      <c r="E72" s="224" t="e">
        <f>IF(ISNUMBER(Regressions!E82),ROUND(Regressions!E82, 1), NA())</f>
        <v>#N/A</v>
      </c>
      <c r="F72" s="329" t="e">
        <f>IF(ISNUMBER(Regressions!F82),ROUND(Regressions!F82, 1), NA())</f>
        <v>#N/A</v>
      </c>
      <c r="G72" s="225" t="e">
        <f>IF(ISNUMBER(Regressions!G82),ROUND(Regressions!G82, 1), NA())</f>
        <v>#N/A</v>
      </c>
      <c r="H72" s="330" t="e">
        <f>IF(ISNUMBER(Regressions!H82),ROUND(Regressions!H82, 1), NA())</f>
        <v>#N/A</v>
      </c>
      <c r="I72" s="226" t="e">
        <f>IF(ISNUMBER(Regressions!I82),ROUND(Regressions!I82, 1), NA())</f>
        <v>#N/A</v>
      </c>
      <c r="J72" s="331" t="e">
        <f>IF(ISNUMBER(Regressions!K82),ROUND(Regressions!K82, 1), NA())</f>
        <v>#N/A</v>
      </c>
      <c r="K72" s="329" t="e">
        <f>IF(ISNUMBER(Regressions!L82),ROUND(Regressions!L82, 1), NA())</f>
        <v>#N/A</v>
      </c>
      <c r="L72" s="227" t="e">
        <f>IF(ISNUMBER(Regressions!M82),ROUND(Regressions!M82, 1), NA())</f>
        <v>#N/A</v>
      </c>
      <c r="M72" s="330" t="e">
        <f>IF(ISNUMBER(Regressions!N82),ROUND(Regressions!N82, 1), NA())</f>
        <v>#N/A</v>
      </c>
      <c r="N72" s="226" t="e">
        <f>IF(ISNUMBER(Regressions!O82),ROUND(Regressions!O82, 1), NA())</f>
        <v>#N/A</v>
      </c>
      <c r="O72" s="331" t="e">
        <f>IF(ISNUMBER(Regressions!Q82),ROUND(Regressions!Q82, 1), NA())</f>
        <v>#N/A</v>
      </c>
      <c r="P72" s="329" t="e">
        <f>IF(ISNUMBER(Regressions!R82),ROUND(Regressions!R82, 1), NA())</f>
        <v>#N/A</v>
      </c>
      <c r="Q72" s="228" t="e">
        <f>IF(ISNUMBER(Regressions!S82),ROUND(Regressions!S82, 1), NA())</f>
        <v>#N/A</v>
      </c>
      <c r="R72" s="330" t="e">
        <f>IF(ISNUMBER(Regressions!T82),ROUND(Regressions!T82, 1), NA())</f>
        <v>#N/A</v>
      </c>
      <c r="S72" s="226" t="e">
        <f>IF(ISNUMBER(Regressions!U82),ROUND(Regressions!U82, 1), NA())</f>
        <v>#N/A</v>
      </c>
    </row>
    <row xmlns:x14ac="http://schemas.microsoft.com/office/spreadsheetml/2009/9/ac" r="73" x14ac:dyDescent="0.2">
      <c r="A73" s="325" t="str">
        <f>IF(ISBLANK(Regressions!A83), " ", Regressions!A83)</f>
        <v>Antigua and Barbuda</v>
      </c>
      <c r="B73" s="326">
        <f>IF(ISBLANK(Regressions!B83), " ", Regressions!B83)</f>
        <v>2007</v>
      </c>
      <c r="C73" s="332" t="str">
        <f>IF(ISBLANK(Regressions!C83), " ", Regressions!C83)</f>
        <v>Rural</v>
      </c>
      <c r="D73" s="328">
        <f>IF(ISBLANK(Regressions!D83), " ", Regressions!D83)</f>
        <v>14114.48776145935</v>
      </c>
      <c r="E73" s="224" t="e">
        <f>IF(ISNUMBER(Regressions!E83),ROUND(Regressions!E83, 1), NA())</f>
        <v>#N/A</v>
      </c>
      <c r="F73" s="329" t="e">
        <f>IF(ISNUMBER(Regressions!F83),ROUND(Regressions!F83, 1), NA())</f>
        <v>#N/A</v>
      </c>
      <c r="G73" s="225" t="e">
        <f>IF(ISNUMBER(Regressions!G83),ROUND(Regressions!G83, 1), NA())</f>
        <v>#N/A</v>
      </c>
      <c r="H73" s="330" t="e">
        <f>IF(ISNUMBER(Regressions!H83),ROUND(Regressions!H83, 1), NA())</f>
        <v>#N/A</v>
      </c>
      <c r="I73" s="226" t="e">
        <f>IF(ISNUMBER(Regressions!I83),ROUND(Regressions!I83, 1), NA())</f>
        <v>#N/A</v>
      </c>
      <c r="J73" s="331" t="e">
        <f>IF(ISNUMBER(Regressions!K83),ROUND(Regressions!K83, 1), NA())</f>
        <v>#N/A</v>
      </c>
      <c r="K73" s="329" t="e">
        <f>IF(ISNUMBER(Regressions!L83),ROUND(Regressions!L83, 1), NA())</f>
        <v>#N/A</v>
      </c>
      <c r="L73" s="227" t="e">
        <f>IF(ISNUMBER(Regressions!M83),ROUND(Regressions!M83, 1), NA())</f>
        <v>#N/A</v>
      </c>
      <c r="M73" s="330" t="e">
        <f>IF(ISNUMBER(Regressions!N83),ROUND(Regressions!N83, 1), NA())</f>
        <v>#N/A</v>
      </c>
      <c r="N73" s="226" t="e">
        <f>IF(ISNUMBER(Regressions!O83),ROUND(Regressions!O83, 1), NA())</f>
        <v>#N/A</v>
      </c>
      <c r="O73" s="331" t="e">
        <f>IF(ISNUMBER(Regressions!Q83),ROUND(Regressions!Q83, 1), NA())</f>
        <v>#N/A</v>
      </c>
      <c r="P73" s="329" t="e">
        <f>IF(ISNUMBER(Regressions!R83),ROUND(Regressions!R83, 1), NA())</f>
        <v>#N/A</v>
      </c>
      <c r="Q73" s="228" t="e">
        <f>IF(ISNUMBER(Regressions!S83),ROUND(Regressions!S83, 1), NA())</f>
        <v>#N/A</v>
      </c>
      <c r="R73" s="330" t="e">
        <f>IF(ISNUMBER(Regressions!T83),ROUND(Regressions!T83, 1), NA())</f>
        <v>#N/A</v>
      </c>
      <c r="S73" s="226" t="e">
        <f>IF(ISNUMBER(Regressions!U83),ROUND(Regressions!U83, 1), NA())</f>
        <v>#N/A</v>
      </c>
    </row>
    <row xmlns:x14ac="http://schemas.microsoft.com/office/spreadsheetml/2009/9/ac" r="74" x14ac:dyDescent="0.2">
      <c r="A74" s="325" t="str">
        <f>IF(ISBLANK(Regressions!A84), " ", Regressions!A84)</f>
        <v>Antigua and Barbuda</v>
      </c>
      <c r="B74" s="326">
        <f>IF(ISBLANK(Regressions!B84), " ", Regressions!B84)</f>
        <v>2008</v>
      </c>
      <c r="C74" s="332" t="str">
        <f>IF(ISBLANK(Regressions!C84), " ", Regressions!C84)</f>
        <v>Rural</v>
      </c>
      <c r="D74" s="328">
        <f>IF(ISBLANK(Regressions!D84), " ", Regressions!D84)</f>
        <v>14121.905216426851</v>
      </c>
      <c r="E74" s="224" t="e">
        <f>IF(ISNUMBER(Regressions!E84),ROUND(Regressions!E84, 1), NA())</f>
        <v>#N/A</v>
      </c>
      <c r="F74" s="329" t="e">
        <f>IF(ISNUMBER(Regressions!F84),ROUND(Regressions!F84, 1), NA())</f>
        <v>#N/A</v>
      </c>
      <c r="G74" s="225" t="e">
        <f>IF(ISNUMBER(Regressions!G84),ROUND(Regressions!G84, 1), NA())</f>
        <v>#N/A</v>
      </c>
      <c r="H74" s="330" t="e">
        <f>IF(ISNUMBER(Regressions!H84),ROUND(Regressions!H84, 1), NA())</f>
        <v>#N/A</v>
      </c>
      <c r="I74" s="226" t="e">
        <f>IF(ISNUMBER(Regressions!I84),ROUND(Regressions!I84, 1), NA())</f>
        <v>#N/A</v>
      </c>
      <c r="J74" s="331" t="e">
        <f>IF(ISNUMBER(Regressions!K84),ROUND(Regressions!K84, 1), NA())</f>
        <v>#N/A</v>
      </c>
      <c r="K74" s="329" t="e">
        <f>IF(ISNUMBER(Regressions!L84),ROUND(Regressions!L84, 1), NA())</f>
        <v>#N/A</v>
      </c>
      <c r="L74" s="227" t="e">
        <f>IF(ISNUMBER(Regressions!M84),ROUND(Regressions!M84, 1), NA())</f>
        <v>#N/A</v>
      </c>
      <c r="M74" s="330" t="e">
        <f>IF(ISNUMBER(Regressions!N84),ROUND(Regressions!N84, 1), NA())</f>
        <v>#N/A</v>
      </c>
      <c r="N74" s="226" t="e">
        <f>IF(ISNUMBER(Regressions!O84),ROUND(Regressions!O84, 1), NA())</f>
        <v>#N/A</v>
      </c>
      <c r="O74" s="331" t="e">
        <f>IF(ISNUMBER(Regressions!Q84),ROUND(Regressions!Q84, 1), NA())</f>
        <v>#N/A</v>
      </c>
      <c r="P74" s="329" t="e">
        <f>IF(ISNUMBER(Regressions!R84),ROUND(Regressions!R84, 1), NA())</f>
        <v>#N/A</v>
      </c>
      <c r="Q74" s="228" t="e">
        <f>IF(ISNUMBER(Regressions!S84),ROUND(Regressions!S84, 1), NA())</f>
        <v>#N/A</v>
      </c>
      <c r="R74" s="330" t="e">
        <f>IF(ISNUMBER(Regressions!T84),ROUND(Regressions!T84, 1), NA())</f>
        <v>#N/A</v>
      </c>
      <c r="S74" s="226" t="e">
        <f>IF(ISNUMBER(Regressions!U84),ROUND(Regressions!U84, 1), NA())</f>
        <v>#N/A</v>
      </c>
    </row>
    <row xmlns:x14ac="http://schemas.microsoft.com/office/spreadsheetml/2009/9/ac" r="75" x14ac:dyDescent="0.2">
      <c r="A75" s="325" t="str">
        <f>IF(ISBLANK(Regressions!A85), " ", Regressions!A85)</f>
        <v>Antigua and Barbuda</v>
      </c>
      <c r="B75" s="326">
        <f>IF(ISBLANK(Regressions!B85), " ", Regressions!B85)</f>
        <v>2009</v>
      </c>
      <c r="C75" s="332" t="str">
        <f>IF(ISBLANK(Regressions!C85), " ", Regressions!C85)</f>
        <v>Rural</v>
      </c>
      <c r="D75" s="328">
        <f>IF(ISBLANK(Regressions!D85), " ", Regressions!D85)</f>
        <v>14182.671446228031</v>
      </c>
      <c r="E75" s="224" t="e">
        <f>IF(ISNUMBER(Regressions!E85),ROUND(Regressions!E85, 1), NA())</f>
        <v>#N/A</v>
      </c>
      <c r="F75" s="329" t="e">
        <f>IF(ISNUMBER(Regressions!F85),ROUND(Regressions!F85, 1), NA())</f>
        <v>#N/A</v>
      </c>
      <c r="G75" s="225" t="e">
        <f>IF(ISNUMBER(Regressions!G85),ROUND(Regressions!G85, 1), NA())</f>
        <v>#N/A</v>
      </c>
      <c r="H75" s="330" t="e">
        <f>IF(ISNUMBER(Regressions!H85),ROUND(Regressions!H85, 1), NA())</f>
        <v>#N/A</v>
      </c>
      <c r="I75" s="226" t="e">
        <f>IF(ISNUMBER(Regressions!I85),ROUND(Regressions!I85, 1), NA())</f>
        <v>#N/A</v>
      </c>
      <c r="J75" s="331" t="e">
        <f>IF(ISNUMBER(Regressions!K85),ROUND(Regressions!K85, 1), NA())</f>
        <v>#N/A</v>
      </c>
      <c r="K75" s="329" t="e">
        <f>IF(ISNUMBER(Regressions!L85),ROUND(Regressions!L85, 1), NA())</f>
        <v>#N/A</v>
      </c>
      <c r="L75" s="227" t="e">
        <f>IF(ISNUMBER(Regressions!M85),ROUND(Regressions!M85, 1), NA())</f>
        <v>#N/A</v>
      </c>
      <c r="M75" s="330" t="e">
        <f>IF(ISNUMBER(Regressions!N85),ROUND(Regressions!N85, 1), NA())</f>
        <v>#N/A</v>
      </c>
      <c r="N75" s="226" t="e">
        <f>IF(ISNUMBER(Regressions!O85),ROUND(Regressions!O85, 1), NA())</f>
        <v>#N/A</v>
      </c>
      <c r="O75" s="331" t="e">
        <f>IF(ISNUMBER(Regressions!Q85),ROUND(Regressions!Q85, 1), NA())</f>
        <v>#N/A</v>
      </c>
      <c r="P75" s="329" t="e">
        <f>IF(ISNUMBER(Regressions!R85),ROUND(Regressions!R85, 1), NA())</f>
        <v>#N/A</v>
      </c>
      <c r="Q75" s="228" t="e">
        <f>IF(ISNUMBER(Regressions!S85),ROUND(Regressions!S85, 1), NA())</f>
        <v>#N/A</v>
      </c>
      <c r="R75" s="330" t="e">
        <f>IF(ISNUMBER(Regressions!T85),ROUND(Regressions!T85, 1), NA())</f>
        <v>#N/A</v>
      </c>
      <c r="S75" s="226" t="e">
        <f>IF(ISNUMBER(Regressions!U85),ROUND(Regressions!U85, 1), NA())</f>
        <v>#N/A</v>
      </c>
    </row>
    <row xmlns:x14ac="http://schemas.microsoft.com/office/spreadsheetml/2009/9/ac" r="76" x14ac:dyDescent="0.2">
      <c r="A76" s="325" t="str">
        <f>IF(ISBLANK(Regressions!A86), " ", Regressions!A86)</f>
        <v>Antigua and Barbuda</v>
      </c>
      <c r="B76" s="326">
        <f>IF(ISBLANK(Regressions!B86), " ", Regressions!B86)</f>
        <v>2010</v>
      </c>
      <c r="C76" s="332" t="str">
        <f>IF(ISBLANK(Regressions!C86), " ", Regressions!C86)</f>
        <v>Rural</v>
      </c>
      <c r="D76" s="328">
        <f>IF(ISBLANK(Regressions!D86), " ", Regressions!D86)</f>
        <v>14213.19961240768</v>
      </c>
      <c r="E76" s="224" t="e">
        <f>IF(ISNUMBER(Regressions!E86),ROUND(Regressions!E86, 1), NA())</f>
        <v>#N/A</v>
      </c>
      <c r="F76" s="329" t="e">
        <f>IF(ISNUMBER(Regressions!F86),ROUND(Regressions!F86, 1), NA())</f>
        <v>#N/A</v>
      </c>
      <c r="G76" s="225" t="e">
        <f>IF(ISNUMBER(Regressions!G86),ROUND(Regressions!G86, 1), NA())</f>
        <v>#N/A</v>
      </c>
      <c r="H76" s="330" t="e">
        <f>IF(ISNUMBER(Regressions!H86),ROUND(Regressions!H86, 1), NA())</f>
        <v>#N/A</v>
      </c>
      <c r="I76" s="226" t="e">
        <f>IF(ISNUMBER(Regressions!I86),ROUND(Regressions!I86, 1), NA())</f>
        <v>#N/A</v>
      </c>
      <c r="J76" s="331" t="e">
        <f>IF(ISNUMBER(Regressions!K86),ROUND(Regressions!K86, 1), NA())</f>
        <v>#N/A</v>
      </c>
      <c r="K76" s="329" t="e">
        <f>IF(ISNUMBER(Regressions!L86),ROUND(Regressions!L86, 1), NA())</f>
        <v>#N/A</v>
      </c>
      <c r="L76" s="227" t="e">
        <f>IF(ISNUMBER(Regressions!M86),ROUND(Regressions!M86, 1), NA())</f>
        <v>#N/A</v>
      </c>
      <c r="M76" s="330" t="e">
        <f>IF(ISNUMBER(Regressions!N86),ROUND(Regressions!N86, 1), NA())</f>
        <v>#N/A</v>
      </c>
      <c r="N76" s="226" t="e">
        <f>IF(ISNUMBER(Regressions!O86),ROUND(Regressions!O86, 1), NA())</f>
        <v>#N/A</v>
      </c>
      <c r="O76" s="331" t="e">
        <f>IF(ISNUMBER(Regressions!Q86),ROUND(Regressions!Q86, 1), NA())</f>
        <v>#N/A</v>
      </c>
      <c r="P76" s="329" t="e">
        <f>IF(ISNUMBER(Regressions!R86),ROUND(Regressions!R86, 1), NA())</f>
        <v>#N/A</v>
      </c>
      <c r="Q76" s="228" t="e">
        <f>IF(ISNUMBER(Regressions!S86),ROUND(Regressions!S86, 1), NA())</f>
        <v>#N/A</v>
      </c>
      <c r="R76" s="330" t="e">
        <f>IF(ISNUMBER(Regressions!T86),ROUND(Regressions!T86, 1), NA())</f>
        <v>#N/A</v>
      </c>
      <c r="S76" s="226" t="e">
        <f>IF(ISNUMBER(Regressions!U86),ROUND(Regressions!U86, 1), NA())</f>
        <v>#N/A</v>
      </c>
    </row>
    <row xmlns:x14ac="http://schemas.microsoft.com/office/spreadsheetml/2009/9/ac" r="77" x14ac:dyDescent="0.2">
      <c r="A77" s="325" t="str">
        <f>IF(ISBLANK(Regressions!A87), " ", Regressions!A87)</f>
        <v>Antigua and Barbuda</v>
      </c>
      <c r="B77" s="326">
        <f>IF(ISBLANK(Regressions!B87), " ", Regressions!B87)</f>
        <v>2011</v>
      </c>
      <c r="C77" s="332" t="str">
        <f>IF(ISBLANK(Regressions!C87), " ", Regressions!C87)</f>
        <v>Rural</v>
      </c>
      <c r="D77" s="328">
        <f>IF(ISBLANK(Regressions!D87), " ", Regressions!D87)</f>
        <v>14240.50615962982</v>
      </c>
      <c r="E77" s="224" t="e">
        <f>IF(ISNUMBER(Regressions!E87),ROUND(Regressions!E87, 1), NA())</f>
        <v>#N/A</v>
      </c>
      <c r="F77" s="329" t="e">
        <f>IF(ISNUMBER(Regressions!F87),ROUND(Regressions!F87, 1), NA())</f>
        <v>#N/A</v>
      </c>
      <c r="G77" s="225" t="e">
        <f>IF(ISNUMBER(Regressions!G87),ROUND(Regressions!G87, 1), NA())</f>
        <v>#N/A</v>
      </c>
      <c r="H77" s="330" t="e">
        <f>IF(ISNUMBER(Regressions!H87),ROUND(Regressions!H87, 1), NA())</f>
        <v>#N/A</v>
      </c>
      <c r="I77" s="226" t="e">
        <f>IF(ISNUMBER(Regressions!I87),ROUND(Regressions!I87, 1), NA())</f>
        <v>#N/A</v>
      </c>
      <c r="J77" s="331" t="e">
        <f>IF(ISNUMBER(Regressions!K87),ROUND(Regressions!K87, 1), NA())</f>
        <v>#N/A</v>
      </c>
      <c r="K77" s="329" t="e">
        <f>IF(ISNUMBER(Regressions!L87),ROUND(Regressions!L87, 1), NA())</f>
        <v>#N/A</v>
      </c>
      <c r="L77" s="227" t="e">
        <f>IF(ISNUMBER(Regressions!M87),ROUND(Regressions!M87, 1), NA())</f>
        <v>#N/A</v>
      </c>
      <c r="M77" s="330" t="e">
        <f>IF(ISNUMBER(Regressions!N87),ROUND(Regressions!N87, 1), NA())</f>
        <v>#N/A</v>
      </c>
      <c r="N77" s="226" t="e">
        <f>IF(ISNUMBER(Regressions!O87),ROUND(Regressions!O87, 1), NA())</f>
        <v>#N/A</v>
      </c>
      <c r="O77" s="331" t="e">
        <f>IF(ISNUMBER(Regressions!Q87),ROUND(Regressions!Q87, 1), NA())</f>
        <v>#N/A</v>
      </c>
      <c r="P77" s="329" t="e">
        <f>IF(ISNUMBER(Regressions!R87),ROUND(Regressions!R87, 1), NA())</f>
        <v>#N/A</v>
      </c>
      <c r="Q77" s="228" t="e">
        <f>IF(ISNUMBER(Regressions!S87),ROUND(Regressions!S87, 1), NA())</f>
        <v>#N/A</v>
      </c>
      <c r="R77" s="330" t="e">
        <f>IF(ISNUMBER(Regressions!T87),ROUND(Regressions!T87, 1), NA())</f>
        <v>#N/A</v>
      </c>
      <c r="S77" s="226" t="e">
        <f>IF(ISNUMBER(Regressions!U87),ROUND(Regressions!U87, 1), NA())</f>
        <v>#N/A</v>
      </c>
    </row>
    <row xmlns:x14ac="http://schemas.microsoft.com/office/spreadsheetml/2009/9/ac" r="78" x14ac:dyDescent="0.2">
      <c r="A78" s="325" t="str">
        <f>IF(ISBLANK(Regressions!A88), " ", Regressions!A88)</f>
        <v>Antigua and Barbuda</v>
      </c>
      <c r="B78" s="326">
        <f>IF(ISBLANK(Regressions!B88), " ", Regressions!B88)</f>
        <v>2012</v>
      </c>
      <c r="C78" s="332" t="str">
        <f>IF(ISBLANK(Regressions!C88), " ", Regressions!C88)</f>
        <v>Rural</v>
      </c>
      <c r="D78" s="328">
        <f>IF(ISBLANK(Regressions!D88), " ", Regressions!D88)</f>
        <v>14251.344818115231</v>
      </c>
      <c r="E78" s="224" t="e">
        <f>IF(ISNUMBER(Regressions!E88),ROUND(Regressions!E88, 1), NA())</f>
        <v>#N/A</v>
      </c>
      <c r="F78" s="329" t="e">
        <f>IF(ISNUMBER(Regressions!F88),ROUND(Regressions!F88, 1), NA())</f>
        <v>#N/A</v>
      </c>
      <c r="G78" s="225" t="e">
        <f>IF(ISNUMBER(Regressions!G88),ROUND(Regressions!G88, 1), NA())</f>
        <v>#N/A</v>
      </c>
      <c r="H78" s="330" t="e">
        <f>IF(ISNUMBER(Regressions!H88),ROUND(Regressions!H88, 1), NA())</f>
        <v>#N/A</v>
      </c>
      <c r="I78" s="226" t="e">
        <f>IF(ISNUMBER(Regressions!I88),ROUND(Regressions!I88, 1), NA())</f>
        <v>#N/A</v>
      </c>
      <c r="J78" s="331" t="e">
        <f>IF(ISNUMBER(Regressions!K88),ROUND(Regressions!K88, 1), NA())</f>
        <v>#N/A</v>
      </c>
      <c r="K78" s="329" t="e">
        <f>IF(ISNUMBER(Regressions!L88),ROUND(Regressions!L88, 1), NA())</f>
        <v>#N/A</v>
      </c>
      <c r="L78" s="227" t="e">
        <f>IF(ISNUMBER(Regressions!M88),ROUND(Regressions!M88, 1), NA())</f>
        <v>#N/A</v>
      </c>
      <c r="M78" s="330" t="e">
        <f>IF(ISNUMBER(Regressions!N88),ROUND(Regressions!N88, 1), NA())</f>
        <v>#N/A</v>
      </c>
      <c r="N78" s="226" t="e">
        <f>IF(ISNUMBER(Regressions!O88),ROUND(Regressions!O88, 1), NA())</f>
        <v>#N/A</v>
      </c>
      <c r="O78" s="331" t="e">
        <f>IF(ISNUMBER(Regressions!Q88),ROUND(Regressions!Q88, 1), NA())</f>
        <v>#N/A</v>
      </c>
      <c r="P78" s="329" t="e">
        <f>IF(ISNUMBER(Regressions!R88),ROUND(Regressions!R88, 1), NA())</f>
        <v>#N/A</v>
      </c>
      <c r="Q78" s="228" t="e">
        <f>IF(ISNUMBER(Regressions!S88),ROUND(Regressions!S88, 1), NA())</f>
        <v>#N/A</v>
      </c>
      <c r="R78" s="330" t="e">
        <f>IF(ISNUMBER(Regressions!T88),ROUND(Regressions!T88, 1), NA())</f>
        <v>#N/A</v>
      </c>
      <c r="S78" s="226" t="e">
        <f>IF(ISNUMBER(Regressions!U88),ROUND(Regressions!U88, 1), NA())</f>
        <v>#N/A</v>
      </c>
    </row>
    <row xmlns:x14ac="http://schemas.microsoft.com/office/spreadsheetml/2009/9/ac" r="79" x14ac:dyDescent="0.2">
      <c r="A79" s="325" t="str">
        <f>IF(ISBLANK(Regressions!A89), " ", Regressions!A89)</f>
        <v>Antigua and Barbuda</v>
      </c>
      <c r="B79" s="326">
        <f>IF(ISBLANK(Regressions!B89), " ", Regressions!B89)</f>
        <v>2013</v>
      </c>
      <c r="C79" s="332" t="str">
        <f>IF(ISBLANK(Regressions!C89), " ", Regressions!C89)</f>
        <v>Rural</v>
      </c>
      <c r="D79" s="328">
        <f>IF(ISBLANK(Regressions!D89), " ", Regressions!D89)</f>
        <v>14203.655427417751</v>
      </c>
      <c r="E79" s="224" t="e">
        <f>IF(ISNUMBER(Regressions!E89),ROUND(Regressions!E89, 1), NA())</f>
        <v>#N/A</v>
      </c>
      <c r="F79" s="329" t="e">
        <f>IF(ISNUMBER(Regressions!F89),ROUND(Regressions!F89, 1), NA())</f>
        <v>#N/A</v>
      </c>
      <c r="G79" s="225" t="e">
        <f>IF(ISNUMBER(Regressions!G89),ROUND(Regressions!G89, 1), NA())</f>
        <v>#N/A</v>
      </c>
      <c r="H79" s="330" t="e">
        <f>IF(ISNUMBER(Regressions!H89),ROUND(Regressions!H89, 1), NA())</f>
        <v>#N/A</v>
      </c>
      <c r="I79" s="226" t="e">
        <f>IF(ISNUMBER(Regressions!I89),ROUND(Regressions!I89, 1), NA())</f>
        <v>#N/A</v>
      </c>
      <c r="J79" s="331" t="e">
        <f>IF(ISNUMBER(Regressions!K89),ROUND(Regressions!K89, 1), NA())</f>
        <v>#N/A</v>
      </c>
      <c r="K79" s="329" t="e">
        <f>IF(ISNUMBER(Regressions!L89),ROUND(Regressions!L89, 1), NA())</f>
        <v>#N/A</v>
      </c>
      <c r="L79" s="227" t="e">
        <f>IF(ISNUMBER(Regressions!M89),ROUND(Regressions!M89, 1), NA())</f>
        <v>#N/A</v>
      </c>
      <c r="M79" s="330" t="e">
        <f>IF(ISNUMBER(Regressions!N89),ROUND(Regressions!N89, 1), NA())</f>
        <v>#N/A</v>
      </c>
      <c r="N79" s="226" t="e">
        <f>IF(ISNUMBER(Regressions!O89),ROUND(Regressions!O89, 1), NA())</f>
        <v>#N/A</v>
      </c>
      <c r="O79" s="331" t="e">
        <f>IF(ISNUMBER(Regressions!Q89),ROUND(Regressions!Q89, 1), NA())</f>
        <v>#N/A</v>
      </c>
      <c r="P79" s="329" t="e">
        <f>IF(ISNUMBER(Regressions!R89),ROUND(Regressions!R89, 1), NA())</f>
        <v>#N/A</v>
      </c>
      <c r="Q79" s="228" t="e">
        <f>IF(ISNUMBER(Regressions!S89),ROUND(Regressions!S89, 1), NA())</f>
        <v>#N/A</v>
      </c>
      <c r="R79" s="330" t="e">
        <f>IF(ISNUMBER(Regressions!T89),ROUND(Regressions!T89, 1), NA())</f>
        <v>#N/A</v>
      </c>
      <c r="S79" s="226" t="e">
        <f>IF(ISNUMBER(Regressions!U89),ROUND(Regressions!U89, 1), NA())</f>
        <v>#N/A</v>
      </c>
    </row>
    <row xmlns:x14ac="http://schemas.microsoft.com/office/spreadsheetml/2009/9/ac" r="80" x14ac:dyDescent="0.2">
      <c r="A80" s="325" t="str">
        <f>IF(ISBLANK(Regressions!A90), " ", Regressions!A90)</f>
        <v>Antigua and Barbuda</v>
      </c>
      <c r="B80" s="326">
        <f>IF(ISBLANK(Regressions!B90), " ", Regressions!B90)</f>
        <v>2014</v>
      </c>
      <c r="C80" s="332" t="str">
        <f>IF(ISBLANK(Regressions!C90), " ", Regressions!C90)</f>
        <v>Rural</v>
      </c>
      <c r="D80" s="328">
        <f>IF(ISBLANK(Regressions!D90), " ", Regressions!D90)</f>
        <v>14053.63164329529</v>
      </c>
      <c r="E80" s="224" t="e">
        <f>IF(ISNUMBER(Regressions!E90),ROUND(Regressions!E90, 1), NA())</f>
        <v>#N/A</v>
      </c>
      <c r="F80" s="329" t="e">
        <f>IF(ISNUMBER(Regressions!F90),ROUND(Regressions!F90, 1), NA())</f>
        <v>#N/A</v>
      </c>
      <c r="G80" s="225" t="e">
        <f>IF(ISNUMBER(Regressions!G90),ROUND(Regressions!G90, 1), NA())</f>
        <v>#N/A</v>
      </c>
      <c r="H80" s="330" t="e">
        <f>IF(ISNUMBER(Regressions!H90),ROUND(Regressions!H90, 1), NA())</f>
        <v>#N/A</v>
      </c>
      <c r="I80" s="226" t="e">
        <f>IF(ISNUMBER(Regressions!I90),ROUND(Regressions!I90, 1), NA())</f>
        <v>#N/A</v>
      </c>
      <c r="J80" s="331" t="e">
        <f>IF(ISNUMBER(Regressions!K90),ROUND(Regressions!K90, 1), NA())</f>
        <v>#N/A</v>
      </c>
      <c r="K80" s="329" t="e">
        <f>IF(ISNUMBER(Regressions!L90),ROUND(Regressions!L90, 1), NA())</f>
        <v>#N/A</v>
      </c>
      <c r="L80" s="227" t="e">
        <f>IF(ISNUMBER(Regressions!M90),ROUND(Regressions!M90, 1), NA())</f>
        <v>#N/A</v>
      </c>
      <c r="M80" s="330" t="e">
        <f>IF(ISNUMBER(Regressions!N90),ROUND(Regressions!N90, 1), NA())</f>
        <v>#N/A</v>
      </c>
      <c r="N80" s="226" t="e">
        <f>IF(ISNUMBER(Regressions!O90),ROUND(Regressions!O90, 1), NA())</f>
        <v>#N/A</v>
      </c>
      <c r="O80" s="331" t="e">
        <f>IF(ISNUMBER(Regressions!Q90),ROUND(Regressions!Q90, 1), NA())</f>
        <v>#N/A</v>
      </c>
      <c r="P80" s="329" t="e">
        <f>IF(ISNUMBER(Regressions!R90),ROUND(Regressions!R90, 1), NA())</f>
        <v>#N/A</v>
      </c>
      <c r="Q80" s="228" t="e">
        <f>IF(ISNUMBER(Regressions!S90),ROUND(Regressions!S90, 1), NA())</f>
        <v>#N/A</v>
      </c>
      <c r="R80" s="330" t="e">
        <f>IF(ISNUMBER(Regressions!T90),ROUND(Regressions!T90, 1), NA())</f>
        <v>#N/A</v>
      </c>
      <c r="S80" s="226" t="e">
        <f>IF(ISNUMBER(Regressions!U90),ROUND(Regressions!U90, 1), NA())</f>
        <v>#N/A</v>
      </c>
    </row>
    <row xmlns:x14ac="http://schemas.microsoft.com/office/spreadsheetml/2009/9/ac" r="81" x14ac:dyDescent="0.2">
      <c r="A81" s="325" t="str">
        <f>IF(ISBLANK(Regressions!A91), " ", Regressions!A91)</f>
        <v>Antigua and Barbuda</v>
      </c>
      <c r="B81" s="326">
        <f>IF(ISBLANK(Regressions!B91), " ", Regressions!B91)</f>
        <v>2015</v>
      </c>
      <c r="C81" s="332" t="str">
        <f>IF(ISBLANK(Regressions!C91), " ", Regressions!C91)</f>
        <v>Rural</v>
      </c>
      <c r="D81" s="328">
        <f>IF(ISBLANK(Regressions!D91), " ", Regressions!D91)</f>
        <v>13906.5</v>
      </c>
      <c r="E81" s="224" t="e">
        <f>IF(ISNUMBER(Regressions!E91),ROUND(Regressions!E91, 1), NA())</f>
        <v>#N/A</v>
      </c>
      <c r="F81" s="329" t="e">
        <f>IF(ISNUMBER(Regressions!F91),ROUND(Regressions!F91, 1), NA())</f>
        <v>#N/A</v>
      </c>
      <c r="G81" s="225" t="e">
        <f>IF(ISNUMBER(Regressions!G91),ROUND(Regressions!G91, 1), NA())</f>
        <v>#N/A</v>
      </c>
      <c r="H81" s="330" t="e">
        <f>IF(ISNUMBER(Regressions!H91),ROUND(Regressions!H91, 1), NA())</f>
        <v>#N/A</v>
      </c>
      <c r="I81" s="226" t="e">
        <f>IF(ISNUMBER(Regressions!I91),ROUND(Regressions!I91, 1), NA())</f>
        <v>#N/A</v>
      </c>
      <c r="J81" s="331" t="e">
        <f>IF(ISNUMBER(Regressions!K91),ROUND(Regressions!K91, 1), NA())</f>
        <v>#N/A</v>
      </c>
      <c r="K81" s="329" t="e">
        <f>IF(ISNUMBER(Regressions!L91),ROUND(Regressions!L91, 1), NA())</f>
        <v>#N/A</v>
      </c>
      <c r="L81" s="227" t="e">
        <f>IF(ISNUMBER(Regressions!M91),ROUND(Regressions!M91, 1), NA())</f>
        <v>#N/A</v>
      </c>
      <c r="M81" s="330" t="e">
        <f>IF(ISNUMBER(Regressions!N91),ROUND(Regressions!N91, 1), NA())</f>
        <v>#N/A</v>
      </c>
      <c r="N81" s="226" t="e">
        <f>IF(ISNUMBER(Regressions!O91),ROUND(Regressions!O91, 1), NA())</f>
        <v>#N/A</v>
      </c>
      <c r="O81" s="331" t="e">
        <f>IF(ISNUMBER(Regressions!Q91),ROUND(Regressions!Q91, 1), NA())</f>
        <v>#N/A</v>
      </c>
      <c r="P81" s="329" t="e">
        <f>IF(ISNUMBER(Regressions!R91),ROUND(Regressions!R91, 1), NA())</f>
        <v>#N/A</v>
      </c>
      <c r="Q81" s="228" t="e">
        <f>IF(ISNUMBER(Regressions!S91),ROUND(Regressions!S91, 1), NA())</f>
        <v>#N/A</v>
      </c>
      <c r="R81" s="330" t="e">
        <f>IF(ISNUMBER(Regressions!T91),ROUND(Regressions!T91, 1), NA())</f>
        <v>#N/A</v>
      </c>
      <c r="S81" s="226" t="e">
        <f>IF(ISNUMBER(Regressions!U91),ROUND(Regressions!U91, 1), NA())</f>
        <v>#N/A</v>
      </c>
    </row>
    <row xmlns:x14ac="http://schemas.microsoft.com/office/spreadsheetml/2009/9/ac" r="82" x14ac:dyDescent="0.2">
      <c r="A82" s="325" t="str">
        <f>IF(ISBLANK(Regressions!A92), " ", Regressions!A92)</f>
        <v>Antigua and Barbuda</v>
      </c>
      <c r="B82" s="326">
        <f>IF(ISBLANK(Regressions!B92), " ", Regressions!B92)</f>
        <v>2016</v>
      </c>
      <c r="C82" s="332" t="str">
        <f>IF(ISBLANK(Regressions!C92), " ", Regressions!C92)</f>
        <v>Rural</v>
      </c>
      <c r="D82" s="328">
        <f>IF(ISBLANK(Regressions!D92), " ", Regressions!D92)</f>
        <v>13788.504256820681</v>
      </c>
      <c r="E82" s="224" t="e">
        <f>IF(ISNUMBER(Regressions!E92),ROUND(Regressions!E92, 1), NA())</f>
        <v>#N/A</v>
      </c>
      <c r="F82" s="329" t="e">
        <f>IF(ISNUMBER(Regressions!F92),ROUND(Regressions!F92, 1), NA())</f>
        <v>#N/A</v>
      </c>
      <c r="G82" s="225" t="e">
        <f>IF(ISNUMBER(Regressions!G92),ROUND(Regressions!G92, 1), NA())</f>
        <v>#N/A</v>
      </c>
      <c r="H82" s="330" t="e">
        <f>IF(ISNUMBER(Regressions!H92),ROUND(Regressions!H92, 1), NA())</f>
        <v>#N/A</v>
      </c>
      <c r="I82" s="226" t="e">
        <f>IF(ISNUMBER(Regressions!I92),ROUND(Regressions!I92, 1), NA())</f>
        <v>#N/A</v>
      </c>
      <c r="J82" s="331" t="e">
        <f>IF(ISNUMBER(Regressions!K92),ROUND(Regressions!K92, 1), NA())</f>
        <v>#N/A</v>
      </c>
      <c r="K82" s="329" t="e">
        <f>IF(ISNUMBER(Regressions!L92),ROUND(Regressions!L92, 1), NA())</f>
        <v>#N/A</v>
      </c>
      <c r="L82" s="227" t="e">
        <f>IF(ISNUMBER(Regressions!M92),ROUND(Regressions!M92, 1), NA())</f>
        <v>#N/A</v>
      </c>
      <c r="M82" s="330" t="e">
        <f>IF(ISNUMBER(Regressions!N92),ROUND(Regressions!N92, 1), NA())</f>
        <v>#N/A</v>
      </c>
      <c r="N82" s="226" t="e">
        <f>IF(ISNUMBER(Regressions!O92),ROUND(Regressions!O92, 1), NA())</f>
        <v>#N/A</v>
      </c>
      <c r="O82" s="331" t="e">
        <f>IF(ISNUMBER(Regressions!Q92),ROUND(Regressions!Q92, 1), NA())</f>
        <v>#N/A</v>
      </c>
      <c r="P82" s="329" t="e">
        <f>IF(ISNUMBER(Regressions!R92),ROUND(Regressions!R92, 1), NA())</f>
        <v>#N/A</v>
      </c>
      <c r="Q82" s="228" t="e">
        <f>IF(ISNUMBER(Regressions!S92),ROUND(Regressions!S92, 1), NA())</f>
        <v>#N/A</v>
      </c>
      <c r="R82" s="330" t="e">
        <f>IF(ISNUMBER(Regressions!T92),ROUND(Regressions!T92, 1), NA())</f>
        <v>#N/A</v>
      </c>
      <c r="S82" s="226" t="e">
        <f>IF(ISNUMBER(Regressions!U92),ROUND(Regressions!U92, 1), NA())</f>
        <v>#N/A</v>
      </c>
    </row>
    <row xmlns:x14ac="http://schemas.microsoft.com/office/spreadsheetml/2009/9/ac" r="83" x14ac:dyDescent="0.2">
      <c r="A83" s="325" t="str">
        <f>IF(ISBLANK(Regressions!A93), " ", Regressions!A93)</f>
        <v>Antigua and Barbuda</v>
      </c>
      <c r="B83" s="326">
        <f>IF(ISBLANK(Regressions!B93), " ", Regressions!B93)</f>
        <v>2017</v>
      </c>
      <c r="C83" s="332" t="str">
        <f>IF(ISBLANK(Regressions!C93), " ", Regressions!C93)</f>
        <v>Rural</v>
      </c>
      <c r="D83" s="328">
        <f>IF(ISBLANK(Regressions!D93), " ", Regressions!D93)</f>
        <v>13635.22868883133</v>
      </c>
      <c r="E83" s="224" t="e">
        <f>IF(ISNUMBER(Regressions!E93),ROUND(Regressions!E93, 1), NA())</f>
        <v>#N/A</v>
      </c>
      <c r="F83" s="329" t="e">
        <f>IF(ISNUMBER(Regressions!F93),ROUND(Regressions!F93, 1), NA())</f>
        <v>#N/A</v>
      </c>
      <c r="G83" s="225" t="e">
        <f>IF(ISNUMBER(Regressions!G93),ROUND(Regressions!G93, 1), NA())</f>
        <v>#N/A</v>
      </c>
      <c r="H83" s="330" t="e">
        <f>IF(ISNUMBER(Regressions!H93),ROUND(Regressions!H93, 1), NA())</f>
        <v>#N/A</v>
      </c>
      <c r="I83" s="226" t="e">
        <f>IF(ISNUMBER(Regressions!I93),ROUND(Regressions!I93, 1), NA())</f>
        <v>#N/A</v>
      </c>
      <c r="J83" s="331" t="e">
        <f>IF(ISNUMBER(Regressions!K93),ROUND(Regressions!K93, 1), NA())</f>
        <v>#N/A</v>
      </c>
      <c r="K83" s="329" t="e">
        <f>IF(ISNUMBER(Regressions!L93),ROUND(Regressions!L93, 1), NA())</f>
        <v>#N/A</v>
      </c>
      <c r="L83" s="227" t="e">
        <f>IF(ISNUMBER(Regressions!M93),ROUND(Regressions!M93, 1), NA())</f>
        <v>#N/A</v>
      </c>
      <c r="M83" s="330" t="e">
        <f>IF(ISNUMBER(Regressions!N93),ROUND(Regressions!N93, 1), NA())</f>
        <v>#N/A</v>
      </c>
      <c r="N83" s="226" t="e">
        <f>IF(ISNUMBER(Regressions!O93),ROUND(Regressions!O93, 1), NA())</f>
        <v>#N/A</v>
      </c>
      <c r="O83" s="331" t="e">
        <f>IF(ISNUMBER(Regressions!Q93),ROUND(Regressions!Q93, 1), NA())</f>
        <v>#N/A</v>
      </c>
      <c r="P83" s="329" t="e">
        <f>IF(ISNUMBER(Regressions!R93),ROUND(Regressions!R93, 1), NA())</f>
        <v>#N/A</v>
      </c>
      <c r="Q83" s="228" t="e">
        <f>IF(ISNUMBER(Regressions!S93),ROUND(Regressions!S93, 1), NA())</f>
        <v>#N/A</v>
      </c>
      <c r="R83" s="330" t="e">
        <f>IF(ISNUMBER(Regressions!T93),ROUND(Regressions!T93, 1), NA())</f>
        <v>#N/A</v>
      </c>
      <c r="S83" s="226" t="e">
        <f>IF(ISNUMBER(Regressions!U93),ROUND(Regressions!U93, 1), NA())</f>
        <v>#N/A</v>
      </c>
    </row>
    <row xmlns:x14ac="http://schemas.microsoft.com/office/spreadsheetml/2009/9/ac" r="84" x14ac:dyDescent="0.2">
      <c r="A84" s="325" t="str">
        <f>IF(ISBLANK(Regressions!A94), " ", Regressions!A94)</f>
        <v>Antigua and Barbuda</v>
      </c>
      <c r="B84" s="326">
        <f>IF(ISBLANK(Regressions!B94), " ", Regressions!B94)</f>
        <v>2018</v>
      </c>
      <c r="C84" s="332" t="str">
        <f>IF(ISBLANK(Regressions!C94), " ", Regressions!C94)</f>
        <v>Rural</v>
      </c>
      <c r="D84" s="328">
        <f>IF(ISBLANK(Regressions!D94), " ", Regressions!D94)</f>
        <v>13358.795005092619</v>
      </c>
      <c r="E84" s="224" t="e">
        <f>IF(ISNUMBER(Regressions!E94),ROUND(Regressions!E94, 1), NA())</f>
        <v>#N/A</v>
      </c>
      <c r="F84" s="329" t="e">
        <f>IF(ISNUMBER(Regressions!F94),ROUND(Regressions!F94, 1), NA())</f>
        <v>#N/A</v>
      </c>
      <c r="G84" s="225" t="e">
        <f>IF(ISNUMBER(Regressions!G94),ROUND(Regressions!G94, 1), NA())</f>
        <v>#N/A</v>
      </c>
      <c r="H84" s="330" t="e">
        <f>IF(ISNUMBER(Regressions!H94),ROUND(Regressions!H94, 1), NA())</f>
        <v>#N/A</v>
      </c>
      <c r="I84" s="226" t="e">
        <f>IF(ISNUMBER(Regressions!I94),ROUND(Regressions!I94, 1), NA())</f>
        <v>#N/A</v>
      </c>
      <c r="J84" s="331" t="e">
        <f>IF(ISNUMBER(Regressions!K94),ROUND(Regressions!K94, 1), NA())</f>
        <v>#N/A</v>
      </c>
      <c r="K84" s="329" t="e">
        <f>IF(ISNUMBER(Regressions!L94),ROUND(Regressions!L94, 1), NA())</f>
        <v>#N/A</v>
      </c>
      <c r="L84" s="227" t="e">
        <f>IF(ISNUMBER(Regressions!M94),ROUND(Regressions!M94, 1), NA())</f>
        <v>#N/A</v>
      </c>
      <c r="M84" s="330" t="e">
        <f>IF(ISNUMBER(Regressions!N94),ROUND(Regressions!N94, 1), NA())</f>
        <v>#N/A</v>
      </c>
      <c r="N84" s="226" t="e">
        <f>IF(ISNUMBER(Regressions!O94),ROUND(Regressions!O94, 1), NA())</f>
        <v>#N/A</v>
      </c>
      <c r="O84" s="331" t="e">
        <f>IF(ISNUMBER(Regressions!Q94),ROUND(Regressions!Q94, 1), NA())</f>
        <v>#N/A</v>
      </c>
      <c r="P84" s="329" t="e">
        <f>IF(ISNUMBER(Regressions!R94),ROUND(Regressions!R94, 1), NA())</f>
        <v>#N/A</v>
      </c>
      <c r="Q84" s="228" t="e">
        <f>IF(ISNUMBER(Regressions!S94),ROUND(Regressions!S94, 1), NA())</f>
        <v>#N/A</v>
      </c>
      <c r="R84" s="330" t="e">
        <f>IF(ISNUMBER(Regressions!T94),ROUND(Regressions!T94, 1), NA())</f>
        <v>#N/A</v>
      </c>
      <c r="S84" s="226" t="e">
        <f>IF(ISNUMBER(Regressions!U94),ROUND(Regressions!U94, 1), NA())</f>
        <v>#N/A</v>
      </c>
    </row>
    <row xmlns:x14ac="http://schemas.microsoft.com/office/spreadsheetml/2009/9/ac" r="85" x14ac:dyDescent="0.2">
      <c r="A85" s="325" t="str">
        <f>IF(ISBLANK(Regressions!A95), " ", Regressions!A95)</f>
        <v>Antigua and Barbuda</v>
      </c>
      <c r="B85" s="326">
        <f>IF(ISBLANK(Regressions!B95), " ", Regressions!B95)</f>
        <v>2019</v>
      </c>
      <c r="C85" s="332" t="str">
        <f>IF(ISBLANK(Regressions!C95), " ", Regressions!C95)</f>
        <v>Rural</v>
      </c>
      <c r="D85" s="328">
        <f>IF(ISBLANK(Regressions!D95), " ", Regressions!D95)</f>
        <v>13190.31158935547</v>
      </c>
      <c r="E85" s="224" t="e">
        <f>IF(ISNUMBER(Regressions!E95),ROUND(Regressions!E95, 1), NA())</f>
        <v>#N/A</v>
      </c>
      <c r="F85" s="329" t="e">
        <f>IF(ISNUMBER(Regressions!F95),ROUND(Regressions!F95, 1), NA())</f>
        <v>#N/A</v>
      </c>
      <c r="G85" s="225" t="e">
        <f>IF(ISNUMBER(Regressions!G95),ROUND(Regressions!G95, 1), NA())</f>
        <v>#N/A</v>
      </c>
      <c r="H85" s="330" t="e">
        <f>IF(ISNUMBER(Regressions!H95),ROUND(Regressions!H95, 1), NA())</f>
        <v>#N/A</v>
      </c>
      <c r="I85" s="226" t="e">
        <f>IF(ISNUMBER(Regressions!I95),ROUND(Regressions!I95, 1), NA())</f>
        <v>#N/A</v>
      </c>
      <c r="J85" s="331" t="e">
        <f>IF(ISNUMBER(Regressions!K95),ROUND(Regressions!K95, 1), NA())</f>
        <v>#N/A</v>
      </c>
      <c r="K85" s="329" t="e">
        <f>IF(ISNUMBER(Regressions!L95),ROUND(Regressions!L95, 1), NA())</f>
        <v>#N/A</v>
      </c>
      <c r="L85" s="227" t="e">
        <f>IF(ISNUMBER(Regressions!M95),ROUND(Regressions!M95, 1), NA())</f>
        <v>#N/A</v>
      </c>
      <c r="M85" s="330" t="e">
        <f>IF(ISNUMBER(Regressions!N95),ROUND(Regressions!N95, 1), NA())</f>
        <v>#N/A</v>
      </c>
      <c r="N85" s="226" t="e">
        <f>IF(ISNUMBER(Regressions!O95),ROUND(Regressions!O95, 1), NA())</f>
        <v>#N/A</v>
      </c>
      <c r="O85" s="331" t="e">
        <f>IF(ISNUMBER(Regressions!Q95),ROUND(Regressions!Q95, 1), NA())</f>
        <v>#N/A</v>
      </c>
      <c r="P85" s="329" t="e">
        <f>IF(ISNUMBER(Regressions!R95),ROUND(Regressions!R95, 1), NA())</f>
        <v>#N/A</v>
      </c>
      <c r="Q85" s="228" t="e">
        <f>IF(ISNUMBER(Regressions!S95),ROUND(Regressions!S95, 1), NA())</f>
        <v>#N/A</v>
      </c>
      <c r="R85" s="330" t="e">
        <f>IF(ISNUMBER(Regressions!T95),ROUND(Regressions!T95, 1), NA())</f>
        <v>#N/A</v>
      </c>
      <c r="S85" s="226" t="e">
        <f>IF(ISNUMBER(Regressions!U95),ROUND(Regressions!U95, 1), NA())</f>
        <v>#N/A</v>
      </c>
    </row>
    <row xmlns:x14ac="http://schemas.microsoft.com/office/spreadsheetml/2009/9/ac" r="86" x14ac:dyDescent="0.2">
      <c r="A86" s="325" t="str">
        <f>IF(ISBLANK(Regressions!A96), " ", Regressions!A96)</f>
        <v>Antigua and Barbuda</v>
      </c>
      <c r="B86" s="326">
        <f>IF(ISBLANK(Regressions!B96), " ", Regressions!B96)</f>
        <v>2020</v>
      </c>
      <c r="C86" s="332" t="str">
        <f>IF(ISBLANK(Regressions!C96), " ", Regressions!C96)</f>
        <v>Rural</v>
      </c>
      <c r="D86" s="328">
        <f>IF(ISBLANK(Regressions!D96), " ", Regressions!D96)</f>
        <v>12995.25689291</v>
      </c>
      <c r="E86" s="224" t="e">
        <f>IF(ISNUMBER(Regressions!E96),ROUND(Regressions!E96, 1), NA())</f>
        <v>#N/A</v>
      </c>
      <c r="F86" s="329" t="e">
        <f>IF(ISNUMBER(Regressions!F96),ROUND(Regressions!F96, 1), NA())</f>
        <v>#N/A</v>
      </c>
      <c r="G86" s="225" t="e">
        <f>IF(ISNUMBER(Regressions!G96),ROUND(Regressions!G96, 1), NA())</f>
        <v>#N/A</v>
      </c>
      <c r="H86" s="330" t="e">
        <f>IF(ISNUMBER(Regressions!H96),ROUND(Regressions!H96, 1), NA())</f>
        <v>#N/A</v>
      </c>
      <c r="I86" s="226" t="e">
        <f>IF(ISNUMBER(Regressions!I96),ROUND(Regressions!I96, 1), NA())</f>
        <v>#N/A</v>
      </c>
      <c r="J86" s="331" t="e">
        <f>IF(ISNUMBER(Regressions!K96),ROUND(Regressions!K96, 1), NA())</f>
        <v>#N/A</v>
      </c>
      <c r="K86" s="329" t="e">
        <f>IF(ISNUMBER(Regressions!L96),ROUND(Regressions!L96, 1), NA())</f>
        <v>#N/A</v>
      </c>
      <c r="L86" s="227" t="e">
        <f>IF(ISNUMBER(Regressions!M96),ROUND(Regressions!M96, 1), NA())</f>
        <v>#N/A</v>
      </c>
      <c r="M86" s="330" t="e">
        <f>IF(ISNUMBER(Regressions!N96),ROUND(Regressions!N96, 1), NA())</f>
        <v>#N/A</v>
      </c>
      <c r="N86" s="226" t="e">
        <f>IF(ISNUMBER(Regressions!O96),ROUND(Regressions!O96, 1), NA())</f>
        <v>#N/A</v>
      </c>
      <c r="O86" s="331" t="e">
        <f>IF(ISNUMBER(Regressions!Q96),ROUND(Regressions!Q96, 1), NA())</f>
        <v>#N/A</v>
      </c>
      <c r="P86" s="329" t="e">
        <f>IF(ISNUMBER(Regressions!R96),ROUND(Regressions!R96, 1), NA())</f>
        <v>#N/A</v>
      </c>
      <c r="Q86" s="228" t="e">
        <f>IF(ISNUMBER(Regressions!S96),ROUND(Regressions!S96, 1), NA())</f>
        <v>#N/A</v>
      </c>
      <c r="R86" s="330" t="e">
        <f>IF(ISNUMBER(Regressions!T96),ROUND(Regressions!T96, 1), NA())</f>
        <v>#N/A</v>
      </c>
      <c r="S86" s="226" t="e">
        <f>IF(ISNUMBER(Regressions!U96),ROUND(Regressions!U96, 1), NA())</f>
        <v>#N/A</v>
      </c>
    </row>
    <row xmlns:x14ac="http://schemas.microsoft.com/office/spreadsheetml/2009/9/ac" r="87" x14ac:dyDescent="0.2">
      <c r="A87" s="378" t="str">
        <f>IF(ISBLANK(Regressions!A97), " ", Regressions!A97)</f>
        <v>Antigua and Barbuda</v>
      </c>
      <c r="B87" s="379">
        <f>IF(ISBLANK(Regressions!B97), " ", Regressions!B97)</f>
        <v>2021</v>
      </c>
      <c r="C87" s="380" t="str">
        <f>IF(ISBLANK(Regressions!C97), " ", Regressions!C97)</f>
        <v>Rural</v>
      </c>
      <c r="D87" s="381">
        <f>IF(ISBLANK(Regressions!D97), " ", Regressions!D97)</f>
        <v>12833.470342426301</v>
      </c>
      <c r="E87" s="384" t="e">
        <f>IF(ISNUMBER(Regressions!E97),ROUND(Regressions!E97, 1), NA())</f>
        <v>#N/A</v>
      </c>
      <c r="F87" s="382" t="e">
        <f>IF(ISNUMBER(Regressions!F97),ROUND(Regressions!F97, 1), NA())</f>
        <v>#N/A</v>
      </c>
      <c r="G87" s="385" t="e">
        <f>IF(ISNUMBER(Regressions!G97),ROUND(Regressions!G97, 1), NA())</f>
        <v>#N/A</v>
      </c>
      <c r="H87" s="383" t="e">
        <f>IF(ISNUMBER(Regressions!H97),ROUND(Regressions!H97, 1), NA())</f>
        <v>#N/A</v>
      </c>
      <c r="I87" s="386" t="e">
        <f>IF(ISNUMBER(Regressions!I97),ROUND(Regressions!I97, 1), NA())</f>
        <v>#N/A</v>
      </c>
      <c r="J87" s="384" t="e">
        <f>IF(ISNUMBER(Regressions!K97),ROUND(Regressions!K97, 1), NA())</f>
        <v>#N/A</v>
      </c>
      <c r="K87" s="382" t="e">
        <f>IF(ISNUMBER(Regressions!L97),ROUND(Regressions!L97, 1), NA())</f>
        <v>#N/A</v>
      </c>
      <c r="L87" s="387" t="e">
        <f>IF(ISNUMBER(Regressions!M97),ROUND(Regressions!M97, 1), NA())</f>
        <v>#N/A</v>
      </c>
      <c r="M87" s="383" t="e">
        <f>IF(ISNUMBER(Regressions!N97),ROUND(Regressions!N97, 1), NA())</f>
        <v>#N/A</v>
      </c>
      <c r="N87" s="386" t="e">
        <f>IF(ISNUMBER(Regressions!O97),ROUND(Regressions!O97, 1), NA())</f>
        <v>#N/A</v>
      </c>
      <c r="O87" s="384" t="e">
        <f>IF(ISNUMBER(Regressions!Q97),ROUND(Regressions!Q97, 1), NA())</f>
        <v>#N/A</v>
      </c>
      <c r="P87" s="382" t="e">
        <f>IF(ISNUMBER(Regressions!R97),ROUND(Regressions!R97, 1), NA())</f>
        <v>#N/A</v>
      </c>
      <c r="Q87" s="388" t="e">
        <f>IF(ISNUMBER(Regressions!S97),ROUND(Regressions!S97, 1), NA())</f>
        <v>#N/A</v>
      </c>
      <c r="R87" s="383" t="e">
        <f>IF(ISNUMBER(Regressions!T97),ROUND(Regressions!T97, 1), NA())</f>
        <v>#N/A</v>
      </c>
      <c r="S87" s="386" t="e">
        <f>IF(ISNUMBER(Regressions!U97),ROUND(Regressions!U97, 1), NA())</f>
        <v>#N/A</v>
      </c>
      <c r="T87" s="377"/>
      <c r="U87" s="377"/>
      <c r="V87" s="377"/>
      <c r="W87" s="377"/>
      <c r="X87" s="377"/>
      <c r="Y87" s="377"/>
      <c r="Z87" s="377"/>
      <c r="AA87" s="377"/>
      <c r="AB87" s="377"/>
      <c r="AC87" s="377"/>
    </row>
    <row xmlns:x14ac="http://schemas.microsoft.com/office/spreadsheetml/2009/9/ac" r="88" x14ac:dyDescent="0.2">
      <c r="A88" s="325" t="str">
        <f>IF(ISBLANK(Regressions!A98), " ", Regressions!A98)</f>
        <v>Antigua and Barbuda</v>
      </c>
      <c r="B88" s="326">
        <f>IF(ISBLANK(Regressions!B98), " ", Regressions!B98)</f>
        <v>2022</v>
      </c>
      <c r="C88" s="332" t="str">
        <f>IF(ISBLANK(Regressions!C98), " ", Regressions!C98)</f>
        <v>Rural</v>
      </c>
      <c r="D88" s="328">
        <f>IF(ISBLANK(Regressions!D98), " ", Regressions!D98)</f>
        <v>12627.40902793884</v>
      </c>
      <c r="E88" s="224" t="e">
        <f>IF(ISNUMBER(Regressions!E98),ROUND(Regressions!E98, 1), NA())</f>
        <v>#N/A</v>
      </c>
      <c r="F88" s="329" t="e">
        <f>IF(ISNUMBER(Regressions!F98),ROUND(Regressions!F98, 1), NA())</f>
        <v>#N/A</v>
      </c>
      <c r="G88" s="225" t="e">
        <f>IF(ISNUMBER(Regressions!G98),ROUND(Regressions!G98, 1), NA())</f>
        <v>#N/A</v>
      </c>
      <c r="H88" s="330" t="e">
        <f>IF(ISNUMBER(Regressions!H98),ROUND(Regressions!H98, 1), NA())</f>
        <v>#N/A</v>
      </c>
      <c r="I88" s="226" t="e">
        <f>IF(ISNUMBER(Regressions!I98),ROUND(Regressions!I98, 1), NA())</f>
        <v>#N/A</v>
      </c>
      <c r="J88" s="331" t="e">
        <f>IF(ISNUMBER(Regressions!K98),ROUND(Regressions!K98, 1), NA())</f>
        <v>#N/A</v>
      </c>
      <c r="K88" s="329" t="e">
        <f>IF(ISNUMBER(Regressions!L98),ROUND(Regressions!L98, 1), NA())</f>
        <v>#N/A</v>
      </c>
      <c r="L88" s="227" t="e">
        <f>IF(ISNUMBER(Regressions!M98),ROUND(Regressions!M98, 1), NA())</f>
        <v>#N/A</v>
      </c>
      <c r="M88" s="330" t="e">
        <f>IF(ISNUMBER(Regressions!N98),ROUND(Regressions!N98, 1), NA())</f>
        <v>#N/A</v>
      </c>
      <c r="N88" s="226" t="e">
        <f>IF(ISNUMBER(Regressions!O98),ROUND(Regressions!O98, 1), NA())</f>
        <v>#N/A</v>
      </c>
      <c r="O88" s="331" t="e">
        <f>IF(ISNUMBER(Regressions!Q98),ROUND(Regressions!Q98, 1), NA())</f>
        <v>#N/A</v>
      </c>
      <c r="P88" s="329" t="e">
        <f>IF(ISNUMBER(Regressions!R98),ROUND(Regressions!R98, 1), NA())</f>
        <v>#N/A</v>
      </c>
      <c r="Q88" s="228" t="e">
        <f>IF(ISNUMBER(Regressions!S98),ROUND(Regressions!S98, 1), NA())</f>
        <v>#N/A</v>
      </c>
      <c r="R88" s="330" t="e">
        <f>IF(ISNUMBER(Regressions!T98),ROUND(Regressions!T98, 1), NA())</f>
        <v>#N/A</v>
      </c>
      <c r="S88" s="226" t="e">
        <f>IF(ISNUMBER(Regressions!U98),ROUND(Regressions!U98, 1), NA())</f>
        <v>#N/A</v>
      </c>
    </row>
    <row xmlns:x14ac="http://schemas.microsoft.com/office/spreadsheetml/2009/9/ac" r="89" x14ac:dyDescent="0.2">
      <c r="A89" s="333" t="str">
        <f>IF(ISBLANK(Regressions!A99), " ", Regressions!A99)</f>
        <v>Antigua and Barbuda</v>
      </c>
      <c r="B89" s="334">
        <f>IF(ISBLANK(Regressions!B99), " ", Regressions!B99)</f>
        <v>2023</v>
      </c>
      <c r="C89" s="335" t="str">
        <f>IF(ISBLANK(Regressions!C99), " ", Regressions!C99)</f>
        <v>Rural</v>
      </c>
      <c r="D89" s="336">
        <f>IF(ISBLANK(Regressions!D99), " ", Regressions!D99)</f>
        <v>12473.86967926025</v>
      </c>
      <c r="E89" s="337" t="e">
        <f>IF(ISNUMBER(Regressions!E99),ROUND(Regressions!E99, 1), NA())</f>
        <v>#N/A</v>
      </c>
      <c r="F89" s="338" t="e">
        <f>IF(ISNUMBER(Regressions!F99),ROUND(Regressions!F99, 1), NA())</f>
        <v>#N/A</v>
      </c>
      <c r="G89" s="339" t="e">
        <f>IF(ISNUMBER(Regressions!G99),ROUND(Regressions!G99, 1), NA())</f>
        <v>#N/A</v>
      </c>
      <c r="H89" s="340" t="e">
        <f>IF(ISNUMBER(Regressions!H99),ROUND(Regressions!H99, 1), NA())</f>
        <v>#N/A</v>
      </c>
      <c r="I89" s="341" t="e">
        <f>IF(ISNUMBER(Regressions!I99),ROUND(Regressions!I99, 1), NA())</f>
        <v>#N/A</v>
      </c>
      <c r="J89" s="342" t="e">
        <f>IF(ISNUMBER(Regressions!K99),ROUND(Regressions!K99, 1), NA())</f>
        <v>#N/A</v>
      </c>
      <c r="K89" s="338" t="e">
        <f>IF(ISNUMBER(Regressions!L99),ROUND(Regressions!L99, 1), NA())</f>
        <v>#N/A</v>
      </c>
      <c r="L89" s="343" t="e">
        <f>IF(ISNUMBER(Regressions!M99),ROUND(Regressions!M99, 1), NA())</f>
        <v>#N/A</v>
      </c>
      <c r="M89" s="340" t="e">
        <f>IF(ISNUMBER(Regressions!N99),ROUND(Regressions!N99, 1), NA())</f>
        <v>#N/A</v>
      </c>
      <c r="N89" s="341" t="e">
        <f>IF(ISNUMBER(Regressions!O99),ROUND(Regressions!O99, 1), NA())</f>
        <v>#N/A</v>
      </c>
      <c r="O89" s="342" t="e">
        <f>IF(ISNUMBER(Regressions!Q99),ROUND(Regressions!Q99, 1), NA())</f>
        <v>#N/A</v>
      </c>
      <c r="P89" s="338" t="e">
        <f>IF(ISNUMBER(Regressions!R99),ROUND(Regressions!R99, 1), NA())</f>
        <v>#N/A</v>
      </c>
      <c r="Q89" s="344" t="e">
        <f>IF(ISNUMBER(Regressions!S99),ROUND(Regressions!S99, 1), NA())</f>
        <v>#N/A</v>
      </c>
      <c r="R89" s="340" t="e">
        <f>IF(ISNUMBER(Regressions!T99),ROUND(Regressions!T99, 1), NA())</f>
        <v>#N/A</v>
      </c>
      <c r="S89" s="341" t="e">
        <f>IF(ISNUMBER(Regressions!U99),ROUND(Regressions!U99, 1), NA())</f>
        <v>#N/A</v>
      </c>
    </row>
    <row xmlns:x14ac="http://schemas.microsoft.com/office/spreadsheetml/2009/9/ac" r="90" hidden="true" x14ac:dyDescent="0.2">
      <c r="A90" s="325" t="str">
        <f>IF(ISBLANK(Regressions!A100), " ", Regressions!A100)</f>
        <v>Antigua and Barbuda</v>
      </c>
      <c r="B90" s="326">
        <f>IF(ISBLANK(Regressions!B100), " ", Regressions!B100)</f>
        <v>2024</v>
      </c>
      <c r="C90" s="332" t="str">
        <f>IF(ISBLANK(Regressions!C100), " ", Regressions!C100)</f>
        <v>Rural</v>
      </c>
      <c r="D90" s="328" t="str">
        <f>IF(ISBLANK(Regressions!D100), " ", Regressions!D100)</f>
        <v> </v>
      </c>
      <c r="E90" s="224" t="e">
        <f>IF(ISNUMBER(Regressions!E100),ROUND(Regressions!E100, 1), NA())</f>
        <v>#N/A</v>
      </c>
      <c r="F90" s="329" t="e">
        <f>IF(ISNUMBER(Regressions!F100),ROUND(Regressions!F100, 1), NA())</f>
        <v>#N/A</v>
      </c>
      <c r="G90" s="225" t="e">
        <f>IF(ISNUMBER(Regressions!G100),ROUND(Regressions!G100, 1), NA())</f>
        <v>#N/A</v>
      </c>
      <c r="H90" s="330" t="e">
        <f>IF(ISNUMBER(Regressions!H100),ROUND(Regressions!H100, 1), NA())</f>
        <v>#N/A</v>
      </c>
      <c r="I90" s="226" t="e">
        <f>IF(ISNUMBER(Regressions!I100),ROUND(Regressions!I100, 1), NA())</f>
        <v>#N/A</v>
      </c>
      <c r="J90" s="331" t="e">
        <f>IF(ISNUMBER(Regressions!K100),ROUND(Regressions!K100, 1), NA())</f>
        <v>#N/A</v>
      </c>
      <c r="K90" s="329" t="e">
        <f>IF(ISNUMBER(Regressions!L100),ROUND(Regressions!L100, 1), NA())</f>
        <v>#N/A</v>
      </c>
      <c r="L90" s="227" t="e">
        <f>IF(ISNUMBER(Regressions!M100),ROUND(Regressions!M100, 1), NA())</f>
        <v>#N/A</v>
      </c>
      <c r="M90" s="330" t="e">
        <f>IF(ISNUMBER(Regressions!N100),ROUND(Regressions!N100, 1), NA())</f>
        <v>#N/A</v>
      </c>
      <c r="N90" s="226" t="e">
        <f>IF(ISNUMBER(Regressions!O100),ROUND(Regressions!O100, 1), NA())</f>
        <v>#N/A</v>
      </c>
      <c r="O90" s="331" t="e">
        <f>IF(ISNUMBER(Regressions!Q100),ROUND(Regressions!Q100, 1), NA())</f>
        <v>#N/A</v>
      </c>
      <c r="P90" s="329" t="e">
        <f>IF(ISNUMBER(Regressions!R100),ROUND(Regressions!R100, 1), NA())</f>
        <v>#N/A</v>
      </c>
      <c r="Q90" s="228" t="e">
        <f>IF(ISNUMBER(Regressions!S100),ROUND(Regressions!S100, 1), NA())</f>
        <v>#N/A</v>
      </c>
      <c r="R90" s="330" t="e">
        <f>IF(ISNUMBER(Regressions!T100),ROUND(Regressions!T100, 1), NA())</f>
        <v>#N/A</v>
      </c>
      <c r="S90" s="226" t="e">
        <f>IF(ISNUMBER(Regressions!U100),ROUND(Regressions!U100, 1), NA())</f>
        <v>#N/A</v>
      </c>
    </row>
    <row xmlns:x14ac="http://schemas.microsoft.com/office/spreadsheetml/2009/9/ac" r="91" hidden="true" x14ac:dyDescent="0.2">
      <c r="A91" s="325" t="str">
        <f>IF(ISBLANK(Regressions!A101), " ", Regressions!A101)</f>
        <v>Antigua and Barbuda</v>
      </c>
      <c r="B91" s="326">
        <f>IF(ISBLANK(Regressions!B101), " ", Regressions!B101)</f>
        <v>2025</v>
      </c>
      <c r="C91" s="332" t="str">
        <f>IF(ISBLANK(Regressions!C101), " ", Regressions!C101)</f>
        <v>Rural</v>
      </c>
      <c r="D91" s="328" t="str">
        <f>IF(ISBLANK(Regressions!D101), " ", Regressions!D101)</f>
        <v> </v>
      </c>
      <c r="E91" s="224" t="e">
        <f>IF(ISNUMBER(Regressions!E101),ROUND(Regressions!E101, 1), NA())</f>
        <v>#N/A</v>
      </c>
      <c r="F91" s="329" t="e">
        <f>IF(ISNUMBER(Regressions!F101),ROUND(Regressions!F101, 1), NA())</f>
        <v>#N/A</v>
      </c>
      <c r="G91" s="225" t="e">
        <f>IF(ISNUMBER(Regressions!G101),ROUND(Regressions!G101, 1), NA())</f>
        <v>#N/A</v>
      </c>
      <c r="H91" s="330" t="e">
        <f>IF(ISNUMBER(Regressions!H101),ROUND(Regressions!H101, 1), NA())</f>
        <v>#N/A</v>
      </c>
      <c r="I91" s="226" t="e">
        <f>IF(ISNUMBER(Regressions!I101),ROUND(Regressions!I101, 1), NA())</f>
        <v>#N/A</v>
      </c>
      <c r="J91" s="331" t="e">
        <f>IF(ISNUMBER(Regressions!K101),ROUND(Regressions!K101, 1), NA())</f>
        <v>#N/A</v>
      </c>
      <c r="K91" s="329" t="e">
        <f>IF(ISNUMBER(Regressions!L101),ROUND(Regressions!L101, 1), NA())</f>
        <v>#N/A</v>
      </c>
      <c r="L91" s="227" t="e">
        <f>IF(ISNUMBER(Regressions!M101),ROUND(Regressions!M101, 1), NA())</f>
        <v>#N/A</v>
      </c>
      <c r="M91" s="330" t="e">
        <f>IF(ISNUMBER(Regressions!N101),ROUND(Regressions!N101, 1), NA())</f>
        <v>#N/A</v>
      </c>
      <c r="N91" s="226" t="e">
        <f>IF(ISNUMBER(Regressions!O101),ROUND(Regressions!O101, 1), NA())</f>
        <v>#N/A</v>
      </c>
      <c r="O91" s="331" t="e">
        <f>IF(ISNUMBER(Regressions!Q101),ROUND(Regressions!Q101, 1), NA())</f>
        <v>#N/A</v>
      </c>
      <c r="P91" s="329" t="e">
        <f>IF(ISNUMBER(Regressions!R101),ROUND(Regressions!R101, 1), NA())</f>
        <v>#N/A</v>
      </c>
      <c r="Q91" s="228" t="e">
        <f>IF(ISNUMBER(Regressions!S101),ROUND(Regressions!S101, 1), NA())</f>
        <v>#N/A</v>
      </c>
      <c r="R91" s="330" t="e">
        <f>IF(ISNUMBER(Regressions!T101),ROUND(Regressions!T101, 1), NA())</f>
        <v>#N/A</v>
      </c>
      <c r="S91" s="226" t="e">
        <f>IF(ISNUMBER(Regressions!U101),ROUND(Regressions!U101, 1), NA())</f>
        <v>#N/A</v>
      </c>
    </row>
    <row xmlns:x14ac="http://schemas.microsoft.com/office/spreadsheetml/2009/9/ac" r="92" hidden="true" x14ac:dyDescent="0.2">
      <c r="A92" s="325" t="str">
        <f>IF(ISBLANK(Regressions!A102), " ", Regressions!A102)</f>
        <v>Antigua and Barbuda</v>
      </c>
      <c r="B92" s="326">
        <f>IF(ISBLANK(Regressions!B102), " ", Regressions!B102)</f>
        <v>2026</v>
      </c>
      <c r="C92" s="332" t="str">
        <f>IF(ISBLANK(Regressions!C102), " ", Regressions!C102)</f>
        <v>Rural</v>
      </c>
      <c r="D92" s="328" t="str">
        <f>IF(ISBLANK(Regressions!D102), " ", Regressions!D102)</f>
        <v> </v>
      </c>
      <c r="E92" s="224" t="e">
        <f>IF(ISNUMBER(Regressions!E102),ROUND(Regressions!E102, 1), NA())</f>
        <v>#N/A</v>
      </c>
      <c r="F92" s="329" t="e">
        <f>IF(ISNUMBER(Regressions!F102),ROUND(Regressions!F102, 1), NA())</f>
        <v>#N/A</v>
      </c>
      <c r="G92" s="225" t="e">
        <f>IF(ISNUMBER(Regressions!G102),ROUND(Regressions!G102, 1), NA())</f>
        <v>#N/A</v>
      </c>
      <c r="H92" s="330" t="e">
        <f>IF(ISNUMBER(Regressions!H102),ROUND(Regressions!H102, 1), NA())</f>
        <v>#N/A</v>
      </c>
      <c r="I92" s="226" t="e">
        <f>IF(ISNUMBER(Regressions!I102),ROUND(Regressions!I102, 1), NA())</f>
        <v>#N/A</v>
      </c>
      <c r="J92" s="331" t="e">
        <f>IF(ISNUMBER(Regressions!K102),ROUND(Regressions!K102, 1), NA())</f>
        <v>#N/A</v>
      </c>
      <c r="K92" s="329" t="e">
        <f>IF(ISNUMBER(Regressions!L102),ROUND(Regressions!L102, 1), NA())</f>
        <v>#N/A</v>
      </c>
      <c r="L92" s="227" t="e">
        <f>IF(ISNUMBER(Regressions!M102),ROUND(Regressions!M102, 1), NA())</f>
        <v>#N/A</v>
      </c>
      <c r="M92" s="330" t="e">
        <f>IF(ISNUMBER(Regressions!N102),ROUND(Regressions!N102, 1), NA())</f>
        <v>#N/A</v>
      </c>
      <c r="N92" s="226" t="e">
        <f>IF(ISNUMBER(Regressions!O102),ROUND(Regressions!O102, 1), NA())</f>
        <v>#N/A</v>
      </c>
      <c r="O92" s="331" t="e">
        <f>IF(ISNUMBER(Regressions!Q102),ROUND(Regressions!Q102, 1), NA())</f>
        <v>#N/A</v>
      </c>
      <c r="P92" s="329" t="e">
        <f>IF(ISNUMBER(Regressions!R102),ROUND(Regressions!R102, 1), NA())</f>
        <v>#N/A</v>
      </c>
      <c r="Q92" s="228" t="e">
        <f>IF(ISNUMBER(Regressions!S102),ROUND(Regressions!S102, 1), NA())</f>
        <v>#N/A</v>
      </c>
      <c r="R92" s="330" t="e">
        <f>IF(ISNUMBER(Regressions!T102),ROUND(Regressions!T102, 1), NA())</f>
        <v>#N/A</v>
      </c>
      <c r="S92" s="226" t="e">
        <f>IF(ISNUMBER(Regressions!U102),ROUND(Regressions!U102, 1), NA())</f>
        <v>#N/A</v>
      </c>
    </row>
    <row xmlns:x14ac="http://schemas.microsoft.com/office/spreadsheetml/2009/9/ac" r="93" hidden="true" x14ac:dyDescent="0.2">
      <c r="A93" s="325" t="str">
        <f>IF(ISBLANK(Regressions!A103), " ", Regressions!A103)</f>
        <v>Antigua and Barbuda</v>
      </c>
      <c r="B93" s="326">
        <f>IF(ISBLANK(Regressions!B103), " ", Regressions!B103)</f>
        <v>2027</v>
      </c>
      <c r="C93" s="332" t="str">
        <f>IF(ISBLANK(Regressions!C103), " ", Regressions!C103)</f>
        <v>Rural</v>
      </c>
      <c r="D93" s="328" t="str">
        <f>IF(ISBLANK(Regressions!D103), " ", Regressions!D103)</f>
        <v> </v>
      </c>
      <c r="E93" s="224" t="e">
        <f>IF(ISNUMBER(Regressions!E103),ROUND(Regressions!E103, 1), NA())</f>
        <v>#N/A</v>
      </c>
      <c r="F93" s="329" t="e">
        <f>IF(ISNUMBER(Regressions!F103),ROUND(Regressions!F103, 1), NA())</f>
        <v>#N/A</v>
      </c>
      <c r="G93" s="225" t="e">
        <f>IF(ISNUMBER(Regressions!G103),ROUND(Regressions!G103, 1), NA())</f>
        <v>#N/A</v>
      </c>
      <c r="H93" s="330" t="e">
        <f>IF(ISNUMBER(Regressions!H103),ROUND(Regressions!H103, 1), NA())</f>
        <v>#N/A</v>
      </c>
      <c r="I93" s="226" t="e">
        <f>IF(ISNUMBER(Regressions!I103),ROUND(Regressions!I103, 1), NA())</f>
        <v>#N/A</v>
      </c>
      <c r="J93" s="331" t="e">
        <f>IF(ISNUMBER(Regressions!K103),ROUND(Regressions!K103, 1), NA())</f>
        <v>#N/A</v>
      </c>
      <c r="K93" s="329" t="e">
        <f>IF(ISNUMBER(Regressions!L103),ROUND(Regressions!L103, 1), NA())</f>
        <v>#N/A</v>
      </c>
      <c r="L93" s="227" t="e">
        <f>IF(ISNUMBER(Regressions!M103),ROUND(Regressions!M103, 1), NA())</f>
        <v>#N/A</v>
      </c>
      <c r="M93" s="330" t="e">
        <f>IF(ISNUMBER(Regressions!N103),ROUND(Regressions!N103, 1), NA())</f>
        <v>#N/A</v>
      </c>
      <c r="N93" s="226" t="e">
        <f>IF(ISNUMBER(Regressions!O103),ROUND(Regressions!O103, 1), NA())</f>
        <v>#N/A</v>
      </c>
      <c r="O93" s="331" t="e">
        <f>IF(ISNUMBER(Regressions!Q103),ROUND(Regressions!Q103, 1), NA())</f>
        <v>#N/A</v>
      </c>
      <c r="P93" s="329" t="e">
        <f>IF(ISNUMBER(Regressions!R103),ROUND(Regressions!R103, 1), NA())</f>
        <v>#N/A</v>
      </c>
      <c r="Q93" s="228" t="e">
        <f>IF(ISNUMBER(Regressions!S103),ROUND(Regressions!S103, 1), NA())</f>
        <v>#N/A</v>
      </c>
      <c r="R93" s="330" t="e">
        <f>IF(ISNUMBER(Regressions!T103),ROUND(Regressions!T103, 1), NA())</f>
        <v>#N/A</v>
      </c>
      <c r="S93" s="226" t="e">
        <f>IF(ISNUMBER(Regressions!U103),ROUND(Regressions!U103, 1), NA())</f>
        <v>#N/A</v>
      </c>
    </row>
    <row xmlns:x14ac="http://schemas.microsoft.com/office/spreadsheetml/2009/9/ac" r="94" hidden="true" x14ac:dyDescent="0.2">
      <c r="A94" s="325" t="str">
        <f>IF(ISBLANK(Regressions!A104), " ", Regressions!A104)</f>
        <v>Antigua and Barbuda</v>
      </c>
      <c r="B94" s="326">
        <f>IF(ISBLANK(Regressions!B104), " ", Regressions!B104)</f>
        <v>2028</v>
      </c>
      <c r="C94" s="332" t="str">
        <f>IF(ISBLANK(Regressions!C104), " ", Regressions!C104)</f>
        <v>Rural</v>
      </c>
      <c r="D94" s="328" t="str">
        <f>IF(ISBLANK(Regressions!D104), " ", Regressions!D104)</f>
        <v> </v>
      </c>
      <c r="E94" s="224" t="e">
        <f>IF(ISNUMBER(Regressions!E104),ROUND(Regressions!E104, 1), NA())</f>
        <v>#N/A</v>
      </c>
      <c r="F94" s="329" t="e">
        <f>IF(ISNUMBER(Regressions!F104),ROUND(Regressions!F104, 1), NA())</f>
        <v>#N/A</v>
      </c>
      <c r="G94" s="225" t="e">
        <f>IF(ISNUMBER(Regressions!G104),ROUND(Regressions!G104, 1), NA())</f>
        <v>#N/A</v>
      </c>
      <c r="H94" s="330" t="e">
        <f>IF(ISNUMBER(Regressions!H104),ROUND(Regressions!H104, 1), NA())</f>
        <v>#N/A</v>
      </c>
      <c r="I94" s="226" t="e">
        <f>IF(ISNUMBER(Regressions!I104),ROUND(Regressions!I104, 1), NA())</f>
        <v>#N/A</v>
      </c>
      <c r="J94" s="331" t="e">
        <f>IF(ISNUMBER(Regressions!K104),ROUND(Regressions!K104, 1), NA())</f>
        <v>#N/A</v>
      </c>
      <c r="K94" s="329" t="e">
        <f>IF(ISNUMBER(Regressions!L104),ROUND(Regressions!L104, 1), NA())</f>
        <v>#N/A</v>
      </c>
      <c r="L94" s="227" t="e">
        <f>IF(ISNUMBER(Regressions!M104),ROUND(Regressions!M104, 1), NA())</f>
        <v>#N/A</v>
      </c>
      <c r="M94" s="330" t="e">
        <f>IF(ISNUMBER(Regressions!N104),ROUND(Regressions!N104, 1), NA())</f>
        <v>#N/A</v>
      </c>
      <c r="N94" s="226" t="e">
        <f>IF(ISNUMBER(Regressions!O104),ROUND(Regressions!O104, 1), NA())</f>
        <v>#N/A</v>
      </c>
      <c r="O94" s="331" t="e">
        <f>IF(ISNUMBER(Regressions!Q104),ROUND(Regressions!Q104, 1), NA())</f>
        <v>#N/A</v>
      </c>
      <c r="P94" s="329" t="e">
        <f>IF(ISNUMBER(Regressions!R104),ROUND(Regressions!R104, 1), NA())</f>
        <v>#N/A</v>
      </c>
      <c r="Q94" s="228" t="e">
        <f>IF(ISNUMBER(Regressions!S104),ROUND(Regressions!S104, 1), NA())</f>
        <v>#N/A</v>
      </c>
      <c r="R94" s="330" t="e">
        <f>IF(ISNUMBER(Regressions!T104),ROUND(Regressions!T104, 1), NA())</f>
        <v>#N/A</v>
      </c>
      <c r="S94" s="226" t="e">
        <f>IF(ISNUMBER(Regressions!U104),ROUND(Regressions!U104, 1), NA())</f>
        <v>#N/A</v>
      </c>
    </row>
    <row xmlns:x14ac="http://schemas.microsoft.com/office/spreadsheetml/2009/9/ac" r="95" hidden="true" x14ac:dyDescent="0.2">
      <c r="A95" s="325" t="str">
        <f>IF(ISBLANK(Regressions!A105), " ", Regressions!A105)</f>
        <v>Antigua and Barbuda</v>
      </c>
      <c r="B95" s="326">
        <f>IF(ISBLANK(Regressions!B105), " ", Regressions!B105)</f>
        <v>2029</v>
      </c>
      <c r="C95" s="332" t="str">
        <f>IF(ISBLANK(Regressions!C105), " ", Regressions!C105)</f>
        <v>Rural</v>
      </c>
      <c r="D95" s="328" t="str">
        <f>IF(ISBLANK(Regressions!D105), " ", Regressions!D105)</f>
        <v> </v>
      </c>
      <c r="E95" s="224" t="e">
        <f>IF(ISNUMBER(Regressions!E105),ROUND(Regressions!E105, 1), NA())</f>
        <v>#N/A</v>
      </c>
      <c r="F95" s="329" t="e">
        <f>IF(ISNUMBER(Regressions!F105),ROUND(Regressions!F105, 1), NA())</f>
        <v>#N/A</v>
      </c>
      <c r="G95" s="225" t="e">
        <f>IF(ISNUMBER(Regressions!G105),ROUND(Regressions!G105, 1), NA())</f>
        <v>#N/A</v>
      </c>
      <c r="H95" s="330" t="e">
        <f>IF(ISNUMBER(Regressions!H105),ROUND(Regressions!H105, 1), NA())</f>
        <v>#N/A</v>
      </c>
      <c r="I95" s="226" t="e">
        <f>IF(ISNUMBER(Regressions!I105),ROUND(Regressions!I105, 1), NA())</f>
        <v>#N/A</v>
      </c>
      <c r="J95" s="331" t="e">
        <f>IF(ISNUMBER(Regressions!K105),ROUND(Regressions!K105, 1), NA())</f>
        <v>#N/A</v>
      </c>
      <c r="K95" s="329" t="e">
        <f>IF(ISNUMBER(Regressions!L105),ROUND(Regressions!L105, 1), NA())</f>
        <v>#N/A</v>
      </c>
      <c r="L95" s="227" t="e">
        <f>IF(ISNUMBER(Regressions!M105),ROUND(Regressions!M105, 1), NA())</f>
        <v>#N/A</v>
      </c>
      <c r="M95" s="330" t="e">
        <f>IF(ISNUMBER(Regressions!N105),ROUND(Regressions!N105, 1), NA())</f>
        <v>#N/A</v>
      </c>
      <c r="N95" s="226" t="e">
        <f>IF(ISNUMBER(Regressions!O105),ROUND(Regressions!O105, 1), NA())</f>
        <v>#N/A</v>
      </c>
      <c r="O95" s="331" t="e">
        <f>IF(ISNUMBER(Regressions!Q105),ROUND(Regressions!Q105, 1), NA())</f>
        <v>#N/A</v>
      </c>
      <c r="P95" s="329" t="e">
        <f>IF(ISNUMBER(Regressions!R105),ROUND(Regressions!R105, 1), NA())</f>
        <v>#N/A</v>
      </c>
      <c r="Q95" s="228" t="e">
        <f>IF(ISNUMBER(Regressions!S105),ROUND(Regressions!S105, 1), NA())</f>
        <v>#N/A</v>
      </c>
      <c r="R95" s="330" t="e">
        <f>IF(ISNUMBER(Regressions!T105),ROUND(Regressions!T105, 1), NA())</f>
        <v>#N/A</v>
      </c>
      <c r="S95" s="226" t="e">
        <f>IF(ISNUMBER(Regressions!U105),ROUND(Regressions!U105, 1), NA())</f>
        <v>#N/A</v>
      </c>
    </row>
    <row xmlns:x14ac="http://schemas.microsoft.com/office/spreadsheetml/2009/9/ac" r="96" hidden="true" x14ac:dyDescent="0.2">
      <c r="A96" s="325" t="str">
        <f>IF(ISBLANK(Regressions!A106), " ", Regressions!A106)</f>
        <v>Antigua and Barbuda</v>
      </c>
      <c r="B96" s="326">
        <f>IF(ISBLANK(Regressions!B106), " ", Regressions!B106)</f>
        <v>2030</v>
      </c>
      <c r="C96" s="332" t="str">
        <f>IF(ISBLANK(Regressions!C106), " ", Regressions!C106)</f>
        <v>Rural</v>
      </c>
      <c r="D96" s="328" t="str">
        <f>IF(ISBLANK(Regressions!D106), " ", Regressions!D106)</f>
        <v> </v>
      </c>
      <c r="E96" s="224" t="e">
        <f>IF(ISNUMBER(Regressions!E106),ROUND(Regressions!E106, 1), NA())</f>
        <v>#N/A</v>
      </c>
      <c r="F96" s="329" t="e">
        <f>IF(ISNUMBER(Regressions!F106),ROUND(Regressions!F106, 1), NA())</f>
        <v>#N/A</v>
      </c>
      <c r="G96" s="225" t="e">
        <f>IF(ISNUMBER(Regressions!G106),ROUND(Regressions!G106, 1), NA())</f>
        <v>#N/A</v>
      </c>
      <c r="H96" s="330" t="e">
        <f>IF(ISNUMBER(Regressions!H106),ROUND(Regressions!H106, 1), NA())</f>
        <v>#N/A</v>
      </c>
      <c r="I96" s="226" t="e">
        <f>IF(ISNUMBER(Regressions!I106),ROUND(Regressions!I106, 1), NA())</f>
        <v>#N/A</v>
      </c>
      <c r="J96" s="331" t="e">
        <f>IF(ISNUMBER(Regressions!K106),ROUND(Regressions!K106, 1), NA())</f>
        <v>#N/A</v>
      </c>
      <c r="K96" s="329" t="e">
        <f>IF(ISNUMBER(Regressions!L106),ROUND(Regressions!L106, 1), NA())</f>
        <v>#N/A</v>
      </c>
      <c r="L96" s="227" t="e">
        <f>IF(ISNUMBER(Regressions!M106),ROUND(Regressions!M106, 1), NA())</f>
        <v>#N/A</v>
      </c>
      <c r="M96" s="330" t="e">
        <f>IF(ISNUMBER(Regressions!N106),ROUND(Regressions!N106, 1), NA())</f>
        <v>#N/A</v>
      </c>
      <c r="N96" s="226" t="e">
        <f>IF(ISNUMBER(Regressions!O106),ROUND(Regressions!O106, 1), NA())</f>
        <v>#N/A</v>
      </c>
      <c r="O96" s="331" t="e">
        <f>IF(ISNUMBER(Regressions!Q106),ROUND(Regressions!Q106, 1), NA())</f>
        <v>#N/A</v>
      </c>
      <c r="P96" s="329" t="e">
        <f>IF(ISNUMBER(Regressions!R106),ROUND(Regressions!R106, 1), NA())</f>
        <v>#N/A</v>
      </c>
      <c r="Q96" s="228" t="e">
        <f>IF(ISNUMBER(Regressions!S106),ROUND(Regressions!S106, 1), NA())</f>
        <v>#N/A</v>
      </c>
      <c r="R96" s="330" t="e">
        <f>IF(ISNUMBER(Regressions!T106),ROUND(Regressions!T106, 1), NA())</f>
        <v>#N/A</v>
      </c>
      <c r="S96" s="226" t="e">
        <f>IF(ISNUMBER(Regressions!U106),ROUND(Regressions!U106, 1), NA())</f>
        <v>#N/A</v>
      </c>
    </row>
    <row xmlns:x14ac="http://schemas.microsoft.com/office/spreadsheetml/2009/9/ac" r="97" x14ac:dyDescent="0.2">
      <c r="A97" s="325" t="str">
        <f>IF(ISBLANK(Regressions!A107), " ", Regressions!A107)</f>
        <v>Antigua and Barbuda</v>
      </c>
      <c r="B97" s="326">
        <f>IF(ISBLANK(Regressions!B107), " ", Regressions!B107)</f>
        <v>2000</v>
      </c>
      <c r="C97" s="332" t="str">
        <f>IF(ISBLANK(Regressions!C107), " ", Regressions!C107)</f>
        <v>Pre-primary</v>
      </c>
      <c r="D97" s="328">
        <f>IF(ISBLANK(Regressions!D107), " ", Regressions!D107)</f>
        <v>2962</v>
      </c>
      <c r="E97" s="224" t="e">
        <f>IF(ISNUMBER(Regressions!E107),ROUND(Regressions!E107, 1), NA())</f>
        <v>#N/A</v>
      </c>
      <c r="F97" s="329" t="e">
        <f>IF(ISNUMBER(Regressions!F107),ROUND(Regressions!F107, 1), NA())</f>
        <v>#N/A</v>
      </c>
      <c r="G97" s="225" t="e">
        <f>IF(ISNUMBER(Regressions!G107),ROUND(Regressions!G107, 1), NA())</f>
        <v>#N/A</v>
      </c>
      <c r="H97" s="330" t="e">
        <f>IF(ISNUMBER(Regressions!H107),ROUND(Regressions!H107, 1), NA())</f>
        <v>#N/A</v>
      </c>
      <c r="I97" s="226" t="e">
        <f>IF(ISNUMBER(Regressions!I107),ROUND(Regressions!I107, 1), NA())</f>
        <v>#N/A</v>
      </c>
      <c r="J97" s="331" t="e">
        <f>IF(ISNUMBER(Regressions!K107),ROUND(Regressions!K107, 1), NA())</f>
        <v>#N/A</v>
      </c>
      <c r="K97" s="329" t="e">
        <f>IF(ISNUMBER(Regressions!L107),ROUND(Regressions!L107, 1), NA())</f>
        <v>#N/A</v>
      </c>
      <c r="L97" s="227" t="e">
        <f>IF(ISNUMBER(Regressions!M107),ROUND(Regressions!M107, 1), NA())</f>
        <v>#N/A</v>
      </c>
      <c r="M97" s="330" t="e">
        <f>IF(ISNUMBER(Regressions!N107),ROUND(Regressions!N107, 1), NA())</f>
        <v>#N/A</v>
      </c>
      <c r="N97" s="226" t="e">
        <f>IF(ISNUMBER(Regressions!O107),ROUND(Regressions!O107, 1), NA())</f>
        <v>#N/A</v>
      </c>
      <c r="O97" s="331" t="e">
        <f>IF(ISNUMBER(Regressions!Q107),ROUND(Regressions!Q107, 1), NA())</f>
        <v>#N/A</v>
      </c>
      <c r="P97" s="329" t="e">
        <f>IF(ISNUMBER(Regressions!R107),ROUND(Regressions!R107, 1), NA())</f>
        <v>#N/A</v>
      </c>
      <c r="Q97" s="228" t="e">
        <f>IF(ISNUMBER(Regressions!S107),ROUND(Regressions!S107, 1), NA())</f>
        <v>#N/A</v>
      </c>
      <c r="R97" s="330" t="e">
        <f>IF(ISNUMBER(Regressions!T107),ROUND(Regressions!T107, 1), NA())</f>
        <v>#N/A</v>
      </c>
      <c r="S97" s="226" t="e">
        <f>IF(ISNUMBER(Regressions!U107),ROUND(Regressions!U107, 1), NA())</f>
        <v>#N/A</v>
      </c>
    </row>
    <row xmlns:x14ac="http://schemas.microsoft.com/office/spreadsheetml/2009/9/ac" r="98" x14ac:dyDescent="0.2">
      <c r="A98" s="325" t="str">
        <f>IF(ISBLANK(Regressions!A108), " ", Regressions!A108)</f>
        <v>Antigua and Barbuda</v>
      </c>
      <c r="B98" s="326">
        <f>IF(ISBLANK(Regressions!B108), " ", Regressions!B108)</f>
        <v>2001</v>
      </c>
      <c r="C98" s="332" t="str">
        <f>IF(ISBLANK(Regressions!C108), " ", Regressions!C108)</f>
        <v>Pre-primary</v>
      </c>
      <c r="D98" s="328">
        <f>IF(ISBLANK(Regressions!D108), " ", Regressions!D108)</f>
        <v>2945</v>
      </c>
      <c r="E98" s="224" t="e">
        <f>IF(ISNUMBER(Regressions!E108),ROUND(Regressions!E108, 1), NA())</f>
        <v>#N/A</v>
      </c>
      <c r="F98" s="329" t="e">
        <f>IF(ISNUMBER(Regressions!F108),ROUND(Regressions!F108, 1), NA())</f>
        <v>#N/A</v>
      </c>
      <c r="G98" s="225" t="e">
        <f>IF(ISNUMBER(Regressions!G108),ROUND(Regressions!G108, 1), NA())</f>
        <v>#N/A</v>
      </c>
      <c r="H98" s="330" t="e">
        <f>IF(ISNUMBER(Regressions!H108),ROUND(Regressions!H108, 1), NA())</f>
        <v>#N/A</v>
      </c>
      <c r="I98" s="226" t="e">
        <f>IF(ISNUMBER(Regressions!I108),ROUND(Regressions!I108, 1), NA())</f>
        <v>#N/A</v>
      </c>
      <c r="J98" s="331" t="e">
        <f>IF(ISNUMBER(Regressions!K108),ROUND(Regressions!K108, 1), NA())</f>
        <v>#N/A</v>
      </c>
      <c r="K98" s="329" t="e">
        <f>IF(ISNUMBER(Regressions!L108),ROUND(Regressions!L108, 1), NA())</f>
        <v>#N/A</v>
      </c>
      <c r="L98" s="227" t="e">
        <f>IF(ISNUMBER(Regressions!M108),ROUND(Regressions!M108, 1), NA())</f>
        <v>#N/A</v>
      </c>
      <c r="M98" s="330" t="e">
        <f>IF(ISNUMBER(Regressions!N108),ROUND(Regressions!N108, 1), NA())</f>
        <v>#N/A</v>
      </c>
      <c r="N98" s="226" t="e">
        <f>IF(ISNUMBER(Regressions!O108),ROUND(Regressions!O108, 1), NA())</f>
        <v>#N/A</v>
      </c>
      <c r="O98" s="331" t="e">
        <f>IF(ISNUMBER(Regressions!Q108),ROUND(Regressions!Q108, 1), NA())</f>
        <v>#N/A</v>
      </c>
      <c r="P98" s="329" t="e">
        <f>IF(ISNUMBER(Regressions!R108),ROUND(Regressions!R108, 1), NA())</f>
        <v>#N/A</v>
      </c>
      <c r="Q98" s="228" t="e">
        <f>IF(ISNUMBER(Regressions!S108),ROUND(Regressions!S108, 1), NA())</f>
        <v>#N/A</v>
      </c>
      <c r="R98" s="330" t="e">
        <f>IF(ISNUMBER(Regressions!T108),ROUND(Regressions!T108, 1), NA())</f>
        <v>#N/A</v>
      </c>
      <c r="S98" s="226" t="e">
        <f>IF(ISNUMBER(Regressions!U108),ROUND(Regressions!U108, 1), NA())</f>
        <v>#N/A</v>
      </c>
    </row>
    <row xmlns:x14ac="http://schemas.microsoft.com/office/spreadsheetml/2009/9/ac" r="99" x14ac:dyDescent="0.2">
      <c r="A99" s="325" t="str">
        <f>IF(ISBLANK(Regressions!A109), " ", Regressions!A109)</f>
        <v>Antigua and Barbuda</v>
      </c>
      <c r="B99" s="326">
        <f>IF(ISBLANK(Regressions!B109), " ", Regressions!B109)</f>
        <v>2002</v>
      </c>
      <c r="C99" s="332" t="str">
        <f>IF(ISBLANK(Regressions!C109), " ", Regressions!C109)</f>
        <v>Pre-primary</v>
      </c>
      <c r="D99" s="328">
        <f>IF(ISBLANK(Regressions!D109), " ", Regressions!D109)</f>
        <v>2821</v>
      </c>
      <c r="E99" s="224" t="e">
        <f>IF(ISNUMBER(Regressions!E109),ROUND(Regressions!E109, 1), NA())</f>
        <v>#N/A</v>
      </c>
      <c r="F99" s="329" t="e">
        <f>IF(ISNUMBER(Regressions!F109),ROUND(Regressions!F109, 1), NA())</f>
        <v>#N/A</v>
      </c>
      <c r="G99" s="225" t="e">
        <f>IF(ISNUMBER(Regressions!G109),ROUND(Regressions!G109, 1), NA())</f>
        <v>#N/A</v>
      </c>
      <c r="H99" s="330" t="e">
        <f>IF(ISNUMBER(Regressions!H109),ROUND(Regressions!H109, 1), NA())</f>
        <v>#N/A</v>
      </c>
      <c r="I99" s="226" t="e">
        <f>IF(ISNUMBER(Regressions!I109),ROUND(Regressions!I109, 1), NA())</f>
        <v>#N/A</v>
      </c>
      <c r="J99" s="331" t="e">
        <f>IF(ISNUMBER(Regressions!K109),ROUND(Regressions!K109, 1), NA())</f>
        <v>#N/A</v>
      </c>
      <c r="K99" s="329" t="e">
        <f>IF(ISNUMBER(Regressions!L109),ROUND(Regressions!L109, 1), NA())</f>
        <v>#N/A</v>
      </c>
      <c r="L99" s="227" t="e">
        <f>IF(ISNUMBER(Regressions!M109),ROUND(Regressions!M109, 1), NA())</f>
        <v>#N/A</v>
      </c>
      <c r="M99" s="330" t="e">
        <f>IF(ISNUMBER(Regressions!N109),ROUND(Regressions!N109, 1), NA())</f>
        <v>#N/A</v>
      </c>
      <c r="N99" s="226" t="e">
        <f>IF(ISNUMBER(Regressions!O109),ROUND(Regressions!O109, 1), NA())</f>
        <v>#N/A</v>
      </c>
      <c r="O99" s="331" t="e">
        <f>IF(ISNUMBER(Regressions!Q109),ROUND(Regressions!Q109, 1), NA())</f>
        <v>#N/A</v>
      </c>
      <c r="P99" s="329" t="e">
        <f>IF(ISNUMBER(Regressions!R109),ROUND(Regressions!R109, 1), NA())</f>
        <v>#N/A</v>
      </c>
      <c r="Q99" s="228" t="e">
        <f>IF(ISNUMBER(Regressions!S109),ROUND(Regressions!S109, 1), NA())</f>
        <v>#N/A</v>
      </c>
      <c r="R99" s="330" t="e">
        <f>IF(ISNUMBER(Regressions!T109),ROUND(Regressions!T109, 1), NA())</f>
        <v>#N/A</v>
      </c>
      <c r="S99" s="226" t="e">
        <f>IF(ISNUMBER(Regressions!U109),ROUND(Regressions!U109, 1), NA())</f>
        <v>#N/A</v>
      </c>
    </row>
    <row xmlns:x14ac="http://schemas.microsoft.com/office/spreadsheetml/2009/9/ac" r="100" x14ac:dyDescent="0.2">
      <c r="A100" s="325" t="str">
        <f>IF(ISBLANK(Regressions!A110), " ", Regressions!A110)</f>
        <v>Antigua and Barbuda</v>
      </c>
      <c r="B100" s="326">
        <f>IF(ISBLANK(Regressions!B110), " ", Regressions!B110)</f>
        <v>2003</v>
      </c>
      <c r="C100" s="332" t="str">
        <f>IF(ISBLANK(Regressions!C110), " ", Regressions!C110)</f>
        <v>Pre-primary</v>
      </c>
      <c r="D100" s="328">
        <f>IF(ISBLANK(Regressions!D110), " ", Regressions!D110)</f>
        <v>2673</v>
      </c>
      <c r="E100" s="224" t="e">
        <f>IF(ISNUMBER(Regressions!E110),ROUND(Regressions!E110, 1), NA())</f>
        <v>#N/A</v>
      </c>
      <c r="F100" s="329" t="e">
        <f>IF(ISNUMBER(Regressions!F110),ROUND(Regressions!F110, 1), NA())</f>
        <v>#N/A</v>
      </c>
      <c r="G100" s="225" t="e">
        <f>IF(ISNUMBER(Regressions!G110),ROUND(Regressions!G110, 1), NA())</f>
        <v>#N/A</v>
      </c>
      <c r="H100" s="330" t="e">
        <f>IF(ISNUMBER(Regressions!H110),ROUND(Regressions!H110, 1), NA())</f>
        <v>#N/A</v>
      </c>
      <c r="I100" s="226" t="e">
        <f>IF(ISNUMBER(Regressions!I110),ROUND(Regressions!I110, 1), NA())</f>
        <v>#N/A</v>
      </c>
      <c r="J100" s="331" t="e">
        <f>IF(ISNUMBER(Regressions!K110),ROUND(Regressions!K110, 1), NA())</f>
        <v>#N/A</v>
      </c>
      <c r="K100" s="329" t="e">
        <f>IF(ISNUMBER(Regressions!L110),ROUND(Regressions!L110, 1), NA())</f>
        <v>#N/A</v>
      </c>
      <c r="L100" s="227" t="e">
        <f>IF(ISNUMBER(Regressions!M110),ROUND(Regressions!M110, 1), NA())</f>
        <v>#N/A</v>
      </c>
      <c r="M100" s="330" t="e">
        <f>IF(ISNUMBER(Regressions!N110),ROUND(Regressions!N110, 1), NA())</f>
        <v>#N/A</v>
      </c>
      <c r="N100" s="226" t="e">
        <f>IF(ISNUMBER(Regressions!O110),ROUND(Regressions!O110, 1), NA())</f>
        <v>#N/A</v>
      </c>
      <c r="O100" s="331" t="e">
        <f>IF(ISNUMBER(Regressions!Q110),ROUND(Regressions!Q110, 1), NA())</f>
        <v>#N/A</v>
      </c>
      <c r="P100" s="329" t="e">
        <f>IF(ISNUMBER(Regressions!R110),ROUND(Regressions!R110, 1), NA())</f>
        <v>#N/A</v>
      </c>
      <c r="Q100" s="228" t="e">
        <f>IF(ISNUMBER(Regressions!S110),ROUND(Regressions!S110, 1), NA())</f>
        <v>#N/A</v>
      </c>
      <c r="R100" s="330" t="e">
        <f>IF(ISNUMBER(Regressions!T110),ROUND(Regressions!T110, 1), NA())</f>
        <v>#N/A</v>
      </c>
      <c r="S100" s="226" t="e">
        <f>IF(ISNUMBER(Regressions!U110),ROUND(Regressions!U110, 1), NA())</f>
        <v>#N/A</v>
      </c>
    </row>
    <row xmlns:x14ac="http://schemas.microsoft.com/office/spreadsheetml/2009/9/ac" r="101" x14ac:dyDescent="0.2">
      <c r="A101" s="325" t="str">
        <f>IF(ISBLANK(Regressions!A111), " ", Regressions!A111)</f>
        <v>Antigua and Barbuda</v>
      </c>
      <c r="B101" s="326">
        <f>IF(ISBLANK(Regressions!B111), " ", Regressions!B111)</f>
        <v>2004</v>
      </c>
      <c r="C101" s="332" t="str">
        <f>IF(ISBLANK(Regressions!C111), " ", Regressions!C111)</f>
        <v>Pre-primary</v>
      </c>
      <c r="D101" s="328">
        <f>IF(ISBLANK(Regressions!D111), " ", Regressions!D111)</f>
        <v>2789</v>
      </c>
      <c r="E101" s="224" t="e">
        <f>IF(ISNUMBER(Regressions!E111),ROUND(Regressions!E111, 1), NA())</f>
        <v>#N/A</v>
      </c>
      <c r="F101" s="329" t="e">
        <f>IF(ISNUMBER(Regressions!F111),ROUND(Regressions!F111, 1), NA())</f>
        <v>#N/A</v>
      </c>
      <c r="G101" s="225" t="e">
        <f>IF(ISNUMBER(Regressions!G111),ROUND(Regressions!G111, 1), NA())</f>
        <v>#N/A</v>
      </c>
      <c r="H101" s="330" t="e">
        <f>IF(ISNUMBER(Regressions!H111),ROUND(Regressions!H111, 1), NA())</f>
        <v>#N/A</v>
      </c>
      <c r="I101" s="226" t="e">
        <f>IF(ISNUMBER(Regressions!I111),ROUND(Regressions!I111, 1), NA())</f>
        <v>#N/A</v>
      </c>
      <c r="J101" s="331" t="e">
        <f>IF(ISNUMBER(Regressions!K111),ROUND(Regressions!K111, 1), NA())</f>
        <v>#N/A</v>
      </c>
      <c r="K101" s="329" t="e">
        <f>IF(ISNUMBER(Regressions!L111),ROUND(Regressions!L111, 1), NA())</f>
        <v>#N/A</v>
      </c>
      <c r="L101" s="227" t="e">
        <f>IF(ISNUMBER(Regressions!M111),ROUND(Regressions!M111, 1), NA())</f>
        <v>#N/A</v>
      </c>
      <c r="M101" s="330" t="e">
        <f>IF(ISNUMBER(Regressions!N111),ROUND(Regressions!N111, 1), NA())</f>
        <v>#N/A</v>
      </c>
      <c r="N101" s="226" t="e">
        <f>IF(ISNUMBER(Regressions!O111),ROUND(Regressions!O111, 1), NA())</f>
        <v>#N/A</v>
      </c>
      <c r="O101" s="331" t="e">
        <f>IF(ISNUMBER(Regressions!Q111),ROUND(Regressions!Q111, 1), NA())</f>
        <v>#N/A</v>
      </c>
      <c r="P101" s="329" t="e">
        <f>IF(ISNUMBER(Regressions!R111),ROUND(Regressions!R111, 1), NA())</f>
        <v>#N/A</v>
      </c>
      <c r="Q101" s="228" t="e">
        <f>IF(ISNUMBER(Regressions!S111),ROUND(Regressions!S111, 1), NA())</f>
        <v>#N/A</v>
      </c>
      <c r="R101" s="330" t="e">
        <f>IF(ISNUMBER(Regressions!T111),ROUND(Regressions!T111, 1), NA())</f>
        <v>#N/A</v>
      </c>
      <c r="S101" s="226" t="e">
        <f>IF(ISNUMBER(Regressions!U111),ROUND(Regressions!U111, 1), NA())</f>
        <v>#N/A</v>
      </c>
    </row>
    <row xmlns:x14ac="http://schemas.microsoft.com/office/spreadsheetml/2009/9/ac" r="102" x14ac:dyDescent="0.2">
      <c r="A102" s="325" t="str">
        <f>IF(ISBLANK(Regressions!A112), " ", Regressions!A112)</f>
        <v>Antigua and Barbuda</v>
      </c>
      <c r="B102" s="326">
        <f>IF(ISBLANK(Regressions!B112), " ", Regressions!B112)</f>
        <v>2005</v>
      </c>
      <c r="C102" s="332" t="str">
        <f>IF(ISBLANK(Regressions!C112), " ", Regressions!C112)</f>
        <v>Pre-primary</v>
      </c>
      <c r="D102" s="328">
        <f>IF(ISBLANK(Regressions!D112), " ", Regressions!D112)</f>
        <v>2832</v>
      </c>
      <c r="E102" s="224" t="e">
        <f>IF(ISNUMBER(Regressions!E112),ROUND(Regressions!E112, 1), NA())</f>
        <v>#N/A</v>
      </c>
      <c r="F102" s="329" t="e">
        <f>IF(ISNUMBER(Regressions!F112),ROUND(Regressions!F112, 1), NA())</f>
        <v>#N/A</v>
      </c>
      <c r="G102" s="225" t="e">
        <f>IF(ISNUMBER(Regressions!G112),ROUND(Regressions!G112, 1), NA())</f>
        <v>#N/A</v>
      </c>
      <c r="H102" s="330" t="e">
        <f>IF(ISNUMBER(Regressions!H112),ROUND(Regressions!H112, 1), NA())</f>
        <v>#N/A</v>
      </c>
      <c r="I102" s="226" t="e">
        <f>IF(ISNUMBER(Regressions!I112),ROUND(Regressions!I112, 1), NA())</f>
        <v>#N/A</v>
      </c>
      <c r="J102" s="331" t="e">
        <f>IF(ISNUMBER(Regressions!K112),ROUND(Regressions!K112, 1), NA())</f>
        <v>#N/A</v>
      </c>
      <c r="K102" s="329" t="e">
        <f>IF(ISNUMBER(Regressions!L112),ROUND(Regressions!L112, 1), NA())</f>
        <v>#N/A</v>
      </c>
      <c r="L102" s="227" t="e">
        <f>IF(ISNUMBER(Regressions!M112),ROUND(Regressions!M112, 1), NA())</f>
        <v>#N/A</v>
      </c>
      <c r="M102" s="330" t="e">
        <f>IF(ISNUMBER(Regressions!N112),ROUND(Regressions!N112, 1), NA())</f>
        <v>#N/A</v>
      </c>
      <c r="N102" s="226" t="e">
        <f>IF(ISNUMBER(Regressions!O112),ROUND(Regressions!O112, 1), NA())</f>
        <v>#N/A</v>
      </c>
      <c r="O102" s="331" t="e">
        <f>IF(ISNUMBER(Regressions!Q112),ROUND(Regressions!Q112, 1), NA())</f>
        <v>#N/A</v>
      </c>
      <c r="P102" s="329" t="e">
        <f>IF(ISNUMBER(Regressions!R112),ROUND(Regressions!R112, 1), NA())</f>
        <v>#N/A</v>
      </c>
      <c r="Q102" s="228" t="e">
        <f>IF(ISNUMBER(Regressions!S112),ROUND(Regressions!S112, 1), NA())</f>
        <v>#N/A</v>
      </c>
      <c r="R102" s="330" t="e">
        <f>IF(ISNUMBER(Regressions!T112),ROUND(Regressions!T112, 1), NA())</f>
        <v>#N/A</v>
      </c>
      <c r="S102" s="226" t="e">
        <f>IF(ISNUMBER(Regressions!U112),ROUND(Regressions!U112, 1), NA())</f>
        <v>#N/A</v>
      </c>
    </row>
    <row xmlns:x14ac="http://schemas.microsoft.com/office/spreadsheetml/2009/9/ac" r="103" x14ac:dyDescent="0.2">
      <c r="A103" s="325" t="str">
        <f>IF(ISBLANK(Regressions!A113), " ", Regressions!A113)</f>
        <v>Antigua and Barbuda</v>
      </c>
      <c r="B103" s="326">
        <f>IF(ISBLANK(Regressions!B113), " ", Regressions!B113)</f>
        <v>2006</v>
      </c>
      <c r="C103" s="332" t="str">
        <f>IF(ISBLANK(Regressions!C113), " ", Regressions!C113)</f>
        <v>Pre-primary</v>
      </c>
      <c r="D103" s="328">
        <f>IF(ISBLANK(Regressions!D113), " ", Regressions!D113)</f>
        <v>2676</v>
      </c>
      <c r="E103" s="224" t="e">
        <f>IF(ISNUMBER(Regressions!E113),ROUND(Regressions!E113, 1), NA())</f>
        <v>#N/A</v>
      </c>
      <c r="F103" s="329" t="e">
        <f>IF(ISNUMBER(Regressions!F113),ROUND(Regressions!F113, 1), NA())</f>
        <v>#N/A</v>
      </c>
      <c r="G103" s="225" t="e">
        <f>IF(ISNUMBER(Regressions!G113),ROUND(Regressions!G113, 1), NA())</f>
        <v>#N/A</v>
      </c>
      <c r="H103" s="330" t="e">
        <f>IF(ISNUMBER(Regressions!H113),ROUND(Regressions!H113, 1), NA())</f>
        <v>#N/A</v>
      </c>
      <c r="I103" s="226" t="e">
        <f>IF(ISNUMBER(Regressions!I113),ROUND(Regressions!I113, 1), NA())</f>
        <v>#N/A</v>
      </c>
      <c r="J103" s="331" t="e">
        <f>IF(ISNUMBER(Regressions!K113),ROUND(Regressions!K113, 1), NA())</f>
        <v>#N/A</v>
      </c>
      <c r="K103" s="329" t="e">
        <f>IF(ISNUMBER(Regressions!L113),ROUND(Regressions!L113, 1), NA())</f>
        <v>#N/A</v>
      </c>
      <c r="L103" s="227" t="e">
        <f>IF(ISNUMBER(Regressions!M113),ROUND(Regressions!M113, 1), NA())</f>
        <v>#N/A</v>
      </c>
      <c r="M103" s="330" t="e">
        <f>IF(ISNUMBER(Regressions!N113),ROUND(Regressions!N113, 1), NA())</f>
        <v>#N/A</v>
      </c>
      <c r="N103" s="226" t="e">
        <f>IF(ISNUMBER(Regressions!O113),ROUND(Regressions!O113, 1), NA())</f>
        <v>#N/A</v>
      </c>
      <c r="O103" s="331" t="e">
        <f>IF(ISNUMBER(Regressions!Q113),ROUND(Regressions!Q113, 1), NA())</f>
        <v>#N/A</v>
      </c>
      <c r="P103" s="329" t="e">
        <f>IF(ISNUMBER(Regressions!R113),ROUND(Regressions!R113, 1), NA())</f>
        <v>#N/A</v>
      </c>
      <c r="Q103" s="228" t="e">
        <f>IF(ISNUMBER(Regressions!S113),ROUND(Regressions!S113, 1), NA())</f>
        <v>#N/A</v>
      </c>
      <c r="R103" s="330" t="e">
        <f>IF(ISNUMBER(Regressions!T113),ROUND(Regressions!T113, 1), NA())</f>
        <v>#N/A</v>
      </c>
      <c r="S103" s="226" t="e">
        <f>IF(ISNUMBER(Regressions!U113),ROUND(Regressions!U113, 1), NA())</f>
        <v>#N/A</v>
      </c>
    </row>
    <row xmlns:x14ac="http://schemas.microsoft.com/office/spreadsheetml/2009/9/ac" r="104" x14ac:dyDescent="0.2">
      <c r="A104" s="325" t="str">
        <f>IF(ISBLANK(Regressions!A114), " ", Regressions!A114)</f>
        <v>Antigua and Barbuda</v>
      </c>
      <c r="B104" s="326">
        <f>IF(ISBLANK(Regressions!B114), " ", Regressions!B114)</f>
        <v>2007</v>
      </c>
      <c r="C104" s="332" t="str">
        <f>IF(ISBLANK(Regressions!C114), " ", Regressions!C114)</f>
        <v>Pre-primary</v>
      </c>
      <c r="D104" s="328">
        <f>IF(ISBLANK(Regressions!D114), " ", Regressions!D114)</f>
        <v>2596</v>
      </c>
      <c r="E104" s="224" t="e">
        <f>IF(ISNUMBER(Regressions!E114),ROUND(Regressions!E114, 1), NA())</f>
        <v>#N/A</v>
      </c>
      <c r="F104" s="329" t="e">
        <f>IF(ISNUMBER(Regressions!F114),ROUND(Regressions!F114, 1), NA())</f>
        <v>#N/A</v>
      </c>
      <c r="G104" s="225" t="e">
        <f>IF(ISNUMBER(Regressions!G114),ROUND(Regressions!G114, 1), NA())</f>
        <v>#N/A</v>
      </c>
      <c r="H104" s="330" t="e">
        <f>IF(ISNUMBER(Regressions!H114),ROUND(Regressions!H114, 1), NA())</f>
        <v>#N/A</v>
      </c>
      <c r="I104" s="226" t="e">
        <f>IF(ISNUMBER(Regressions!I114),ROUND(Regressions!I114, 1), NA())</f>
        <v>#N/A</v>
      </c>
      <c r="J104" s="331" t="e">
        <f>IF(ISNUMBER(Regressions!K114),ROUND(Regressions!K114, 1), NA())</f>
        <v>#N/A</v>
      </c>
      <c r="K104" s="329" t="e">
        <f>IF(ISNUMBER(Regressions!L114),ROUND(Regressions!L114, 1), NA())</f>
        <v>#N/A</v>
      </c>
      <c r="L104" s="227" t="e">
        <f>IF(ISNUMBER(Regressions!M114),ROUND(Regressions!M114, 1), NA())</f>
        <v>#N/A</v>
      </c>
      <c r="M104" s="330" t="e">
        <f>IF(ISNUMBER(Regressions!N114),ROUND(Regressions!N114, 1), NA())</f>
        <v>#N/A</v>
      </c>
      <c r="N104" s="226" t="e">
        <f>IF(ISNUMBER(Regressions!O114),ROUND(Regressions!O114, 1), NA())</f>
        <v>#N/A</v>
      </c>
      <c r="O104" s="331" t="e">
        <f>IF(ISNUMBER(Regressions!Q114),ROUND(Regressions!Q114, 1), NA())</f>
        <v>#N/A</v>
      </c>
      <c r="P104" s="329" t="e">
        <f>IF(ISNUMBER(Regressions!R114),ROUND(Regressions!R114, 1), NA())</f>
        <v>#N/A</v>
      </c>
      <c r="Q104" s="228" t="e">
        <f>IF(ISNUMBER(Regressions!S114),ROUND(Regressions!S114, 1), NA())</f>
        <v>#N/A</v>
      </c>
      <c r="R104" s="330" t="e">
        <f>IF(ISNUMBER(Regressions!T114),ROUND(Regressions!T114, 1), NA())</f>
        <v>#N/A</v>
      </c>
      <c r="S104" s="226" t="e">
        <f>IF(ISNUMBER(Regressions!U114),ROUND(Regressions!U114, 1), NA())</f>
        <v>#N/A</v>
      </c>
    </row>
    <row xmlns:x14ac="http://schemas.microsoft.com/office/spreadsheetml/2009/9/ac" r="105" x14ac:dyDescent="0.2">
      <c r="A105" s="325" t="str">
        <f>IF(ISBLANK(Regressions!A115), " ", Regressions!A115)</f>
        <v>Antigua and Barbuda</v>
      </c>
      <c r="B105" s="326">
        <f>IF(ISBLANK(Regressions!B115), " ", Regressions!B115)</f>
        <v>2008</v>
      </c>
      <c r="C105" s="332" t="str">
        <f>IF(ISBLANK(Regressions!C115), " ", Regressions!C115)</f>
        <v>Pre-primary</v>
      </c>
      <c r="D105" s="328">
        <f>IF(ISBLANK(Regressions!D115), " ", Regressions!D115)</f>
        <v>2543</v>
      </c>
      <c r="E105" s="224" t="e">
        <f>IF(ISNUMBER(Regressions!E115),ROUND(Regressions!E115, 1), NA())</f>
        <v>#N/A</v>
      </c>
      <c r="F105" s="329" t="e">
        <f>IF(ISNUMBER(Regressions!F115),ROUND(Regressions!F115, 1), NA())</f>
        <v>#N/A</v>
      </c>
      <c r="G105" s="225" t="e">
        <f>IF(ISNUMBER(Regressions!G115),ROUND(Regressions!G115, 1), NA())</f>
        <v>#N/A</v>
      </c>
      <c r="H105" s="330" t="e">
        <f>IF(ISNUMBER(Regressions!H115),ROUND(Regressions!H115, 1), NA())</f>
        <v>#N/A</v>
      </c>
      <c r="I105" s="226" t="e">
        <f>IF(ISNUMBER(Regressions!I115),ROUND(Regressions!I115, 1), NA())</f>
        <v>#N/A</v>
      </c>
      <c r="J105" s="331" t="e">
        <f>IF(ISNUMBER(Regressions!K115),ROUND(Regressions!K115, 1), NA())</f>
        <v>#N/A</v>
      </c>
      <c r="K105" s="329" t="e">
        <f>IF(ISNUMBER(Regressions!L115),ROUND(Regressions!L115, 1), NA())</f>
        <v>#N/A</v>
      </c>
      <c r="L105" s="227" t="e">
        <f>IF(ISNUMBER(Regressions!M115),ROUND(Regressions!M115, 1), NA())</f>
        <v>#N/A</v>
      </c>
      <c r="M105" s="330" t="e">
        <f>IF(ISNUMBER(Regressions!N115),ROUND(Regressions!N115, 1), NA())</f>
        <v>#N/A</v>
      </c>
      <c r="N105" s="226" t="e">
        <f>IF(ISNUMBER(Regressions!O115),ROUND(Regressions!O115, 1), NA())</f>
        <v>#N/A</v>
      </c>
      <c r="O105" s="331" t="e">
        <f>IF(ISNUMBER(Regressions!Q115),ROUND(Regressions!Q115, 1), NA())</f>
        <v>#N/A</v>
      </c>
      <c r="P105" s="329" t="e">
        <f>IF(ISNUMBER(Regressions!R115),ROUND(Regressions!R115, 1), NA())</f>
        <v>#N/A</v>
      </c>
      <c r="Q105" s="228" t="e">
        <f>IF(ISNUMBER(Regressions!S115),ROUND(Regressions!S115, 1), NA())</f>
        <v>#N/A</v>
      </c>
      <c r="R105" s="330" t="e">
        <f>IF(ISNUMBER(Regressions!T115),ROUND(Regressions!T115, 1), NA())</f>
        <v>#N/A</v>
      </c>
      <c r="S105" s="226" t="e">
        <f>IF(ISNUMBER(Regressions!U115),ROUND(Regressions!U115, 1), NA())</f>
        <v>#N/A</v>
      </c>
    </row>
    <row xmlns:x14ac="http://schemas.microsoft.com/office/spreadsheetml/2009/9/ac" r="106" x14ac:dyDescent="0.2">
      <c r="A106" s="325" t="str">
        <f>IF(ISBLANK(Regressions!A116), " ", Regressions!A116)</f>
        <v>Antigua and Barbuda</v>
      </c>
      <c r="B106" s="326">
        <f>IF(ISBLANK(Regressions!B116), " ", Regressions!B116)</f>
        <v>2009</v>
      </c>
      <c r="C106" s="332" t="str">
        <f>IF(ISBLANK(Regressions!C116), " ", Regressions!C116)</f>
        <v>Pre-primary</v>
      </c>
      <c r="D106" s="328">
        <f>IF(ISBLANK(Regressions!D116), " ", Regressions!D116)</f>
        <v>2514</v>
      </c>
      <c r="E106" s="224" t="e">
        <f>IF(ISNUMBER(Regressions!E116),ROUND(Regressions!E116, 1), NA())</f>
        <v>#N/A</v>
      </c>
      <c r="F106" s="329" t="e">
        <f>IF(ISNUMBER(Regressions!F116),ROUND(Regressions!F116, 1), NA())</f>
        <v>#N/A</v>
      </c>
      <c r="G106" s="225" t="e">
        <f>IF(ISNUMBER(Regressions!G116),ROUND(Regressions!G116, 1), NA())</f>
        <v>#N/A</v>
      </c>
      <c r="H106" s="330" t="e">
        <f>IF(ISNUMBER(Regressions!H116),ROUND(Regressions!H116, 1), NA())</f>
        <v>#N/A</v>
      </c>
      <c r="I106" s="226" t="e">
        <f>IF(ISNUMBER(Regressions!I116),ROUND(Regressions!I116, 1), NA())</f>
        <v>#N/A</v>
      </c>
      <c r="J106" s="331" t="e">
        <f>IF(ISNUMBER(Regressions!K116),ROUND(Regressions!K116, 1), NA())</f>
        <v>#N/A</v>
      </c>
      <c r="K106" s="329" t="e">
        <f>IF(ISNUMBER(Regressions!L116),ROUND(Regressions!L116, 1), NA())</f>
        <v>#N/A</v>
      </c>
      <c r="L106" s="227" t="e">
        <f>IF(ISNUMBER(Regressions!M116),ROUND(Regressions!M116, 1), NA())</f>
        <v>#N/A</v>
      </c>
      <c r="M106" s="330" t="e">
        <f>IF(ISNUMBER(Regressions!N116),ROUND(Regressions!N116, 1), NA())</f>
        <v>#N/A</v>
      </c>
      <c r="N106" s="226" t="e">
        <f>IF(ISNUMBER(Regressions!O116),ROUND(Regressions!O116, 1), NA())</f>
        <v>#N/A</v>
      </c>
      <c r="O106" s="331" t="e">
        <f>IF(ISNUMBER(Regressions!Q116),ROUND(Regressions!Q116, 1), NA())</f>
        <v>#N/A</v>
      </c>
      <c r="P106" s="329" t="e">
        <f>IF(ISNUMBER(Regressions!R116),ROUND(Regressions!R116, 1), NA())</f>
        <v>#N/A</v>
      </c>
      <c r="Q106" s="228" t="e">
        <f>IF(ISNUMBER(Regressions!S116),ROUND(Regressions!S116, 1), NA())</f>
        <v>#N/A</v>
      </c>
      <c r="R106" s="330" t="e">
        <f>IF(ISNUMBER(Regressions!T116),ROUND(Regressions!T116, 1), NA())</f>
        <v>#N/A</v>
      </c>
      <c r="S106" s="226" t="e">
        <f>IF(ISNUMBER(Regressions!U116),ROUND(Regressions!U116, 1), NA())</f>
        <v>#N/A</v>
      </c>
    </row>
    <row xmlns:x14ac="http://schemas.microsoft.com/office/spreadsheetml/2009/9/ac" r="107" x14ac:dyDescent="0.2">
      <c r="A107" s="325" t="str">
        <f>IF(ISBLANK(Regressions!A117), " ", Regressions!A117)</f>
        <v>Antigua and Barbuda</v>
      </c>
      <c r="B107" s="326">
        <f>IF(ISBLANK(Regressions!B117), " ", Regressions!B117)</f>
        <v>2010</v>
      </c>
      <c r="C107" s="332" t="str">
        <f>IF(ISBLANK(Regressions!C117), " ", Regressions!C117)</f>
        <v>Pre-primary</v>
      </c>
      <c r="D107" s="328">
        <f>IF(ISBLANK(Regressions!D117), " ", Regressions!D117)</f>
        <v>2510</v>
      </c>
      <c r="E107" s="224" t="e">
        <f>IF(ISNUMBER(Regressions!E117),ROUND(Regressions!E117, 1), NA())</f>
        <v>#N/A</v>
      </c>
      <c r="F107" s="329" t="e">
        <f>IF(ISNUMBER(Regressions!F117),ROUND(Regressions!F117, 1), NA())</f>
        <v>#N/A</v>
      </c>
      <c r="G107" s="225" t="e">
        <f>IF(ISNUMBER(Regressions!G117),ROUND(Regressions!G117, 1), NA())</f>
        <v>#N/A</v>
      </c>
      <c r="H107" s="330" t="e">
        <f>IF(ISNUMBER(Regressions!H117),ROUND(Regressions!H117, 1), NA())</f>
        <v>#N/A</v>
      </c>
      <c r="I107" s="226" t="e">
        <f>IF(ISNUMBER(Regressions!I117),ROUND(Regressions!I117, 1), NA())</f>
        <v>#N/A</v>
      </c>
      <c r="J107" s="331" t="e">
        <f>IF(ISNUMBER(Regressions!K117),ROUND(Regressions!K117, 1), NA())</f>
        <v>#N/A</v>
      </c>
      <c r="K107" s="329" t="e">
        <f>IF(ISNUMBER(Regressions!L117),ROUND(Regressions!L117, 1), NA())</f>
        <v>#N/A</v>
      </c>
      <c r="L107" s="227" t="e">
        <f>IF(ISNUMBER(Regressions!M117),ROUND(Regressions!M117, 1), NA())</f>
        <v>#N/A</v>
      </c>
      <c r="M107" s="330" t="e">
        <f>IF(ISNUMBER(Regressions!N117),ROUND(Regressions!N117, 1), NA())</f>
        <v>#N/A</v>
      </c>
      <c r="N107" s="226" t="e">
        <f>IF(ISNUMBER(Regressions!O117),ROUND(Regressions!O117, 1), NA())</f>
        <v>#N/A</v>
      </c>
      <c r="O107" s="331" t="e">
        <f>IF(ISNUMBER(Regressions!Q117),ROUND(Regressions!Q117, 1), NA())</f>
        <v>#N/A</v>
      </c>
      <c r="P107" s="329" t="e">
        <f>IF(ISNUMBER(Regressions!R117),ROUND(Regressions!R117, 1), NA())</f>
        <v>#N/A</v>
      </c>
      <c r="Q107" s="228" t="e">
        <f>IF(ISNUMBER(Regressions!S117),ROUND(Regressions!S117, 1), NA())</f>
        <v>#N/A</v>
      </c>
      <c r="R107" s="330" t="e">
        <f>IF(ISNUMBER(Regressions!T117),ROUND(Regressions!T117, 1), NA())</f>
        <v>#N/A</v>
      </c>
      <c r="S107" s="226" t="e">
        <f>IF(ISNUMBER(Regressions!U117),ROUND(Regressions!U117, 1), NA())</f>
        <v>#N/A</v>
      </c>
    </row>
    <row xmlns:x14ac="http://schemas.microsoft.com/office/spreadsheetml/2009/9/ac" r="108" x14ac:dyDescent="0.2">
      <c r="A108" s="325" t="str">
        <f>IF(ISBLANK(Regressions!A118), " ", Regressions!A118)</f>
        <v>Antigua and Barbuda</v>
      </c>
      <c r="B108" s="326">
        <f>IF(ISBLANK(Regressions!B118), " ", Regressions!B118)</f>
        <v>2011</v>
      </c>
      <c r="C108" s="332" t="str">
        <f>IF(ISBLANK(Regressions!C118), " ", Regressions!C118)</f>
        <v>Pre-primary</v>
      </c>
      <c r="D108" s="328">
        <f>IF(ISBLANK(Regressions!D118), " ", Regressions!D118)</f>
        <v>2544</v>
      </c>
      <c r="E108" s="224" t="e">
        <f>IF(ISNUMBER(Regressions!E118),ROUND(Regressions!E118, 1), NA())</f>
        <v>#N/A</v>
      </c>
      <c r="F108" s="329" t="e">
        <f>IF(ISNUMBER(Regressions!F118),ROUND(Regressions!F118, 1), NA())</f>
        <v>#N/A</v>
      </c>
      <c r="G108" s="225" t="e">
        <f>IF(ISNUMBER(Regressions!G118),ROUND(Regressions!G118, 1), NA())</f>
        <v>#N/A</v>
      </c>
      <c r="H108" s="330" t="e">
        <f>IF(ISNUMBER(Regressions!H118),ROUND(Regressions!H118, 1), NA())</f>
        <v>#N/A</v>
      </c>
      <c r="I108" s="226" t="e">
        <f>IF(ISNUMBER(Regressions!I118),ROUND(Regressions!I118, 1), NA())</f>
        <v>#N/A</v>
      </c>
      <c r="J108" s="331" t="e">
        <f>IF(ISNUMBER(Regressions!K118),ROUND(Regressions!K118, 1), NA())</f>
        <v>#N/A</v>
      </c>
      <c r="K108" s="329" t="e">
        <f>IF(ISNUMBER(Regressions!L118),ROUND(Regressions!L118, 1), NA())</f>
        <v>#N/A</v>
      </c>
      <c r="L108" s="227" t="e">
        <f>IF(ISNUMBER(Regressions!M118),ROUND(Regressions!M118, 1), NA())</f>
        <v>#N/A</v>
      </c>
      <c r="M108" s="330" t="e">
        <f>IF(ISNUMBER(Regressions!N118),ROUND(Regressions!N118, 1), NA())</f>
        <v>#N/A</v>
      </c>
      <c r="N108" s="226" t="e">
        <f>IF(ISNUMBER(Regressions!O118),ROUND(Regressions!O118, 1), NA())</f>
        <v>#N/A</v>
      </c>
      <c r="O108" s="331" t="e">
        <f>IF(ISNUMBER(Regressions!Q118),ROUND(Regressions!Q118, 1), NA())</f>
        <v>#N/A</v>
      </c>
      <c r="P108" s="329" t="e">
        <f>IF(ISNUMBER(Regressions!R118),ROUND(Regressions!R118, 1), NA())</f>
        <v>#N/A</v>
      </c>
      <c r="Q108" s="228" t="e">
        <f>IF(ISNUMBER(Regressions!S118),ROUND(Regressions!S118, 1), NA())</f>
        <v>#N/A</v>
      </c>
      <c r="R108" s="330" t="e">
        <f>IF(ISNUMBER(Regressions!T118),ROUND(Regressions!T118, 1), NA())</f>
        <v>#N/A</v>
      </c>
      <c r="S108" s="226" t="e">
        <f>IF(ISNUMBER(Regressions!U118),ROUND(Regressions!U118, 1), NA())</f>
        <v>#N/A</v>
      </c>
    </row>
    <row xmlns:x14ac="http://schemas.microsoft.com/office/spreadsheetml/2009/9/ac" r="109" x14ac:dyDescent="0.2">
      <c r="A109" s="325" t="str">
        <f>IF(ISBLANK(Regressions!A119), " ", Regressions!A119)</f>
        <v>Antigua and Barbuda</v>
      </c>
      <c r="B109" s="326">
        <f>IF(ISBLANK(Regressions!B119), " ", Regressions!B119)</f>
        <v>2012</v>
      </c>
      <c r="C109" s="332" t="str">
        <f>IF(ISBLANK(Regressions!C119), " ", Regressions!C119)</f>
        <v>Pre-primary</v>
      </c>
      <c r="D109" s="328">
        <f>IF(ISBLANK(Regressions!D119), " ", Regressions!D119)</f>
        <v>2704</v>
      </c>
      <c r="E109" s="224" t="e">
        <f>IF(ISNUMBER(Regressions!E119),ROUND(Regressions!E119, 1), NA())</f>
        <v>#N/A</v>
      </c>
      <c r="F109" s="329" t="e">
        <f>IF(ISNUMBER(Regressions!F119),ROUND(Regressions!F119, 1), NA())</f>
        <v>#N/A</v>
      </c>
      <c r="G109" s="225" t="e">
        <f>IF(ISNUMBER(Regressions!G119),ROUND(Regressions!G119, 1), NA())</f>
        <v>#N/A</v>
      </c>
      <c r="H109" s="330" t="e">
        <f>IF(ISNUMBER(Regressions!H119),ROUND(Regressions!H119, 1), NA())</f>
        <v>#N/A</v>
      </c>
      <c r="I109" s="226" t="e">
        <f>IF(ISNUMBER(Regressions!I119),ROUND(Regressions!I119, 1), NA())</f>
        <v>#N/A</v>
      </c>
      <c r="J109" s="331" t="e">
        <f>IF(ISNUMBER(Regressions!K119),ROUND(Regressions!K119, 1), NA())</f>
        <v>#N/A</v>
      </c>
      <c r="K109" s="329" t="e">
        <f>IF(ISNUMBER(Regressions!L119),ROUND(Regressions!L119, 1), NA())</f>
        <v>#N/A</v>
      </c>
      <c r="L109" s="227" t="e">
        <f>IF(ISNUMBER(Regressions!M119),ROUND(Regressions!M119, 1), NA())</f>
        <v>#N/A</v>
      </c>
      <c r="M109" s="330" t="e">
        <f>IF(ISNUMBER(Regressions!N119),ROUND(Regressions!N119, 1), NA())</f>
        <v>#N/A</v>
      </c>
      <c r="N109" s="226" t="e">
        <f>IF(ISNUMBER(Regressions!O119),ROUND(Regressions!O119, 1), NA())</f>
        <v>#N/A</v>
      </c>
      <c r="O109" s="331" t="e">
        <f>IF(ISNUMBER(Regressions!Q119),ROUND(Regressions!Q119, 1), NA())</f>
        <v>#N/A</v>
      </c>
      <c r="P109" s="329" t="e">
        <f>IF(ISNUMBER(Regressions!R119),ROUND(Regressions!R119, 1), NA())</f>
        <v>#N/A</v>
      </c>
      <c r="Q109" s="228" t="e">
        <f>IF(ISNUMBER(Regressions!S119),ROUND(Regressions!S119, 1), NA())</f>
        <v>#N/A</v>
      </c>
      <c r="R109" s="330" t="e">
        <f>IF(ISNUMBER(Regressions!T119),ROUND(Regressions!T119, 1), NA())</f>
        <v>#N/A</v>
      </c>
      <c r="S109" s="226" t="e">
        <f>IF(ISNUMBER(Regressions!U119),ROUND(Regressions!U119, 1), NA())</f>
        <v>#N/A</v>
      </c>
    </row>
    <row xmlns:x14ac="http://schemas.microsoft.com/office/spreadsheetml/2009/9/ac" r="110" x14ac:dyDescent="0.2">
      <c r="A110" s="325" t="str">
        <f>IF(ISBLANK(Regressions!A120), " ", Regressions!A120)</f>
        <v>Antigua and Barbuda</v>
      </c>
      <c r="B110" s="326">
        <f>IF(ISBLANK(Regressions!B120), " ", Regressions!B120)</f>
        <v>2013</v>
      </c>
      <c r="C110" s="332" t="str">
        <f>IF(ISBLANK(Regressions!C120), " ", Regressions!C120)</f>
        <v>Pre-primary</v>
      </c>
      <c r="D110" s="328">
        <f>IF(ISBLANK(Regressions!D120), " ", Regressions!D120)</f>
        <v>2822</v>
      </c>
      <c r="E110" s="224" t="e">
        <f>IF(ISNUMBER(Regressions!E120),ROUND(Regressions!E120, 1), NA())</f>
        <v>#N/A</v>
      </c>
      <c r="F110" s="329" t="e">
        <f>IF(ISNUMBER(Regressions!F120),ROUND(Regressions!F120, 1), NA())</f>
        <v>#N/A</v>
      </c>
      <c r="G110" s="225" t="e">
        <f>IF(ISNUMBER(Regressions!G120),ROUND(Regressions!G120, 1), NA())</f>
        <v>#N/A</v>
      </c>
      <c r="H110" s="330" t="e">
        <f>IF(ISNUMBER(Regressions!H120),ROUND(Regressions!H120, 1), NA())</f>
        <v>#N/A</v>
      </c>
      <c r="I110" s="226" t="e">
        <f>IF(ISNUMBER(Regressions!I120),ROUND(Regressions!I120, 1), NA())</f>
        <v>#N/A</v>
      </c>
      <c r="J110" s="331" t="e">
        <f>IF(ISNUMBER(Regressions!K120),ROUND(Regressions!K120, 1), NA())</f>
        <v>#N/A</v>
      </c>
      <c r="K110" s="329" t="e">
        <f>IF(ISNUMBER(Regressions!L120),ROUND(Regressions!L120, 1), NA())</f>
        <v>#N/A</v>
      </c>
      <c r="L110" s="227" t="e">
        <f>IF(ISNUMBER(Regressions!M120),ROUND(Regressions!M120, 1), NA())</f>
        <v>#N/A</v>
      </c>
      <c r="M110" s="330" t="e">
        <f>IF(ISNUMBER(Regressions!N120),ROUND(Regressions!N120, 1), NA())</f>
        <v>#N/A</v>
      </c>
      <c r="N110" s="226" t="e">
        <f>IF(ISNUMBER(Regressions!O120),ROUND(Regressions!O120, 1), NA())</f>
        <v>#N/A</v>
      </c>
      <c r="O110" s="331" t="e">
        <f>IF(ISNUMBER(Regressions!Q120),ROUND(Regressions!Q120, 1), NA())</f>
        <v>#N/A</v>
      </c>
      <c r="P110" s="329" t="e">
        <f>IF(ISNUMBER(Regressions!R120),ROUND(Regressions!R120, 1), NA())</f>
        <v>#N/A</v>
      </c>
      <c r="Q110" s="228" t="e">
        <f>IF(ISNUMBER(Regressions!S120),ROUND(Regressions!S120, 1), NA())</f>
        <v>#N/A</v>
      </c>
      <c r="R110" s="330" t="e">
        <f>IF(ISNUMBER(Regressions!T120),ROUND(Regressions!T120, 1), NA())</f>
        <v>#N/A</v>
      </c>
      <c r="S110" s="226" t="e">
        <f>IF(ISNUMBER(Regressions!U120),ROUND(Regressions!U120, 1), NA())</f>
        <v>#N/A</v>
      </c>
    </row>
    <row xmlns:x14ac="http://schemas.microsoft.com/office/spreadsheetml/2009/9/ac" r="111" x14ac:dyDescent="0.2">
      <c r="A111" s="325" t="str">
        <f>IF(ISBLANK(Regressions!A121), " ", Regressions!A121)</f>
        <v>Antigua and Barbuda</v>
      </c>
      <c r="B111" s="326">
        <f>IF(ISBLANK(Regressions!B121), " ", Regressions!B121)</f>
        <v>2014</v>
      </c>
      <c r="C111" s="332" t="str">
        <f>IF(ISBLANK(Regressions!C121), " ", Regressions!C121)</f>
        <v>Pre-primary</v>
      </c>
      <c r="D111" s="328">
        <f>IF(ISBLANK(Regressions!D121), " ", Regressions!D121)</f>
        <v>2658</v>
      </c>
      <c r="E111" s="224" t="e">
        <f>IF(ISNUMBER(Regressions!E121),ROUND(Regressions!E121, 1), NA())</f>
        <v>#N/A</v>
      </c>
      <c r="F111" s="329" t="e">
        <f>IF(ISNUMBER(Regressions!F121),ROUND(Regressions!F121, 1), NA())</f>
        <v>#N/A</v>
      </c>
      <c r="G111" s="225" t="e">
        <f>IF(ISNUMBER(Regressions!G121),ROUND(Regressions!G121, 1), NA())</f>
        <v>#N/A</v>
      </c>
      <c r="H111" s="330" t="e">
        <f>IF(ISNUMBER(Regressions!H121),ROUND(Regressions!H121, 1), NA())</f>
        <v>#N/A</v>
      </c>
      <c r="I111" s="226" t="e">
        <f>IF(ISNUMBER(Regressions!I121),ROUND(Regressions!I121, 1), NA())</f>
        <v>#N/A</v>
      </c>
      <c r="J111" s="331" t="e">
        <f>IF(ISNUMBER(Regressions!K121),ROUND(Regressions!K121, 1), NA())</f>
        <v>#N/A</v>
      </c>
      <c r="K111" s="329" t="e">
        <f>IF(ISNUMBER(Regressions!L121),ROUND(Regressions!L121, 1), NA())</f>
        <v>#N/A</v>
      </c>
      <c r="L111" s="227" t="e">
        <f>IF(ISNUMBER(Regressions!M121),ROUND(Regressions!M121, 1), NA())</f>
        <v>#N/A</v>
      </c>
      <c r="M111" s="330" t="e">
        <f>IF(ISNUMBER(Regressions!N121),ROUND(Regressions!N121, 1), NA())</f>
        <v>#N/A</v>
      </c>
      <c r="N111" s="226" t="e">
        <f>IF(ISNUMBER(Regressions!O121),ROUND(Regressions!O121, 1), NA())</f>
        <v>#N/A</v>
      </c>
      <c r="O111" s="331" t="e">
        <f>IF(ISNUMBER(Regressions!Q121),ROUND(Regressions!Q121, 1), NA())</f>
        <v>#N/A</v>
      </c>
      <c r="P111" s="329" t="e">
        <f>IF(ISNUMBER(Regressions!R121),ROUND(Regressions!R121, 1), NA())</f>
        <v>#N/A</v>
      </c>
      <c r="Q111" s="228" t="e">
        <f>IF(ISNUMBER(Regressions!S121),ROUND(Regressions!S121, 1), NA())</f>
        <v>#N/A</v>
      </c>
      <c r="R111" s="330" t="e">
        <f>IF(ISNUMBER(Regressions!T121),ROUND(Regressions!T121, 1), NA())</f>
        <v>#N/A</v>
      </c>
      <c r="S111" s="226" t="e">
        <f>IF(ISNUMBER(Regressions!U121),ROUND(Regressions!U121, 1), NA())</f>
        <v>#N/A</v>
      </c>
    </row>
    <row xmlns:x14ac="http://schemas.microsoft.com/office/spreadsheetml/2009/9/ac" r="112" x14ac:dyDescent="0.2">
      <c r="A112" s="325" t="str">
        <f>IF(ISBLANK(Regressions!A122), " ", Regressions!A122)</f>
        <v>Antigua and Barbuda</v>
      </c>
      <c r="B112" s="326">
        <f>IF(ISBLANK(Regressions!B122), " ", Regressions!B122)</f>
        <v>2015</v>
      </c>
      <c r="C112" s="332" t="str">
        <f>IF(ISBLANK(Regressions!C122), " ", Regressions!C122)</f>
        <v>Pre-primary</v>
      </c>
      <c r="D112" s="328">
        <f>IF(ISBLANK(Regressions!D122), " ", Regressions!D122)</f>
        <v>2490</v>
      </c>
      <c r="E112" s="224" t="e">
        <f>IF(ISNUMBER(Regressions!E122),ROUND(Regressions!E122, 1), NA())</f>
        <v>#N/A</v>
      </c>
      <c r="F112" s="329" t="e">
        <f>IF(ISNUMBER(Regressions!F122),ROUND(Regressions!F122, 1), NA())</f>
        <v>#N/A</v>
      </c>
      <c r="G112" s="225" t="e">
        <f>IF(ISNUMBER(Regressions!G122),ROUND(Regressions!G122, 1), NA())</f>
        <v>#N/A</v>
      </c>
      <c r="H112" s="330" t="e">
        <f>IF(ISNUMBER(Regressions!H122),ROUND(Regressions!H122, 1), NA())</f>
        <v>#N/A</v>
      </c>
      <c r="I112" s="226" t="e">
        <f>IF(ISNUMBER(Regressions!I122),ROUND(Regressions!I122, 1), NA())</f>
        <v>#N/A</v>
      </c>
      <c r="J112" s="331" t="e">
        <f>IF(ISNUMBER(Regressions!K122),ROUND(Regressions!K122, 1), NA())</f>
        <v>#N/A</v>
      </c>
      <c r="K112" s="329" t="e">
        <f>IF(ISNUMBER(Regressions!L122),ROUND(Regressions!L122, 1), NA())</f>
        <v>#N/A</v>
      </c>
      <c r="L112" s="227" t="e">
        <f>IF(ISNUMBER(Regressions!M122),ROUND(Regressions!M122, 1), NA())</f>
        <v>#N/A</v>
      </c>
      <c r="M112" s="330" t="e">
        <f>IF(ISNUMBER(Regressions!N122),ROUND(Regressions!N122, 1), NA())</f>
        <v>#N/A</v>
      </c>
      <c r="N112" s="226" t="e">
        <f>IF(ISNUMBER(Regressions!O122),ROUND(Regressions!O122, 1), NA())</f>
        <v>#N/A</v>
      </c>
      <c r="O112" s="331" t="e">
        <f>IF(ISNUMBER(Regressions!Q122),ROUND(Regressions!Q122, 1), NA())</f>
        <v>#N/A</v>
      </c>
      <c r="P112" s="329" t="e">
        <f>IF(ISNUMBER(Regressions!R122),ROUND(Regressions!R122, 1), NA())</f>
        <v>#N/A</v>
      </c>
      <c r="Q112" s="228" t="e">
        <f>IF(ISNUMBER(Regressions!S122),ROUND(Regressions!S122, 1), NA())</f>
        <v>#N/A</v>
      </c>
      <c r="R112" s="330" t="e">
        <f>IF(ISNUMBER(Regressions!T122),ROUND(Regressions!T122, 1), NA())</f>
        <v>#N/A</v>
      </c>
      <c r="S112" s="226" t="e">
        <f>IF(ISNUMBER(Regressions!U122),ROUND(Regressions!U122, 1), NA())</f>
        <v>#N/A</v>
      </c>
    </row>
    <row xmlns:x14ac="http://schemas.microsoft.com/office/spreadsheetml/2009/9/ac" r="113" x14ac:dyDescent="0.2">
      <c r="A113" s="325" t="str">
        <f>IF(ISBLANK(Regressions!A123), " ", Regressions!A123)</f>
        <v>Antigua and Barbuda</v>
      </c>
      <c r="B113" s="326">
        <f>IF(ISBLANK(Regressions!B123), " ", Regressions!B123)</f>
        <v>2016</v>
      </c>
      <c r="C113" s="332" t="str">
        <f>IF(ISBLANK(Regressions!C123), " ", Regressions!C123)</f>
        <v>Pre-primary</v>
      </c>
      <c r="D113" s="328">
        <f>IF(ISBLANK(Regressions!D123), " ", Regressions!D123)</f>
        <v>2410</v>
      </c>
      <c r="E113" s="224" t="e">
        <f>IF(ISNUMBER(Regressions!E123),ROUND(Regressions!E123, 1), NA())</f>
        <v>#N/A</v>
      </c>
      <c r="F113" s="329" t="e">
        <f>IF(ISNUMBER(Regressions!F123),ROUND(Regressions!F123, 1), NA())</f>
        <v>#N/A</v>
      </c>
      <c r="G113" s="225" t="e">
        <f>IF(ISNUMBER(Regressions!G123),ROUND(Regressions!G123, 1), NA())</f>
        <v>#N/A</v>
      </c>
      <c r="H113" s="330" t="e">
        <f>IF(ISNUMBER(Regressions!H123),ROUND(Regressions!H123, 1), NA())</f>
        <v>#N/A</v>
      </c>
      <c r="I113" s="226" t="e">
        <f>IF(ISNUMBER(Regressions!I123),ROUND(Regressions!I123, 1), NA())</f>
        <v>#N/A</v>
      </c>
      <c r="J113" s="331" t="e">
        <f>IF(ISNUMBER(Regressions!K123),ROUND(Regressions!K123, 1), NA())</f>
        <v>#N/A</v>
      </c>
      <c r="K113" s="329" t="e">
        <f>IF(ISNUMBER(Regressions!L123),ROUND(Regressions!L123, 1), NA())</f>
        <v>#N/A</v>
      </c>
      <c r="L113" s="227" t="e">
        <f>IF(ISNUMBER(Regressions!M123),ROUND(Regressions!M123, 1), NA())</f>
        <v>#N/A</v>
      </c>
      <c r="M113" s="330" t="e">
        <f>IF(ISNUMBER(Regressions!N123),ROUND(Regressions!N123, 1), NA())</f>
        <v>#N/A</v>
      </c>
      <c r="N113" s="226" t="e">
        <f>IF(ISNUMBER(Regressions!O123),ROUND(Regressions!O123, 1), NA())</f>
        <v>#N/A</v>
      </c>
      <c r="O113" s="331" t="e">
        <f>IF(ISNUMBER(Regressions!Q123),ROUND(Regressions!Q123, 1), NA())</f>
        <v>#N/A</v>
      </c>
      <c r="P113" s="329" t="e">
        <f>IF(ISNUMBER(Regressions!R123),ROUND(Regressions!R123, 1), NA())</f>
        <v>#N/A</v>
      </c>
      <c r="Q113" s="228" t="e">
        <f>IF(ISNUMBER(Regressions!S123),ROUND(Regressions!S123, 1), NA())</f>
        <v>#N/A</v>
      </c>
      <c r="R113" s="330" t="e">
        <f>IF(ISNUMBER(Regressions!T123),ROUND(Regressions!T123, 1), NA())</f>
        <v>#N/A</v>
      </c>
      <c r="S113" s="226" t="e">
        <f>IF(ISNUMBER(Regressions!U123),ROUND(Regressions!U123, 1), NA())</f>
        <v>#N/A</v>
      </c>
    </row>
    <row xmlns:x14ac="http://schemas.microsoft.com/office/spreadsheetml/2009/9/ac" r="114" x14ac:dyDescent="0.2">
      <c r="A114" s="325" t="str">
        <f>IF(ISBLANK(Regressions!A124), " ", Regressions!A124)</f>
        <v>Antigua and Barbuda</v>
      </c>
      <c r="B114" s="326">
        <f>IF(ISBLANK(Regressions!B124), " ", Regressions!B124)</f>
        <v>2017</v>
      </c>
      <c r="C114" s="332" t="str">
        <f>IF(ISBLANK(Regressions!C124), " ", Regressions!C124)</f>
        <v>Pre-primary</v>
      </c>
      <c r="D114" s="328">
        <f>IF(ISBLANK(Regressions!D124), " ", Regressions!D124)</f>
        <v>2273</v>
      </c>
      <c r="E114" s="224" t="e">
        <f>IF(ISNUMBER(Regressions!E124),ROUND(Regressions!E124, 1), NA())</f>
        <v>#N/A</v>
      </c>
      <c r="F114" s="329" t="e">
        <f>IF(ISNUMBER(Regressions!F124),ROUND(Regressions!F124, 1), NA())</f>
        <v>#N/A</v>
      </c>
      <c r="G114" s="225" t="e">
        <f>IF(ISNUMBER(Regressions!G124),ROUND(Regressions!G124, 1), NA())</f>
        <v>#N/A</v>
      </c>
      <c r="H114" s="330" t="e">
        <f>IF(ISNUMBER(Regressions!H124),ROUND(Regressions!H124, 1), NA())</f>
        <v>#N/A</v>
      </c>
      <c r="I114" s="226" t="e">
        <f>IF(ISNUMBER(Regressions!I124),ROUND(Regressions!I124, 1), NA())</f>
        <v>#N/A</v>
      </c>
      <c r="J114" s="331" t="e">
        <f>IF(ISNUMBER(Regressions!K124),ROUND(Regressions!K124, 1), NA())</f>
        <v>#N/A</v>
      </c>
      <c r="K114" s="329" t="e">
        <f>IF(ISNUMBER(Regressions!L124),ROUND(Regressions!L124, 1), NA())</f>
        <v>#N/A</v>
      </c>
      <c r="L114" s="227" t="e">
        <f>IF(ISNUMBER(Regressions!M124),ROUND(Regressions!M124, 1), NA())</f>
        <v>#N/A</v>
      </c>
      <c r="M114" s="330" t="e">
        <f>IF(ISNUMBER(Regressions!N124),ROUND(Regressions!N124, 1), NA())</f>
        <v>#N/A</v>
      </c>
      <c r="N114" s="226" t="e">
        <f>IF(ISNUMBER(Regressions!O124),ROUND(Regressions!O124, 1), NA())</f>
        <v>#N/A</v>
      </c>
      <c r="O114" s="331" t="e">
        <f>IF(ISNUMBER(Regressions!Q124),ROUND(Regressions!Q124, 1), NA())</f>
        <v>#N/A</v>
      </c>
      <c r="P114" s="329" t="e">
        <f>IF(ISNUMBER(Regressions!R124),ROUND(Regressions!R124, 1), NA())</f>
        <v>#N/A</v>
      </c>
      <c r="Q114" s="228" t="e">
        <f>IF(ISNUMBER(Regressions!S124),ROUND(Regressions!S124, 1), NA())</f>
        <v>#N/A</v>
      </c>
      <c r="R114" s="330" t="e">
        <f>IF(ISNUMBER(Regressions!T124),ROUND(Regressions!T124, 1), NA())</f>
        <v>#N/A</v>
      </c>
      <c r="S114" s="226" t="e">
        <f>IF(ISNUMBER(Regressions!U124),ROUND(Regressions!U124, 1), NA())</f>
        <v>#N/A</v>
      </c>
    </row>
    <row xmlns:x14ac="http://schemas.microsoft.com/office/spreadsheetml/2009/9/ac" r="115" x14ac:dyDescent="0.2">
      <c r="A115" s="325" t="str">
        <f>IF(ISBLANK(Regressions!A125), " ", Regressions!A125)</f>
        <v>Antigua and Barbuda</v>
      </c>
      <c r="B115" s="326">
        <f>IF(ISBLANK(Regressions!B125), " ", Regressions!B125)</f>
        <v>2018</v>
      </c>
      <c r="C115" s="332" t="str">
        <f>IF(ISBLANK(Regressions!C125), " ", Regressions!C125)</f>
        <v>Pre-primary</v>
      </c>
      <c r="D115" s="328">
        <f>IF(ISBLANK(Regressions!D125), " ", Regressions!D125)</f>
        <v>2190</v>
      </c>
      <c r="E115" s="224" t="e">
        <f>IF(ISNUMBER(Regressions!E125),ROUND(Regressions!E125, 1), NA())</f>
        <v>#N/A</v>
      </c>
      <c r="F115" s="329" t="e">
        <f>IF(ISNUMBER(Regressions!F125),ROUND(Regressions!F125, 1), NA())</f>
        <v>#N/A</v>
      </c>
      <c r="G115" s="225" t="e">
        <f>IF(ISNUMBER(Regressions!G125),ROUND(Regressions!G125, 1), NA())</f>
        <v>#N/A</v>
      </c>
      <c r="H115" s="330" t="e">
        <f>IF(ISNUMBER(Regressions!H125),ROUND(Regressions!H125, 1), NA())</f>
        <v>#N/A</v>
      </c>
      <c r="I115" s="226" t="e">
        <f>IF(ISNUMBER(Regressions!I125),ROUND(Regressions!I125, 1), NA())</f>
        <v>#N/A</v>
      </c>
      <c r="J115" s="331" t="e">
        <f>IF(ISNUMBER(Regressions!K125),ROUND(Regressions!K125, 1), NA())</f>
        <v>#N/A</v>
      </c>
      <c r="K115" s="329" t="e">
        <f>IF(ISNUMBER(Regressions!L125),ROUND(Regressions!L125, 1), NA())</f>
        <v>#N/A</v>
      </c>
      <c r="L115" s="227" t="e">
        <f>IF(ISNUMBER(Regressions!M125),ROUND(Regressions!M125, 1), NA())</f>
        <v>#N/A</v>
      </c>
      <c r="M115" s="330" t="e">
        <f>IF(ISNUMBER(Regressions!N125),ROUND(Regressions!N125, 1), NA())</f>
        <v>#N/A</v>
      </c>
      <c r="N115" s="226" t="e">
        <f>IF(ISNUMBER(Regressions!O125),ROUND(Regressions!O125, 1), NA())</f>
        <v>#N/A</v>
      </c>
      <c r="O115" s="331" t="e">
        <f>IF(ISNUMBER(Regressions!Q125),ROUND(Regressions!Q125, 1), NA())</f>
        <v>#N/A</v>
      </c>
      <c r="P115" s="329" t="e">
        <f>IF(ISNUMBER(Regressions!R125),ROUND(Regressions!R125, 1), NA())</f>
        <v>#N/A</v>
      </c>
      <c r="Q115" s="228" t="e">
        <f>IF(ISNUMBER(Regressions!S125),ROUND(Regressions!S125, 1), NA())</f>
        <v>#N/A</v>
      </c>
      <c r="R115" s="330" t="e">
        <f>IF(ISNUMBER(Regressions!T125),ROUND(Regressions!T125, 1), NA())</f>
        <v>#N/A</v>
      </c>
      <c r="S115" s="226" t="e">
        <f>IF(ISNUMBER(Regressions!U125),ROUND(Regressions!U125, 1), NA())</f>
        <v>#N/A</v>
      </c>
    </row>
    <row xmlns:x14ac="http://schemas.microsoft.com/office/spreadsheetml/2009/9/ac" r="116" x14ac:dyDescent="0.2">
      <c r="A116" s="325" t="str">
        <f>IF(ISBLANK(Regressions!A126), " ", Regressions!A126)</f>
        <v>Antigua and Barbuda</v>
      </c>
      <c r="B116" s="326">
        <f>IF(ISBLANK(Regressions!B126), " ", Regressions!B126)</f>
        <v>2019</v>
      </c>
      <c r="C116" s="332" t="str">
        <f>IF(ISBLANK(Regressions!C126), " ", Regressions!C126)</f>
        <v>Pre-primary</v>
      </c>
      <c r="D116" s="328">
        <f>IF(ISBLANK(Regressions!D126), " ", Regressions!D126)</f>
        <v>2216</v>
      </c>
      <c r="E116" s="224" t="e">
        <f>IF(ISNUMBER(Regressions!E126),ROUND(Regressions!E126, 1), NA())</f>
        <v>#N/A</v>
      </c>
      <c r="F116" s="329" t="e">
        <f>IF(ISNUMBER(Regressions!F126),ROUND(Regressions!F126, 1), NA())</f>
        <v>#N/A</v>
      </c>
      <c r="G116" s="225" t="e">
        <f>IF(ISNUMBER(Regressions!G126),ROUND(Regressions!G126, 1), NA())</f>
        <v>#N/A</v>
      </c>
      <c r="H116" s="330" t="e">
        <f>IF(ISNUMBER(Regressions!H126),ROUND(Regressions!H126, 1), NA())</f>
        <v>#N/A</v>
      </c>
      <c r="I116" s="226" t="e">
        <f>IF(ISNUMBER(Regressions!I126),ROUND(Regressions!I126, 1), NA())</f>
        <v>#N/A</v>
      </c>
      <c r="J116" s="331" t="e">
        <f>IF(ISNUMBER(Regressions!K126),ROUND(Regressions!K126, 1), NA())</f>
        <v>#N/A</v>
      </c>
      <c r="K116" s="329" t="e">
        <f>IF(ISNUMBER(Regressions!L126),ROUND(Regressions!L126, 1), NA())</f>
        <v>#N/A</v>
      </c>
      <c r="L116" s="227" t="e">
        <f>IF(ISNUMBER(Regressions!M126),ROUND(Regressions!M126, 1), NA())</f>
        <v>#N/A</v>
      </c>
      <c r="M116" s="330" t="e">
        <f>IF(ISNUMBER(Regressions!N126),ROUND(Regressions!N126, 1), NA())</f>
        <v>#N/A</v>
      </c>
      <c r="N116" s="226" t="e">
        <f>IF(ISNUMBER(Regressions!O126),ROUND(Regressions!O126, 1), NA())</f>
        <v>#N/A</v>
      </c>
      <c r="O116" s="331" t="e">
        <f>IF(ISNUMBER(Regressions!Q126),ROUND(Regressions!Q126, 1), NA())</f>
        <v>#N/A</v>
      </c>
      <c r="P116" s="329" t="e">
        <f>IF(ISNUMBER(Regressions!R126),ROUND(Regressions!R126, 1), NA())</f>
        <v>#N/A</v>
      </c>
      <c r="Q116" s="228" t="e">
        <f>IF(ISNUMBER(Regressions!S126),ROUND(Regressions!S126, 1), NA())</f>
        <v>#N/A</v>
      </c>
      <c r="R116" s="330" t="e">
        <f>IF(ISNUMBER(Regressions!T126),ROUND(Regressions!T126, 1), NA())</f>
        <v>#N/A</v>
      </c>
      <c r="S116" s="226" t="e">
        <f>IF(ISNUMBER(Regressions!U126),ROUND(Regressions!U126, 1), NA())</f>
        <v>#N/A</v>
      </c>
    </row>
    <row xmlns:x14ac="http://schemas.microsoft.com/office/spreadsheetml/2009/9/ac" r="117" x14ac:dyDescent="0.2">
      <c r="A117" s="325" t="str">
        <f>IF(ISBLANK(Regressions!A127), " ", Regressions!A127)</f>
        <v>Antigua and Barbuda</v>
      </c>
      <c r="B117" s="326">
        <f>IF(ISBLANK(Regressions!B127), " ", Regressions!B127)</f>
        <v>2020</v>
      </c>
      <c r="C117" s="332" t="str">
        <f>IF(ISBLANK(Regressions!C127), " ", Regressions!C127)</f>
        <v>Pre-primary</v>
      </c>
      <c r="D117" s="328">
        <f>IF(ISBLANK(Regressions!D127), " ", Regressions!D127)</f>
        <v>2171</v>
      </c>
      <c r="E117" s="224" t="e">
        <f>IF(ISNUMBER(Regressions!E127),ROUND(Regressions!E127, 1), NA())</f>
        <v>#N/A</v>
      </c>
      <c r="F117" s="329" t="e">
        <f>IF(ISNUMBER(Regressions!F127),ROUND(Regressions!F127, 1), NA())</f>
        <v>#N/A</v>
      </c>
      <c r="G117" s="225" t="e">
        <f>IF(ISNUMBER(Regressions!G127),ROUND(Regressions!G127, 1), NA())</f>
        <v>#N/A</v>
      </c>
      <c r="H117" s="330" t="e">
        <f>IF(ISNUMBER(Regressions!H127),ROUND(Regressions!H127, 1), NA())</f>
        <v>#N/A</v>
      </c>
      <c r="I117" s="226" t="e">
        <f>IF(ISNUMBER(Regressions!I127),ROUND(Regressions!I127, 1), NA())</f>
        <v>#N/A</v>
      </c>
      <c r="J117" s="331" t="e">
        <f>IF(ISNUMBER(Regressions!K127),ROUND(Regressions!K127, 1), NA())</f>
        <v>#N/A</v>
      </c>
      <c r="K117" s="329" t="e">
        <f>IF(ISNUMBER(Regressions!L127),ROUND(Regressions!L127, 1), NA())</f>
        <v>#N/A</v>
      </c>
      <c r="L117" s="227" t="e">
        <f>IF(ISNUMBER(Regressions!M127),ROUND(Regressions!M127, 1), NA())</f>
        <v>#N/A</v>
      </c>
      <c r="M117" s="330" t="e">
        <f>IF(ISNUMBER(Regressions!N127),ROUND(Regressions!N127, 1), NA())</f>
        <v>#N/A</v>
      </c>
      <c r="N117" s="226" t="e">
        <f>IF(ISNUMBER(Regressions!O127),ROUND(Regressions!O127, 1), NA())</f>
        <v>#N/A</v>
      </c>
      <c r="O117" s="331" t="e">
        <f>IF(ISNUMBER(Regressions!Q127),ROUND(Regressions!Q127, 1), NA())</f>
        <v>#N/A</v>
      </c>
      <c r="P117" s="329" t="e">
        <f>IF(ISNUMBER(Regressions!R127),ROUND(Regressions!R127, 1), NA())</f>
        <v>#N/A</v>
      </c>
      <c r="Q117" s="228" t="e">
        <f>IF(ISNUMBER(Regressions!S127),ROUND(Regressions!S127, 1), NA())</f>
        <v>#N/A</v>
      </c>
      <c r="R117" s="330" t="e">
        <f>IF(ISNUMBER(Regressions!T127),ROUND(Regressions!T127, 1), NA())</f>
        <v>#N/A</v>
      </c>
      <c r="S117" s="226" t="e">
        <f>IF(ISNUMBER(Regressions!U127),ROUND(Regressions!U127, 1), NA())</f>
        <v>#N/A</v>
      </c>
    </row>
    <row xmlns:x14ac="http://schemas.microsoft.com/office/spreadsheetml/2009/9/ac" r="118" x14ac:dyDescent="0.2">
      <c r="A118" s="378" t="str">
        <f>IF(ISBLANK(Regressions!A128), " ", Regressions!A128)</f>
        <v>Antigua and Barbuda</v>
      </c>
      <c r="B118" s="379">
        <f>IF(ISBLANK(Regressions!B128), " ", Regressions!B128)</f>
        <v>2021</v>
      </c>
      <c r="C118" s="380" t="str">
        <f>IF(ISBLANK(Regressions!C128), " ", Regressions!C128)</f>
        <v>Pre-primary</v>
      </c>
      <c r="D118" s="381">
        <f>IF(ISBLANK(Regressions!D128), " ", Regressions!D128)</f>
        <v>2115</v>
      </c>
      <c r="E118" s="384" t="e">
        <f>IF(ISNUMBER(Regressions!E128),ROUND(Regressions!E128, 1), NA())</f>
        <v>#N/A</v>
      </c>
      <c r="F118" s="382" t="e">
        <f>IF(ISNUMBER(Regressions!F128),ROUND(Regressions!F128, 1), NA())</f>
        <v>#N/A</v>
      </c>
      <c r="G118" s="385" t="e">
        <f>IF(ISNUMBER(Regressions!G128),ROUND(Regressions!G128, 1), NA())</f>
        <v>#N/A</v>
      </c>
      <c r="H118" s="383" t="e">
        <f>IF(ISNUMBER(Regressions!H128),ROUND(Regressions!H128, 1), NA())</f>
        <v>#N/A</v>
      </c>
      <c r="I118" s="386" t="e">
        <f>IF(ISNUMBER(Regressions!I128),ROUND(Regressions!I128, 1), NA())</f>
        <v>#N/A</v>
      </c>
      <c r="J118" s="384" t="e">
        <f>IF(ISNUMBER(Regressions!K128),ROUND(Regressions!K128, 1), NA())</f>
        <v>#N/A</v>
      </c>
      <c r="K118" s="382" t="e">
        <f>IF(ISNUMBER(Regressions!L128),ROUND(Regressions!L128, 1), NA())</f>
        <v>#N/A</v>
      </c>
      <c r="L118" s="387" t="e">
        <f>IF(ISNUMBER(Regressions!M128),ROUND(Regressions!M128, 1), NA())</f>
        <v>#N/A</v>
      </c>
      <c r="M118" s="383" t="e">
        <f>IF(ISNUMBER(Regressions!N128),ROUND(Regressions!N128, 1), NA())</f>
        <v>#N/A</v>
      </c>
      <c r="N118" s="386" t="e">
        <f>IF(ISNUMBER(Regressions!O128),ROUND(Regressions!O128, 1), NA())</f>
        <v>#N/A</v>
      </c>
      <c r="O118" s="384" t="e">
        <f>IF(ISNUMBER(Regressions!Q128),ROUND(Regressions!Q128, 1), NA())</f>
        <v>#N/A</v>
      </c>
      <c r="P118" s="382" t="e">
        <f>IF(ISNUMBER(Regressions!R128),ROUND(Regressions!R128, 1), NA())</f>
        <v>#N/A</v>
      </c>
      <c r="Q118" s="388" t="e">
        <f>IF(ISNUMBER(Regressions!S128),ROUND(Regressions!S128, 1), NA())</f>
        <v>#N/A</v>
      </c>
      <c r="R118" s="383" t="e">
        <f>IF(ISNUMBER(Regressions!T128),ROUND(Regressions!T128, 1), NA())</f>
        <v>#N/A</v>
      </c>
      <c r="S118" s="386" t="e">
        <f>IF(ISNUMBER(Regressions!U128),ROUND(Regressions!U128, 1), NA())</f>
        <v>#N/A</v>
      </c>
      <c r="T118" s="377"/>
      <c r="U118" s="377"/>
      <c r="V118" s="377"/>
      <c r="W118" s="377"/>
      <c r="X118" s="377"/>
      <c r="Y118" s="377"/>
      <c r="Z118" s="377"/>
      <c r="AA118" s="377"/>
      <c r="AB118" s="377"/>
      <c r="AC118" s="377"/>
    </row>
    <row xmlns:x14ac="http://schemas.microsoft.com/office/spreadsheetml/2009/9/ac" r="119" x14ac:dyDescent="0.2">
      <c r="A119" s="325" t="str">
        <f>IF(ISBLANK(Regressions!A129), " ", Regressions!A129)</f>
        <v>Antigua and Barbuda</v>
      </c>
      <c r="B119" s="326">
        <f>IF(ISBLANK(Regressions!B129), " ", Regressions!B129)</f>
        <v>2022</v>
      </c>
      <c r="C119" s="332" t="str">
        <f>IF(ISBLANK(Regressions!C129), " ", Regressions!C129)</f>
        <v>Pre-primary</v>
      </c>
      <c r="D119" s="328">
        <f>IF(ISBLANK(Regressions!D129), " ", Regressions!D129)</f>
        <v>2051</v>
      </c>
      <c r="E119" s="224" t="e">
        <f>IF(ISNUMBER(Regressions!E129),ROUND(Regressions!E129, 1), NA())</f>
        <v>#N/A</v>
      </c>
      <c r="F119" s="329" t="e">
        <f>IF(ISNUMBER(Regressions!F129),ROUND(Regressions!F129, 1), NA())</f>
        <v>#N/A</v>
      </c>
      <c r="G119" s="225" t="e">
        <f>IF(ISNUMBER(Regressions!G129),ROUND(Regressions!G129, 1), NA())</f>
        <v>#N/A</v>
      </c>
      <c r="H119" s="330" t="e">
        <f>IF(ISNUMBER(Regressions!H129),ROUND(Regressions!H129, 1), NA())</f>
        <v>#N/A</v>
      </c>
      <c r="I119" s="226" t="e">
        <f>IF(ISNUMBER(Regressions!I129),ROUND(Regressions!I129, 1), NA())</f>
        <v>#N/A</v>
      </c>
      <c r="J119" s="331" t="e">
        <f>IF(ISNUMBER(Regressions!K129),ROUND(Regressions!K129, 1), NA())</f>
        <v>#N/A</v>
      </c>
      <c r="K119" s="329" t="e">
        <f>IF(ISNUMBER(Regressions!L129),ROUND(Regressions!L129, 1), NA())</f>
        <v>#N/A</v>
      </c>
      <c r="L119" s="227" t="e">
        <f>IF(ISNUMBER(Regressions!M129),ROUND(Regressions!M129, 1), NA())</f>
        <v>#N/A</v>
      </c>
      <c r="M119" s="330" t="e">
        <f>IF(ISNUMBER(Regressions!N129),ROUND(Regressions!N129, 1), NA())</f>
        <v>#N/A</v>
      </c>
      <c r="N119" s="226" t="e">
        <f>IF(ISNUMBER(Regressions!O129),ROUND(Regressions!O129, 1), NA())</f>
        <v>#N/A</v>
      </c>
      <c r="O119" s="331" t="e">
        <f>IF(ISNUMBER(Regressions!Q129),ROUND(Regressions!Q129, 1), NA())</f>
        <v>#N/A</v>
      </c>
      <c r="P119" s="329" t="e">
        <f>IF(ISNUMBER(Regressions!R129),ROUND(Regressions!R129, 1), NA())</f>
        <v>#N/A</v>
      </c>
      <c r="Q119" s="228" t="e">
        <f>IF(ISNUMBER(Regressions!S129),ROUND(Regressions!S129, 1), NA())</f>
        <v>#N/A</v>
      </c>
      <c r="R119" s="330" t="e">
        <f>IF(ISNUMBER(Regressions!T129),ROUND(Regressions!T129, 1), NA())</f>
        <v>#N/A</v>
      </c>
      <c r="S119" s="226" t="e">
        <f>IF(ISNUMBER(Regressions!U129),ROUND(Regressions!U129, 1), NA())</f>
        <v>#N/A</v>
      </c>
    </row>
    <row xmlns:x14ac="http://schemas.microsoft.com/office/spreadsheetml/2009/9/ac" r="120" x14ac:dyDescent="0.2">
      <c r="A120" s="333" t="str">
        <f>IF(ISBLANK(Regressions!A130), " ", Regressions!A130)</f>
        <v>Antigua and Barbuda</v>
      </c>
      <c r="B120" s="334">
        <f>IF(ISBLANK(Regressions!B130), " ", Regressions!B130)</f>
        <v>2023</v>
      </c>
      <c r="C120" s="335" t="str">
        <f>IF(ISBLANK(Regressions!C130), " ", Regressions!C130)</f>
        <v>Pre-primary</v>
      </c>
      <c r="D120" s="336">
        <f>IF(ISBLANK(Regressions!D130), " ", Regressions!D130)</f>
        <v>2036</v>
      </c>
      <c r="E120" s="337" t="e">
        <f>IF(ISNUMBER(Regressions!E130),ROUND(Regressions!E130, 1), NA())</f>
        <v>#N/A</v>
      </c>
      <c r="F120" s="338" t="e">
        <f>IF(ISNUMBER(Regressions!F130),ROUND(Regressions!F130, 1), NA())</f>
        <v>#N/A</v>
      </c>
      <c r="G120" s="339" t="e">
        <f>IF(ISNUMBER(Regressions!G130),ROUND(Regressions!G130, 1), NA())</f>
        <v>#N/A</v>
      </c>
      <c r="H120" s="340" t="e">
        <f>IF(ISNUMBER(Regressions!H130),ROUND(Regressions!H130, 1), NA())</f>
        <v>#N/A</v>
      </c>
      <c r="I120" s="341" t="e">
        <f>IF(ISNUMBER(Regressions!I130),ROUND(Regressions!I130, 1), NA())</f>
        <v>#N/A</v>
      </c>
      <c r="J120" s="342" t="e">
        <f>IF(ISNUMBER(Regressions!K130),ROUND(Regressions!K130, 1), NA())</f>
        <v>#N/A</v>
      </c>
      <c r="K120" s="338" t="e">
        <f>IF(ISNUMBER(Regressions!L130),ROUND(Regressions!L130, 1), NA())</f>
        <v>#N/A</v>
      </c>
      <c r="L120" s="343" t="e">
        <f>IF(ISNUMBER(Regressions!M130),ROUND(Regressions!M130, 1), NA())</f>
        <v>#N/A</v>
      </c>
      <c r="M120" s="340" t="e">
        <f>IF(ISNUMBER(Regressions!N130),ROUND(Regressions!N130, 1), NA())</f>
        <v>#N/A</v>
      </c>
      <c r="N120" s="341" t="e">
        <f>IF(ISNUMBER(Regressions!O130),ROUND(Regressions!O130, 1), NA())</f>
        <v>#N/A</v>
      </c>
      <c r="O120" s="342" t="e">
        <f>IF(ISNUMBER(Regressions!Q130),ROUND(Regressions!Q130, 1), NA())</f>
        <v>#N/A</v>
      </c>
      <c r="P120" s="338" t="e">
        <f>IF(ISNUMBER(Regressions!R130),ROUND(Regressions!R130, 1), NA())</f>
        <v>#N/A</v>
      </c>
      <c r="Q120" s="344" t="e">
        <f>IF(ISNUMBER(Regressions!S130),ROUND(Regressions!S130, 1), NA())</f>
        <v>#N/A</v>
      </c>
      <c r="R120" s="340" t="e">
        <f>IF(ISNUMBER(Regressions!T130),ROUND(Regressions!T130, 1), NA())</f>
        <v>#N/A</v>
      </c>
      <c r="S120" s="341" t="e">
        <f>IF(ISNUMBER(Regressions!U130),ROUND(Regressions!U130, 1), NA())</f>
        <v>#N/A</v>
      </c>
    </row>
    <row xmlns:x14ac="http://schemas.microsoft.com/office/spreadsheetml/2009/9/ac" r="121" hidden="true" x14ac:dyDescent="0.2">
      <c r="A121" s="325" t="str">
        <f>IF(ISBLANK(Regressions!A131), " ", Regressions!A131)</f>
        <v>Antigua and Barbuda</v>
      </c>
      <c r="B121" s="326">
        <f>IF(ISBLANK(Regressions!B131), " ", Regressions!B131)</f>
        <v>2024</v>
      </c>
      <c r="C121" s="332" t="str">
        <f>IF(ISBLANK(Regressions!C131), " ", Regressions!C131)</f>
        <v>Pre-primary</v>
      </c>
      <c r="D121" s="328" t="str">
        <f>IF(ISBLANK(Regressions!D131), " ", Regressions!D131)</f>
        <v> </v>
      </c>
      <c r="E121" s="224" t="e">
        <f>IF(ISNUMBER(Regressions!E131),ROUND(Regressions!E131, 1), NA())</f>
        <v>#N/A</v>
      </c>
      <c r="F121" s="329" t="e">
        <f>IF(ISNUMBER(Regressions!F131),ROUND(Regressions!F131, 1), NA())</f>
        <v>#N/A</v>
      </c>
      <c r="G121" s="225" t="e">
        <f>IF(ISNUMBER(Regressions!G131),ROUND(Regressions!G131, 1), NA())</f>
        <v>#N/A</v>
      </c>
      <c r="H121" s="330" t="e">
        <f>IF(ISNUMBER(Regressions!H131),ROUND(Regressions!H131, 1), NA())</f>
        <v>#N/A</v>
      </c>
      <c r="I121" s="226" t="e">
        <f>IF(ISNUMBER(Regressions!I131),ROUND(Regressions!I131, 1), NA())</f>
        <v>#N/A</v>
      </c>
      <c r="J121" s="331" t="e">
        <f>IF(ISNUMBER(Regressions!K131),ROUND(Regressions!K131, 1), NA())</f>
        <v>#N/A</v>
      </c>
      <c r="K121" s="329" t="e">
        <f>IF(ISNUMBER(Regressions!L131),ROUND(Regressions!L131, 1), NA())</f>
        <v>#N/A</v>
      </c>
      <c r="L121" s="227" t="e">
        <f>IF(ISNUMBER(Regressions!M131),ROUND(Regressions!M131, 1), NA())</f>
        <v>#N/A</v>
      </c>
      <c r="M121" s="330" t="e">
        <f>IF(ISNUMBER(Regressions!N131),ROUND(Regressions!N131, 1), NA())</f>
        <v>#N/A</v>
      </c>
      <c r="N121" s="226" t="e">
        <f>IF(ISNUMBER(Regressions!O131),ROUND(Regressions!O131, 1), NA())</f>
        <v>#N/A</v>
      </c>
      <c r="O121" s="331" t="e">
        <f>IF(ISNUMBER(Regressions!Q131),ROUND(Regressions!Q131, 1), NA())</f>
        <v>#N/A</v>
      </c>
      <c r="P121" s="329" t="e">
        <f>IF(ISNUMBER(Regressions!R131),ROUND(Regressions!R131, 1), NA())</f>
        <v>#N/A</v>
      </c>
      <c r="Q121" s="228" t="e">
        <f>IF(ISNUMBER(Regressions!S131),ROUND(Regressions!S131, 1), NA())</f>
        <v>#N/A</v>
      </c>
      <c r="R121" s="330" t="e">
        <f>IF(ISNUMBER(Regressions!T131),ROUND(Regressions!T131, 1), NA())</f>
        <v>#N/A</v>
      </c>
      <c r="S121" s="226" t="e">
        <f>IF(ISNUMBER(Regressions!U131),ROUND(Regressions!U131, 1), NA())</f>
        <v>#N/A</v>
      </c>
    </row>
    <row xmlns:x14ac="http://schemas.microsoft.com/office/spreadsheetml/2009/9/ac" r="122" hidden="true" x14ac:dyDescent="0.2">
      <c r="A122" s="325" t="str">
        <f>IF(ISBLANK(Regressions!A132), " ", Regressions!A132)</f>
        <v>Antigua and Barbuda</v>
      </c>
      <c r="B122" s="326">
        <f>IF(ISBLANK(Regressions!B132), " ", Regressions!B132)</f>
        <v>2025</v>
      </c>
      <c r="C122" s="332" t="str">
        <f>IF(ISBLANK(Regressions!C132), " ", Regressions!C132)</f>
        <v>Pre-primary</v>
      </c>
      <c r="D122" s="328" t="str">
        <f>IF(ISBLANK(Regressions!D132), " ", Regressions!D132)</f>
        <v> </v>
      </c>
      <c r="E122" s="224" t="e">
        <f>IF(ISNUMBER(Regressions!E132),ROUND(Regressions!E132, 1), NA())</f>
        <v>#N/A</v>
      </c>
      <c r="F122" s="329" t="e">
        <f>IF(ISNUMBER(Regressions!F132),ROUND(Regressions!F132, 1), NA())</f>
        <v>#N/A</v>
      </c>
      <c r="G122" s="225" t="e">
        <f>IF(ISNUMBER(Regressions!G132),ROUND(Regressions!G132, 1), NA())</f>
        <v>#N/A</v>
      </c>
      <c r="H122" s="330" t="e">
        <f>IF(ISNUMBER(Regressions!H132),ROUND(Regressions!H132, 1), NA())</f>
        <v>#N/A</v>
      </c>
      <c r="I122" s="226" t="e">
        <f>IF(ISNUMBER(Regressions!I132),ROUND(Regressions!I132, 1), NA())</f>
        <v>#N/A</v>
      </c>
      <c r="J122" s="331" t="e">
        <f>IF(ISNUMBER(Regressions!K132),ROUND(Regressions!K132, 1), NA())</f>
        <v>#N/A</v>
      </c>
      <c r="K122" s="329" t="e">
        <f>IF(ISNUMBER(Regressions!L132),ROUND(Regressions!L132, 1), NA())</f>
        <v>#N/A</v>
      </c>
      <c r="L122" s="227" t="e">
        <f>IF(ISNUMBER(Regressions!M132),ROUND(Regressions!M132, 1), NA())</f>
        <v>#N/A</v>
      </c>
      <c r="M122" s="330" t="e">
        <f>IF(ISNUMBER(Regressions!N132),ROUND(Regressions!N132, 1), NA())</f>
        <v>#N/A</v>
      </c>
      <c r="N122" s="226" t="e">
        <f>IF(ISNUMBER(Regressions!O132),ROUND(Regressions!O132, 1), NA())</f>
        <v>#N/A</v>
      </c>
      <c r="O122" s="331" t="e">
        <f>IF(ISNUMBER(Regressions!Q132),ROUND(Regressions!Q132, 1), NA())</f>
        <v>#N/A</v>
      </c>
      <c r="P122" s="329" t="e">
        <f>IF(ISNUMBER(Regressions!R132),ROUND(Regressions!R132, 1), NA())</f>
        <v>#N/A</v>
      </c>
      <c r="Q122" s="228" t="e">
        <f>IF(ISNUMBER(Regressions!S132),ROUND(Regressions!S132, 1), NA())</f>
        <v>#N/A</v>
      </c>
      <c r="R122" s="330" t="e">
        <f>IF(ISNUMBER(Regressions!T132),ROUND(Regressions!T132, 1), NA())</f>
        <v>#N/A</v>
      </c>
      <c r="S122" s="226" t="e">
        <f>IF(ISNUMBER(Regressions!U132),ROUND(Regressions!U132, 1), NA())</f>
        <v>#N/A</v>
      </c>
    </row>
    <row xmlns:x14ac="http://schemas.microsoft.com/office/spreadsheetml/2009/9/ac" r="123" hidden="true" x14ac:dyDescent="0.2">
      <c r="A123" s="325" t="str">
        <f>IF(ISBLANK(Regressions!A133), " ", Regressions!A133)</f>
        <v>Antigua and Barbuda</v>
      </c>
      <c r="B123" s="326">
        <f>IF(ISBLANK(Regressions!B133), " ", Regressions!B133)</f>
        <v>2026</v>
      </c>
      <c r="C123" s="332" t="str">
        <f>IF(ISBLANK(Regressions!C133), " ", Regressions!C133)</f>
        <v>Pre-primary</v>
      </c>
      <c r="D123" s="328" t="str">
        <f>IF(ISBLANK(Regressions!D133), " ", Regressions!D133)</f>
        <v> </v>
      </c>
      <c r="E123" s="224" t="e">
        <f>IF(ISNUMBER(Regressions!E133),ROUND(Regressions!E133, 1), NA())</f>
        <v>#N/A</v>
      </c>
      <c r="F123" s="329" t="e">
        <f>IF(ISNUMBER(Regressions!F133),ROUND(Regressions!F133, 1), NA())</f>
        <v>#N/A</v>
      </c>
      <c r="G123" s="225" t="e">
        <f>IF(ISNUMBER(Regressions!G133),ROUND(Regressions!G133, 1), NA())</f>
        <v>#N/A</v>
      </c>
      <c r="H123" s="330" t="e">
        <f>IF(ISNUMBER(Regressions!H133),ROUND(Regressions!H133, 1), NA())</f>
        <v>#N/A</v>
      </c>
      <c r="I123" s="226" t="e">
        <f>IF(ISNUMBER(Regressions!I133),ROUND(Regressions!I133, 1), NA())</f>
        <v>#N/A</v>
      </c>
      <c r="J123" s="331" t="e">
        <f>IF(ISNUMBER(Regressions!K133),ROUND(Regressions!K133, 1), NA())</f>
        <v>#N/A</v>
      </c>
      <c r="K123" s="329" t="e">
        <f>IF(ISNUMBER(Regressions!L133),ROUND(Regressions!L133, 1), NA())</f>
        <v>#N/A</v>
      </c>
      <c r="L123" s="227" t="e">
        <f>IF(ISNUMBER(Regressions!M133),ROUND(Regressions!M133, 1), NA())</f>
        <v>#N/A</v>
      </c>
      <c r="M123" s="330" t="e">
        <f>IF(ISNUMBER(Regressions!N133),ROUND(Regressions!N133, 1), NA())</f>
        <v>#N/A</v>
      </c>
      <c r="N123" s="226" t="e">
        <f>IF(ISNUMBER(Regressions!O133),ROUND(Regressions!O133, 1), NA())</f>
        <v>#N/A</v>
      </c>
      <c r="O123" s="331" t="e">
        <f>IF(ISNUMBER(Regressions!Q133),ROUND(Regressions!Q133, 1), NA())</f>
        <v>#N/A</v>
      </c>
      <c r="P123" s="329" t="e">
        <f>IF(ISNUMBER(Regressions!R133),ROUND(Regressions!R133, 1), NA())</f>
        <v>#N/A</v>
      </c>
      <c r="Q123" s="228" t="e">
        <f>IF(ISNUMBER(Regressions!S133),ROUND(Regressions!S133, 1), NA())</f>
        <v>#N/A</v>
      </c>
      <c r="R123" s="330" t="e">
        <f>IF(ISNUMBER(Regressions!T133),ROUND(Regressions!T133, 1), NA())</f>
        <v>#N/A</v>
      </c>
      <c r="S123" s="226" t="e">
        <f>IF(ISNUMBER(Regressions!U133),ROUND(Regressions!U133, 1), NA())</f>
        <v>#N/A</v>
      </c>
    </row>
    <row xmlns:x14ac="http://schemas.microsoft.com/office/spreadsheetml/2009/9/ac" r="124" hidden="true" x14ac:dyDescent="0.2">
      <c r="A124" s="325" t="str">
        <f>IF(ISBLANK(Regressions!A134), " ", Regressions!A134)</f>
        <v>Antigua and Barbuda</v>
      </c>
      <c r="B124" s="326">
        <f>IF(ISBLANK(Regressions!B134), " ", Regressions!B134)</f>
        <v>2027</v>
      </c>
      <c r="C124" s="332" t="str">
        <f>IF(ISBLANK(Regressions!C134), " ", Regressions!C134)</f>
        <v>Pre-primary</v>
      </c>
      <c r="D124" s="328" t="str">
        <f>IF(ISBLANK(Regressions!D134), " ", Regressions!D134)</f>
        <v> </v>
      </c>
      <c r="E124" s="224" t="e">
        <f>IF(ISNUMBER(Regressions!E134),ROUND(Regressions!E134, 1), NA())</f>
        <v>#N/A</v>
      </c>
      <c r="F124" s="329" t="e">
        <f>IF(ISNUMBER(Regressions!F134),ROUND(Regressions!F134, 1), NA())</f>
        <v>#N/A</v>
      </c>
      <c r="G124" s="225" t="e">
        <f>IF(ISNUMBER(Regressions!G134),ROUND(Regressions!G134, 1), NA())</f>
        <v>#N/A</v>
      </c>
      <c r="H124" s="330" t="e">
        <f>IF(ISNUMBER(Regressions!H134),ROUND(Regressions!H134, 1), NA())</f>
        <v>#N/A</v>
      </c>
      <c r="I124" s="226" t="e">
        <f>IF(ISNUMBER(Regressions!I134),ROUND(Regressions!I134, 1), NA())</f>
        <v>#N/A</v>
      </c>
      <c r="J124" s="331" t="e">
        <f>IF(ISNUMBER(Regressions!K134),ROUND(Regressions!K134, 1), NA())</f>
        <v>#N/A</v>
      </c>
      <c r="K124" s="329" t="e">
        <f>IF(ISNUMBER(Regressions!L134),ROUND(Regressions!L134, 1), NA())</f>
        <v>#N/A</v>
      </c>
      <c r="L124" s="227" t="e">
        <f>IF(ISNUMBER(Regressions!M134),ROUND(Regressions!M134, 1), NA())</f>
        <v>#N/A</v>
      </c>
      <c r="M124" s="330" t="e">
        <f>IF(ISNUMBER(Regressions!N134),ROUND(Regressions!N134, 1), NA())</f>
        <v>#N/A</v>
      </c>
      <c r="N124" s="226" t="e">
        <f>IF(ISNUMBER(Regressions!O134),ROUND(Regressions!O134, 1), NA())</f>
        <v>#N/A</v>
      </c>
      <c r="O124" s="331" t="e">
        <f>IF(ISNUMBER(Regressions!Q134),ROUND(Regressions!Q134, 1), NA())</f>
        <v>#N/A</v>
      </c>
      <c r="P124" s="329" t="e">
        <f>IF(ISNUMBER(Regressions!R134),ROUND(Regressions!R134, 1), NA())</f>
        <v>#N/A</v>
      </c>
      <c r="Q124" s="228" t="e">
        <f>IF(ISNUMBER(Regressions!S134),ROUND(Regressions!S134, 1), NA())</f>
        <v>#N/A</v>
      </c>
      <c r="R124" s="330" t="e">
        <f>IF(ISNUMBER(Regressions!T134),ROUND(Regressions!T134, 1), NA())</f>
        <v>#N/A</v>
      </c>
      <c r="S124" s="226" t="e">
        <f>IF(ISNUMBER(Regressions!U134),ROUND(Regressions!U134, 1), NA())</f>
        <v>#N/A</v>
      </c>
    </row>
    <row xmlns:x14ac="http://schemas.microsoft.com/office/spreadsheetml/2009/9/ac" r="125" hidden="true" x14ac:dyDescent="0.2">
      <c r="A125" s="325" t="str">
        <f>IF(ISBLANK(Regressions!A135), " ", Regressions!A135)</f>
        <v>Antigua and Barbuda</v>
      </c>
      <c r="B125" s="326">
        <f>IF(ISBLANK(Regressions!B135), " ", Regressions!B135)</f>
        <v>2028</v>
      </c>
      <c r="C125" s="332" t="str">
        <f>IF(ISBLANK(Regressions!C135), " ", Regressions!C135)</f>
        <v>Pre-primary</v>
      </c>
      <c r="D125" s="328" t="str">
        <f>IF(ISBLANK(Regressions!D135), " ", Regressions!D135)</f>
        <v> </v>
      </c>
      <c r="E125" s="224" t="e">
        <f>IF(ISNUMBER(Regressions!E135),ROUND(Regressions!E135, 1), NA())</f>
        <v>#N/A</v>
      </c>
      <c r="F125" s="329" t="e">
        <f>IF(ISNUMBER(Regressions!F135),ROUND(Regressions!F135, 1), NA())</f>
        <v>#N/A</v>
      </c>
      <c r="G125" s="225" t="e">
        <f>IF(ISNUMBER(Regressions!G135),ROUND(Regressions!G135, 1), NA())</f>
        <v>#N/A</v>
      </c>
      <c r="H125" s="330" t="e">
        <f>IF(ISNUMBER(Regressions!H135),ROUND(Regressions!H135, 1), NA())</f>
        <v>#N/A</v>
      </c>
      <c r="I125" s="226" t="e">
        <f>IF(ISNUMBER(Regressions!I135),ROUND(Regressions!I135, 1), NA())</f>
        <v>#N/A</v>
      </c>
      <c r="J125" s="331" t="e">
        <f>IF(ISNUMBER(Regressions!K135),ROUND(Regressions!K135, 1), NA())</f>
        <v>#N/A</v>
      </c>
      <c r="K125" s="329" t="e">
        <f>IF(ISNUMBER(Regressions!L135),ROUND(Regressions!L135, 1), NA())</f>
        <v>#N/A</v>
      </c>
      <c r="L125" s="227" t="e">
        <f>IF(ISNUMBER(Regressions!M135),ROUND(Regressions!M135, 1), NA())</f>
        <v>#N/A</v>
      </c>
      <c r="M125" s="330" t="e">
        <f>IF(ISNUMBER(Regressions!N135),ROUND(Regressions!N135, 1), NA())</f>
        <v>#N/A</v>
      </c>
      <c r="N125" s="226" t="e">
        <f>IF(ISNUMBER(Regressions!O135),ROUND(Regressions!O135, 1), NA())</f>
        <v>#N/A</v>
      </c>
      <c r="O125" s="331" t="e">
        <f>IF(ISNUMBER(Regressions!Q135),ROUND(Regressions!Q135, 1), NA())</f>
        <v>#N/A</v>
      </c>
      <c r="P125" s="329" t="e">
        <f>IF(ISNUMBER(Regressions!R135),ROUND(Regressions!R135, 1), NA())</f>
        <v>#N/A</v>
      </c>
      <c r="Q125" s="228" t="e">
        <f>IF(ISNUMBER(Regressions!S135),ROUND(Regressions!S135, 1), NA())</f>
        <v>#N/A</v>
      </c>
      <c r="R125" s="330" t="e">
        <f>IF(ISNUMBER(Regressions!T135),ROUND(Regressions!T135, 1), NA())</f>
        <v>#N/A</v>
      </c>
      <c r="S125" s="226" t="e">
        <f>IF(ISNUMBER(Regressions!U135),ROUND(Regressions!U135, 1), NA())</f>
        <v>#N/A</v>
      </c>
    </row>
    <row xmlns:x14ac="http://schemas.microsoft.com/office/spreadsheetml/2009/9/ac" r="126" hidden="true" x14ac:dyDescent="0.2">
      <c r="A126" s="325" t="str">
        <f>IF(ISBLANK(Regressions!A136), " ", Regressions!A136)</f>
        <v>Antigua and Barbuda</v>
      </c>
      <c r="B126" s="326">
        <f>IF(ISBLANK(Regressions!B136), " ", Regressions!B136)</f>
        <v>2029</v>
      </c>
      <c r="C126" s="332" t="str">
        <f>IF(ISBLANK(Regressions!C136), " ", Regressions!C136)</f>
        <v>Pre-primary</v>
      </c>
      <c r="D126" s="328" t="str">
        <f>IF(ISBLANK(Regressions!D136), " ", Regressions!D136)</f>
        <v> </v>
      </c>
      <c r="E126" s="224" t="e">
        <f>IF(ISNUMBER(Regressions!E136),ROUND(Regressions!E136, 1), NA())</f>
        <v>#N/A</v>
      </c>
      <c r="F126" s="329" t="e">
        <f>IF(ISNUMBER(Regressions!F136),ROUND(Regressions!F136, 1), NA())</f>
        <v>#N/A</v>
      </c>
      <c r="G126" s="225" t="e">
        <f>IF(ISNUMBER(Regressions!G136),ROUND(Regressions!G136, 1), NA())</f>
        <v>#N/A</v>
      </c>
      <c r="H126" s="330" t="e">
        <f>IF(ISNUMBER(Regressions!H136),ROUND(Regressions!H136, 1), NA())</f>
        <v>#N/A</v>
      </c>
      <c r="I126" s="226" t="e">
        <f>IF(ISNUMBER(Regressions!I136),ROUND(Regressions!I136, 1), NA())</f>
        <v>#N/A</v>
      </c>
      <c r="J126" s="331" t="e">
        <f>IF(ISNUMBER(Regressions!K136),ROUND(Regressions!K136, 1), NA())</f>
        <v>#N/A</v>
      </c>
      <c r="K126" s="329" t="e">
        <f>IF(ISNUMBER(Regressions!L136),ROUND(Regressions!L136, 1), NA())</f>
        <v>#N/A</v>
      </c>
      <c r="L126" s="227" t="e">
        <f>IF(ISNUMBER(Regressions!M136),ROUND(Regressions!M136, 1), NA())</f>
        <v>#N/A</v>
      </c>
      <c r="M126" s="330" t="e">
        <f>IF(ISNUMBER(Regressions!N136),ROUND(Regressions!N136, 1), NA())</f>
        <v>#N/A</v>
      </c>
      <c r="N126" s="226" t="e">
        <f>IF(ISNUMBER(Regressions!O136),ROUND(Regressions!O136, 1), NA())</f>
        <v>#N/A</v>
      </c>
      <c r="O126" s="331" t="e">
        <f>IF(ISNUMBER(Regressions!Q136),ROUND(Regressions!Q136, 1), NA())</f>
        <v>#N/A</v>
      </c>
      <c r="P126" s="329" t="e">
        <f>IF(ISNUMBER(Regressions!R136),ROUND(Regressions!R136, 1), NA())</f>
        <v>#N/A</v>
      </c>
      <c r="Q126" s="228" t="e">
        <f>IF(ISNUMBER(Regressions!S136),ROUND(Regressions!S136, 1), NA())</f>
        <v>#N/A</v>
      </c>
      <c r="R126" s="330" t="e">
        <f>IF(ISNUMBER(Regressions!T136),ROUND(Regressions!T136, 1), NA())</f>
        <v>#N/A</v>
      </c>
      <c r="S126" s="226" t="e">
        <f>IF(ISNUMBER(Regressions!U136),ROUND(Regressions!U136, 1), NA())</f>
        <v>#N/A</v>
      </c>
    </row>
    <row xmlns:x14ac="http://schemas.microsoft.com/office/spreadsheetml/2009/9/ac" r="127" hidden="true" x14ac:dyDescent="0.2">
      <c r="A127" s="325" t="str">
        <f>IF(ISBLANK(Regressions!A137), " ", Regressions!A137)</f>
        <v>Antigua and Barbuda</v>
      </c>
      <c r="B127" s="326">
        <f>IF(ISBLANK(Regressions!B137), " ", Regressions!B137)</f>
        <v>2030</v>
      </c>
      <c r="C127" s="332" t="str">
        <f>IF(ISBLANK(Regressions!C137), " ", Regressions!C137)</f>
        <v>Pre-primary</v>
      </c>
      <c r="D127" s="328" t="str">
        <f>IF(ISBLANK(Regressions!D137), " ", Regressions!D137)</f>
        <v> </v>
      </c>
      <c r="E127" s="224" t="e">
        <f>IF(ISNUMBER(Regressions!E137),ROUND(Regressions!E137, 1), NA())</f>
        <v>#N/A</v>
      </c>
      <c r="F127" s="329" t="e">
        <f>IF(ISNUMBER(Regressions!F137),ROUND(Regressions!F137, 1), NA())</f>
        <v>#N/A</v>
      </c>
      <c r="G127" s="225" t="e">
        <f>IF(ISNUMBER(Regressions!G137),ROUND(Regressions!G137, 1), NA())</f>
        <v>#N/A</v>
      </c>
      <c r="H127" s="330" t="e">
        <f>IF(ISNUMBER(Regressions!H137),ROUND(Regressions!H137, 1), NA())</f>
        <v>#N/A</v>
      </c>
      <c r="I127" s="226" t="e">
        <f>IF(ISNUMBER(Regressions!I137),ROUND(Regressions!I137, 1), NA())</f>
        <v>#N/A</v>
      </c>
      <c r="J127" s="331" t="e">
        <f>IF(ISNUMBER(Regressions!K137),ROUND(Regressions!K137, 1), NA())</f>
        <v>#N/A</v>
      </c>
      <c r="K127" s="329" t="e">
        <f>IF(ISNUMBER(Regressions!L137),ROUND(Regressions!L137, 1), NA())</f>
        <v>#N/A</v>
      </c>
      <c r="L127" s="227" t="e">
        <f>IF(ISNUMBER(Regressions!M137),ROUND(Regressions!M137, 1), NA())</f>
        <v>#N/A</v>
      </c>
      <c r="M127" s="330" t="e">
        <f>IF(ISNUMBER(Regressions!N137),ROUND(Regressions!N137, 1), NA())</f>
        <v>#N/A</v>
      </c>
      <c r="N127" s="226" t="e">
        <f>IF(ISNUMBER(Regressions!O137),ROUND(Regressions!O137, 1), NA())</f>
        <v>#N/A</v>
      </c>
      <c r="O127" s="331" t="e">
        <f>IF(ISNUMBER(Regressions!Q137),ROUND(Regressions!Q137, 1), NA())</f>
        <v>#N/A</v>
      </c>
      <c r="P127" s="329" t="e">
        <f>IF(ISNUMBER(Regressions!R137),ROUND(Regressions!R137, 1), NA())</f>
        <v>#N/A</v>
      </c>
      <c r="Q127" s="228" t="e">
        <f>IF(ISNUMBER(Regressions!S137),ROUND(Regressions!S137, 1), NA())</f>
        <v>#N/A</v>
      </c>
      <c r="R127" s="330" t="e">
        <f>IF(ISNUMBER(Regressions!T137),ROUND(Regressions!T137, 1), NA())</f>
        <v>#N/A</v>
      </c>
      <c r="S127" s="226" t="e">
        <f>IF(ISNUMBER(Regressions!U137),ROUND(Regressions!U137, 1), NA())</f>
        <v>#N/A</v>
      </c>
    </row>
    <row xmlns:x14ac="http://schemas.microsoft.com/office/spreadsheetml/2009/9/ac" r="128" x14ac:dyDescent="0.2">
      <c r="A128" s="325" t="str">
        <f>IF(ISBLANK(Regressions!A138), " ", Regressions!A138)</f>
        <v>Antigua and Barbuda</v>
      </c>
      <c r="B128" s="326">
        <f>IF(ISBLANK(Regressions!B138), " ", Regressions!B138)</f>
        <v>2000</v>
      </c>
      <c r="C128" s="332" t="str">
        <f>IF(ISBLANK(Regressions!C138), " ", Regressions!C138)</f>
        <v>Primary</v>
      </c>
      <c r="D128" s="328">
        <f>IF(ISBLANK(Regressions!D138), " ", Regressions!D138)</f>
        <v>9687</v>
      </c>
      <c r="E128" s="224">
        <f>IF(ISNUMBER(Regressions!E138),ROUND(Regressions!E138, 1), NA())</f>
        <v>100</v>
      </c>
      <c r="F128" s="329">
        <f>IF(ISNUMBER(Regressions!F138),ROUND(Regressions!F138, 1), NA())</f>
        <v>100</v>
      </c>
      <c r="G128" s="225" t="e">
        <f>IF(ISNUMBER(Regressions!G138),ROUND(Regressions!G138, 1), NA())</f>
        <v>#N/A</v>
      </c>
      <c r="H128" s="330" t="e">
        <f>IF(ISNUMBER(Regressions!H138),ROUND(Regressions!H138, 1), NA())</f>
        <v>#N/A</v>
      </c>
      <c r="I128" s="226">
        <f>IF(ISNUMBER(Regressions!I138),ROUND(Regressions!I138, 1), NA())</f>
        <v>0</v>
      </c>
      <c r="J128" s="331">
        <f>IF(ISNUMBER(Regressions!K138),ROUND(Regressions!K138, 1), NA())</f>
        <v>100</v>
      </c>
      <c r="K128" s="329">
        <f>IF(ISNUMBER(Regressions!L138),ROUND(Regressions!L138, 1), NA())</f>
        <v>100</v>
      </c>
      <c r="L128" s="227">
        <f>IF(ISNUMBER(Regressions!M138),ROUND(Regressions!M138, 1), NA())</f>
        <v>100</v>
      </c>
      <c r="M128" s="330">
        <f>IF(ISNUMBER(Regressions!N138),ROUND(Regressions!N138, 1), NA())</f>
        <v>0</v>
      </c>
      <c r="N128" s="226">
        <f>IF(ISNUMBER(Regressions!O138),ROUND(Regressions!O138, 1), NA())</f>
        <v>0</v>
      </c>
      <c r="O128" s="331">
        <f>IF(ISNUMBER(Regressions!Q138),ROUND(Regressions!Q138, 1), NA())</f>
        <v>100</v>
      </c>
      <c r="P128" s="329">
        <f>IF(ISNUMBER(Regressions!R138),ROUND(Regressions!R138, 1), NA())</f>
        <v>100</v>
      </c>
      <c r="Q128" s="228" t="e">
        <f>IF(ISNUMBER(Regressions!S138),ROUND(Regressions!S138, 1), NA())</f>
        <v>#N/A</v>
      </c>
      <c r="R128" s="330" t="e">
        <f>IF(ISNUMBER(Regressions!T138),ROUND(Regressions!T138, 1), NA())</f>
        <v>#N/A</v>
      </c>
      <c r="S128" s="226">
        <f>IF(ISNUMBER(Regressions!U138),ROUND(Regressions!U138, 1), NA())</f>
        <v>0</v>
      </c>
    </row>
    <row xmlns:x14ac="http://schemas.microsoft.com/office/spreadsheetml/2009/9/ac" r="129" x14ac:dyDescent="0.2">
      <c r="A129" s="325" t="str">
        <f>IF(ISBLANK(Regressions!A139), " ", Regressions!A139)</f>
        <v>Antigua and Barbuda</v>
      </c>
      <c r="B129" s="326">
        <f>IF(ISBLANK(Regressions!B139), " ", Regressions!B139)</f>
        <v>2001</v>
      </c>
      <c r="C129" s="332" t="str">
        <f>IF(ISBLANK(Regressions!C139), " ", Regressions!C139)</f>
        <v>Primary</v>
      </c>
      <c r="D129" s="328">
        <f>IF(ISBLANK(Regressions!D139), " ", Regressions!D139)</f>
        <v>9876</v>
      </c>
      <c r="E129" s="224">
        <f>IF(ISNUMBER(Regressions!E139),ROUND(Regressions!E139, 1), NA())</f>
        <v>100</v>
      </c>
      <c r="F129" s="329">
        <f>IF(ISNUMBER(Regressions!F139),ROUND(Regressions!F139, 1), NA())</f>
        <v>100</v>
      </c>
      <c r="G129" s="225" t="e">
        <f>IF(ISNUMBER(Regressions!G139),ROUND(Regressions!G139, 1), NA())</f>
        <v>#N/A</v>
      </c>
      <c r="H129" s="330" t="e">
        <f>IF(ISNUMBER(Regressions!H139),ROUND(Regressions!H139, 1), NA())</f>
        <v>#N/A</v>
      </c>
      <c r="I129" s="226">
        <f>IF(ISNUMBER(Regressions!I139),ROUND(Regressions!I139, 1), NA())</f>
        <v>0</v>
      </c>
      <c r="J129" s="331">
        <f>IF(ISNUMBER(Regressions!K139),ROUND(Regressions!K139, 1), NA())</f>
        <v>100</v>
      </c>
      <c r="K129" s="329">
        <f>IF(ISNUMBER(Regressions!L139),ROUND(Regressions!L139, 1), NA())</f>
        <v>100</v>
      </c>
      <c r="L129" s="227">
        <f>IF(ISNUMBER(Regressions!M139),ROUND(Regressions!M139, 1), NA())</f>
        <v>100</v>
      </c>
      <c r="M129" s="330">
        <f>IF(ISNUMBER(Regressions!N139),ROUND(Regressions!N139, 1), NA())</f>
        <v>0</v>
      </c>
      <c r="N129" s="226">
        <f>IF(ISNUMBER(Regressions!O139),ROUND(Regressions!O139, 1), NA())</f>
        <v>0</v>
      </c>
      <c r="O129" s="331">
        <f>IF(ISNUMBER(Regressions!Q139),ROUND(Regressions!Q139, 1), NA())</f>
        <v>100</v>
      </c>
      <c r="P129" s="329">
        <f>IF(ISNUMBER(Regressions!R139),ROUND(Regressions!R139, 1), NA())</f>
        <v>100</v>
      </c>
      <c r="Q129" s="228" t="e">
        <f>IF(ISNUMBER(Regressions!S139),ROUND(Regressions!S139, 1), NA())</f>
        <v>#N/A</v>
      </c>
      <c r="R129" s="330" t="e">
        <f>IF(ISNUMBER(Regressions!T139),ROUND(Regressions!T139, 1), NA())</f>
        <v>#N/A</v>
      </c>
      <c r="S129" s="226">
        <f>IF(ISNUMBER(Regressions!U139),ROUND(Regressions!U139, 1), NA())</f>
        <v>0</v>
      </c>
    </row>
    <row xmlns:x14ac="http://schemas.microsoft.com/office/spreadsheetml/2009/9/ac" r="130" x14ac:dyDescent="0.2">
      <c r="A130" s="325" t="str">
        <f>IF(ISBLANK(Regressions!A140), " ", Regressions!A140)</f>
        <v>Antigua and Barbuda</v>
      </c>
      <c r="B130" s="326">
        <f>IF(ISBLANK(Regressions!B140), " ", Regressions!B140)</f>
        <v>2002</v>
      </c>
      <c r="C130" s="332" t="str">
        <f>IF(ISBLANK(Regressions!C140), " ", Regressions!C140)</f>
        <v>Primary</v>
      </c>
      <c r="D130" s="328">
        <f>IF(ISBLANK(Regressions!D140), " ", Regressions!D140)</f>
        <v>10013</v>
      </c>
      <c r="E130" s="224">
        <f>IF(ISNUMBER(Regressions!E140),ROUND(Regressions!E140, 1), NA())</f>
        <v>100</v>
      </c>
      <c r="F130" s="329">
        <f>IF(ISNUMBER(Regressions!F140),ROUND(Regressions!F140, 1), NA())</f>
        <v>100</v>
      </c>
      <c r="G130" s="225" t="e">
        <f>IF(ISNUMBER(Regressions!G140),ROUND(Regressions!G140, 1), NA())</f>
        <v>#N/A</v>
      </c>
      <c r="H130" s="330" t="e">
        <f>IF(ISNUMBER(Regressions!H140),ROUND(Regressions!H140, 1), NA())</f>
        <v>#N/A</v>
      </c>
      <c r="I130" s="226">
        <f>IF(ISNUMBER(Regressions!I140),ROUND(Regressions!I140, 1), NA())</f>
        <v>0</v>
      </c>
      <c r="J130" s="331">
        <f>IF(ISNUMBER(Regressions!K140),ROUND(Regressions!K140, 1), NA())</f>
        <v>100</v>
      </c>
      <c r="K130" s="329">
        <f>IF(ISNUMBER(Regressions!L140),ROUND(Regressions!L140, 1), NA())</f>
        <v>100</v>
      </c>
      <c r="L130" s="227">
        <f>IF(ISNUMBER(Regressions!M140),ROUND(Regressions!M140, 1), NA())</f>
        <v>100</v>
      </c>
      <c r="M130" s="330">
        <f>IF(ISNUMBER(Regressions!N140),ROUND(Regressions!N140, 1), NA())</f>
        <v>0</v>
      </c>
      <c r="N130" s="226">
        <f>IF(ISNUMBER(Regressions!O140),ROUND(Regressions!O140, 1), NA())</f>
        <v>0</v>
      </c>
      <c r="O130" s="331">
        <f>IF(ISNUMBER(Regressions!Q140),ROUND(Regressions!Q140, 1), NA())</f>
        <v>100</v>
      </c>
      <c r="P130" s="329">
        <f>IF(ISNUMBER(Regressions!R140),ROUND(Regressions!R140, 1), NA())</f>
        <v>100</v>
      </c>
      <c r="Q130" s="228" t="e">
        <f>IF(ISNUMBER(Regressions!S140),ROUND(Regressions!S140, 1), NA())</f>
        <v>#N/A</v>
      </c>
      <c r="R130" s="330" t="e">
        <f>IF(ISNUMBER(Regressions!T140),ROUND(Regressions!T140, 1), NA())</f>
        <v>#N/A</v>
      </c>
      <c r="S130" s="226">
        <f>IF(ISNUMBER(Regressions!U140),ROUND(Regressions!U140, 1), NA())</f>
        <v>0</v>
      </c>
    </row>
    <row xmlns:x14ac="http://schemas.microsoft.com/office/spreadsheetml/2009/9/ac" r="131" x14ac:dyDescent="0.2">
      <c r="A131" s="325" t="str">
        <f>IF(ISBLANK(Regressions!A141), " ", Regressions!A141)</f>
        <v>Antigua and Barbuda</v>
      </c>
      <c r="B131" s="326">
        <f>IF(ISBLANK(Regressions!B141), " ", Regressions!B141)</f>
        <v>2003</v>
      </c>
      <c r="C131" s="332" t="str">
        <f>IF(ISBLANK(Regressions!C141), " ", Regressions!C141)</f>
        <v>Primary</v>
      </c>
      <c r="D131" s="328">
        <f>IF(ISBLANK(Regressions!D141), " ", Regressions!D141)</f>
        <v>10038</v>
      </c>
      <c r="E131" s="224">
        <f>IF(ISNUMBER(Regressions!E141),ROUND(Regressions!E141, 1), NA())</f>
        <v>100</v>
      </c>
      <c r="F131" s="329">
        <f>IF(ISNUMBER(Regressions!F141),ROUND(Regressions!F141, 1), NA())</f>
        <v>100</v>
      </c>
      <c r="G131" s="225" t="e">
        <f>IF(ISNUMBER(Regressions!G141),ROUND(Regressions!G141, 1), NA())</f>
        <v>#N/A</v>
      </c>
      <c r="H131" s="330" t="e">
        <f>IF(ISNUMBER(Regressions!H141),ROUND(Regressions!H141, 1), NA())</f>
        <v>#N/A</v>
      </c>
      <c r="I131" s="226">
        <f>IF(ISNUMBER(Regressions!I141),ROUND(Regressions!I141, 1), NA())</f>
        <v>0</v>
      </c>
      <c r="J131" s="331">
        <f>IF(ISNUMBER(Regressions!K141),ROUND(Regressions!K141, 1), NA())</f>
        <v>100</v>
      </c>
      <c r="K131" s="329">
        <f>IF(ISNUMBER(Regressions!L141),ROUND(Regressions!L141, 1), NA())</f>
        <v>100</v>
      </c>
      <c r="L131" s="227">
        <f>IF(ISNUMBER(Regressions!M141),ROUND(Regressions!M141, 1), NA())</f>
        <v>100</v>
      </c>
      <c r="M131" s="330">
        <f>IF(ISNUMBER(Regressions!N141),ROUND(Regressions!N141, 1), NA())</f>
        <v>0</v>
      </c>
      <c r="N131" s="226">
        <f>IF(ISNUMBER(Regressions!O141),ROUND(Regressions!O141, 1), NA())</f>
        <v>0</v>
      </c>
      <c r="O131" s="331">
        <f>IF(ISNUMBER(Regressions!Q141),ROUND(Regressions!Q141, 1), NA())</f>
        <v>100</v>
      </c>
      <c r="P131" s="329">
        <f>IF(ISNUMBER(Regressions!R141),ROUND(Regressions!R141, 1), NA())</f>
        <v>100</v>
      </c>
      <c r="Q131" s="228" t="e">
        <f>IF(ISNUMBER(Regressions!S141),ROUND(Regressions!S141, 1), NA())</f>
        <v>#N/A</v>
      </c>
      <c r="R131" s="330" t="e">
        <f>IF(ISNUMBER(Regressions!T141),ROUND(Regressions!T141, 1), NA())</f>
        <v>#N/A</v>
      </c>
      <c r="S131" s="226">
        <f>IF(ISNUMBER(Regressions!U141),ROUND(Regressions!U141, 1), NA())</f>
        <v>0</v>
      </c>
    </row>
    <row xmlns:x14ac="http://schemas.microsoft.com/office/spreadsheetml/2009/9/ac" r="132" x14ac:dyDescent="0.2">
      <c r="A132" s="325" t="str">
        <f>IF(ISBLANK(Regressions!A142), " ", Regressions!A142)</f>
        <v>Antigua and Barbuda</v>
      </c>
      <c r="B132" s="326">
        <f>IF(ISBLANK(Regressions!B142), " ", Regressions!B142)</f>
        <v>2004</v>
      </c>
      <c r="C132" s="332" t="str">
        <f>IF(ISBLANK(Regressions!C142), " ", Regressions!C142)</f>
        <v>Primary</v>
      </c>
      <c r="D132" s="328">
        <f>IF(ISBLANK(Regressions!D142), " ", Regressions!D142)</f>
        <v>10048</v>
      </c>
      <c r="E132" s="224">
        <f>IF(ISNUMBER(Regressions!E142),ROUND(Regressions!E142, 1), NA())</f>
        <v>100</v>
      </c>
      <c r="F132" s="329">
        <f>IF(ISNUMBER(Regressions!F142),ROUND(Regressions!F142, 1), NA())</f>
        <v>100</v>
      </c>
      <c r="G132" s="225" t="e">
        <f>IF(ISNUMBER(Regressions!G142),ROUND(Regressions!G142, 1), NA())</f>
        <v>#N/A</v>
      </c>
      <c r="H132" s="330" t="e">
        <f>IF(ISNUMBER(Regressions!H142),ROUND(Regressions!H142, 1), NA())</f>
        <v>#N/A</v>
      </c>
      <c r="I132" s="226">
        <f>IF(ISNUMBER(Regressions!I142),ROUND(Regressions!I142, 1), NA())</f>
        <v>0</v>
      </c>
      <c r="J132" s="331">
        <f>IF(ISNUMBER(Regressions!K142),ROUND(Regressions!K142, 1), NA())</f>
        <v>100</v>
      </c>
      <c r="K132" s="329">
        <f>IF(ISNUMBER(Regressions!L142),ROUND(Regressions!L142, 1), NA())</f>
        <v>100</v>
      </c>
      <c r="L132" s="227">
        <f>IF(ISNUMBER(Regressions!M142),ROUND(Regressions!M142, 1), NA())</f>
        <v>100</v>
      </c>
      <c r="M132" s="330">
        <f>IF(ISNUMBER(Regressions!N142),ROUND(Regressions!N142, 1), NA())</f>
        <v>0</v>
      </c>
      <c r="N132" s="226">
        <f>IF(ISNUMBER(Regressions!O142),ROUND(Regressions!O142, 1), NA())</f>
        <v>0</v>
      </c>
      <c r="O132" s="331">
        <f>IF(ISNUMBER(Regressions!Q142),ROUND(Regressions!Q142, 1), NA())</f>
        <v>100</v>
      </c>
      <c r="P132" s="329">
        <f>IF(ISNUMBER(Regressions!R142),ROUND(Regressions!R142, 1), NA())</f>
        <v>100</v>
      </c>
      <c r="Q132" s="228" t="e">
        <f>IF(ISNUMBER(Regressions!S142),ROUND(Regressions!S142, 1), NA())</f>
        <v>#N/A</v>
      </c>
      <c r="R132" s="330" t="e">
        <f>IF(ISNUMBER(Regressions!T142),ROUND(Regressions!T142, 1), NA())</f>
        <v>#N/A</v>
      </c>
      <c r="S132" s="226">
        <f>IF(ISNUMBER(Regressions!U142),ROUND(Regressions!U142, 1), NA())</f>
        <v>0</v>
      </c>
    </row>
    <row xmlns:x14ac="http://schemas.microsoft.com/office/spreadsheetml/2009/9/ac" r="133" x14ac:dyDescent="0.2">
      <c r="A133" s="325" t="str">
        <f>IF(ISBLANK(Regressions!A143), " ", Regressions!A143)</f>
        <v>Antigua and Barbuda</v>
      </c>
      <c r="B133" s="326">
        <f>IF(ISBLANK(Regressions!B143), " ", Regressions!B143)</f>
        <v>2005</v>
      </c>
      <c r="C133" s="332" t="str">
        <f>IF(ISBLANK(Regressions!C143), " ", Regressions!C143)</f>
        <v>Primary</v>
      </c>
      <c r="D133" s="328">
        <f>IF(ISBLANK(Regressions!D143), " ", Regressions!D143)</f>
        <v>9972</v>
      </c>
      <c r="E133" s="224">
        <f>IF(ISNUMBER(Regressions!E143),ROUND(Regressions!E143, 1), NA())</f>
        <v>100</v>
      </c>
      <c r="F133" s="329">
        <f>IF(ISNUMBER(Regressions!F143),ROUND(Regressions!F143, 1), NA())</f>
        <v>100</v>
      </c>
      <c r="G133" s="225" t="e">
        <f>IF(ISNUMBER(Regressions!G143),ROUND(Regressions!G143, 1), NA())</f>
        <v>#N/A</v>
      </c>
      <c r="H133" s="330" t="e">
        <f>IF(ISNUMBER(Regressions!H143),ROUND(Regressions!H143, 1), NA())</f>
        <v>#N/A</v>
      </c>
      <c r="I133" s="226">
        <f>IF(ISNUMBER(Regressions!I143),ROUND(Regressions!I143, 1), NA())</f>
        <v>0</v>
      </c>
      <c r="J133" s="331">
        <f>IF(ISNUMBER(Regressions!K143),ROUND(Regressions!K143, 1), NA())</f>
        <v>100</v>
      </c>
      <c r="K133" s="329">
        <f>IF(ISNUMBER(Regressions!L143),ROUND(Regressions!L143, 1), NA())</f>
        <v>100</v>
      </c>
      <c r="L133" s="227">
        <f>IF(ISNUMBER(Regressions!M143),ROUND(Regressions!M143, 1), NA())</f>
        <v>100</v>
      </c>
      <c r="M133" s="330">
        <f>IF(ISNUMBER(Regressions!N143),ROUND(Regressions!N143, 1), NA())</f>
        <v>0</v>
      </c>
      <c r="N133" s="226">
        <f>IF(ISNUMBER(Regressions!O143),ROUND(Regressions!O143, 1), NA())</f>
        <v>0</v>
      </c>
      <c r="O133" s="331">
        <f>IF(ISNUMBER(Regressions!Q143),ROUND(Regressions!Q143, 1), NA())</f>
        <v>100</v>
      </c>
      <c r="P133" s="329">
        <f>IF(ISNUMBER(Regressions!R143),ROUND(Regressions!R143, 1), NA())</f>
        <v>100</v>
      </c>
      <c r="Q133" s="228" t="e">
        <f>IF(ISNUMBER(Regressions!S143),ROUND(Regressions!S143, 1), NA())</f>
        <v>#N/A</v>
      </c>
      <c r="R133" s="330" t="e">
        <f>IF(ISNUMBER(Regressions!T143),ROUND(Regressions!T143, 1), NA())</f>
        <v>#N/A</v>
      </c>
      <c r="S133" s="226">
        <f>IF(ISNUMBER(Regressions!U143),ROUND(Regressions!U143, 1), NA())</f>
        <v>0</v>
      </c>
    </row>
    <row xmlns:x14ac="http://schemas.microsoft.com/office/spreadsheetml/2009/9/ac" r="134" x14ac:dyDescent="0.2">
      <c r="A134" s="325" t="str">
        <f>IF(ISBLANK(Regressions!A144), " ", Regressions!A144)</f>
        <v>Antigua and Barbuda</v>
      </c>
      <c r="B134" s="326">
        <f>IF(ISBLANK(Regressions!B144), " ", Regressions!B144)</f>
        <v>2006</v>
      </c>
      <c r="C134" s="332" t="str">
        <f>IF(ISBLANK(Regressions!C144), " ", Regressions!C144)</f>
        <v>Primary</v>
      </c>
      <c r="D134" s="328">
        <f>IF(ISBLANK(Regressions!D144), " ", Regressions!D144)</f>
        <v>10047</v>
      </c>
      <c r="E134" s="224">
        <f>IF(ISNUMBER(Regressions!E144),ROUND(Regressions!E144, 1), NA())</f>
        <v>100</v>
      </c>
      <c r="F134" s="329">
        <f>IF(ISNUMBER(Regressions!F144),ROUND(Regressions!F144, 1), NA())</f>
        <v>100</v>
      </c>
      <c r="G134" s="225" t="e">
        <f>IF(ISNUMBER(Regressions!G144),ROUND(Regressions!G144, 1), NA())</f>
        <v>#N/A</v>
      </c>
      <c r="H134" s="330" t="e">
        <f>IF(ISNUMBER(Regressions!H144),ROUND(Regressions!H144, 1), NA())</f>
        <v>#N/A</v>
      </c>
      <c r="I134" s="226">
        <f>IF(ISNUMBER(Regressions!I144),ROUND(Regressions!I144, 1), NA())</f>
        <v>0</v>
      </c>
      <c r="J134" s="331">
        <f>IF(ISNUMBER(Regressions!K144),ROUND(Regressions!K144, 1), NA())</f>
        <v>100</v>
      </c>
      <c r="K134" s="329">
        <f>IF(ISNUMBER(Regressions!L144),ROUND(Regressions!L144, 1), NA())</f>
        <v>100</v>
      </c>
      <c r="L134" s="227">
        <f>IF(ISNUMBER(Regressions!M144),ROUND(Regressions!M144, 1), NA())</f>
        <v>100</v>
      </c>
      <c r="M134" s="330">
        <f>IF(ISNUMBER(Regressions!N144),ROUND(Regressions!N144, 1), NA())</f>
        <v>0</v>
      </c>
      <c r="N134" s="226">
        <f>IF(ISNUMBER(Regressions!O144),ROUND(Regressions!O144, 1), NA())</f>
        <v>0</v>
      </c>
      <c r="O134" s="331">
        <f>IF(ISNUMBER(Regressions!Q144),ROUND(Regressions!Q144, 1), NA())</f>
        <v>100</v>
      </c>
      <c r="P134" s="329">
        <f>IF(ISNUMBER(Regressions!R144),ROUND(Regressions!R144, 1), NA())</f>
        <v>100</v>
      </c>
      <c r="Q134" s="228" t="e">
        <f>IF(ISNUMBER(Regressions!S144),ROUND(Regressions!S144, 1), NA())</f>
        <v>#N/A</v>
      </c>
      <c r="R134" s="330" t="e">
        <f>IF(ISNUMBER(Regressions!T144),ROUND(Regressions!T144, 1), NA())</f>
        <v>#N/A</v>
      </c>
      <c r="S134" s="226">
        <f>IF(ISNUMBER(Regressions!U144),ROUND(Regressions!U144, 1), NA())</f>
        <v>0</v>
      </c>
    </row>
    <row xmlns:x14ac="http://schemas.microsoft.com/office/spreadsheetml/2009/9/ac" r="135" x14ac:dyDescent="0.2">
      <c r="A135" s="325" t="str">
        <f>IF(ISBLANK(Regressions!A145), " ", Regressions!A145)</f>
        <v>Antigua and Barbuda</v>
      </c>
      <c r="B135" s="326">
        <f>IF(ISBLANK(Regressions!B145), " ", Regressions!B145)</f>
        <v>2007</v>
      </c>
      <c r="C135" s="332" t="str">
        <f>IF(ISBLANK(Regressions!C145), " ", Regressions!C145)</f>
        <v>Primary</v>
      </c>
      <c r="D135" s="328">
        <f>IF(ISBLANK(Regressions!D145), " ", Regressions!D145)</f>
        <v>9976</v>
      </c>
      <c r="E135" s="224">
        <f>IF(ISNUMBER(Regressions!E145),ROUND(Regressions!E145, 1), NA())</f>
        <v>100</v>
      </c>
      <c r="F135" s="329">
        <f>IF(ISNUMBER(Regressions!F145),ROUND(Regressions!F145, 1), NA())</f>
        <v>100</v>
      </c>
      <c r="G135" s="225" t="e">
        <f>IF(ISNUMBER(Regressions!G145),ROUND(Regressions!G145, 1), NA())</f>
        <v>#N/A</v>
      </c>
      <c r="H135" s="330" t="e">
        <f>IF(ISNUMBER(Regressions!H145),ROUND(Regressions!H145, 1), NA())</f>
        <v>#N/A</v>
      </c>
      <c r="I135" s="226">
        <f>IF(ISNUMBER(Regressions!I145),ROUND(Regressions!I145, 1), NA())</f>
        <v>0</v>
      </c>
      <c r="J135" s="331">
        <f>IF(ISNUMBER(Regressions!K145),ROUND(Regressions!K145, 1), NA())</f>
        <v>100</v>
      </c>
      <c r="K135" s="329">
        <f>IF(ISNUMBER(Regressions!L145),ROUND(Regressions!L145, 1), NA())</f>
        <v>100</v>
      </c>
      <c r="L135" s="227">
        <f>IF(ISNUMBER(Regressions!M145),ROUND(Regressions!M145, 1), NA())</f>
        <v>100</v>
      </c>
      <c r="M135" s="330">
        <f>IF(ISNUMBER(Regressions!N145),ROUND(Regressions!N145, 1), NA())</f>
        <v>0</v>
      </c>
      <c r="N135" s="226">
        <f>IF(ISNUMBER(Regressions!O145),ROUND(Regressions!O145, 1), NA())</f>
        <v>0</v>
      </c>
      <c r="O135" s="331">
        <f>IF(ISNUMBER(Regressions!Q145),ROUND(Regressions!Q145, 1), NA())</f>
        <v>100</v>
      </c>
      <c r="P135" s="329">
        <f>IF(ISNUMBER(Regressions!R145),ROUND(Regressions!R145, 1), NA())</f>
        <v>100</v>
      </c>
      <c r="Q135" s="228" t="e">
        <f>IF(ISNUMBER(Regressions!S145),ROUND(Regressions!S145, 1), NA())</f>
        <v>#N/A</v>
      </c>
      <c r="R135" s="330" t="e">
        <f>IF(ISNUMBER(Regressions!T145),ROUND(Regressions!T145, 1), NA())</f>
        <v>#N/A</v>
      </c>
      <c r="S135" s="226">
        <f>IF(ISNUMBER(Regressions!U145),ROUND(Regressions!U145, 1), NA())</f>
        <v>0</v>
      </c>
    </row>
    <row xmlns:x14ac="http://schemas.microsoft.com/office/spreadsheetml/2009/9/ac" r="136" x14ac:dyDescent="0.2">
      <c r="A136" s="325" t="str">
        <f>IF(ISBLANK(Regressions!A146), " ", Regressions!A146)</f>
        <v>Antigua and Barbuda</v>
      </c>
      <c r="B136" s="326">
        <f>IF(ISBLANK(Regressions!B146), " ", Regressions!B146)</f>
        <v>2008</v>
      </c>
      <c r="C136" s="332" t="str">
        <f>IF(ISBLANK(Regressions!C146), " ", Regressions!C146)</f>
        <v>Primary</v>
      </c>
      <c r="D136" s="328">
        <f>IF(ISBLANK(Regressions!D146), " ", Regressions!D146)</f>
        <v>9801</v>
      </c>
      <c r="E136" s="224">
        <f>IF(ISNUMBER(Regressions!E146),ROUND(Regressions!E146, 1), NA())</f>
        <v>100</v>
      </c>
      <c r="F136" s="329">
        <f>IF(ISNUMBER(Regressions!F146),ROUND(Regressions!F146, 1), NA())</f>
        <v>100</v>
      </c>
      <c r="G136" s="225" t="e">
        <f>IF(ISNUMBER(Regressions!G146),ROUND(Regressions!G146, 1), NA())</f>
        <v>#N/A</v>
      </c>
      <c r="H136" s="330" t="e">
        <f>IF(ISNUMBER(Regressions!H146),ROUND(Regressions!H146, 1), NA())</f>
        <v>#N/A</v>
      </c>
      <c r="I136" s="226">
        <f>IF(ISNUMBER(Regressions!I146),ROUND(Regressions!I146, 1), NA())</f>
        <v>0</v>
      </c>
      <c r="J136" s="331">
        <f>IF(ISNUMBER(Regressions!K146),ROUND(Regressions!K146, 1), NA())</f>
        <v>100</v>
      </c>
      <c r="K136" s="329">
        <f>IF(ISNUMBER(Regressions!L146),ROUND(Regressions!L146, 1), NA())</f>
        <v>100</v>
      </c>
      <c r="L136" s="227">
        <f>IF(ISNUMBER(Regressions!M146),ROUND(Regressions!M146, 1), NA())</f>
        <v>100</v>
      </c>
      <c r="M136" s="330">
        <f>IF(ISNUMBER(Regressions!N146),ROUND(Regressions!N146, 1), NA())</f>
        <v>0</v>
      </c>
      <c r="N136" s="226">
        <f>IF(ISNUMBER(Regressions!O146),ROUND(Regressions!O146, 1), NA())</f>
        <v>0</v>
      </c>
      <c r="O136" s="331">
        <f>IF(ISNUMBER(Regressions!Q146),ROUND(Regressions!Q146, 1), NA())</f>
        <v>100</v>
      </c>
      <c r="P136" s="329">
        <f>IF(ISNUMBER(Regressions!R146),ROUND(Regressions!R146, 1), NA())</f>
        <v>100</v>
      </c>
      <c r="Q136" s="228" t="e">
        <f>IF(ISNUMBER(Regressions!S146),ROUND(Regressions!S146, 1), NA())</f>
        <v>#N/A</v>
      </c>
      <c r="R136" s="330" t="e">
        <f>IF(ISNUMBER(Regressions!T146),ROUND(Regressions!T146, 1), NA())</f>
        <v>#N/A</v>
      </c>
      <c r="S136" s="226">
        <f>IF(ISNUMBER(Regressions!U146),ROUND(Regressions!U146, 1), NA())</f>
        <v>0</v>
      </c>
    </row>
    <row xmlns:x14ac="http://schemas.microsoft.com/office/spreadsheetml/2009/9/ac" r="137" x14ac:dyDescent="0.2">
      <c r="A137" s="325" t="str">
        <f>IF(ISBLANK(Regressions!A147), " ", Regressions!A147)</f>
        <v>Antigua and Barbuda</v>
      </c>
      <c r="B137" s="326">
        <f>IF(ISBLANK(Regressions!B147), " ", Regressions!B147)</f>
        <v>2009</v>
      </c>
      <c r="C137" s="332" t="str">
        <f>IF(ISBLANK(Regressions!C147), " ", Regressions!C147)</f>
        <v>Primary</v>
      </c>
      <c r="D137" s="328">
        <f>IF(ISBLANK(Regressions!D147), " ", Regressions!D147)</f>
        <v>9603</v>
      </c>
      <c r="E137" s="224">
        <f>IF(ISNUMBER(Regressions!E147),ROUND(Regressions!E147, 1), NA())</f>
        <v>100</v>
      </c>
      <c r="F137" s="329">
        <f>IF(ISNUMBER(Regressions!F147),ROUND(Regressions!F147, 1), NA())</f>
        <v>100</v>
      </c>
      <c r="G137" s="225" t="e">
        <f>IF(ISNUMBER(Regressions!G147),ROUND(Regressions!G147, 1), NA())</f>
        <v>#N/A</v>
      </c>
      <c r="H137" s="330" t="e">
        <f>IF(ISNUMBER(Regressions!H147),ROUND(Regressions!H147, 1), NA())</f>
        <v>#N/A</v>
      </c>
      <c r="I137" s="226">
        <f>IF(ISNUMBER(Regressions!I147),ROUND(Regressions!I147, 1), NA())</f>
        <v>0</v>
      </c>
      <c r="J137" s="331">
        <f>IF(ISNUMBER(Regressions!K147),ROUND(Regressions!K147, 1), NA())</f>
        <v>100</v>
      </c>
      <c r="K137" s="329">
        <f>IF(ISNUMBER(Regressions!L147),ROUND(Regressions!L147, 1), NA())</f>
        <v>100</v>
      </c>
      <c r="L137" s="227">
        <f>IF(ISNUMBER(Regressions!M147),ROUND(Regressions!M147, 1), NA())</f>
        <v>100</v>
      </c>
      <c r="M137" s="330">
        <f>IF(ISNUMBER(Regressions!N147),ROUND(Regressions!N147, 1), NA())</f>
        <v>0</v>
      </c>
      <c r="N137" s="226">
        <f>IF(ISNUMBER(Regressions!O147),ROUND(Regressions!O147, 1), NA())</f>
        <v>0</v>
      </c>
      <c r="O137" s="331">
        <f>IF(ISNUMBER(Regressions!Q147),ROUND(Regressions!Q147, 1), NA())</f>
        <v>100</v>
      </c>
      <c r="P137" s="329">
        <f>IF(ISNUMBER(Regressions!R147),ROUND(Regressions!R147, 1), NA())</f>
        <v>100</v>
      </c>
      <c r="Q137" s="228" t="e">
        <f>IF(ISNUMBER(Regressions!S147),ROUND(Regressions!S147, 1), NA())</f>
        <v>#N/A</v>
      </c>
      <c r="R137" s="330" t="e">
        <f>IF(ISNUMBER(Regressions!T147),ROUND(Regressions!T147, 1), NA())</f>
        <v>#N/A</v>
      </c>
      <c r="S137" s="226">
        <f>IF(ISNUMBER(Regressions!U147),ROUND(Regressions!U147, 1), NA())</f>
        <v>0</v>
      </c>
    </row>
    <row xmlns:x14ac="http://schemas.microsoft.com/office/spreadsheetml/2009/9/ac" r="138" x14ac:dyDescent="0.2">
      <c r="A138" s="325" t="str">
        <f>IF(ISBLANK(Regressions!A148), " ", Regressions!A148)</f>
        <v>Antigua and Barbuda</v>
      </c>
      <c r="B138" s="326">
        <f>IF(ISBLANK(Regressions!B148), " ", Regressions!B148)</f>
        <v>2010</v>
      </c>
      <c r="C138" s="332" t="str">
        <f>IF(ISBLANK(Regressions!C148), " ", Regressions!C148)</f>
        <v>Primary</v>
      </c>
      <c r="D138" s="328">
        <f>IF(ISBLANK(Regressions!D148), " ", Regressions!D148)</f>
        <v>9413</v>
      </c>
      <c r="E138" s="224">
        <f>IF(ISNUMBER(Regressions!E148),ROUND(Regressions!E148, 1), NA())</f>
        <v>100</v>
      </c>
      <c r="F138" s="329">
        <f>IF(ISNUMBER(Regressions!F148),ROUND(Regressions!F148, 1), NA())</f>
        <v>100</v>
      </c>
      <c r="G138" s="225" t="e">
        <f>IF(ISNUMBER(Regressions!G148),ROUND(Regressions!G148, 1), NA())</f>
        <v>#N/A</v>
      </c>
      <c r="H138" s="330" t="e">
        <f>IF(ISNUMBER(Regressions!H148),ROUND(Regressions!H148, 1), NA())</f>
        <v>#N/A</v>
      </c>
      <c r="I138" s="226">
        <f>IF(ISNUMBER(Regressions!I148),ROUND(Regressions!I148, 1), NA())</f>
        <v>0</v>
      </c>
      <c r="J138" s="331">
        <f>IF(ISNUMBER(Regressions!K148),ROUND(Regressions!K148, 1), NA())</f>
        <v>100</v>
      </c>
      <c r="K138" s="329">
        <f>IF(ISNUMBER(Regressions!L148),ROUND(Regressions!L148, 1), NA())</f>
        <v>100</v>
      </c>
      <c r="L138" s="227">
        <f>IF(ISNUMBER(Regressions!M148),ROUND(Regressions!M148, 1), NA())</f>
        <v>100</v>
      </c>
      <c r="M138" s="330">
        <f>IF(ISNUMBER(Regressions!N148),ROUND(Regressions!N148, 1), NA())</f>
        <v>0</v>
      </c>
      <c r="N138" s="226">
        <f>IF(ISNUMBER(Regressions!O148),ROUND(Regressions!O148, 1), NA())</f>
        <v>0</v>
      </c>
      <c r="O138" s="331">
        <f>IF(ISNUMBER(Regressions!Q148),ROUND(Regressions!Q148, 1), NA())</f>
        <v>100</v>
      </c>
      <c r="P138" s="329">
        <f>IF(ISNUMBER(Regressions!R148),ROUND(Regressions!R148, 1), NA())</f>
        <v>100</v>
      </c>
      <c r="Q138" s="228" t="e">
        <f>IF(ISNUMBER(Regressions!S148),ROUND(Regressions!S148, 1), NA())</f>
        <v>#N/A</v>
      </c>
      <c r="R138" s="330" t="e">
        <f>IF(ISNUMBER(Regressions!T148),ROUND(Regressions!T148, 1), NA())</f>
        <v>#N/A</v>
      </c>
      <c r="S138" s="226">
        <f>IF(ISNUMBER(Regressions!U148),ROUND(Regressions!U148, 1), NA())</f>
        <v>0</v>
      </c>
    </row>
    <row xmlns:x14ac="http://schemas.microsoft.com/office/spreadsheetml/2009/9/ac" r="139" x14ac:dyDescent="0.2">
      <c r="A139" s="325" t="str">
        <f>IF(ISBLANK(Regressions!A149), " ", Regressions!A149)</f>
        <v>Antigua and Barbuda</v>
      </c>
      <c r="B139" s="326">
        <f>IF(ISBLANK(Regressions!B149), " ", Regressions!B149)</f>
        <v>2011</v>
      </c>
      <c r="C139" s="332" t="str">
        <f>IF(ISBLANK(Regressions!C149), " ", Regressions!C149)</f>
        <v>Primary</v>
      </c>
      <c r="D139" s="328">
        <f>IF(ISBLANK(Regressions!D149), " ", Regressions!D149)</f>
        <v>9312</v>
      </c>
      <c r="E139" s="224">
        <f>IF(ISNUMBER(Regressions!E149),ROUND(Regressions!E149, 1), NA())</f>
        <v>100</v>
      </c>
      <c r="F139" s="329">
        <f>IF(ISNUMBER(Regressions!F149),ROUND(Regressions!F149, 1), NA())</f>
        <v>100</v>
      </c>
      <c r="G139" s="225">
        <f>IF(ISNUMBER(Regressions!G149),ROUND(Regressions!G149, 1), NA())</f>
        <v>99.2</v>
      </c>
      <c r="H139" s="330">
        <f>IF(ISNUMBER(Regressions!H149),ROUND(Regressions!H149, 1), NA())</f>
        <v>0.8</v>
      </c>
      <c r="I139" s="226">
        <f>IF(ISNUMBER(Regressions!I149),ROUND(Regressions!I149, 1), NA())</f>
        <v>0</v>
      </c>
      <c r="J139" s="331">
        <f>IF(ISNUMBER(Regressions!K149),ROUND(Regressions!K149, 1), NA())</f>
        <v>100</v>
      </c>
      <c r="K139" s="329">
        <f>IF(ISNUMBER(Regressions!L149),ROUND(Regressions!L149, 1), NA())</f>
        <v>100</v>
      </c>
      <c r="L139" s="227">
        <f>IF(ISNUMBER(Regressions!M149),ROUND(Regressions!M149, 1), NA())</f>
        <v>100</v>
      </c>
      <c r="M139" s="330">
        <f>IF(ISNUMBER(Regressions!N149),ROUND(Regressions!N149, 1), NA())</f>
        <v>0</v>
      </c>
      <c r="N139" s="226">
        <f>IF(ISNUMBER(Regressions!O149),ROUND(Regressions!O149, 1), NA())</f>
        <v>0</v>
      </c>
      <c r="O139" s="331">
        <f>IF(ISNUMBER(Regressions!Q149),ROUND(Regressions!Q149, 1), NA())</f>
        <v>100</v>
      </c>
      <c r="P139" s="329">
        <f>IF(ISNUMBER(Regressions!R149),ROUND(Regressions!R149, 1), NA())</f>
        <v>100</v>
      </c>
      <c r="Q139" s="228">
        <f>IF(ISNUMBER(Regressions!S149),ROUND(Regressions!S149, 1), NA())</f>
        <v>99.2</v>
      </c>
      <c r="R139" s="330">
        <f>IF(ISNUMBER(Regressions!T149),ROUND(Regressions!T149, 1), NA())</f>
        <v>0.8</v>
      </c>
      <c r="S139" s="226">
        <f>IF(ISNUMBER(Regressions!U149),ROUND(Regressions!U149, 1), NA())</f>
        <v>0</v>
      </c>
    </row>
    <row xmlns:x14ac="http://schemas.microsoft.com/office/spreadsheetml/2009/9/ac" r="140" x14ac:dyDescent="0.2">
      <c r="A140" s="325" t="str">
        <f>IF(ISBLANK(Regressions!A150), " ", Regressions!A150)</f>
        <v>Antigua and Barbuda</v>
      </c>
      <c r="B140" s="326">
        <f>IF(ISBLANK(Regressions!B150), " ", Regressions!B150)</f>
        <v>2012</v>
      </c>
      <c r="C140" s="332" t="str">
        <f>IF(ISBLANK(Regressions!C150), " ", Regressions!C150)</f>
        <v>Primary</v>
      </c>
      <c r="D140" s="328">
        <f>IF(ISBLANK(Regressions!D150), " ", Regressions!D150)</f>
        <v>9248</v>
      </c>
      <c r="E140" s="224">
        <f>IF(ISNUMBER(Regressions!E150),ROUND(Regressions!E150, 1), NA())</f>
        <v>100</v>
      </c>
      <c r="F140" s="329">
        <f>IF(ISNUMBER(Regressions!F150),ROUND(Regressions!F150, 1), NA())</f>
        <v>100</v>
      </c>
      <c r="G140" s="225">
        <f>IF(ISNUMBER(Regressions!G150),ROUND(Regressions!G150, 1), NA())</f>
        <v>99.2</v>
      </c>
      <c r="H140" s="330">
        <f>IF(ISNUMBER(Regressions!H150),ROUND(Regressions!H150, 1), NA())</f>
        <v>0.8</v>
      </c>
      <c r="I140" s="226">
        <f>IF(ISNUMBER(Regressions!I150),ROUND(Regressions!I150, 1), NA())</f>
        <v>0</v>
      </c>
      <c r="J140" s="331">
        <f>IF(ISNUMBER(Regressions!K150),ROUND(Regressions!K150, 1), NA())</f>
        <v>100</v>
      </c>
      <c r="K140" s="329">
        <f>IF(ISNUMBER(Regressions!L150),ROUND(Regressions!L150, 1), NA())</f>
        <v>100</v>
      </c>
      <c r="L140" s="227">
        <f>IF(ISNUMBER(Regressions!M150),ROUND(Regressions!M150, 1), NA())</f>
        <v>100</v>
      </c>
      <c r="M140" s="330">
        <f>IF(ISNUMBER(Regressions!N150),ROUND(Regressions!N150, 1), NA())</f>
        <v>0</v>
      </c>
      <c r="N140" s="226">
        <f>IF(ISNUMBER(Regressions!O150),ROUND(Regressions!O150, 1), NA())</f>
        <v>0</v>
      </c>
      <c r="O140" s="331">
        <f>IF(ISNUMBER(Regressions!Q150),ROUND(Regressions!Q150, 1), NA())</f>
        <v>100</v>
      </c>
      <c r="P140" s="329">
        <f>IF(ISNUMBER(Regressions!R150),ROUND(Regressions!R150, 1), NA())</f>
        <v>100</v>
      </c>
      <c r="Q140" s="228">
        <f>IF(ISNUMBER(Regressions!S150),ROUND(Regressions!S150, 1), NA())</f>
        <v>99.2</v>
      </c>
      <c r="R140" s="330">
        <f>IF(ISNUMBER(Regressions!T150),ROUND(Regressions!T150, 1), NA())</f>
        <v>0.8</v>
      </c>
      <c r="S140" s="226">
        <f>IF(ISNUMBER(Regressions!U150),ROUND(Regressions!U150, 1), NA())</f>
        <v>0</v>
      </c>
    </row>
    <row xmlns:x14ac="http://schemas.microsoft.com/office/spreadsheetml/2009/9/ac" r="141" x14ac:dyDescent="0.2">
      <c r="A141" s="325" t="str">
        <f>IF(ISBLANK(Regressions!A151), " ", Regressions!A151)</f>
        <v>Antigua and Barbuda</v>
      </c>
      <c r="B141" s="326">
        <f>IF(ISBLANK(Regressions!B151), " ", Regressions!B151)</f>
        <v>2013</v>
      </c>
      <c r="C141" s="332" t="str">
        <f>IF(ISBLANK(Regressions!C151), " ", Regressions!C151)</f>
        <v>Primary</v>
      </c>
      <c r="D141" s="328">
        <f>IF(ISBLANK(Regressions!D151), " ", Regressions!D151)</f>
        <v>9048</v>
      </c>
      <c r="E141" s="224">
        <f>IF(ISNUMBER(Regressions!E151),ROUND(Regressions!E151, 1), NA())</f>
        <v>100</v>
      </c>
      <c r="F141" s="329">
        <f>IF(ISNUMBER(Regressions!F151),ROUND(Regressions!F151, 1), NA())</f>
        <v>100</v>
      </c>
      <c r="G141" s="225">
        <f>IF(ISNUMBER(Regressions!G151),ROUND(Regressions!G151, 1), NA())</f>
        <v>99.2</v>
      </c>
      <c r="H141" s="330">
        <f>IF(ISNUMBER(Regressions!H151),ROUND(Regressions!H151, 1), NA())</f>
        <v>0.8</v>
      </c>
      <c r="I141" s="226">
        <f>IF(ISNUMBER(Regressions!I151),ROUND(Regressions!I151, 1), NA())</f>
        <v>0</v>
      </c>
      <c r="J141" s="331">
        <f>IF(ISNUMBER(Regressions!K151),ROUND(Regressions!K151, 1), NA())</f>
        <v>100</v>
      </c>
      <c r="K141" s="329">
        <f>IF(ISNUMBER(Regressions!L151),ROUND(Regressions!L151, 1), NA())</f>
        <v>100</v>
      </c>
      <c r="L141" s="227">
        <f>IF(ISNUMBER(Regressions!M151),ROUND(Regressions!M151, 1), NA())</f>
        <v>100</v>
      </c>
      <c r="M141" s="330">
        <f>IF(ISNUMBER(Regressions!N151),ROUND(Regressions!N151, 1), NA())</f>
        <v>0</v>
      </c>
      <c r="N141" s="226">
        <f>IF(ISNUMBER(Regressions!O151),ROUND(Regressions!O151, 1), NA())</f>
        <v>0</v>
      </c>
      <c r="O141" s="331">
        <f>IF(ISNUMBER(Regressions!Q151),ROUND(Regressions!Q151, 1), NA())</f>
        <v>100</v>
      </c>
      <c r="P141" s="329">
        <f>IF(ISNUMBER(Regressions!R151),ROUND(Regressions!R151, 1), NA())</f>
        <v>100</v>
      </c>
      <c r="Q141" s="228">
        <f>IF(ISNUMBER(Regressions!S151),ROUND(Regressions!S151, 1), NA())</f>
        <v>99.2</v>
      </c>
      <c r="R141" s="330">
        <f>IF(ISNUMBER(Regressions!T151),ROUND(Regressions!T151, 1), NA())</f>
        <v>0.8</v>
      </c>
      <c r="S141" s="226">
        <f>IF(ISNUMBER(Regressions!U151),ROUND(Regressions!U151, 1), NA())</f>
        <v>0</v>
      </c>
    </row>
    <row xmlns:x14ac="http://schemas.microsoft.com/office/spreadsheetml/2009/9/ac" r="142" x14ac:dyDescent="0.2">
      <c r="A142" s="325" t="str">
        <f>IF(ISBLANK(Regressions!A152), " ", Regressions!A152)</f>
        <v>Antigua and Barbuda</v>
      </c>
      <c r="B142" s="326">
        <f>IF(ISBLANK(Regressions!B152), " ", Regressions!B152)</f>
        <v>2014</v>
      </c>
      <c r="C142" s="332" t="str">
        <f>IF(ISBLANK(Regressions!C152), " ", Regressions!C152)</f>
        <v>Primary</v>
      </c>
      <c r="D142" s="328">
        <f>IF(ISBLANK(Regressions!D152), " ", Regressions!D152)</f>
        <v>9095</v>
      </c>
      <c r="E142" s="224">
        <f>IF(ISNUMBER(Regressions!E152),ROUND(Regressions!E152, 1), NA())</f>
        <v>100</v>
      </c>
      <c r="F142" s="329">
        <f>IF(ISNUMBER(Regressions!F152),ROUND(Regressions!F152, 1), NA())</f>
        <v>100</v>
      </c>
      <c r="G142" s="225">
        <f>IF(ISNUMBER(Regressions!G152),ROUND(Regressions!G152, 1), NA())</f>
        <v>99.2</v>
      </c>
      <c r="H142" s="330">
        <f>IF(ISNUMBER(Regressions!H152),ROUND(Regressions!H152, 1), NA())</f>
        <v>0.8</v>
      </c>
      <c r="I142" s="226">
        <f>IF(ISNUMBER(Regressions!I152),ROUND(Regressions!I152, 1), NA())</f>
        <v>0</v>
      </c>
      <c r="J142" s="331">
        <f>IF(ISNUMBER(Regressions!K152),ROUND(Regressions!K152, 1), NA())</f>
        <v>100</v>
      </c>
      <c r="K142" s="329">
        <f>IF(ISNUMBER(Regressions!L152),ROUND(Regressions!L152, 1), NA())</f>
        <v>100</v>
      </c>
      <c r="L142" s="227">
        <f>IF(ISNUMBER(Regressions!M152),ROUND(Regressions!M152, 1), NA())</f>
        <v>100</v>
      </c>
      <c r="M142" s="330">
        <f>IF(ISNUMBER(Regressions!N152),ROUND(Regressions!N152, 1), NA())</f>
        <v>0</v>
      </c>
      <c r="N142" s="226">
        <f>IF(ISNUMBER(Regressions!O152),ROUND(Regressions!O152, 1), NA())</f>
        <v>0</v>
      </c>
      <c r="O142" s="331">
        <f>IF(ISNUMBER(Regressions!Q152),ROUND(Regressions!Q152, 1), NA())</f>
        <v>100</v>
      </c>
      <c r="P142" s="329">
        <f>IF(ISNUMBER(Regressions!R152),ROUND(Regressions!R152, 1), NA())</f>
        <v>100</v>
      </c>
      <c r="Q142" s="228">
        <f>IF(ISNUMBER(Regressions!S152),ROUND(Regressions!S152, 1), NA())</f>
        <v>99.2</v>
      </c>
      <c r="R142" s="330">
        <f>IF(ISNUMBER(Regressions!T152),ROUND(Regressions!T152, 1), NA())</f>
        <v>0.8</v>
      </c>
      <c r="S142" s="226">
        <f>IF(ISNUMBER(Regressions!U152),ROUND(Regressions!U152, 1), NA())</f>
        <v>0</v>
      </c>
    </row>
    <row xmlns:x14ac="http://schemas.microsoft.com/office/spreadsheetml/2009/9/ac" r="143" x14ac:dyDescent="0.2">
      <c r="A143" s="325" t="str">
        <f>IF(ISBLANK(Regressions!A153), " ", Regressions!A153)</f>
        <v>Antigua and Barbuda</v>
      </c>
      <c r="B143" s="326">
        <f>IF(ISBLANK(Regressions!B153), " ", Regressions!B153)</f>
        <v>2015</v>
      </c>
      <c r="C143" s="332" t="str">
        <f>IF(ISBLANK(Regressions!C153), " ", Regressions!C153)</f>
        <v>Primary</v>
      </c>
      <c r="D143" s="328">
        <f>IF(ISBLANK(Regressions!D153), " ", Regressions!D153)</f>
        <v>9175</v>
      </c>
      <c r="E143" s="224">
        <f>IF(ISNUMBER(Regressions!E153),ROUND(Regressions!E153, 1), NA())</f>
        <v>100</v>
      </c>
      <c r="F143" s="329">
        <f>IF(ISNUMBER(Regressions!F153),ROUND(Regressions!F153, 1), NA())</f>
        <v>100</v>
      </c>
      <c r="G143" s="225">
        <f>IF(ISNUMBER(Regressions!G153),ROUND(Regressions!G153, 1), NA())</f>
        <v>99.2</v>
      </c>
      <c r="H143" s="330">
        <f>IF(ISNUMBER(Regressions!H153),ROUND(Regressions!H153, 1), NA())</f>
        <v>0.8</v>
      </c>
      <c r="I143" s="226">
        <f>IF(ISNUMBER(Regressions!I153),ROUND(Regressions!I153, 1), NA())</f>
        <v>0</v>
      </c>
      <c r="J143" s="331">
        <f>IF(ISNUMBER(Regressions!K153),ROUND(Regressions!K153, 1), NA())</f>
        <v>100</v>
      </c>
      <c r="K143" s="329">
        <f>IF(ISNUMBER(Regressions!L153),ROUND(Regressions!L153, 1), NA())</f>
        <v>100</v>
      </c>
      <c r="L143" s="227">
        <f>IF(ISNUMBER(Regressions!M153),ROUND(Regressions!M153, 1), NA())</f>
        <v>100</v>
      </c>
      <c r="M143" s="330">
        <f>IF(ISNUMBER(Regressions!N153),ROUND(Regressions!N153, 1), NA())</f>
        <v>0</v>
      </c>
      <c r="N143" s="226">
        <f>IF(ISNUMBER(Regressions!O153),ROUND(Regressions!O153, 1), NA())</f>
        <v>0</v>
      </c>
      <c r="O143" s="331">
        <f>IF(ISNUMBER(Regressions!Q153),ROUND(Regressions!Q153, 1), NA())</f>
        <v>100</v>
      </c>
      <c r="P143" s="329">
        <f>IF(ISNUMBER(Regressions!R153),ROUND(Regressions!R153, 1), NA())</f>
        <v>100</v>
      </c>
      <c r="Q143" s="228">
        <f>IF(ISNUMBER(Regressions!S153),ROUND(Regressions!S153, 1), NA())</f>
        <v>99.2</v>
      </c>
      <c r="R143" s="330">
        <f>IF(ISNUMBER(Regressions!T153),ROUND(Regressions!T153, 1), NA())</f>
        <v>0.8</v>
      </c>
      <c r="S143" s="226">
        <f>IF(ISNUMBER(Regressions!U153),ROUND(Regressions!U153, 1), NA())</f>
        <v>0</v>
      </c>
    </row>
    <row xmlns:x14ac="http://schemas.microsoft.com/office/spreadsheetml/2009/9/ac" r="144" x14ac:dyDescent="0.2">
      <c r="A144" s="325" t="str">
        <f>IF(ISBLANK(Regressions!A154), " ", Regressions!A154)</f>
        <v>Antigua and Barbuda</v>
      </c>
      <c r="B144" s="326">
        <f>IF(ISBLANK(Regressions!B154), " ", Regressions!B154)</f>
        <v>2016</v>
      </c>
      <c r="C144" s="332" t="str">
        <f>IF(ISBLANK(Regressions!C154), " ", Regressions!C154)</f>
        <v>Primary</v>
      </c>
      <c r="D144" s="328">
        <f>IF(ISBLANK(Regressions!D154), " ", Regressions!D154)</f>
        <v>9143</v>
      </c>
      <c r="E144" s="224">
        <f>IF(ISNUMBER(Regressions!E154),ROUND(Regressions!E154, 1), NA())</f>
        <v>100</v>
      </c>
      <c r="F144" s="329">
        <f>IF(ISNUMBER(Regressions!F154),ROUND(Regressions!F154, 1), NA())</f>
        <v>100</v>
      </c>
      <c r="G144" s="225">
        <f>IF(ISNUMBER(Regressions!G154),ROUND(Regressions!G154, 1), NA())</f>
        <v>99.2</v>
      </c>
      <c r="H144" s="330">
        <f>IF(ISNUMBER(Regressions!H154),ROUND(Regressions!H154, 1), NA())</f>
        <v>0.8</v>
      </c>
      <c r="I144" s="226">
        <f>IF(ISNUMBER(Regressions!I154),ROUND(Regressions!I154, 1), NA())</f>
        <v>0</v>
      </c>
      <c r="J144" s="331">
        <f>IF(ISNUMBER(Regressions!K154),ROUND(Regressions!K154, 1), NA())</f>
        <v>100</v>
      </c>
      <c r="K144" s="329">
        <f>IF(ISNUMBER(Regressions!L154),ROUND(Regressions!L154, 1), NA())</f>
        <v>100</v>
      </c>
      <c r="L144" s="227">
        <f>IF(ISNUMBER(Regressions!M154),ROUND(Regressions!M154, 1), NA())</f>
        <v>100</v>
      </c>
      <c r="M144" s="330">
        <f>IF(ISNUMBER(Regressions!N154),ROUND(Regressions!N154, 1), NA())</f>
        <v>0</v>
      </c>
      <c r="N144" s="226">
        <f>IF(ISNUMBER(Regressions!O154),ROUND(Regressions!O154, 1), NA())</f>
        <v>0</v>
      </c>
      <c r="O144" s="331">
        <f>IF(ISNUMBER(Regressions!Q154),ROUND(Regressions!Q154, 1), NA())</f>
        <v>100</v>
      </c>
      <c r="P144" s="329">
        <f>IF(ISNUMBER(Regressions!R154),ROUND(Regressions!R154, 1), NA())</f>
        <v>100</v>
      </c>
      <c r="Q144" s="228">
        <f>IF(ISNUMBER(Regressions!S154),ROUND(Regressions!S154, 1), NA())</f>
        <v>99.2</v>
      </c>
      <c r="R144" s="330">
        <f>IF(ISNUMBER(Regressions!T154),ROUND(Regressions!T154, 1), NA())</f>
        <v>0.8</v>
      </c>
      <c r="S144" s="226">
        <f>IF(ISNUMBER(Regressions!U154),ROUND(Regressions!U154, 1), NA())</f>
        <v>0</v>
      </c>
    </row>
    <row xmlns:x14ac="http://schemas.microsoft.com/office/spreadsheetml/2009/9/ac" r="145" x14ac:dyDescent="0.2">
      <c r="A145" s="325" t="str">
        <f>IF(ISBLANK(Regressions!A155), " ", Regressions!A155)</f>
        <v>Antigua and Barbuda</v>
      </c>
      <c r="B145" s="326">
        <f>IF(ISBLANK(Regressions!B155), " ", Regressions!B155)</f>
        <v>2017</v>
      </c>
      <c r="C145" s="332" t="str">
        <f>IF(ISBLANK(Regressions!C155), " ", Regressions!C155)</f>
        <v>Primary</v>
      </c>
      <c r="D145" s="328">
        <f>IF(ISBLANK(Regressions!D155), " ", Regressions!D155)</f>
        <v>9111</v>
      </c>
      <c r="E145" s="224">
        <f>IF(ISNUMBER(Regressions!E155),ROUND(Regressions!E155, 1), NA())</f>
        <v>100</v>
      </c>
      <c r="F145" s="329">
        <f>IF(ISNUMBER(Regressions!F155),ROUND(Regressions!F155, 1), NA())</f>
        <v>100</v>
      </c>
      <c r="G145" s="225">
        <f>IF(ISNUMBER(Regressions!G155),ROUND(Regressions!G155, 1), NA())</f>
        <v>99.2</v>
      </c>
      <c r="H145" s="330">
        <f>IF(ISNUMBER(Regressions!H155),ROUND(Regressions!H155, 1), NA())</f>
        <v>0.8</v>
      </c>
      <c r="I145" s="226">
        <f>IF(ISNUMBER(Regressions!I155),ROUND(Regressions!I155, 1), NA())</f>
        <v>0</v>
      </c>
      <c r="J145" s="331">
        <f>IF(ISNUMBER(Regressions!K155),ROUND(Regressions!K155, 1), NA())</f>
        <v>100</v>
      </c>
      <c r="K145" s="329">
        <f>IF(ISNUMBER(Regressions!L155),ROUND(Regressions!L155, 1), NA())</f>
        <v>100</v>
      </c>
      <c r="L145" s="227">
        <f>IF(ISNUMBER(Regressions!M155),ROUND(Regressions!M155, 1), NA())</f>
        <v>100</v>
      </c>
      <c r="M145" s="330">
        <f>IF(ISNUMBER(Regressions!N155),ROUND(Regressions!N155, 1), NA())</f>
        <v>0</v>
      </c>
      <c r="N145" s="226">
        <f>IF(ISNUMBER(Regressions!O155),ROUND(Regressions!O155, 1), NA())</f>
        <v>0</v>
      </c>
      <c r="O145" s="331">
        <f>IF(ISNUMBER(Regressions!Q155),ROUND(Regressions!Q155, 1), NA())</f>
        <v>100</v>
      </c>
      <c r="P145" s="329">
        <f>IF(ISNUMBER(Regressions!R155),ROUND(Regressions!R155, 1), NA())</f>
        <v>100</v>
      </c>
      <c r="Q145" s="228">
        <f>IF(ISNUMBER(Regressions!S155),ROUND(Regressions!S155, 1), NA())</f>
        <v>99.2</v>
      </c>
      <c r="R145" s="330">
        <f>IF(ISNUMBER(Regressions!T155),ROUND(Regressions!T155, 1), NA())</f>
        <v>0.8</v>
      </c>
      <c r="S145" s="226">
        <f>IF(ISNUMBER(Regressions!U155),ROUND(Regressions!U155, 1), NA())</f>
        <v>0</v>
      </c>
    </row>
    <row xmlns:x14ac="http://schemas.microsoft.com/office/spreadsheetml/2009/9/ac" r="146" x14ac:dyDescent="0.2">
      <c r="A146" s="325" t="str">
        <f>IF(ISBLANK(Regressions!A156), " ", Regressions!A156)</f>
        <v>Antigua and Barbuda</v>
      </c>
      <c r="B146" s="326">
        <f>IF(ISBLANK(Regressions!B156), " ", Regressions!B156)</f>
        <v>2018</v>
      </c>
      <c r="C146" s="332" t="str">
        <f>IF(ISBLANK(Regressions!C156), " ", Regressions!C156)</f>
        <v>Primary</v>
      </c>
      <c r="D146" s="328">
        <f>IF(ISBLANK(Regressions!D156), " ", Regressions!D156)</f>
        <v>9031</v>
      </c>
      <c r="E146" s="224">
        <f>IF(ISNUMBER(Regressions!E156),ROUND(Regressions!E156, 1), NA())</f>
        <v>100</v>
      </c>
      <c r="F146" s="329">
        <f>IF(ISNUMBER(Regressions!F156),ROUND(Regressions!F156, 1), NA())</f>
        <v>100</v>
      </c>
      <c r="G146" s="225">
        <f>IF(ISNUMBER(Regressions!G156),ROUND(Regressions!G156, 1), NA())</f>
        <v>99.2</v>
      </c>
      <c r="H146" s="330">
        <f>IF(ISNUMBER(Regressions!H156),ROUND(Regressions!H156, 1), NA())</f>
        <v>0.8</v>
      </c>
      <c r="I146" s="226">
        <f>IF(ISNUMBER(Regressions!I156),ROUND(Regressions!I156, 1), NA())</f>
        <v>0</v>
      </c>
      <c r="J146" s="331">
        <f>IF(ISNUMBER(Regressions!K156),ROUND(Regressions!K156, 1), NA())</f>
        <v>100</v>
      </c>
      <c r="K146" s="329">
        <f>IF(ISNUMBER(Regressions!L156),ROUND(Regressions!L156, 1), NA())</f>
        <v>100</v>
      </c>
      <c r="L146" s="227">
        <f>IF(ISNUMBER(Regressions!M156),ROUND(Regressions!M156, 1), NA())</f>
        <v>100</v>
      </c>
      <c r="M146" s="330">
        <f>IF(ISNUMBER(Regressions!N156),ROUND(Regressions!N156, 1), NA())</f>
        <v>0</v>
      </c>
      <c r="N146" s="226">
        <f>IF(ISNUMBER(Regressions!O156),ROUND(Regressions!O156, 1), NA())</f>
        <v>0</v>
      </c>
      <c r="O146" s="331">
        <f>IF(ISNUMBER(Regressions!Q156),ROUND(Regressions!Q156, 1), NA())</f>
        <v>100</v>
      </c>
      <c r="P146" s="329">
        <f>IF(ISNUMBER(Regressions!R156),ROUND(Regressions!R156, 1), NA())</f>
        <v>100</v>
      </c>
      <c r="Q146" s="228">
        <f>IF(ISNUMBER(Regressions!S156),ROUND(Regressions!S156, 1), NA())</f>
        <v>99.2</v>
      </c>
      <c r="R146" s="330">
        <f>IF(ISNUMBER(Regressions!T156),ROUND(Regressions!T156, 1), NA())</f>
        <v>0.8</v>
      </c>
      <c r="S146" s="226">
        <f>IF(ISNUMBER(Regressions!U156),ROUND(Regressions!U156, 1), NA())</f>
        <v>0</v>
      </c>
    </row>
    <row xmlns:x14ac="http://schemas.microsoft.com/office/spreadsheetml/2009/9/ac" r="147" x14ac:dyDescent="0.2">
      <c r="A147" s="325" t="str">
        <f>IF(ISBLANK(Regressions!A157), " ", Regressions!A157)</f>
        <v>Antigua and Barbuda</v>
      </c>
      <c r="B147" s="326">
        <f>IF(ISBLANK(Regressions!B157), " ", Regressions!B157)</f>
        <v>2019</v>
      </c>
      <c r="C147" s="332" t="str">
        <f>IF(ISBLANK(Regressions!C157), " ", Regressions!C157)</f>
        <v>Primary</v>
      </c>
      <c r="D147" s="328">
        <f>IF(ISBLANK(Regressions!D157), " ", Regressions!D157)</f>
        <v>8868</v>
      </c>
      <c r="E147" s="224">
        <f>IF(ISNUMBER(Regressions!E157),ROUND(Regressions!E157, 1), NA())</f>
        <v>100</v>
      </c>
      <c r="F147" s="329">
        <f>IF(ISNUMBER(Regressions!F157),ROUND(Regressions!F157, 1), NA())</f>
        <v>100</v>
      </c>
      <c r="G147" s="225">
        <f>IF(ISNUMBER(Regressions!G157),ROUND(Regressions!G157, 1), NA())</f>
        <v>99.2</v>
      </c>
      <c r="H147" s="330">
        <f>IF(ISNUMBER(Regressions!H157),ROUND(Regressions!H157, 1), NA())</f>
        <v>0.8</v>
      </c>
      <c r="I147" s="226">
        <f>IF(ISNUMBER(Regressions!I157),ROUND(Regressions!I157, 1), NA())</f>
        <v>0</v>
      </c>
      <c r="J147" s="331">
        <f>IF(ISNUMBER(Regressions!K157),ROUND(Regressions!K157, 1), NA())</f>
        <v>100</v>
      </c>
      <c r="K147" s="329">
        <f>IF(ISNUMBER(Regressions!L157),ROUND(Regressions!L157, 1), NA())</f>
        <v>100</v>
      </c>
      <c r="L147" s="227">
        <f>IF(ISNUMBER(Regressions!M157),ROUND(Regressions!M157, 1), NA())</f>
        <v>100</v>
      </c>
      <c r="M147" s="330">
        <f>IF(ISNUMBER(Regressions!N157),ROUND(Regressions!N157, 1), NA())</f>
        <v>0</v>
      </c>
      <c r="N147" s="226">
        <f>IF(ISNUMBER(Regressions!O157),ROUND(Regressions!O157, 1), NA())</f>
        <v>0</v>
      </c>
      <c r="O147" s="331">
        <f>IF(ISNUMBER(Regressions!Q157),ROUND(Regressions!Q157, 1), NA())</f>
        <v>100</v>
      </c>
      <c r="P147" s="329">
        <f>IF(ISNUMBER(Regressions!R157),ROUND(Regressions!R157, 1), NA())</f>
        <v>100</v>
      </c>
      <c r="Q147" s="228">
        <f>IF(ISNUMBER(Regressions!S157),ROUND(Regressions!S157, 1), NA())</f>
        <v>99.2</v>
      </c>
      <c r="R147" s="330">
        <f>IF(ISNUMBER(Regressions!T157),ROUND(Regressions!T157, 1), NA())</f>
        <v>0.8</v>
      </c>
      <c r="S147" s="226">
        <f>IF(ISNUMBER(Regressions!U157),ROUND(Regressions!U157, 1), NA())</f>
        <v>0</v>
      </c>
    </row>
    <row xmlns:x14ac="http://schemas.microsoft.com/office/spreadsheetml/2009/9/ac" r="148" x14ac:dyDescent="0.2">
      <c r="A148" s="325" t="str">
        <f>IF(ISBLANK(Regressions!A158), " ", Regressions!A158)</f>
        <v>Antigua and Barbuda</v>
      </c>
      <c r="B148" s="326">
        <f>IF(ISBLANK(Regressions!B158), " ", Regressions!B158)</f>
        <v>2020</v>
      </c>
      <c r="C148" s="332" t="str">
        <f>IF(ISBLANK(Regressions!C158), " ", Regressions!C158)</f>
        <v>Primary</v>
      </c>
      <c r="D148" s="328">
        <f>IF(ISBLANK(Regressions!D158), " ", Regressions!D158)</f>
        <v>8673</v>
      </c>
      <c r="E148" s="224">
        <f>IF(ISNUMBER(Regressions!E158),ROUND(Regressions!E158, 1), NA())</f>
        <v>100</v>
      </c>
      <c r="F148" s="329">
        <f>IF(ISNUMBER(Regressions!F158),ROUND(Regressions!F158, 1), NA())</f>
        <v>100</v>
      </c>
      <c r="G148" s="225">
        <f>IF(ISNUMBER(Regressions!G158),ROUND(Regressions!G158, 1), NA())</f>
        <v>99.2</v>
      </c>
      <c r="H148" s="330">
        <f>IF(ISNUMBER(Regressions!H158),ROUND(Regressions!H158, 1), NA())</f>
        <v>0.8</v>
      </c>
      <c r="I148" s="226">
        <f>IF(ISNUMBER(Regressions!I158),ROUND(Regressions!I158, 1), NA())</f>
        <v>0</v>
      </c>
      <c r="J148" s="331">
        <f>IF(ISNUMBER(Regressions!K158),ROUND(Regressions!K158, 1), NA())</f>
        <v>100</v>
      </c>
      <c r="K148" s="329">
        <f>IF(ISNUMBER(Regressions!L158),ROUND(Regressions!L158, 1), NA())</f>
        <v>100</v>
      </c>
      <c r="L148" s="227">
        <f>IF(ISNUMBER(Regressions!M158),ROUND(Regressions!M158, 1), NA())</f>
        <v>100</v>
      </c>
      <c r="M148" s="330">
        <f>IF(ISNUMBER(Regressions!N158),ROUND(Regressions!N158, 1), NA())</f>
        <v>0</v>
      </c>
      <c r="N148" s="226">
        <f>IF(ISNUMBER(Regressions!O158),ROUND(Regressions!O158, 1), NA())</f>
        <v>0</v>
      </c>
      <c r="O148" s="331">
        <f>IF(ISNUMBER(Regressions!Q158),ROUND(Regressions!Q158, 1), NA())</f>
        <v>100</v>
      </c>
      <c r="P148" s="329">
        <f>IF(ISNUMBER(Regressions!R158),ROUND(Regressions!R158, 1), NA())</f>
        <v>100</v>
      </c>
      <c r="Q148" s="228">
        <f>IF(ISNUMBER(Regressions!S158),ROUND(Regressions!S158, 1), NA())</f>
        <v>99.2</v>
      </c>
      <c r="R148" s="330">
        <f>IF(ISNUMBER(Regressions!T158),ROUND(Regressions!T158, 1), NA())</f>
        <v>0.8</v>
      </c>
      <c r="S148" s="226">
        <f>IF(ISNUMBER(Regressions!U158),ROUND(Regressions!U158, 1), NA())</f>
        <v>0</v>
      </c>
    </row>
    <row xmlns:x14ac="http://schemas.microsoft.com/office/spreadsheetml/2009/9/ac" r="149" x14ac:dyDescent="0.2">
      <c r="A149" s="378" t="str">
        <f>IF(ISBLANK(Regressions!A159), " ", Regressions!A159)</f>
        <v>Antigua and Barbuda</v>
      </c>
      <c r="B149" s="379">
        <f>IF(ISBLANK(Regressions!B159), " ", Regressions!B159)</f>
        <v>2021</v>
      </c>
      <c r="C149" s="380" t="str">
        <f>IF(ISBLANK(Regressions!C159), " ", Regressions!C159)</f>
        <v>Primary</v>
      </c>
      <c r="D149" s="381">
        <f>IF(ISBLANK(Regressions!D159), " ", Regressions!D159)</f>
        <v>8376</v>
      </c>
      <c r="E149" s="384">
        <f>IF(ISNUMBER(Regressions!E159),ROUND(Regressions!E159, 1), NA())</f>
        <v>100</v>
      </c>
      <c r="F149" s="382">
        <f>IF(ISNUMBER(Regressions!F159),ROUND(Regressions!F159, 1), NA())</f>
        <v>100</v>
      </c>
      <c r="G149" s="385">
        <f>IF(ISNUMBER(Regressions!G159),ROUND(Regressions!G159, 1), NA())</f>
        <v>99.2</v>
      </c>
      <c r="H149" s="383">
        <f>IF(ISNUMBER(Regressions!H159),ROUND(Regressions!H159, 1), NA())</f>
        <v>0.8</v>
      </c>
      <c r="I149" s="386">
        <f>IF(ISNUMBER(Regressions!I159),ROUND(Regressions!I159, 1), NA())</f>
        <v>0</v>
      </c>
      <c r="J149" s="384">
        <f>IF(ISNUMBER(Regressions!K159),ROUND(Regressions!K159, 1), NA())</f>
        <v>100</v>
      </c>
      <c r="K149" s="382">
        <f>IF(ISNUMBER(Regressions!L159),ROUND(Regressions!L159, 1), NA())</f>
        <v>100</v>
      </c>
      <c r="L149" s="387">
        <f>IF(ISNUMBER(Regressions!M159),ROUND(Regressions!M159, 1), NA())</f>
        <v>100</v>
      </c>
      <c r="M149" s="383">
        <f>IF(ISNUMBER(Regressions!N159),ROUND(Regressions!N159, 1), NA())</f>
        <v>0</v>
      </c>
      <c r="N149" s="386">
        <f>IF(ISNUMBER(Regressions!O159),ROUND(Regressions!O159, 1), NA())</f>
        <v>0</v>
      </c>
      <c r="O149" s="384">
        <f>IF(ISNUMBER(Regressions!Q159),ROUND(Regressions!Q159, 1), NA())</f>
        <v>100</v>
      </c>
      <c r="P149" s="382">
        <f>IF(ISNUMBER(Regressions!R159),ROUND(Regressions!R159, 1), NA())</f>
        <v>100</v>
      </c>
      <c r="Q149" s="388">
        <f>IF(ISNUMBER(Regressions!S159),ROUND(Regressions!S159, 1), NA())</f>
        <v>99.2</v>
      </c>
      <c r="R149" s="383">
        <f>IF(ISNUMBER(Regressions!T159),ROUND(Regressions!T159, 1), NA())</f>
        <v>0.8</v>
      </c>
      <c r="S149" s="386">
        <f>IF(ISNUMBER(Regressions!U159),ROUND(Regressions!U159, 1), NA())</f>
        <v>0</v>
      </c>
      <c r="T149" s="377"/>
      <c r="U149" s="377"/>
      <c r="V149" s="377"/>
      <c r="W149" s="377"/>
      <c r="X149" s="377"/>
      <c r="Y149" s="377"/>
      <c r="Z149" s="377"/>
      <c r="AA149" s="377"/>
      <c r="AB149" s="377"/>
      <c r="AC149" s="377"/>
    </row>
    <row xmlns:x14ac="http://schemas.microsoft.com/office/spreadsheetml/2009/9/ac" r="150" x14ac:dyDescent="0.2">
      <c r="A150" s="325" t="str">
        <f>IF(ISBLANK(Regressions!A160), " ", Regressions!A160)</f>
        <v>Antigua and Barbuda</v>
      </c>
      <c r="B150" s="326">
        <f>IF(ISBLANK(Regressions!B160), " ", Regressions!B160)</f>
        <v>2022</v>
      </c>
      <c r="C150" s="332" t="str">
        <f>IF(ISBLANK(Regressions!C160), " ", Regressions!C160)</f>
        <v>Primary</v>
      </c>
      <c r="D150" s="328">
        <f>IF(ISBLANK(Regressions!D160), " ", Regressions!D160)</f>
        <v>8022</v>
      </c>
      <c r="E150" s="224">
        <f>IF(ISNUMBER(Regressions!E160),ROUND(Regressions!E160, 1), NA())</f>
        <v>100</v>
      </c>
      <c r="F150" s="329">
        <f>IF(ISNUMBER(Regressions!F160),ROUND(Regressions!F160, 1), NA())</f>
        <v>100</v>
      </c>
      <c r="G150" s="225">
        <f>IF(ISNUMBER(Regressions!G160),ROUND(Regressions!G160, 1), NA())</f>
        <v>99.2</v>
      </c>
      <c r="H150" s="330">
        <f>IF(ISNUMBER(Regressions!H160),ROUND(Regressions!H160, 1), NA())</f>
        <v>0.8</v>
      </c>
      <c r="I150" s="226">
        <f>IF(ISNUMBER(Regressions!I160),ROUND(Regressions!I160, 1), NA())</f>
        <v>0</v>
      </c>
      <c r="J150" s="331">
        <f>IF(ISNUMBER(Regressions!K160),ROUND(Regressions!K160, 1), NA())</f>
        <v>100</v>
      </c>
      <c r="K150" s="329">
        <f>IF(ISNUMBER(Regressions!L160),ROUND(Regressions!L160, 1), NA())</f>
        <v>100</v>
      </c>
      <c r="L150" s="227">
        <f>IF(ISNUMBER(Regressions!M160),ROUND(Regressions!M160, 1), NA())</f>
        <v>100</v>
      </c>
      <c r="M150" s="330">
        <f>IF(ISNUMBER(Regressions!N160),ROUND(Regressions!N160, 1), NA())</f>
        <v>0</v>
      </c>
      <c r="N150" s="226">
        <f>IF(ISNUMBER(Regressions!O160),ROUND(Regressions!O160, 1), NA())</f>
        <v>0</v>
      </c>
      <c r="O150" s="331">
        <f>IF(ISNUMBER(Regressions!Q160),ROUND(Regressions!Q160, 1), NA())</f>
        <v>100</v>
      </c>
      <c r="P150" s="329">
        <f>IF(ISNUMBER(Regressions!R160),ROUND(Regressions!R160, 1), NA())</f>
        <v>100</v>
      </c>
      <c r="Q150" s="228">
        <f>IF(ISNUMBER(Regressions!S160),ROUND(Regressions!S160, 1), NA())</f>
        <v>99.2</v>
      </c>
      <c r="R150" s="330">
        <f>IF(ISNUMBER(Regressions!T160),ROUND(Regressions!T160, 1), NA())</f>
        <v>0.8</v>
      </c>
      <c r="S150" s="226">
        <f>IF(ISNUMBER(Regressions!U160),ROUND(Regressions!U160, 1), NA())</f>
        <v>0</v>
      </c>
    </row>
    <row xmlns:x14ac="http://schemas.microsoft.com/office/spreadsheetml/2009/9/ac" r="151" x14ac:dyDescent="0.2">
      <c r="A151" s="333" t="str">
        <f>IF(ISBLANK(Regressions!A161), " ", Regressions!A161)</f>
        <v>Antigua and Barbuda</v>
      </c>
      <c r="B151" s="334">
        <f>IF(ISBLANK(Regressions!B161), " ", Regressions!B161)</f>
        <v>2023</v>
      </c>
      <c r="C151" s="335" t="str">
        <f>IF(ISBLANK(Regressions!C161), " ", Regressions!C161)</f>
        <v>Primary</v>
      </c>
      <c r="D151" s="336">
        <f>IF(ISBLANK(Regressions!D161), " ", Regressions!D161)</f>
        <v>7833</v>
      </c>
      <c r="E151" s="337">
        <f>IF(ISNUMBER(Regressions!E161),ROUND(Regressions!E161, 1), NA())</f>
        <v>100</v>
      </c>
      <c r="F151" s="338">
        <f>IF(ISNUMBER(Regressions!F161),ROUND(Regressions!F161, 1), NA())</f>
        <v>100</v>
      </c>
      <c r="G151" s="339">
        <f>IF(ISNUMBER(Regressions!G161),ROUND(Regressions!G161, 1), NA())</f>
        <v>99.2</v>
      </c>
      <c r="H151" s="340">
        <f>IF(ISNUMBER(Regressions!H161),ROUND(Regressions!H161, 1), NA())</f>
        <v>0.8</v>
      </c>
      <c r="I151" s="341">
        <f>IF(ISNUMBER(Regressions!I161),ROUND(Regressions!I161, 1), NA())</f>
        <v>0</v>
      </c>
      <c r="J151" s="342">
        <f>IF(ISNUMBER(Regressions!K161),ROUND(Regressions!K161, 1), NA())</f>
        <v>100</v>
      </c>
      <c r="K151" s="338">
        <f>IF(ISNUMBER(Regressions!L161),ROUND(Regressions!L161, 1), NA())</f>
        <v>100</v>
      </c>
      <c r="L151" s="343">
        <f>IF(ISNUMBER(Regressions!M161),ROUND(Regressions!M161, 1), NA())</f>
        <v>100</v>
      </c>
      <c r="M151" s="340">
        <f>IF(ISNUMBER(Regressions!N161),ROUND(Regressions!N161, 1), NA())</f>
        <v>0</v>
      </c>
      <c r="N151" s="341">
        <f>IF(ISNUMBER(Regressions!O161),ROUND(Regressions!O161, 1), NA())</f>
        <v>0</v>
      </c>
      <c r="O151" s="342">
        <f>IF(ISNUMBER(Regressions!Q161),ROUND(Regressions!Q161, 1), NA())</f>
        <v>100</v>
      </c>
      <c r="P151" s="338">
        <f>IF(ISNUMBER(Regressions!R161),ROUND(Regressions!R161, 1), NA())</f>
        <v>100</v>
      </c>
      <c r="Q151" s="344">
        <f>IF(ISNUMBER(Regressions!S161),ROUND(Regressions!S161, 1), NA())</f>
        <v>99.2</v>
      </c>
      <c r="R151" s="340">
        <f>IF(ISNUMBER(Regressions!T161),ROUND(Regressions!T161, 1), NA())</f>
        <v>0.8</v>
      </c>
      <c r="S151" s="341">
        <f>IF(ISNUMBER(Regressions!U161),ROUND(Regressions!U161, 1), NA())</f>
        <v>0</v>
      </c>
    </row>
    <row xmlns:x14ac="http://schemas.microsoft.com/office/spreadsheetml/2009/9/ac" r="152" hidden="true" x14ac:dyDescent="0.2">
      <c r="A152" s="325" t="str">
        <f>IF(ISBLANK(Regressions!A162), " ", Regressions!A162)</f>
        <v>Antigua and Barbuda</v>
      </c>
      <c r="B152" s="326">
        <f>IF(ISBLANK(Regressions!B162), " ", Regressions!B162)</f>
        <v>2024</v>
      </c>
      <c r="C152" s="332" t="str">
        <f>IF(ISBLANK(Regressions!C162), " ", Regressions!C162)</f>
        <v>Primary</v>
      </c>
      <c r="D152" s="328" t="str">
        <f>IF(ISBLANK(Regressions!D162), " ", Regressions!D162)</f>
        <v> </v>
      </c>
      <c r="E152" s="224" t="e">
        <f>IF(ISNUMBER(Regressions!E162),ROUND(Regressions!E162, 1), NA())</f>
        <v>#N/A</v>
      </c>
      <c r="F152" s="329" t="e">
        <f>IF(ISNUMBER(Regressions!F162),ROUND(Regressions!F162, 1), NA())</f>
        <v>#N/A</v>
      </c>
      <c r="G152" s="225" t="e">
        <f>IF(ISNUMBER(Regressions!G162),ROUND(Regressions!G162, 1), NA())</f>
        <v>#N/A</v>
      </c>
      <c r="H152" s="330" t="e">
        <f>IF(ISNUMBER(Regressions!H162),ROUND(Regressions!H162, 1), NA())</f>
        <v>#N/A</v>
      </c>
      <c r="I152" s="226" t="e">
        <f>IF(ISNUMBER(Regressions!I162),ROUND(Regressions!I162, 1), NA())</f>
        <v>#N/A</v>
      </c>
      <c r="J152" s="331" t="e">
        <f>IF(ISNUMBER(Regressions!K162),ROUND(Regressions!K162, 1), NA())</f>
        <v>#N/A</v>
      </c>
      <c r="K152" s="329" t="e">
        <f>IF(ISNUMBER(Regressions!L162),ROUND(Regressions!L162, 1), NA())</f>
        <v>#N/A</v>
      </c>
      <c r="L152" s="227" t="e">
        <f>IF(ISNUMBER(Regressions!M162),ROUND(Regressions!M162, 1), NA())</f>
        <v>#N/A</v>
      </c>
      <c r="M152" s="330" t="e">
        <f>IF(ISNUMBER(Regressions!N162),ROUND(Regressions!N162, 1), NA())</f>
        <v>#N/A</v>
      </c>
      <c r="N152" s="226" t="e">
        <f>IF(ISNUMBER(Regressions!O162),ROUND(Regressions!O162, 1), NA())</f>
        <v>#N/A</v>
      </c>
      <c r="O152" s="331" t="e">
        <f>IF(ISNUMBER(Regressions!Q162),ROUND(Regressions!Q162, 1), NA())</f>
        <v>#N/A</v>
      </c>
      <c r="P152" s="329" t="e">
        <f>IF(ISNUMBER(Regressions!R162),ROUND(Regressions!R162, 1), NA())</f>
        <v>#N/A</v>
      </c>
      <c r="Q152" s="228" t="e">
        <f>IF(ISNUMBER(Regressions!S162),ROUND(Regressions!S162, 1), NA())</f>
        <v>#N/A</v>
      </c>
      <c r="R152" s="330" t="e">
        <f>IF(ISNUMBER(Regressions!T162),ROUND(Regressions!T162, 1), NA())</f>
        <v>#N/A</v>
      </c>
      <c r="S152" s="226" t="e">
        <f>IF(ISNUMBER(Regressions!U162),ROUND(Regressions!U162, 1), NA())</f>
        <v>#N/A</v>
      </c>
    </row>
    <row xmlns:x14ac="http://schemas.microsoft.com/office/spreadsheetml/2009/9/ac" r="153" hidden="true" x14ac:dyDescent="0.2">
      <c r="A153" s="325" t="str">
        <f>IF(ISBLANK(Regressions!A163), " ", Regressions!A163)</f>
        <v>Antigua and Barbuda</v>
      </c>
      <c r="B153" s="326">
        <f>IF(ISBLANK(Regressions!B163), " ", Regressions!B163)</f>
        <v>2025</v>
      </c>
      <c r="C153" s="332" t="str">
        <f>IF(ISBLANK(Regressions!C163), " ", Regressions!C163)</f>
        <v>Primary</v>
      </c>
      <c r="D153" s="328" t="str">
        <f>IF(ISBLANK(Regressions!D163), " ", Regressions!D163)</f>
        <v> </v>
      </c>
      <c r="E153" s="224" t="e">
        <f>IF(ISNUMBER(Regressions!E163),ROUND(Regressions!E163, 1), NA())</f>
        <v>#N/A</v>
      </c>
      <c r="F153" s="329" t="e">
        <f>IF(ISNUMBER(Regressions!F163),ROUND(Regressions!F163, 1), NA())</f>
        <v>#N/A</v>
      </c>
      <c r="G153" s="225" t="e">
        <f>IF(ISNUMBER(Regressions!G163),ROUND(Regressions!G163, 1), NA())</f>
        <v>#N/A</v>
      </c>
      <c r="H153" s="330" t="e">
        <f>IF(ISNUMBER(Regressions!H163),ROUND(Regressions!H163, 1), NA())</f>
        <v>#N/A</v>
      </c>
      <c r="I153" s="226" t="e">
        <f>IF(ISNUMBER(Regressions!I163),ROUND(Regressions!I163, 1), NA())</f>
        <v>#N/A</v>
      </c>
      <c r="J153" s="331" t="e">
        <f>IF(ISNUMBER(Regressions!K163),ROUND(Regressions!K163, 1), NA())</f>
        <v>#N/A</v>
      </c>
      <c r="K153" s="329" t="e">
        <f>IF(ISNUMBER(Regressions!L163),ROUND(Regressions!L163, 1), NA())</f>
        <v>#N/A</v>
      </c>
      <c r="L153" s="227" t="e">
        <f>IF(ISNUMBER(Regressions!M163),ROUND(Regressions!M163, 1), NA())</f>
        <v>#N/A</v>
      </c>
      <c r="M153" s="330" t="e">
        <f>IF(ISNUMBER(Regressions!N163),ROUND(Regressions!N163, 1), NA())</f>
        <v>#N/A</v>
      </c>
      <c r="N153" s="226" t="e">
        <f>IF(ISNUMBER(Regressions!O163),ROUND(Regressions!O163, 1), NA())</f>
        <v>#N/A</v>
      </c>
      <c r="O153" s="331" t="e">
        <f>IF(ISNUMBER(Regressions!Q163),ROUND(Regressions!Q163, 1), NA())</f>
        <v>#N/A</v>
      </c>
      <c r="P153" s="329" t="e">
        <f>IF(ISNUMBER(Regressions!R163),ROUND(Regressions!R163, 1), NA())</f>
        <v>#N/A</v>
      </c>
      <c r="Q153" s="228" t="e">
        <f>IF(ISNUMBER(Regressions!S163),ROUND(Regressions!S163, 1), NA())</f>
        <v>#N/A</v>
      </c>
      <c r="R153" s="330" t="e">
        <f>IF(ISNUMBER(Regressions!T163),ROUND(Regressions!T163, 1), NA())</f>
        <v>#N/A</v>
      </c>
      <c r="S153" s="226" t="e">
        <f>IF(ISNUMBER(Regressions!U163),ROUND(Regressions!U163, 1), NA())</f>
        <v>#N/A</v>
      </c>
    </row>
    <row xmlns:x14ac="http://schemas.microsoft.com/office/spreadsheetml/2009/9/ac" r="154" hidden="true" x14ac:dyDescent="0.2">
      <c r="A154" s="325" t="str">
        <f>IF(ISBLANK(Regressions!A164), " ", Regressions!A164)</f>
        <v>Antigua and Barbuda</v>
      </c>
      <c r="B154" s="326">
        <f>IF(ISBLANK(Regressions!B164), " ", Regressions!B164)</f>
        <v>2026</v>
      </c>
      <c r="C154" s="332" t="str">
        <f>IF(ISBLANK(Regressions!C164), " ", Regressions!C164)</f>
        <v>Primary</v>
      </c>
      <c r="D154" s="328" t="str">
        <f>IF(ISBLANK(Regressions!D164), " ", Regressions!D164)</f>
        <v> </v>
      </c>
      <c r="E154" s="224" t="e">
        <f>IF(ISNUMBER(Regressions!E164),ROUND(Regressions!E164, 1), NA())</f>
        <v>#N/A</v>
      </c>
      <c r="F154" s="329" t="e">
        <f>IF(ISNUMBER(Regressions!F164),ROUND(Regressions!F164, 1), NA())</f>
        <v>#N/A</v>
      </c>
      <c r="G154" s="225" t="e">
        <f>IF(ISNUMBER(Regressions!G164),ROUND(Regressions!G164, 1), NA())</f>
        <v>#N/A</v>
      </c>
      <c r="H154" s="330" t="e">
        <f>IF(ISNUMBER(Regressions!H164),ROUND(Regressions!H164, 1), NA())</f>
        <v>#N/A</v>
      </c>
      <c r="I154" s="226" t="e">
        <f>IF(ISNUMBER(Regressions!I164),ROUND(Regressions!I164, 1), NA())</f>
        <v>#N/A</v>
      </c>
      <c r="J154" s="331" t="e">
        <f>IF(ISNUMBER(Regressions!K164),ROUND(Regressions!K164, 1), NA())</f>
        <v>#N/A</v>
      </c>
      <c r="K154" s="329" t="e">
        <f>IF(ISNUMBER(Regressions!L164),ROUND(Regressions!L164, 1), NA())</f>
        <v>#N/A</v>
      </c>
      <c r="L154" s="227" t="e">
        <f>IF(ISNUMBER(Regressions!M164),ROUND(Regressions!M164, 1), NA())</f>
        <v>#N/A</v>
      </c>
      <c r="M154" s="330" t="e">
        <f>IF(ISNUMBER(Regressions!N164),ROUND(Regressions!N164, 1), NA())</f>
        <v>#N/A</v>
      </c>
      <c r="N154" s="226" t="e">
        <f>IF(ISNUMBER(Regressions!O164),ROUND(Regressions!O164, 1), NA())</f>
        <v>#N/A</v>
      </c>
      <c r="O154" s="331" t="e">
        <f>IF(ISNUMBER(Regressions!Q164),ROUND(Regressions!Q164, 1), NA())</f>
        <v>#N/A</v>
      </c>
      <c r="P154" s="329" t="e">
        <f>IF(ISNUMBER(Regressions!R164),ROUND(Regressions!R164, 1), NA())</f>
        <v>#N/A</v>
      </c>
      <c r="Q154" s="228" t="e">
        <f>IF(ISNUMBER(Regressions!S164),ROUND(Regressions!S164, 1), NA())</f>
        <v>#N/A</v>
      </c>
      <c r="R154" s="330" t="e">
        <f>IF(ISNUMBER(Regressions!T164),ROUND(Regressions!T164, 1), NA())</f>
        <v>#N/A</v>
      </c>
      <c r="S154" s="226" t="e">
        <f>IF(ISNUMBER(Regressions!U164),ROUND(Regressions!U164, 1), NA())</f>
        <v>#N/A</v>
      </c>
    </row>
    <row xmlns:x14ac="http://schemas.microsoft.com/office/spreadsheetml/2009/9/ac" r="155" hidden="true" x14ac:dyDescent="0.2">
      <c r="A155" s="325" t="str">
        <f>IF(ISBLANK(Regressions!A165), " ", Regressions!A165)</f>
        <v>Antigua and Barbuda</v>
      </c>
      <c r="B155" s="326">
        <f>IF(ISBLANK(Regressions!B165), " ", Regressions!B165)</f>
        <v>2027</v>
      </c>
      <c r="C155" s="332" t="str">
        <f>IF(ISBLANK(Regressions!C165), " ", Regressions!C165)</f>
        <v>Primary</v>
      </c>
      <c r="D155" s="328" t="str">
        <f>IF(ISBLANK(Regressions!D165), " ", Regressions!D165)</f>
        <v> </v>
      </c>
      <c r="E155" s="224" t="e">
        <f>IF(ISNUMBER(Regressions!E165),ROUND(Regressions!E165, 1), NA())</f>
        <v>#N/A</v>
      </c>
      <c r="F155" s="329" t="e">
        <f>IF(ISNUMBER(Regressions!F165),ROUND(Regressions!F165, 1), NA())</f>
        <v>#N/A</v>
      </c>
      <c r="G155" s="225" t="e">
        <f>IF(ISNUMBER(Regressions!G165),ROUND(Regressions!G165, 1), NA())</f>
        <v>#N/A</v>
      </c>
      <c r="H155" s="330" t="e">
        <f>IF(ISNUMBER(Regressions!H165),ROUND(Regressions!H165, 1), NA())</f>
        <v>#N/A</v>
      </c>
      <c r="I155" s="226" t="e">
        <f>IF(ISNUMBER(Regressions!I165),ROUND(Regressions!I165, 1), NA())</f>
        <v>#N/A</v>
      </c>
      <c r="J155" s="331" t="e">
        <f>IF(ISNUMBER(Regressions!K165),ROUND(Regressions!K165, 1), NA())</f>
        <v>#N/A</v>
      </c>
      <c r="K155" s="329" t="e">
        <f>IF(ISNUMBER(Regressions!L165),ROUND(Regressions!L165, 1), NA())</f>
        <v>#N/A</v>
      </c>
      <c r="L155" s="227" t="e">
        <f>IF(ISNUMBER(Regressions!M165),ROUND(Regressions!M165, 1), NA())</f>
        <v>#N/A</v>
      </c>
      <c r="M155" s="330" t="e">
        <f>IF(ISNUMBER(Regressions!N165),ROUND(Regressions!N165, 1), NA())</f>
        <v>#N/A</v>
      </c>
      <c r="N155" s="226" t="e">
        <f>IF(ISNUMBER(Regressions!O165),ROUND(Regressions!O165, 1), NA())</f>
        <v>#N/A</v>
      </c>
      <c r="O155" s="331" t="e">
        <f>IF(ISNUMBER(Regressions!Q165),ROUND(Regressions!Q165, 1), NA())</f>
        <v>#N/A</v>
      </c>
      <c r="P155" s="329" t="e">
        <f>IF(ISNUMBER(Regressions!R165),ROUND(Regressions!R165, 1), NA())</f>
        <v>#N/A</v>
      </c>
      <c r="Q155" s="228" t="e">
        <f>IF(ISNUMBER(Regressions!S165),ROUND(Regressions!S165, 1), NA())</f>
        <v>#N/A</v>
      </c>
      <c r="R155" s="330" t="e">
        <f>IF(ISNUMBER(Regressions!T165),ROUND(Regressions!T165, 1), NA())</f>
        <v>#N/A</v>
      </c>
      <c r="S155" s="226" t="e">
        <f>IF(ISNUMBER(Regressions!U165),ROUND(Regressions!U165, 1), NA())</f>
        <v>#N/A</v>
      </c>
    </row>
    <row xmlns:x14ac="http://schemas.microsoft.com/office/spreadsheetml/2009/9/ac" r="156" hidden="true" x14ac:dyDescent="0.2">
      <c r="A156" s="325" t="str">
        <f>IF(ISBLANK(Regressions!A166), " ", Regressions!A166)</f>
        <v>Antigua and Barbuda</v>
      </c>
      <c r="B156" s="326">
        <f>IF(ISBLANK(Regressions!B166), " ", Regressions!B166)</f>
        <v>2028</v>
      </c>
      <c r="C156" s="332" t="str">
        <f>IF(ISBLANK(Regressions!C166), " ", Regressions!C166)</f>
        <v>Primary</v>
      </c>
      <c r="D156" s="328" t="str">
        <f>IF(ISBLANK(Regressions!D166), " ", Regressions!D166)</f>
        <v> </v>
      </c>
      <c r="E156" s="224" t="e">
        <f>IF(ISNUMBER(Regressions!E166),ROUND(Regressions!E166, 1), NA())</f>
        <v>#N/A</v>
      </c>
      <c r="F156" s="329" t="e">
        <f>IF(ISNUMBER(Regressions!F166),ROUND(Regressions!F166, 1), NA())</f>
        <v>#N/A</v>
      </c>
      <c r="G156" s="225" t="e">
        <f>IF(ISNUMBER(Regressions!G166),ROUND(Regressions!G166, 1), NA())</f>
        <v>#N/A</v>
      </c>
      <c r="H156" s="330" t="e">
        <f>IF(ISNUMBER(Regressions!H166),ROUND(Regressions!H166, 1), NA())</f>
        <v>#N/A</v>
      </c>
      <c r="I156" s="226" t="e">
        <f>IF(ISNUMBER(Regressions!I166),ROUND(Regressions!I166, 1), NA())</f>
        <v>#N/A</v>
      </c>
      <c r="J156" s="331" t="e">
        <f>IF(ISNUMBER(Regressions!K166),ROUND(Regressions!K166, 1), NA())</f>
        <v>#N/A</v>
      </c>
      <c r="K156" s="329" t="e">
        <f>IF(ISNUMBER(Regressions!L166),ROUND(Regressions!L166, 1), NA())</f>
        <v>#N/A</v>
      </c>
      <c r="L156" s="227" t="e">
        <f>IF(ISNUMBER(Regressions!M166),ROUND(Regressions!M166, 1), NA())</f>
        <v>#N/A</v>
      </c>
      <c r="M156" s="330" t="e">
        <f>IF(ISNUMBER(Regressions!N166),ROUND(Regressions!N166, 1), NA())</f>
        <v>#N/A</v>
      </c>
      <c r="N156" s="226" t="e">
        <f>IF(ISNUMBER(Regressions!O166),ROUND(Regressions!O166, 1), NA())</f>
        <v>#N/A</v>
      </c>
      <c r="O156" s="331" t="e">
        <f>IF(ISNUMBER(Regressions!Q166),ROUND(Regressions!Q166, 1), NA())</f>
        <v>#N/A</v>
      </c>
      <c r="P156" s="329" t="e">
        <f>IF(ISNUMBER(Regressions!R166),ROUND(Regressions!R166, 1), NA())</f>
        <v>#N/A</v>
      </c>
      <c r="Q156" s="228" t="e">
        <f>IF(ISNUMBER(Regressions!S166),ROUND(Regressions!S166, 1), NA())</f>
        <v>#N/A</v>
      </c>
      <c r="R156" s="330" t="e">
        <f>IF(ISNUMBER(Regressions!T166),ROUND(Regressions!T166, 1), NA())</f>
        <v>#N/A</v>
      </c>
      <c r="S156" s="226" t="e">
        <f>IF(ISNUMBER(Regressions!U166),ROUND(Regressions!U166, 1), NA())</f>
        <v>#N/A</v>
      </c>
    </row>
    <row xmlns:x14ac="http://schemas.microsoft.com/office/spreadsheetml/2009/9/ac" r="157" hidden="true" x14ac:dyDescent="0.2">
      <c r="A157" s="325" t="str">
        <f>IF(ISBLANK(Regressions!A167), " ", Regressions!A167)</f>
        <v>Antigua and Barbuda</v>
      </c>
      <c r="B157" s="326">
        <f>IF(ISBLANK(Regressions!B167), " ", Regressions!B167)</f>
        <v>2029</v>
      </c>
      <c r="C157" s="332" t="str">
        <f>IF(ISBLANK(Regressions!C167), " ", Regressions!C167)</f>
        <v>Primary</v>
      </c>
      <c r="D157" s="328" t="str">
        <f>IF(ISBLANK(Regressions!D167), " ", Regressions!D167)</f>
        <v> </v>
      </c>
      <c r="E157" s="224" t="e">
        <f>IF(ISNUMBER(Regressions!E167),ROUND(Regressions!E167, 1), NA())</f>
        <v>#N/A</v>
      </c>
      <c r="F157" s="329" t="e">
        <f>IF(ISNUMBER(Regressions!F167),ROUND(Regressions!F167, 1), NA())</f>
        <v>#N/A</v>
      </c>
      <c r="G157" s="225" t="e">
        <f>IF(ISNUMBER(Regressions!G167),ROUND(Regressions!G167, 1), NA())</f>
        <v>#N/A</v>
      </c>
      <c r="H157" s="330" t="e">
        <f>IF(ISNUMBER(Regressions!H167),ROUND(Regressions!H167, 1), NA())</f>
        <v>#N/A</v>
      </c>
      <c r="I157" s="226" t="e">
        <f>IF(ISNUMBER(Regressions!I167),ROUND(Regressions!I167, 1), NA())</f>
        <v>#N/A</v>
      </c>
      <c r="J157" s="331" t="e">
        <f>IF(ISNUMBER(Regressions!K167),ROUND(Regressions!K167, 1), NA())</f>
        <v>#N/A</v>
      </c>
      <c r="K157" s="329" t="e">
        <f>IF(ISNUMBER(Regressions!L167),ROUND(Regressions!L167, 1), NA())</f>
        <v>#N/A</v>
      </c>
      <c r="L157" s="227" t="e">
        <f>IF(ISNUMBER(Regressions!M167),ROUND(Regressions!M167, 1), NA())</f>
        <v>#N/A</v>
      </c>
      <c r="M157" s="330" t="e">
        <f>IF(ISNUMBER(Regressions!N167),ROUND(Regressions!N167, 1), NA())</f>
        <v>#N/A</v>
      </c>
      <c r="N157" s="226" t="e">
        <f>IF(ISNUMBER(Regressions!O167),ROUND(Regressions!O167, 1), NA())</f>
        <v>#N/A</v>
      </c>
      <c r="O157" s="331" t="e">
        <f>IF(ISNUMBER(Regressions!Q167),ROUND(Regressions!Q167, 1), NA())</f>
        <v>#N/A</v>
      </c>
      <c r="P157" s="329" t="e">
        <f>IF(ISNUMBER(Regressions!R167),ROUND(Regressions!R167, 1), NA())</f>
        <v>#N/A</v>
      </c>
      <c r="Q157" s="228" t="e">
        <f>IF(ISNUMBER(Regressions!S167),ROUND(Regressions!S167, 1), NA())</f>
        <v>#N/A</v>
      </c>
      <c r="R157" s="330" t="e">
        <f>IF(ISNUMBER(Regressions!T167),ROUND(Regressions!T167, 1), NA())</f>
        <v>#N/A</v>
      </c>
      <c r="S157" s="226" t="e">
        <f>IF(ISNUMBER(Regressions!U167),ROUND(Regressions!U167, 1), NA())</f>
        <v>#N/A</v>
      </c>
    </row>
    <row xmlns:x14ac="http://schemas.microsoft.com/office/spreadsheetml/2009/9/ac" r="158" hidden="true" x14ac:dyDescent="0.2">
      <c r="A158" s="325" t="str">
        <f>IF(ISBLANK(Regressions!A168), " ", Regressions!A168)</f>
        <v>Antigua and Barbuda</v>
      </c>
      <c r="B158" s="326">
        <f>IF(ISBLANK(Regressions!B168), " ", Regressions!B168)</f>
        <v>2030</v>
      </c>
      <c r="C158" s="332" t="str">
        <f>IF(ISBLANK(Regressions!C168), " ", Regressions!C168)</f>
        <v>Primary</v>
      </c>
      <c r="D158" s="328" t="str">
        <f>IF(ISBLANK(Regressions!D168), " ", Regressions!D168)</f>
        <v> </v>
      </c>
      <c r="E158" s="224" t="e">
        <f>IF(ISNUMBER(Regressions!E168),ROUND(Regressions!E168, 1), NA())</f>
        <v>#N/A</v>
      </c>
      <c r="F158" s="329" t="e">
        <f>IF(ISNUMBER(Regressions!F168),ROUND(Regressions!F168, 1), NA())</f>
        <v>#N/A</v>
      </c>
      <c r="G158" s="225" t="e">
        <f>IF(ISNUMBER(Regressions!G168),ROUND(Regressions!G168, 1), NA())</f>
        <v>#N/A</v>
      </c>
      <c r="H158" s="330" t="e">
        <f>IF(ISNUMBER(Regressions!H168),ROUND(Regressions!H168, 1), NA())</f>
        <v>#N/A</v>
      </c>
      <c r="I158" s="226" t="e">
        <f>IF(ISNUMBER(Regressions!I168),ROUND(Regressions!I168, 1), NA())</f>
        <v>#N/A</v>
      </c>
      <c r="J158" s="331" t="e">
        <f>IF(ISNUMBER(Regressions!K168),ROUND(Regressions!K168, 1), NA())</f>
        <v>#N/A</v>
      </c>
      <c r="K158" s="329" t="e">
        <f>IF(ISNUMBER(Regressions!L168),ROUND(Regressions!L168, 1), NA())</f>
        <v>#N/A</v>
      </c>
      <c r="L158" s="227" t="e">
        <f>IF(ISNUMBER(Regressions!M168),ROUND(Regressions!M168, 1), NA())</f>
        <v>#N/A</v>
      </c>
      <c r="M158" s="330" t="e">
        <f>IF(ISNUMBER(Regressions!N168),ROUND(Regressions!N168, 1), NA())</f>
        <v>#N/A</v>
      </c>
      <c r="N158" s="226" t="e">
        <f>IF(ISNUMBER(Regressions!O168),ROUND(Regressions!O168, 1), NA())</f>
        <v>#N/A</v>
      </c>
      <c r="O158" s="331" t="e">
        <f>IF(ISNUMBER(Regressions!Q168),ROUND(Regressions!Q168, 1), NA())</f>
        <v>#N/A</v>
      </c>
      <c r="P158" s="329" t="e">
        <f>IF(ISNUMBER(Regressions!R168),ROUND(Regressions!R168, 1), NA())</f>
        <v>#N/A</v>
      </c>
      <c r="Q158" s="228" t="e">
        <f>IF(ISNUMBER(Regressions!S168),ROUND(Regressions!S168, 1), NA())</f>
        <v>#N/A</v>
      </c>
      <c r="R158" s="330" t="e">
        <f>IF(ISNUMBER(Regressions!T168),ROUND(Regressions!T168, 1), NA())</f>
        <v>#N/A</v>
      </c>
      <c r="S158" s="226" t="e">
        <f>IF(ISNUMBER(Regressions!U168),ROUND(Regressions!U168, 1), NA())</f>
        <v>#N/A</v>
      </c>
    </row>
    <row xmlns:x14ac="http://schemas.microsoft.com/office/spreadsheetml/2009/9/ac" r="159" x14ac:dyDescent="0.2">
      <c r="A159" s="325" t="str">
        <f>IF(ISBLANK(Regressions!A169), " ", Regressions!A169)</f>
        <v>Antigua and Barbuda</v>
      </c>
      <c r="B159" s="326">
        <f>IF(ISBLANK(Regressions!B169), " ", Regressions!B169)</f>
        <v>2000</v>
      </c>
      <c r="C159" s="332" t="str">
        <f>IF(ISBLANK(Regressions!C169), " ", Regressions!C169)</f>
        <v>Secondary</v>
      </c>
      <c r="D159" s="328">
        <f>IF(ISBLANK(Regressions!D169), " ", Regressions!D169)</f>
        <v>6573</v>
      </c>
      <c r="E159" s="224">
        <f>IF(ISNUMBER(Regressions!E169),ROUND(Regressions!E169, 1), NA())</f>
        <v>100</v>
      </c>
      <c r="F159" s="329">
        <f>IF(ISNUMBER(Regressions!F169),ROUND(Regressions!F169, 1), NA())</f>
        <v>100</v>
      </c>
      <c r="G159" s="225">
        <f>IF(ISNUMBER(Regressions!G169),ROUND(Regressions!G169, 1), NA())</f>
        <v>100</v>
      </c>
      <c r="H159" s="330">
        <f>IF(ISNUMBER(Regressions!H169),ROUND(Regressions!H169, 1), NA())</f>
        <v>0</v>
      </c>
      <c r="I159" s="226">
        <f>IF(ISNUMBER(Regressions!I169),ROUND(Regressions!I169, 1), NA())</f>
        <v>0</v>
      </c>
      <c r="J159" s="331">
        <f>IF(ISNUMBER(Regressions!K169),ROUND(Regressions!K169, 1), NA())</f>
        <v>100</v>
      </c>
      <c r="K159" s="329">
        <f>IF(ISNUMBER(Regressions!L169),ROUND(Regressions!L169, 1), NA())</f>
        <v>100</v>
      </c>
      <c r="L159" s="227">
        <f>IF(ISNUMBER(Regressions!M169),ROUND(Regressions!M169, 1), NA())</f>
        <v>100</v>
      </c>
      <c r="M159" s="330">
        <f>IF(ISNUMBER(Regressions!N169),ROUND(Regressions!N169, 1), NA())</f>
        <v>0</v>
      </c>
      <c r="N159" s="226">
        <f>IF(ISNUMBER(Regressions!O169),ROUND(Regressions!O169, 1), NA())</f>
        <v>0</v>
      </c>
      <c r="O159" s="331">
        <f>IF(ISNUMBER(Regressions!Q169),ROUND(Regressions!Q169, 1), NA())</f>
        <v>100</v>
      </c>
      <c r="P159" s="329">
        <f>IF(ISNUMBER(Regressions!R169),ROUND(Regressions!R169, 1), NA())</f>
        <v>100</v>
      </c>
      <c r="Q159" s="228">
        <f>IF(ISNUMBER(Regressions!S169),ROUND(Regressions!S169, 1), NA())</f>
        <v>100</v>
      </c>
      <c r="R159" s="330">
        <f>IF(ISNUMBER(Regressions!T169),ROUND(Regressions!T169, 1), NA())</f>
        <v>0</v>
      </c>
      <c r="S159" s="226">
        <f>IF(ISNUMBER(Regressions!U169),ROUND(Regressions!U169, 1), NA())</f>
        <v>0</v>
      </c>
    </row>
    <row xmlns:x14ac="http://schemas.microsoft.com/office/spreadsheetml/2009/9/ac" r="160" x14ac:dyDescent="0.2">
      <c r="A160" s="325" t="str">
        <f>IF(ISBLANK(Regressions!A170), " ", Regressions!A170)</f>
        <v>Antigua and Barbuda</v>
      </c>
      <c r="B160" s="326">
        <f>IF(ISBLANK(Regressions!B170), " ", Regressions!B170)</f>
        <v>2001</v>
      </c>
      <c r="C160" s="332" t="str">
        <f>IF(ISBLANK(Regressions!C170), " ", Regressions!C170)</f>
        <v>Secondary</v>
      </c>
      <c r="D160" s="328">
        <f>IF(ISBLANK(Regressions!D170), " ", Regressions!D170)</f>
        <v>6641</v>
      </c>
      <c r="E160" s="224">
        <f>IF(ISNUMBER(Regressions!E170),ROUND(Regressions!E170, 1), NA())</f>
        <v>100</v>
      </c>
      <c r="F160" s="329">
        <f>IF(ISNUMBER(Regressions!F170),ROUND(Regressions!F170, 1), NA())</f>
        <v>100</v>
      </c>
      <c r="G160" s="225">
        <f>IF(ISNUMBER(Regressions!G170),ROUND(Regressions!G170, 1), NA())</f>
        <v>100</v>
      </c>
      <c r="H160" s="330">
        <f>IF(ISNUMBER(Regressions!H170),ROUND(Regressions!H170, 1), NA())</f>
        <v>0</v>
      </c>
      <c r="I160" s="226">
        <f>IF(ISNUMBER(Regressions!I170),ROUND(Regressions!I170, 1), NA())</f>
        <v>0</v>
      </c>
      <c r="J160" s="331">
        <f>IF(ISNUMBER(Regressions!K170),ROUND(Regressions!K170, 1), NA())</f>
        <v>100</v>
      </c>
      <c r="K160" s="329">
        <f>IF(ISNUMBER(Regressions!L170),ROUND(Regressions!L170, 1), NA())</f>
        <v>100</v>
      </c>
      <c r="L160" s="227">
        <f>IF(ISNUMBER(Regressions!M170),ROUND(Regressions!M170, 1), NA())</f>
        <v>100</v>
      </c>
      <c r="M160" s="330">
        <f>IF(ISNUMBER(Regressions!N170),ROUND(Regressions!N170, 1), NA())</f>
        <v>0</v>
      </c>
      <c r="N160" s="226">
        <f>IF(ISNUMBER(Regressions!O170),ROUND(Regressions!O170, 1), NA())</f>
        <v>0</v>
      </c>
      <c r="O160" s="331">
        <f>IF(ISNUMBER(Regressions!Q170),ROUND(Regressions!Q170, 1), NA())</f>
        <v>100</v>
      </c>
      <c r="P160" s="329">
        <f>IF(ISNUMBER(Regressions!R170),ROUND(Regressions!R170, 1), NA())</f>
        <v>100</v>
      </c>
      <c r="Q160" s="228">
        <f>IF(ISNUMBER(Regressions!S170),ROUND(Regressions!S170, 1), NA())</f>
        <v>100</v>
      </c>
      <c r="R160" s="330">
        <f>IF(ISNUMBER(Regressions!T170),ROUND(Regressions!T170, 1), NA())</f>
        <v>0</v>
      </c>
      <c r="S160" s="226">
        <f>IF(ISNUMBER(Regressions!U170),ROUND(Regressions!U170, 1), NA())</f>
        <v>0</v>
      </c>
    </row>
    <row xmlns:x14ac="http://schemas.microsoft.com/office/spreadsheetml/2009/9/ac" r="161" x14ac:dyDescent="0.2">
      <c r="A161" s="325" t="str">
        <f>IF(ISBLANK(Regressions!A171), " ", Regressions!A171)</f>
        <v>Antigua and Barbuda</v>
      </c>
      <c r="B161" s="326">
        <f>IF(ISBLANK(Regressions!B171), " ", Regressions!B171)</f>
        <v>2002</v>
      </c>
      <c r="C161" s="332" t="str">
        <f>IF(ISBLANK(Regressions!C171), " ", Regressions!C171)</f>
        <v>Secondary</v>
      </c>
      <c r="D161" s="328">
        <f>IF(ISBLANK(Regressions!D171), " ", Regressions!D171)</f>
        <v>6712</v>
      </c>
      <c r="E161" s="224">
        <f>IF(ISNUMBER(Regressions!E171),ROUND(Regressions!E171, 1), NA())</f>
        <v>100</v>
      </c>
      <c r="F161" s="329">
        <f>IF(ISNUMBER(Regressions!F171),ROUND(Regressions!F171, 1), NA())</f>
        <v>100</v>
      </c>
      <c r="G161" s="225">
        <f>IF(ISNUMBER(Regressions!G171),ROUND(Regressions!G171, 1), NA())</f>
        <v>100</v>
      </c>
      <c r="H161" s="330">
        <f>IF(ISNUMBER(Regressions!H171),ROUND(Regressions!H171, 1), NA())</f>
        <v>0</v>
      </c>
      <c r="I161" s="226">
        <f>IF(ISNUMBER(Regressions!I171),ROUND(Regressions!I171, 1), NA())</f>
        <v>0</v>
      </c>
      <c r="J161" s="331">
        <f>IF(ISNUMBER(Regressions!K171),ROUND(Regressions!K171, 1), NA())</f>
        <v>100</v>
      </c>
      <c r="K161" s="329">
        <f>IF(ISNUMBER(Regressions!L171),ROUND(Regressions!L171, 1), NA())</f>
        <v>100</v>
      </c>
      <c r="L161" s="227">
        <f>IF(ISNUMBER(Regressions!M171),ROUND(Regressions!M171, 1), NA())</f>
        <v>100</v>
      </c>
      <c r="M161" s="330">
        <f>IF(ISNUMBER(Regressions!N171),ROUND(Regressions!N171, 1), NA())</f>
        <v>0</v>
      </c>
      <c r="N161" s="226">
        <f>IF(ISNUMBER(Regressions!O171),ROUND(Regressions!O171, 1), NA())</f>
        <v>0</v>
      </c>
      <c r="O161" s="331">
        <f>IF(ISNUMBER(Regressions!Q171),ROUND(Regressions!Q171, 1), NA())</f>
        <v>100</v>
      </c>
      <c r="P161" s="329">
        <f>IF(ISNUMBER(Regressions!R171),ROUND(Regressions!R171, 1), NA())</f>
        <v>100</v>
      </c>
      <c r="Q161" s="228">
        <f>IF(ISNUMBER(Regressions!S171),ROUND(Regressions!S171, 1), NA())</f>
        <v>100</v>
      </c>
      <c r="R161" s="330">
        <f>IF(ISNUMBER(Regressions!T171),ROUND(Regressions!T171, 1), NA())</f>
        <v>0</v>
      </c>
      <c r="S161" s="226">
        <f>IF(ISNUMBER(Regressions!U171),ROUND(Regressions!U171, 1), NA())</f>
        <v>0</v>
      </c>
    </row>
    <row xmlns:x14ac="http://schemas.microsoft.com/office/spreadsheetml/2009/9/ac" r="162" x14ac:dyDescent="0.2">
      <c r="A162" s="325" t="str">
        <f>IF(ISBLANK(Regressions!A172), " ", Regressions!A172)</f>
        <v>Antigua and Barbuda</v>
      </c>
      <c r="B162" s="326">
        <f>IF(ISBLANK(Regressions!B172), " ", Regressions!B172)</f>
        <v>2003</v>
      </c>
      <c r="C162" s="332" t="str">
        <f>IF(ISBLANK(Regressions!C172), " ", Regressions!C172)</f>
        <v>Secondary</v>
      </c>
      <c r="D162" s="328">
        <f>IF(ISBLANK(Regressions!D172), " ", Regressions!D172)</f>
        <v>6841</v>
      </c>
      <c r="E162" s="224">
        <f>IF(ISNUMBER(Regressions!E172),ROUND(Regressions!E172, 1), NA())</f>
        <v>100</v>
      </c>
      <c r="F162" s="329">
        <f>IF(ISNUMBER(Regressions!F172),ROUND(Regressions!F172, 1), NA())</f>
        <v>100</v>
      </c>
      <c r="G162" s="225">
        <f>IF(ISNUMBER(Regressions!G172),ROUND(Regressions!G172, 1), NA())</f>
        <v>100</v>
      </c>
      <c r="H162" s="330">
        <f>IF(ISNUMBER(Regressions!H172),ROUND(Regressions!H172, 1), NA())</f>
        <v>0</v>
      </c>
      <c r="I162" s="226">
        <f>IF(ISNUMBER(Regressions!I172),ROUND(Regressions!I172, 1), NA())</f>
        <v>0</v>
      </c>
      <c r="J162" s="331">
        <f>IF(ISNUMBER(Regressions!K172),ROUND(Regressions!K172, 1), NA())</f>
        <v>100</v>
      </c>
      <c r="K162" s="329">
        <f>IF(ISNUMBER(Regressions!L172),ROUND(Regressions!L172, 1), NA())</f>
        <v>100</v>
      </c>
      <c r="L162" s="227">
        <f>IF(ISNUMBER(Regressions!M172),ROUND(Regressions!M172, 1), NA())</f>
        <v>100</v>
      </c>
      <c r="M162" s="330">
        <f>IF(ISNUMBER(Regressions!N172),ROUND(Regressions!N172, 1), NA())</f>
        <v>0</v>
      </c>
      <c r="N162" s="226">
        <f>IF(ISNUMBER(Regressions!O172),ROUND(Regressions!O172, 1), NA())</f>
        <v>0</v>
      </c>
      <c r="O162" s="331">
        <f>IF(ISNUMBER(Regressions!Q172),ROUND(Regressions!Q172, 1), NA())</f>
        <v>100</v>
      </c>
      <c r="P162" s="329">
        <f>IF(ISNUMBER(Regressions!R172),ROUND(Regressions!R172, 1), NA())</f>
        <v>100</v>
      </c>
      <c r="Q162" s="228">
        <f>IF(ISNUMBER(Regressions!S172),ROUND(Regressions!S172, 1), NA())</f>
        <v>100</v>
      </c>
      <c r="R162" s="330">
        <f>IF(ISNUMBER(Regressions!T172),ROUND(Regressions!T172, 1), NA())</f>
        <v>0</v>
      </c>
      <c r="S162" s="226">
        <f>IF(ISNUMBER(Regressions!U172),ROUND(Regressions!U172, 1), NA())</f>
        <v>0</v>
      </c>
    </row>
    <row xmlns:x14ac="http://schemas.microsoft.com/office/spreadsheetml/2009/9/ac" r="163" x14ac:dyDescent="0.2">
      <c r="A163" s="325" t="str">
        <f>IF(ISBLANK(Regressions!A173), " ", Regressions!A173)</f>
        <v>Antigua and Barbuda</v>
      </c>
      <c r="B163" s="326">
        <f>IF(ISBLANK(Regressions!B173), " ", Regressions!B173)</f>
        <v>2004</v>
      </c>
      <c r="C163" s="332" t="str">
        <f>IF(ISBLANK(Regressions!C173), " ", Regressions!C173)</f>
        <v>Secondary</v>
      </c>
      <c r="D163" s="328">
        <f>IF(ISBLANK(Regressions!D173), " ", Regressions!D173)</f>
        <v>6844</v>
      </c>
      <c r="E163" s="224">
        <f>IF(ISNUMBER(Regressions!E173),ROUND(Regressions!E173, 1), NA())</f>
        <v>100</v>
      </c>
      <c r="F163" s="329">
        <f>IF(ISNUMBER(Regressions!F173),ROUND(Regressions!F173, 1), NA())</f>
        <v>100</v>
      </c>
      <c r="G163" s="225">
        <f>IF(ISNUMBER(Regressions!G173),ROUND(Regressions!G173, 1), NA())</f>
        <v>100</v>
      </c>
      <c r="H163" s="330">
        <f>IF(ISNUMBER(Regressions!H173),ROUND(Regressions!H173, 1), NA())</f>
        <v>0</v>
      </c>
      <c r="I163" s="226">
        <f>IF(ISNUMBER(Regressions!I173),ROUND(Regressions!I173, 1), NA())</f>
        <v>0</v>
      </c>
      <c r="J163" s="331">
        <f>IF(ISNUMBER(Regressions!K173),ROUND(Regressions!K173, 1), NA())</f>
        <v>100</v>
      </c>
      <c r="K163" s="329">
        <f>IF(ISNUMBER(Regressions!L173),ROUND(Regressions!L173, 1), NA())</f>
        <v>100</v>
      </c>
      <c r="L163" s="227">
        <f>IF(ISNUMBER(Regressions!M173),ROUND(Regressions!M173, 1), NA())</f>
        <v>100</v>
      </c>
      <c r="M163" s="330">
        <f>IF(ISNUMBER(Regressions!N173),ROUND(Regressions!N173, 1), NA())</f>
        <v>0</v>
      </c>
      <c r="N163" s="226">
        <f>IF(ISNUMBER(Regressions!O173),ROUND(Regressions!O173, 1), NA())</f>
        <v>0</v>
      </c>
      <c r="O163" s="331">
        <f>IF(ISNUMBER(Regressions!Q173),ROUND(Regressions!Q173, 1), NA())</f>
        <v>100</v>
      </c>
      <c r="P163" s="329">
        <f>IF(ISNUMBER(Regressions!R173),ROUND(Regressions!R173, 1), NA())</f>
        <v>100</v>
      </c>
      <c r="Q163" s="228">
        <f>IF(ISNUMBER(Regressions!S173),ROUND(Regressions!S173, 1), NA())</f>
        <v>100</v>
      </c>
      <c r="R163" s="330">
        <f>IF(ISNUMBER(Regressions!T173),ROUND(Regressions!T173, 1), NA())</f>
        <v>0</v>
      </c>
      <c r="S163" s="226">
        <f>IF(ISNUMBER(Regressions!U173),ROUND(Regressions!U173, 1), NA())</f>
        <v>0</v>
      </c>
    </row>
    <row xmlns:x14ac="http://schemas.microsoft.com/office/spreadsheetml/2009/9/ac" r="164" x14ac:dyDescent="0.2">
      <c r="A164" s="325" t="str">
        <f>IF(ISBLANK(Regressions!A174), " ", Regressions!A174)</f>
        <v>Antigua and Barbuda</v>
      </c>
      <c r="B164" s="326">
        <f>IF(ISBLANK(Regressions!B174), " ", Regressions!B174)</f>
        <v>2005</v>
      </c>
      <c r="C164" s="332" t="str">
        <f>IF(ISBLANK(Regressions!C174), " ", Regressions!C174)</f>
        <v>Secondary</v>
      </c>
      <c r="D164" s="328">
        <f>IF(ISBLANK(Regressions!D174), " ", Regressions!D174)</f>
        <v>6880</v>
      </c>
      <c r="E164" s="224">
        <f>IF(ISNUMBER(Regressions!E174),ROUND(Regressions!E174, 1), NA())</f>
        <v>100</v>
      </c>
      <c r="F164" s="329">
        <f>IF(ISNUMBER(Regressions!F174),ROUND(Regressions!F174, 1), NA())</f>
        <v>100</v>
      </c>
      <c r="G164" s="225">
        <f>IF(ISNUMBER(Regressions!G174),ROUND(Regressions!G174, 1), NA())</f>
        <v>100</v>
      </c>
      <c r="H164" s="330">
        <f>IF(ISNUMBER(Regressions!H174),ROUND(Regressions!H174, 1), NA())</f>
        <v>0</v>
      </c>
      <c r="I164" s="226">
        <f>IF(ISNUMBER(Regressions!I174),ROUND(Regressions!I174, 1), NA())</f>
        <v>0</v>
      </c>
      <c r="J164" s="331">
        <f>IF(ISNUMBER(Regressions!K174),ROUND(Regressions!K174, 1), NA())</f>
        <v>100</v>
      </c>
      <c r="K164" s="329">
        <f>IF(ISNUMBER(Regressions!L174),ROUND(Regressions!L174, 1), NA())</f>
        <v>100</v>
      </c>
      <c r="L164" s="227">
        <f>IF(ISNUMBER(Regressions!M174),ROUND(Regressions!M174, 1), NA())</f>
        <v>100</v>
      </c>
      <c r="M164" s="330">
        <f>IF(ISNUMBER(Regressions!N174),ROUND(Regressions!N174, 1), NA())</f>
        <v>0</v>
      </c>
      <c r="N164" s="226">
        <f>IF(ISNUMBER(Regressions!O174),ROUND(Regressions!O174, 1), NA())</f>
        <v>0</v>
      </c>
      <c r="O164" s="331">
        <f>IF(ISNUMBER(Regressions!Q174),ROUND(Regressions!Q174, 1), NA())</f>
        <v>100</v>
      </c>
      <c r="P164" s="329">
        <f>IF(ISNUMBER(Regressions!R174),ROUND(Regressions!R174, 1), NA())</f>
        <v>100</v>
      </c>
      <c r="Q164" s="228">
        <f>IF(ISNUMBER(Regressions!S174),ROUND(Regressions!S174, 1), NA())</f>
        <v>100</v>
      </c>
      <c r="R164" s="330">
        <f>IF(ISNUMBER(Regressions!T174),ROUND(Regressions!T174, 1), NA())</f>
        <v>0</v>
      </c>
      <c r="S164" s="226">
        <f>IF(ISNUMBER(Regressions!U174),ROUND(Regressions!U174, 1), NA())</f>
        <v>0</v>
      </c>
    </row>
    <row xmlns:x14ac="http://schemas.microsoft.com/office/spreadsheetml/2009/9/ac" r="165" x14ac:dyDescent="0.2">
      <c r="A165" s="325" t="str">
        <f>IF(ISBLANK(Regressions!A175), " ", Regressions!A175)</f>
        <v>Antigua and Barbuda</v>
      </c>
      <c r="B165" s="326">
        <f>IF(ISBLANK(Regressions!B175), " ", Regressions!B175)</f>
        <v>2006</v>
      </c>
      <c r="C165" s="332" t="str">
        <f>IF(ISBLANK(Regressions!C175), " ", Regressions!C175)</f>
        <v>Secondary</v>
      </c>
      <c r="D165" s="328">
        <f>IF(ISBLANK(Regressions!D175), " ", Regressions!D175)</f>
        <v>6951</v>
      </c>
      <c r="E165" s="224">
        <f>IF(ISNUMBER(Regressions!E175),ROUND(Regressions!E175, 1), NA())</f>
        <v>100</v>
      </c>
      <c r="F165" s="329">
        <f>IF(ISNUMBER(Regressions!F175),ROUND(Regressions!F175, 1), NA())</f>
        <v>100</v>
      </c>
      <c r="G165" s="225">
        <f>IF(ISNUMBER(Regressions!G175),ROUND(Regressions!G175, 1), NA())</f>
        <v>100</v>
      </c>
      <c r="H165" s="330">
        <f>IF(ISNUMBER(Regressions!H175),ROUND(Regressions!H175, 1), NA())</f>
        <v>0</v>
      </c>
      <c r="I165" s="226">
        <f>IF(ISNUMBER(Regressions!I175),ROUND(Regressions!I175, 1), NA())</f>
        <v>0</v>
      </c>
      <c r="J165" s="331">
        <f>IF(ISNUMBER(Regressions!K175),ROUND(Regressions!K175, 1), NA())</f>
        <v>100</v>
      </c>
      <c r="K165" s="329">
        <f>IF(ISNUMBER(Regressions!L175),ROUND(Regressions!L175, 1), NA())</f>
        <v>100</v>
      </c>
      <c r="L165" s="227">
        <f>IF(ISNUMBER(Regressions!M175),ROUND(Regressions!M175, 1), NA())</f>
        <v>100</v>
      </c>
      <c r="M165" s="330">
        <f>IF(ISNUMBER(Regressions!N175),ROUND(Regressions!N175, 1), NA())</f>
        <v>0</v>
      </c>
      <c r="N165" s="226">
        <f>IF(ISNUMBER(Regressions!O175),ROUND(Regressions!O175, 1), NA())</f>
        <v>0</v>
      </c>
      <c r="O165" s="331">
        <f>IF(ISNUMBER(Regressions!Q175),ROUND(Regressions!Q175, 1), NA())</f>
        <v>100</v>
      </c>
      <c r="P165" s="329">
        <f>IF(ISNUMBER(Regressions!R175),ROUND(Regressions!R175, 1), NA())</f>
        <v>100</v>
      </c>
      <c r="Q165" s="228">
        <f>IF(ISNUMBER(Regressions!S175),ROUND(Regressions!S175, 1), NA())</f>
        <v>100</v>
      </c>
      <c r="R165" s="330">
        <f>IF(ISNUMBER(Regressions!T175),ROUND(Regressions!T175, 1), NA())</f>
        <v>0</v>
      </c>
      <c r="S165" s="226">
        <f>IF(ISNUMBER(Regressions!U175),ROUND(Regressions!U175, 1), NA())</f>
        <v>0</v>
      </c>
    </row>
    <row xmlns:x14ac="http://schemas.microsoft.com/office/spreadsheetml/2009/9/ac" r="166" x14ac:dyDescent="0.2">
      <c r="A166" s="325" t="str">
        <f>IF(ISBLANK(Regressions!A176), " ", Regressions!A176)</f>
        <v>Antigua and Barbuda</v>
      </c>
      <c r="B166" s="326">
        <f>IF(ISBLANK(Regressions!B176), " ", Regressions!B176)</f>
        <v>2007</v>
      </c>
      <c r="C166" s="332" t="str">
        <f>IF(ISBLANK(Regressions!C176), " ", Regressions!C176)</f>
        <v>Secondary</v>
      </c>
      <c r="D166" s="328">
        <f>IF(ISBLANK(Regressions!D176), " ", Regressions!D176)</f>
        <v>7032</v>
      </c>
      <c r="E166" s="224">
        <f>IF(ISNUMBER(Regressions!E176),ROUND(Regressions!E176, 1), NA())</f>
        <v>100</v>
      </c>
      <c r="F166" s="329">
        <f>IF(ISNUMBER(Regressions!F176),ROUND(Regressions!F176, 1), NA())</f>
        <v>100</v>
      </c>
      <c r="G166" s="225">
        <f>IF(ISNUMBER(Regressions!G176),ROUND(Regressions!G176, 1), NA())</f>
        <v>100</v>
      </c>
      <c r="H166" s="330">
        <f>IF(ISNUMBER(Regressions!H176),ROUND(Regressions!H176, 1), NA())</f>
        <v>0</v>
      </c>
      <c r="I166" s="226">
        <f>IF(ISNUMBER(Regressions!I176),ROUND(Regressions!I176, 1), NA())</f>
        <v>0</v>
      </c>
      <c r="J166" s="331">
        <f>IF(ISNUMBER(Regressions!K176),ROUND(Regressions!K176, 1), NA())</f>
        <v>100</v>
      </c>
      <c r="K166" s="329">
        <f>IF(ISNUMBER(Regressions!L176),ROUND(Regressions!L176, 1), NA())</f>
        <v>100</v>
      </c>
      <c r="L166" s="227">
        <f>IF(ISNUMBER(Regressions!M176),ROUND(Regressions!M176, 1), NA())</f>
        <v>100</v>
      </c>
      <c r="M166" s="330">
        <f>IF(ISNUMBER(Regressions!N176),ROUND(Regressions!N176, 1), NA())</f>
        <v>0</v>
      </c>
      <c r="N166" s="226">
        <f>IF(ISNUMBER(Regressions!O176),ROUND(Regressions!O176, 1), NA())</f>
        <v>0</v>
      </c>
      <c r="O166" s="331">
        <f>IF(ISNUMBER(Regressions!Q176),ROUND(Regressions!Q176, 1), NA())</f>
        <v>100</v>
      </c>
      <c r="P166" s="329">
        <f>IF(ISNUMBER(Regressions!R176),ROUND(Regressions!R176, 1), NA())</f>
        <v>100</v>
      </c>
      <c r="Q166" s="228">
        <f>IF(ISNUMBER(Regressions!S176),ROUND(Regressions!S176, 1), NA())</f>
        <v>100</v>
      </c>
      <c r="R166" s="330">
        <f>IF(ISNUMBER(Regressions!T176),ROUND(Regressions!T176, 1), NA())</f>
        <v>0</v>
      </c>
      <c r="S166" s="226">
        <f>IF(ISNUMBER(Regressions!U176),ROUND(Regressions!U176, 1), NA())</f>
        <v>0</v>
      </c>
    </row>
    <row xmlns:x14ac="http://schemas.microsoft.com/office/spreadsheetml/2009/9/ac" r="167" x14ac:dyDescent="0.2">
      <c r="A167" s="325" t="str">
        <f>IF(ISBLANK(Regressions!A177), " ", Regressions!A177)</f>
        <v>Antigua and Barbuda</v>
      </c>
      <c r="B167" s="326">
        <f>IF(ISBLANK(Regressions!B177), " ", Regressions!B177)</f>
        <v>2008</v>
      </c>
      <c r="C167" s="332" t="str">
        <f>IF(ISBLANK(Regressions!C177), " ", Regressions!C177)</f>
        <v>Secondary</v>
      </c>
      <c r="D167" s="328">
        <f>IF(ISBLANK(Regressions!D177), " ", Regressions!D177)</f>
        <v>7109</v>
      </c>
      <c r="E167" s="224">
        <f>IF(ISNUMBER(Regressions!E177),ROUND(Regressions!E177, 1), NA())</f>
        <v>100</v>
      </c>
      <c r="F167" s="329">
        <f>IF(ISNUMBER(Regressions!F177),ROUND(Regressions!F177, 1), NA())</f>
        <v>100</v>
      </c>
      <c r="G167" s="225">
        <f>IF(ISNUMBER(Regressions!G177),ROUND(Regressions!G177, 1), NA())</f>
        <v>100</v>
      </c>
      <c r="H167" s="330">
        <f>IF(ISNUMBER(Regressions!H177),ROUND(Regressions!H177, 1), NA())</f>
        <v>0</v>
      </c>
      <c r="I167" s="226">
        <f>IF(ISNUMBER(Regressions!I177),ROUND(Regressions!I177, 1), NA())</f>
        <v>0</v>
      </c>
      <c r="J167" s="331">
        <f>IF(ISNUMBER(Regressions!K177),ROUND(Regressions!K177, 1), NA())</f>
        <v>100</v>
      </c>
      <c r="K167" s="329">
        <f>IF(ISNUMBER(Regressions!L177),ROUND(Regressions!L177, 1), NA())</f>
        <v>100</v>
      </c>
      <c r="L167" s="227">
        <f>IF(ISNUMBER(Regressions!M177),ROUND(Regressions!M177, 1), NA())</f>
        <v>100</v>
      </c>
      <c r="M167" s="330">
        <f>IF(ISNUMBER(Regressions!N177),ROUND(Regressions!N177, 1), NA())</f>
        <v>0</v>
      </c>
      <c r="N167" s="226">
        <f>IF(ISNUMBER(Regressions!O177),ROUND(Regressions!O177, 1), NA())</f>
        <v>0</v>
      </c>
      <c r="O167" s="331">
        <f>IF(ISNUMBER(Regressions!Q177),ROUND(Regressions!Q177, 1), NA())</f>
        <v>100</v>
      </c>
      <c r="P167" s="329">
        <f>IF(ISNUMBER(Regressions!R177),ROUND(Regressions!R177, 1), NA())</f>
        <v>100</v>
      </c>
      <c r="Q167" s="228">
        <f>IF(ISNUMBER(Regressions!S177),ROUND(Regressions!S177, 1), NA())</f>
        <v>100</v>
      </c>
      <c r="R167" s="330">
        <f>IF(ISNUMBER(Regressions!T177),ROUND(Regressions!T177, 1), NA())</f>
        <v>0</v>
      </c>
      <c r="S167" s="226">
        <f>IF(ISNUMBER(Regressions!U177),ROUND(Regressions!U177, 1), NA())</f>
        <v>0</v>
      </c>
    </row>
    <row xmlns:x14ac="http://schemas.microsoft.com/office/spreadsheetml/2009/9/ac" r="168" x14ac:dyDescent="0.2">
      <c r="A168" s="325" t="str">
        <f>IF(ISBLANK(Regressions!A178), " ", Regressions!A178)</f>
        <v>Antigua and Barbuda</v>
      </c>
      <c r="B168" s="326">
        <f>IF(ISBLANK(Regressions!B178), " ", Regressions!B178)</f>
        <v>2009</v>
      </c>
      <c r="C168" s="332" t="str">
        <f>IF(ISBLANK(Regressions!C178), " ", Regressions!C178)</f>
        <v>Secondary</v>
      </c>
      <c r="D168" s="328">
        <f>IF(ISBLANK(Regressions!D178), " ", Regressions!D178)</f>
        <v>7263</v>
      </c>
      <c r="E168" s="224">
        <f>IF(ISNUMBER(Regressions!E178),ROUND(Regressions!E178, 1), NA())</f>
        <v>100</v>
      </c>
      <c r="F168" s="329">
        <f>IF(ISNUMBER(Regressions!F178),ROUND(Regressions!F178, 1), NA())</f>
        <v>100</v>
      </c>
      <c r="G168" s="225">
        <f>IF(ISNUMBER(Regressions!G178),ROUND(Regressions!G178, 1), NA())</f>
        <v>100</v>
      </c>
      <c r="H168" s="330">
        <f>IF(ISNUMBER(Regressions!H178),ROUND(Regressions!H178, 1), NA())</f>
        <v>0</v>
      </c>
      <c r="I168" s="226">
        <f>IF(ISNUMBER(Regressions!I178),ROUND(Regressions!I178, 1), NA())</f>
        <v>0</v>
      </c>
      <c r="J168" s="331">
        <f>IF(ISNUMBER(Regressions!K178),ROUND(Regressions!K178, 1), NA())</f>
        <v>100</v>
      </c>
      <c r="K168" s="329">
        <f>IF(ISNUMBER(Regressions!L178),ROUND(Regressions!L178, 1), NA())</f>
        <v>100</v>
      </c>
      <c r="L168" s="227">
        <f>IF(ISNUMBER(Regressions!M178),ROUND(Regressions!M178, 1), NA())</f>
        <v>100</v>
      </c>
      <c r="M168" s="330">
        <f>IF(ISNUMBER(Regressions!N178),ROUND(Regressions!N178, 1), NA())</f>
        <v>0</v>
      </c>
      <c r="N168" s="226">
        <f>IF(ISNUMBER(Regressions!O178),ROUND(Regressions!O178, 1), NA())</f>
        <v>0</v>
      </c>
      <c r="O168" s="331">
        <f>IF(ISNUMBER(Regressions!Q178),ROUND(Regressions!Q178, 1), NA())</f>
        <v>100</v>
      </c>
      <c r="P168" s="329">
        <f>IF(ISNUMBER(Regressions!R178),ROUND(Regressions!R178, 1), NA())</f>
        <v>100</v>
      </c>
      <c r="Q168" s="228">
        <f>IF(ISNUMBER(Regressions!S178),ROUND(Regressions!S178, 1), NA())</f>
        <v>100</v>
      </c>
      <c r="R168" s="330">
        <f>IF(ISNUMBER(Regressions!T178),ROUND(Regressions!T178, 1), NA())</f>
        <v>0</v>
      </c>
      <c r="S168" s="226">
        <f>IF(ISNUMBER(Regressions!U178),ROUND(Regressions!U178, 1), NA())</f>
        <v>0</v>
      </c>
    </row>
    <row xmlns:x14ac="http://schemas.microsoft.com/office/spreadsheetml/2009/9/ac" r="169" x14ac:dyDescent="0.2">
      <c r="A169" s="325" t="str">
        <f>IF(ISBLANK(Regressions!A179), " ", Regressions!A179)</f>
        <v>Antigua and Barbuda</v>
      </c>
      <c r="B169" s="326">
        <f>IF(ISBLANK(Regressions!B179), " ", Regressions!B179)</f>
        <v>2010</v>
      </c>
      <c r="C169" s="332" t="str">
        <f>IF(ISBLANK(Regressions!C179), " ", Regressions!C179)</f>
        <v>Secondary</v>
      </c>
      <c r="D169" s="328">
        <f>IF(ISBLANK(Regressions!D179), " ", Regressions!D179)</f>
        <v>7346</v>
      </c>
      <c r="E169" s="224">
        <f>IF(ISNUMBER(Regressions!E179),ROUND(Regressions!E179, 1), NA())</f>
        <v>100</v>
      </c>
      <c r="F169" s="329">
        <f>IF(ISNUMBER(Regressions!F179),ROUND(Regressions!F179, 1), NA())</f>
        <v>100</v>
      </c>
      <c r="G169" s="225">
        <f>IF(ISNUMBER(Regressions!G179),ROUND(Regressions!G179, 1), NA())</f>
        <v>100</v>
      </c>
      <c r="H169" s="330">
        <f>IF(ISNUMBER(Regressions!H179),ROUND(Regressions!H179, 1), NA())</f>
        <v>0</v>
      </c>
      <c r="I169" s="226">
        <f>IF(ISNUMBER(Regressions!I179),ROUND(Regressions!I179, 1), NA())</f>
        <v>0</v>
      </c>
      <c r="J169" s="331">
        <f>IF(ISNUMBER(Regressions!K179),ROUND(Regressions!K179, 1), NA())</f>
        <v>100</v>
      </c>
      <c r="K169" s="329">
        <f>IF(ISNUMBER(Regressions!L179),ROUND(Regressions!L179, 1), NA())</f>
        <v>100</v>
      </c>
      <c r="L169" s="227">
        <f>IF(ISNUMBER(Regressions!M179),ROUND(Regressions!M179, 1), NA())</f>
        <v>100</v>
      </c>
      <c r="M169" s="330">
        <f>IF(ISNUMBER(Regressions!N179),ROUND(Regressions!N179, 1), NA())</f>
        <v>0</v>
      </c>
      <c r="N169" s="226">
        <f>IF(ISNUMBER(Regressions!O179),ROUND(Regressions!O179, 1), NA())</f>
        <v>0</v>
      </c>
      <c r="O169" s="331">
        <f>IF(ISNUMBER(Regressions!Q179),ROUND(Regressions!Q179, 1), NA())</f>
        <v>100</v>
      </c>
      <c r="P169" s="329">
        <f>IF(ISNUMBER(Regressions!R179),ROUND(Regressions!R179, 1), NA())</f>
        <v>100</v>
      </c>
      <c r="Q169" s="228">
        <f>IF(ISNUMBER(Regressions!S179),ROUND(Regressions!S179, 1), NA())</f>
        <v>100</v>
      </c>
      <c r="R169" s="330">
        <f>IF(ISNUMBER(Regressions!T179),ROUND(Regressions!T179, 1), NA())</f>
        <v>0</v>
      </c>
      <c r="S169" s="226">
        <f>IF(ISNUMBER(Regressions!U179),ROUND(Regressions!U179, 1), NA())</f>
        <v>0</v>
      </c>
    </row>
    <row xmlns:x14ac="http://schemas.microsoft.com/office/spreadsheetml/2009/9/ac" r="170" x14ac:dyDescent="0.2">
      <c r="A170" s="325" t="str">
        <f>IF(ISBLANK(Regressions!A180), " ", Regressions!A180)</f>
        <v>Antigua and Barbuda</v>
      </c>
      <c r="B170" s="326">
        <f>IF(ISBLANK(Regressions!B180), " ", Regressions!B180)</f>
        <v>2011</v>
      </c>
      <c r="C170" s="332" t="str">
        <f>IF(ISBLANK(Regressions!C180), " ", Regressions!C180)</f>
        <v>Secondary</v>
      </c>
      <c r="D170" s="328">
        <f>IF(ISBLANK(Regressions!D180), " ", Regressions!D180)</f>
        <v>7311</v>
      </c>
      <c r="E170" s="224">
        <f>IF(ISNUMBER(Regressions!E180),ROUND(Regressions!E180, 1), NA())</f>
        <v>100</v>
      </c>
      <c r="F170" s="329">
        <f>IF(ISNUMBER(Regressions!F180),ROUND(Regressions!F180, 1), NA())</f>
        <v>100</v>
      </c>
      <c r="G170" s="225">
        <f>IF(ISNUMBER(Regressions!G180),ROUND(Regressions!G180, 1), NA())</f>
        <v>100</v>
      </c>
      <c r="H170" s="330">
        <f>IF(ISNUMBER(Regressions!H180),ROUND(Regressions!H180, 1), NA())</f>
        <v>0</v>
      </c>
      <c r="I170" s="226">
        <f>IF(ISNUMBER(Regressions!I180),ROUND(Regressions!I180, 1), NA())</f>
        <v>0</v>
      </c>
      <c r="J170" s="331">
        <f>IF(ISNUMBER(Regressions!K180),ROUND(Regressions!K180, 1), NA())</f>
        <v>100</v>
      </c>
      <c r="K170" s="329">
        <f>IF(ISNUMBER(Regressions!L180),ROUND(Regressions!L180, 1), NA())</f>
        <v>100</v>
      </c>
      <c r="L170" s="227">
        <f>IF(ISNUMBER(Regressions!M180),ROUND(Regressions!M180, 1), NA())</f>
        <v>100</v>
      </c>
      <c r="M170" s="330">
        <f>IF(ISNUMBER(Regressions!N180),ROUND(Regressions!N180, 1), NA())</f>
        <v>0</v>
      </c>
      <c r="N170" s="226">
        <f>IF(ISNUMBER(Regressions!O180),ROUND(Regressions!O180, 1), NA())</f>
        <v>0</v>
      </c>
      <c r="O170" s="331">
        <f>IF(ISNUMBER(Regressions!Q180),ROUND(Regressions!Q180, 1), NA())</f>
        <v>100</v>
      </c>
      <c r="P170" s="329">
        <f>IF(ISNUMBER(Regressions!R180),ROUND(Regressions!R180, 1), NA())</f>
        <v>100</v>
      </c>
      <c r="Q170" s="228">
        <f>IF(ISNUMBER(Regressions!S180),ROUND(Regressions!S180, 1), NA())</f>
        <v>100</v>
      </c>
      <c r="R170" s="330">
        <f>IF(ISNUMBER(Regressions!T180),ROUND(Regressions!T180, 1), NA())</f>
        <v>0</v>
      </c>
      <c r="S170" s="226">
        <f>IF(ISNUMBER(Regressions!U180),ROUND(Regressions!U180, 1), NA())</f>
        <v>0</v>
      </c>
    </row>
    <row xmlns:x14ac="http://schemas.microsoft.com/office/spreadsheetml/2009/9/ac" r="171" x14ac:dyDescent="0.2">
      <c r="A171" s="325" t="str">
        <f>IF(ISBLANK(Regressions!A181), " ", Regressions!A181)</f>
        <v>Antigua and Barbuda</v>
      </c>
      <c r="B171" s="326">
        <f>IF(ISBLANK(Regressions!B181), " ", Regressions!B181)</f>
        <v>2012</v>
      </c>
      <c r="C171" s="332" t="str">
        <f>IF(ISBLANK(Regressions!C181), " ", Regressions!C181)</f>
        <v>Secondary</v>
      </c>
      <c r="D171" s="328">
        <f>IF(ISBLANK(Regressions!D181), " ", Regressions!D181)</f>
        <v>7184</v>
      </c>
      <c r="E171" s="224">
        <f>IF(ISNUMBER(Regressions!E181),ROUND(Regressions!E181, 1), NA())</f>
        <v>100</v>
      </c>
      <c r="F171" s="329">
        <f>IF(ISNUMBER(Regressions!F181),ROUND(Regressions!F181, 1), NA())</f>
        <v>100</v>
      </c>
      <c r="G171" s="225">
        <f>IF(ISNUMBER(Regressions!G181),ROUND(Regressions!G181, 1), NA())</f>
        <v>100</v>
      </c>
      <c r="H171" s="330">
        <f>IF(ISNUMBER(Regressions!H181),ROUND(Regressions!H181, 1), NA())</f>
        <v>0</v>
      </c>
      <c r="I171" s="226">
        <f>IF(ISNUMBER(Regressions!I181),ROUND(Regressions!I181, 1), NA())</f>
        <v>0</v>
      </c>
      <c r="J171" s="331">
        <f>IF(ISNUMBER(Regressions!K181),ROUND(Regressions!K181, 1), NA())</f>
        <v>100</v>
      </c>
      <c r="K171" s="329">
        <f>IF(ISNUMBER(Regressions!L181),ROUND(Regressions!L181, 1), NA())</f>
        <v>100</v>
      </c>
      <c r="L171" s="227">
        <f>IF(ISNUMBER(Regressions!M181),ROUND(Regressions!M181, 1), NA())</f>
        <v>100</v>
      </c>
      <c r="M171" s="330">
        <f>IF(ISNUMBER(Regressions!N181),ROUND(Regressions!N181, 1), NA())</f>
        <v>0</v>
      </c>
      <c r="N171" s="226">
        <f>IF(ISNUMBER(Regressions!O181),ROUND(Regressions!O181, 1), NA())</f>
        <v>0</v>
      </c>
      <c r="O171" s="331">
        <f>IF(ISNUMBER(Regressions!Q181),ROUND(Regressions!Q181, 1), NA())</f>
        <v>100</v>
      </c>
      <c r="P171" s="329">
        <f>IF(ISNUMBER(Regressions!R181),ROUND(Regressions!R181, 1), NA())</f>
        <v>100</v>
      </c>
      <c r="Q171" s="228">
        <f>IF(ISNUMBER(Regressions!S181),ROUND(Regressions!S181, 1), NA())</f>
        <v>100</v>
      </c>
      <c r="R171" s="330">
        <f>IF(ISNUMBER(Regressions!T181),ROUND(Regressions!T181, 1), NA())</f>
        <v>0</v>
      </c>
      <c r="S171" s="226">
        <f>IF(ISNUMBER(Regressions!U181),ROUND(Regressions!U181, 1), NA())</f>
        <v>0</v>
      </c>
    </row>
    <row xmlns:x14ac="http://schemas.microsoft.com/office/spreadsheetml/2009/9/ac" r="172" x14ac:dyDescent="0.2">
      <c r="A172" s="325" t="str">
        <f>IF(ISBLANK(Regressions!A182), " ", Regressions!A182)</f>
        <v>Antigua and Barbuda</v>
      </c>
      <c r="B172" s="326">
        <f>IF(ISBLANK(Regressions!B182), " ", Regressions!B182)</f>
        <v>2013</v>
      </c>
      <c r="C172" s="332" t="str">
        <f>IF(ISBLANK(Regressions!C182), " ", Regressions!C182)</f>
        <v>Secondary</v>
      </c>
      <c r="D172" s="328">
        <f>IF(ISBLANK(Regressions!D182), " ", Regressions!D182)</f>
        <v>7157</v>
      </c>
      <c r="E172" s="224">
        <f>IF(ISNUMBER(Regressions!E182),ROUND(Regressions!E182, 1), NA())</f>
        <v>100</v>
      </c>
      <c r="F172" s="329">
        <f>IF(ISNUMBER(Regressions!F182),ROUND(Regressions!F182, 1), NA())</f>
        <v>100</v>
      </c>
      <c r="G172" s="225">
        <f>IF(ISNUMBER(Regressions!G182),ROUND(Regressions!G182, 1), NA())</f>
        <v>100</v>
      </c>
      <c r="H172" s="330">
        <f>IF(ISNUMBER(Regressions!H182),ROUND(Regressions!H182, 1), NA())</f>
        <v>0</v>
      </c>
      <c r="I172" s="226">
        <f>IF(ISNUMBER(Regressions!I182),ROUND(Regressions!I182, 1), NA())</f>
        <v>0</v>
      </c>
      <c r="J172" s="331">
        <f>IF(ISNUMBER(Regressions!K182),ROUND(Regressions!K182, 1), NA())</f>
        <v>100</v>
      </c>
      <c r="K172" s="329">
        <f>IF(ISNUMBER(Regressions!L182),ROUND(Regressions!L182, 1), NA())</f>
        <v>100</v>
      </c>
      <c r="L172" s="227">
        <f>IF(ISNUMBER(Regressions!M182),ROUND(Regressions!M182, 1), NA())</f>
        <v>100</v>
      </c>
      <c r="M172" s="330">
        <f>IF(ISNUMBER(Regressions!N182),ROUND(Regressions!N182, 1), NA())</f>
        <v>0</v>
      </c>
      <c r="N172" s="226">
        <f>IF(ISNUMBER(Regressions!O182),ROUND(Regressions!O182, 1), NA())</f>
        <v>0</v>
      </c>
      <c r="O172" s="331">
        <f>IF(ISNUMBER(Regressions!Q182),ROUND(Regressions!Q182, 1), NA())</f>
        <v>100</v>
      </c>
      <c r="P172" s="329">
        <f>IF(ISNUMBER(Regressions!R182),ROUND(Regressions!R182, 1), NA())</f>
        <v>100</v>
      </c>
      <c r="Q172" s="228">
        <f>IF(ISNUMBER(Regressions!S182),ROUND(Regressions!S182, 1), NA())</f>
        <v>100</v>
      </c>
      <c r="R172" s="330">
        <f>IF(ISNUMBER(Regressions!T182),ROUND(Regressions!T182, 1), NA())</f>
        <v>0</v>
      </c>
      <c r="S172" s="226">
        <f>IF(ISNUMBER(Regressions!U182),ROUND(Regressions!U182, 1), NA())</f>
        <v>0</v>
      </c>
    </row>
    <row xmlns:x14ac="http://schemas.microsoft.com/office/spreadsheetml/2009/9/ac" r="173" x14ac:dyDescent="0.2">
      <c r="A173" s="325" t="str">
        <f>IF(ISBLANK(Regressions!A183), " ", Regressions!A183)</f>
        <v>Antigua and Barbuda</v>
      </c>
      <c r="B173" s="326">
        <f>IF(ISBLANK(Regressions!B183), " ", Regressions!B183)</f>
        <v>2014</v>
      </c>
      <c r="C173" s="332" t="str">
        <f>IF(ISBLANK(Regressions!C183), " ", Regressions!C183)</f>
        <v>Secondary</v>
      </c>
      <c r="D173" s="328">
        <f>IF(ISBLANK(Regressions!D183), " ", Regressions!D183)</f>
        <v>7029</v>
      </c>
      <c r="E173" s="224">
        <f>IF(ISNUMBER(Regressions!E183),ROUND(Regressions!E183, 1), NA())</f>
        <v>100</v>
      </c>
      <c r="F173" s="329">
        <f>IF(ISNUMBER(Regressions!F183),ROUND(Regressions!F183, 1), NA())</f>
        <v>100</v>
      </c>
      <c r="G173" s="225">
        <f>IF(ISNUMBER(Regressions!G183),ROUND(Regressions!G183, 1), NA())</f>
        <v>100</v>
      </c>
      <c r="H173" s="330">
        <f>IF(ISNUMBER(Regressions!H183),ROUND(Regressions!H183, 1), NA())</f>
        <v>0</v>
      </c>
      <c r="I173" s="226">
        <f>IF(ISNUMBER(Regressions!I183),ROUND(Regressions!I183, 1), NA())</f>
        <v>0</v>
      </c>
      <c r="J173" s="331">
        <f>IF(ISNUMBER(Regressions!K183),ROUND(Regressions!K183, 1), NA())</f>
        <v>100</v>
      </c>
      <c r="K173" s="329">
        <f>IF(ISNUMBER(Regressions!L183),ROUND(Regressions!L183, 1), NA())</f>
        <v>100</v>
      </c>
      <c r="L173" s="227">
        <f>IF(ISNUMBER(Regressions!M183),ROUND(Regressions!M183, 1), NA())</f>
        <v>100</v>
      </c>
      <c r="M173" s="330">
        <f>IF(ISNUMBER(Regressions!N183),ROUND(Regressions!N183, 1), NA())</f>
        <v>0</v>
      </c>
      <c r="N173" s="226">
        <f>IF(ISNUMBER(Regressions!O183),ROUND(Regressions!O183, 1), NA())</f>
        <v>0</v>
      </c>
      <c r="O173" s="331">
        <f>IF(ISNUMBER(Regressions!Q183),ROUND(Regressions!Q183, 1), NA())</f>
        <v>100</v>
      </c>
      <c r="P173" s="329">
        <f>IF(ISNUMBER(Regressions!R183),ROUND(Regressions!R183, 1), NA())</f>
        <v>100</v>
      </c>
      <c r="Q173" s="228">
        <f>IF(ISNUMBER(Regressions!S183),ROUND(Regressions!S183, 1), NA())</f>
        <v>100</v>
      </c>
      <c r="R173" s="330">
        <f>IF(ISNUMBER(Regressions!T183),ROUND(Regressions!T183, 1), NA())</f>
        <v>0</v>
      </c>
      <c r="S173" s="226">
        <f>IF(ISNUMBER(Regressions!U183),ROUND(Regressions!U183, 1), NA())</f>
        <v>0</v>
      </c>
    </row>
    <row xmlns:x14ac="http://schemas.microsoft.com/office/spreadsheetml/2009/9/ac" r="174" x14ac:dyDescent="0.2">
      <c r="A174" s="325" t="str">
        <f>IF(ISBLANK(Regressions!A184), " ", Regressions!A184)</f>
        <v>Antigua and Barbuda</v>
      </c>
      <c r="B174" s="326">
        <f>IF(ISBLANK(Regressions!B184), " ", Regressions!B184)</f>
        <v>2015</v>
      </c>
      <c r="C174" s="332" t="str">
        <f>IF(ISBLANK(Regressions!C184), " ", Regressions!C184)</f>
        <v>Secondary</v>
      </c>
      <c r="D174" s="328">
        <f>IF(ISBLANK(Regressions!D184), " ", Regressions!D184)</f>
        <v>6877</v>
      </c>
      <c r="E174" s="224">
        <f>IF(ISNUMBER(Regressions!E184),ROUND(Regressions!E184, 1), NA())</f>
        <v>100</v>
      </c>
      <c r="F174" s="329">
        <f>IF(ISNUMBER(Regressions!F184),ROUND(Regressions!F184, 1), NA())</f>
        <v>100</v>
      </c>
      <c r="G174" s="225">
        <f>IF(ISNUMBER(Regressions!G184),ROUND(Regressions!G184, 1), NA())</f>
        <v>100</v>
      </c>
      <c r="H174" s="330">
        <f>IF(ISNUMBER(Regressions!H184),ROUND(Regressions!H184, 1), NA())</f>
        <v>0</v>
      </c>
      <c r="I174" s="226">
        <f>IF(ISNUMBER(Regressions!I184),ROUND(Regressions!I184, 1), NA())</f>
        <v>0</v>
      </c>
      <c r="J174" s="331">
        <f>IF(ISNUMBER(Regressions!K184),ROUND(Regressions!K184, 1), NA())</f>
        <v>100</v>
      </c>
      <c r="K174" s="329">
        <f>IF(ISNUMBER(Regressions!L184),ROUND(Regressions!L184, 1), NA())</f>
        <v>100</v>
      </c>
      <c r="L174" s="227">
        <f>IF(ISNUMBER(Regressions!M184),ROUND(Regressions!M184, 1), NA())</f>
        <v>100</v>
      </c>
      <c r="M174" s="330">
        <f>IF(ISNUMBER(Regressions!N184),ROUND(Regressions!N184, 1), NA())</f>
        <v>0</v>
      </c>
      <c r="N174" s="226">
        <f>IF(ISNUMBER(Regressions!O184),ROUND(Regressions!O184, 1), NA())</f>
        <v>0</v>
      </c>
      <c r="O174" s="331">
        <f>IF(ISNUMBER(Regressions!Q184),ROUND(Regressions!Q184, 1), NA())</f>
        <v>100</v>
      </c>
      <c r="P174" s="329">
        <f>IF(ISNUMBER(Regressions!R184),ROUND(Regressions!R184, 1), NA())</f>
        <v>100</v>
      </c>
      <c r="Q174" s="228">
        <f>IF(ISNUMBER(Regressions!S184),ROUND(Regressions!S184, 1), NA())</f>
        <v>100</v>
      </c>
      <c r="R174" s="330">
        <f>IF(ISNUMBER(Regressions!T184),ROUND(Regressions!T184, 1), NA())</f>
        <v>0</v>
      </c>
      <c r="S174" s="226">
        <f>IF(ISNUMBER(Regressions!U184),ROUND(Regressions!U184, 1), NA())</f>
        <v>0</v>
      </c>
    </row>
    <row xmlns:x14ac="http://schemas.microsoft.com/office/spreadsheetml/2009/9/ac" r="175" x14ac:dyDescent="0.2">
      <c r="A175" s="325" t="str">
        <f>IF(ISBLANK(Regressions!A185), " ", Regressions!A185)</f>
        <v>Antigua and Barbuda</v>
      </c>
      <c r="B175" s="326">
        <f>IF(ISBLANK(Regressions!B185), " ", Regressions!B185)</f>
        <v>2016</v>
      </c>
      <c r="C175" s="332" t="str">
        <f>IF(ISBLANK(Regressions!C185), " ", Regressions!C185)</f>
        <v>Secondary</v>
      </c>
      <c r="D175" s="328">
        <f>IF(ISBLANK(Regressions!D185), " ", Regressions!D185)</f>
        <v>6794</v>
      </c>
      <c r="E175" s="224">
        <f>IF(ISNUMBER(Regressions!E185),ROUND(Regressions!E185, 1), NA())</f>
        <v>100</v>
      </c>
      <c r="F175" s="329">
        <f>IF(ISNUMBER(Regressions!F185),ROUND(Regressions!F185, 1), NA())</f>
        <v>100</v>
      </c>
      <c r="G175" s="225">
        <f>IF(ISNUMBER(Regressions!G185),ROUND(Regressions!G185, 1), NA())</f>
        <v>100</v>
      </c>
      <c r="H175" s="330">
        <f>IF(ISNUMBER(Regressions!H185),ROUND(Regressions!H185, 1), NA())</f>
        <v>0</v>
      </c>
      <c r="I175" s="226">
        <f>IF(ISNUMBER(Regressions!I185),ROUND(Regressions!I185, 1), NA())</f>
        <v>0</v>
      </c>
      <c r="J175" s="331">
        <f>IF(ISNUMBER(Regressions!K185),ROUND(Regressions!K185, 1), NA())</f>
        <v>100</v>
      </c>
      <c r="K175" s="329">
        <f>IF(ISNUMBER(Regressions!L185),ROUND(Regressions!L185, 1), NA())</f>
        <v>100</v>
      </c>
      <c r="L175" s="227">
        <f>IF(ISNUMBER(Regressions!M185),ROUND(Regressions!M185, 1), NA())</f>
        <v>100</v>
      </c>
      <c r="M175" s="330">
        <f>IF(ISNUMBER(Regressions!N185),ROUND(Regressions!N185, 1), NA())</f>
        <v>0</v>
      </c>
      <c r="N175" s="226">
        <f>IF(ISNUMBER(Regressions!O185),ROUND(Regressions!O185, 1), NA())</f>
        <v>0</v>
      </c>
      <c r="O175" s="331">
        <f>IF(ISNUMBER(Regressions!Q185),ROUND(Regressions!Q185, 1), NA())</f>
        <v>100</v>
      </c>
      <c r="P175" s="329">
        <f>IF(ISNUMBER(Regressions!R185),ROUND(Regressions!R185, 1), NA())</f>
        <v>100</v>
      </c>
      <c r="Q175" s="228">
        <f>IF(ISNUMBER(Regressions!S185),ROUND(Regressions!S185, 1), NA())</f>
        <v>100</v>
      </c>
      <c r="R175" s="330">
        <f>IF(ISNUMBER(Regressions!T185),ROUND(Regressions!T185, 1), NA())</f>
        <v>0</v>
      </c>
      <c r="S175" s="226">
        <f>IF(ISNUMBER(Regressions!U185),ROUND(Regressions!U185, 1), NA())</f>
        <v>0</v>
      </c>
    </row>
    <row xmlns:x14ac="http://schemas.microsoft.com/office/spreadsheetml/2009/9/ac" r="176" x14ac:dyDescent="0.2">
      <c r="A176" s="325" t="str">
        <f>IF(ISBLANK(Regressions!A186), " ", Regressions!A186)</f>
        <v>Antigua and Barbuda</v>
      </c>
      <c r="B176" s="326">
        <f>IF(ISBLANK(Regressions!B186), " ", Regressions!B186)</f>
        <v>2017</v>
      </c>
      <c r="C176" s="332" t="str">
        <f>IF(ISBLANK(Regressions!C186), " ", Regressions!C186)</f>
        <v>Secondary</v>
      </c>
      <c r="D176" s="328">
        <f>IF(ISBLANK(Regressions!D186), " ", Regressions!D186)</f>
        <v>6727</v>
      </c>
      <c r="E176" s="224">
        <f>IF(ISNUMBER(Regressions!E186),ROUND(Regressions!E186, 1), NA())</f>
        <v>100</v>
      </c>
      <c r="F176" s="329">
        <f>IF(ISNUMBER(Regressions!F186),ROUND(Regressions!F186, 1), NA())</f>
        <v>100</v>
      </c>
      <c r="G176" s="225">
        <f>IF(ISNUMBER(Regressions!G186),ROUND(Regressions!G186, 1), NA())</f>
        <v>100</v>
      </c>
      <c r="H176" s="330">
        <f>IF(ISNUMBER(Regressions!H186),ROUND(Regressions!H186, 1), NA())</f>
        <v>0</v>
      </c>
      <c r="I176" s="226">
        <f>IF(ISNUMBER(Regressions!I186),ROUND(Regressions!I186, 1), NA())</f>
        <v>0</v>
      </c>
      <c r="J176" s="331">
        <f>IF(ISNUMBER(Regressions!K186),ROUND(Regressions!K186, 1), NA())</f>
        <v>100</v>
      </c>
      <c r="K176" s="329">
        <f>IF(ISNUMBER(Regressions!L186),ROUND(Regressions!L186, 1), NA())</f>
        <v>100</v>
      </c>
      <c r="L176" s="227">
        <f>IF(ISNUMBER(Regressions!M186),ROUND(Regressions!M186, 1), NA())</f>
        <v>100</v>
      </c>
      <c r="M176" s="330">
        <f>IF(ISNUMBER(Regressions!N186),ROUND(Regressions!N186, 1), NA())</f>
        <v>0</v>
      </c>
      <c r="N176" s="226">
        <f>IF(ISNUMBER(Regressions!O186),ROUND(Regressions!O186, 1), NA())</f>
        <v>0</v>
      </c>
      <c r="O176" s="331">
        <f>IF(ISNUMBER(Regressions!Q186),ROUND(Regressions!Q186, 1), NA())</f>
        <v>100</v>
      </c>
      <c r="P176" s="329">
        <f>IF(ISNUMBER(Regressions!R186),ROUND(Regressions!R186, 1), NA())</f>
        <v>100</v>
      </c>
      <c r="Q176" s="228">
        <f>IF(ISNUMBER(Regressions!S186),ROUND(Regressions!S186, 1), NA())</f>
        <v>100</v>
      </c>
      <c r="R176" s="330">
        <f>IF(ISNUMBER(Regressions!T186),ROUND(Regressions!T186, 1), NA())</f>
        <v>0</v>
      </c>
      <c r="S176" s="226">
        <f>IF(ISNUMBER(Regressions!U186),ROUND(Regressions!U186, 1), NA())</f>
        <v>0</v>
      </c>
    </row>
    <row xmlns:x14ac="http://schemas.microsoft.com/office/spreadsheetml/2009/9/ac" r="177" x14ac:dyDescent="0.2">
      <c r="A177" s="325" t="str">
        <f>IF(ISBLANK(Regressions!A187), " ", Regressions!A187)</f>
        <v>Antigua and Barbuda</v>
      </c>
      <c r="B177" s="326">
        <f>IF(ISBLANK(Regressions!B187), " ", Regressions!B187)</f>
        <v>2018</v>
      </c>
      <c r="C177" s="332" t="str">
        <f>IF(ISBLANK(Regressions!C187), " ", Regressions!C187)</f>
        <v>Secondary</v>
      </c>
      <c r="D177" s="328">
        <f>IF(ISBLANK(Regressions!D187), " ", Regressions!D187)</f>
        <v>6496</v>
      </c>
      <c r="E177" s="224">
        <f>IF(ISNUMBER(Regressions!E187),ROUND(Regressions!E187, 1), NA())</f>
        <v>100</v>
      </c>
      <c r="F177" s="329">
        <f>IF(ISNUMBER(Regressions!F187),ROUND(Regressions!F187, 1), NA())</f>
        <v>100</v>
      </c>
      <c r="G177" s="225">
        <f>IF(ISNUMBER(Regressions!G187),ROUND(Regressions!G187, 1), NA())</f>
        <v>100</v>
      </c>
      <c r="H177" s="330">
        <f>IF(ISNUMBER(Regressions!H187),ROUND(Regressions!H187, 1), NA())</f>
        <v>0</v>
      </c>
      <c r="I177" s="226">
        <f>IF(ISNUMBER(Regressions!I187),ROUND(Regressions!I187, 1), NA())</f>
        <v>0</v>
      </c>
      <c r="J177" s="331">
        <f>IF(ISNUMBER(Regressions!K187),ROUND(Regressions!K187, 1), NA())</f>
        <v>100</v>
      </c>
      <c r="K177" s="329">
        <f>IF(ISNUMBER(Regressions!L187),ROUND(Regressions!L187, 1), NA())</f>
        <v>100</v>
      </c>
      <c r="L177" s="227">
        <f>IF(ISNUMBER(Regressions!M187),ROUND(Regressions!M187, 1), NA())</f>
        <v>100</v>
      </c>
      <c r="M177" s="330">
        <f>IF(ISNUMBER(Regressions!N187),ROUND(Regressions!N187, 1), NA())</f>
        <v>0</v>
      </c>
      <c r="N177" s="226">
        <f>IF(ISNUMBER(Regressions!O187),ROUND(Regressions!O187, 1), NA())</f>
        <v>0</v>
      </c>
      <c r="O177" s="331">
        <f>IF(ISNUMBER(Regressions!Q187),ROUND(Regressions!Q187, 1), NA())</f>
        <v>100</v>
      </c>
      <c r="P177" s="329">
        <f>IF(ISNUMBER(Regressions!R187),ROUND(Regressions!R187, 1), NA())</f>
        <v>100</v>
      </c>
      <c r="Q177" s="228">
        <f>IF(ISNUMBER(Regressions!S187),ROUND(Regressions!S187, 1), NA())</f>
        <v>100</v>
      </c>
      <c r="R177" s="330">
        <f>IF(ISNUMBER(Regressions!T187),ROUND(Regressions!T187, 1), NA())</f>
        <v>0</v>
      </c>
      <c r="S177" s="226">
        <f>IF(ISNUMBER(Regressions!U187),ROUND(Regressions!U187, 1), NA())</f>
        <v>0</v>
      </c>
    </row>
    <row xmlns:x14ac="http://schemas.microsoft.com/office/spreadsheetml/2009/9/ac" r="178" x14ac:dyDescent="0.2">
      <c r="A178" s="325" t="str">
        <f>IF(ISBLANK(Regressions!A188), " ", Regressions!A188)</f>
        <v>Antigua and Barbuda</v>
      </c>
      <c r="B178" s="326">
        <f>IF(ISBLANK(Regressions!B188), " ", Regressions!B188)</f>
        <v>2019</v>
      </c>
      <c r="C178" s="332" t="str">
        <f>IF(ISBLANK(Regressions!C188), " ", Regressions!C188)</f>
        <v>Secondary</v>
      </c>
      <c r="D178" s="328">
        <f>IF(ISBLANK(Regressions!D188), " ", Regressions!D188)</f>
        <v>6388</v>
      </c>
      <c r="E178" s="224">
        <f>IF(ISNUMBER(Regressions!E188),ROUND(Regressions!E188, 1), NA())</f>
        <v>100</v>
      </c>
      <c r="F178" s="329">
        <f>IF(ISNUMBER(Regressions!F188),ROUND(Regressions!F188, 1), NA())</f>
        <v>100</v>
      </c>
      <c r="G178" s="225">
        <f>IF(ISNUMBER(Regressions!G188),ROUND(Regressions!G188, 1), NA())</f>
        <v>100</v>
      </c>
      <c r="H178" s="330">
        <f>IF(ISNUMBER(Regressions!H188),ROUND(Regressions!H188, 1), NA())</f>
        <v>0</v>
      </c>
      <c r="I178" s="226">
        <f>IF(ISNUMBER(Regressions!I188),ROUND(Regressions!I188, 1), NA())</f>
        <v>0</v>
      </c>
      <c r="J178" s="331">
        <f>IF(ISNUMBER(Regressions!K188),ROUND(Regressions!K188, 1), NA())</f>
        <v>100</v>
      </c>
      <c r="K178" s="329">
        <f>IF(ISNUMBER(Regressions!L188),ROUND(Regressions!L188, 1), NA())</f>
        <v>100</v>
      </c>
      <c r="L178" s="227">
        <f>IF(ISNUMBER(Regressions!M188),ROUND(Regressions!M188, 1), NA())</f>
        <v>100</v>
      </c>
      <c r="M178" s="330">
        <f>IF(ISNUMBER(Regressions!N188),ROUND(Regressions!N188, 1), NA())</f>
        <v>0</v>
      </c>
      <c r="N178" s="226">
        <f>IF(ISNUMBER(Regressions!O188),ROUND(Regressions!O188, 1), NA())</f>
        <v>0</v>
      </c>
      <c r="O178" s="331">
        <f>IF(ISNUMBER(Regressions!Q188),ROUND(Regressions!Q188, 1), NA())</f>
        <v>100</v>
      </c>
      <c r="P178" s="329">
        <f>IF(ISNUMBER(Regressions!R188),ROUND(Regressions!R188, 1), NA())</f>
        <v>100</v>
      </c>
      <c r="Q178" s="228">
        <f>IF(ISNUMBER(Regressions!S188),ROUND(Regressions!S188, 1), NA())</f>
        <v>100</v>
      </c>
      <c r="R178" s="330">
        <f>IF(ISNUMBER(Regressions!T188),ROUND(Regressions!T188, 1), NA())</f>
        <v>0</v>
      </c>
      <c r="S178" s="226">
        <f>IF(ISNUMBER(Regressions!U188),ROUND(Regressions!U188, 1), NA())</f>
        <v>0</v>
      </c>
    </row>
    <row xmlns:x14ac="http://schemas.microsoft.com/office/spreadsheetml/2009/9/ac" r="179" x14ac:dyDescent="0.2">
      <c r="A179" s="325" t="str">
        <f>IF(ISBLANK(Regressions!A189), " ", Regressions!A189)</f>
        <v>Antigua and Barbuda</v>
      </c>
      <c r="B179" s="326">
        <f>IF(ISBLANK(Regressions!B189), " ", Regressions!B189)</f>
        <v>2020</v>
      </c>
      <c r="C179" s="332" t="str">
        <f>IF(ISBLANK(Regressions!C189), " ", Regressions!C189)</f>
        <v>Secondary</v>
      </c>
      <c r="D179" s="328">
        <f>IF(ISBLANK(Regressions!D189), " ", Regressions!D189)</f>
        <v>6353</v>
      </c>
      <c r="E179" s="224">
        <f>IF(ISNUMBER(Regressions!E189),ROUND(Regressions!E189, 1), NA())</f>
        <v>100</v>
      </c>
      <c r="F179" s="329">
        <f>IF(ISNUMBER(Regressions!F189),ROUND(Regressions!F189, 1), NA())</f>
        <v>100</v>
      </c>
      <c r="G179" s="225">
        <f>IF(ISNUMBER(Regressions!G189),ROUND(Regressions!G189, 1), NA())</f>
        <v>100</v>
      </c>
      <c r="H179" s="330">
        <f>IF(ISNUMBER(Regressions!H189),ROUND(Regressions!H189, 1), NA())</f>
        <v>0</v>
      </c>
      <c r="I179" s="226">
        <f>IF(ISNUMBER(Regressions!I189),ROUND(Regressions!I189, 1), NA())</f>
        <v>0</v>
      </c>
      <c r="J179" s="331">
        <f>IF(ISNUMBER(Regressions!K189),ROUND(Regressions!K189, 1), NA())</f>
        <v>100</v>
      </c>
      <c r="K179" s="329">
        <f>IF(ISNUMBER(Regressions!L189),ROUND(Regressions!L189, 1), NA())</f>
        <v>100</v>
      </c>
      <c r="L179" s="227">
        <f>IF(ISNUMBER(Regressions!M189),ROUND(Regressions!M189, 1), NA())</f>
        <v>100</v>
      </c>
      <c r="M179" s="330">
        <f>IF(ISNUMBER(Regressions!N189),ROUND(Regressions!N189, 1), NA())</f>
        <v>0</v>
      </c>
      <c r="N179" s="226">
        <f>IF(ISNUMBER(Regressions!O189),ROUND(Regressions!O189, 1), NA())</f>
        <v>0</v>
      </c>
      <c r="O179" s="331">
        <f>IF(ISNUMBER(Regressions!Q189),ROUND(Regressions!Q189, 1), NA())</f>
        <v>100</v>
      </c>
      <c r="P179" s="329">
        <f>IF(ISNUMBER(Regressions!R189),ROUND(Regressions!R189, 1), NA())</f>
        <v>100</v>
      </c>
      <c r="Q179" s="228">
        <f>IF(ISNUMBER(Regressions!S189),ROUND(Regressions!S189, 1), NA())</f>
        <v>100</v>
      </c>
      <c r="R179" s="330">
        <f>IF(ISNUMBER(Regressions!T189),ROUND(Regressions!T189, 1), NA())</f>
        <v>0</v>
      </c>
      <c r="S179" s="226">
        <f>IF(ISNUMBER(Regressions!U189),ROUND(Regressions!U189, 1), NA())</f>
        <v>0</v>
      </c>
    </row>
    <row xmlns:x14ac="http://schemas.microsoft.com/office/spreadsheetml/2009/9/ac" r="180" x14ac:dyDescent="0.2">
      <c r="A180" s="378" t="str">
        <f>IF(ISBLANK(Regressions!A190), " ", Regressions!A190)</f>
        <v>Antigua and Barbuda</v>
      </c>
      <c r="B180" s="379">
        <f>IF(ISBLANK(Regressions!B190), " ", Regressions!B190)</f>
        <v>2021</v>
      </c>
      <c r="C180" s="380" t="str">
        <f>IF(ISBLANK(Regressions!C190), " ", Regressions!C190)</f>
        <v>Secondary</v>
      </c>
      <c r="D180" s="381">
        <f>IF(ISBLANK(Regressions!D190), " ", Regressions!D190)</f>
        <v>6480</v>
      </c>
      <c r="E180" s="384">
        <f>IF(ISNUMBER(Regressions!E190),ROUND(Regressions!E190, 1), NA())</f>
        <v>100</v>
      </c>
      <c r="F180" s="382">
        <f>IF(ISNUMBER(Regressions!F190),ROUND(Regressions!F190, 1), NA())</f>
        <v>100</v>
      </c>
      <c r="G180" s="385">
        <f>IF(ISNUMBER(Regressions!G190),ROUND(Regressions!G190, 1), NA())</f>
        <v>100</v>
      </c>
      <c r="H180" s="383">
        <f>IF(ISNUMBER(Regressions!H190),ROUND(Regressions!H190, 1), NA())</f>
        <v>0</v>
      </c>
      <c r="I180" s="386">
        <f>IF(ISNUMBER(Regressions!I190),ROUND(Regressions!I190, 1), NA())</f>
        <v>0</v>
      </c>
      <c r="J180" s="384">
        <f>IF(ISNUMBER(Regressions!K190),ROUND(Regressions!K190, 1), NA())</f>
        <v>100</v>
      </c>
      <c r="K180" s="382">
        <f>IF(ISNUMBER(Regressions!L190),ROUND(Regressions!L190, 1), NA())</f>
        <v>100</v>
      </c>
      <c r="L180" s="387">
        <f>IF(ISNUMBER(Regressions!M190),ROUND(Regressions!M190, 1), NA())</f>
        <v>100</v>
      </c>
      <c r="M180" s="383">
        <f>IF(ISNUMBER(Regressions!N190),ROUND(Regressions!N190, 1), NA())</f>
        <v>0</v>
      </c>
      <c r="N180" s="386">
        <f>IF(ISNUMBER(Regressions!O190),ROUND(Regressions!O190, 1), NA())</f>
        <v>0</v>
      </c>
      <c r="O180" s="384">
        <f>IF(ISNUMBER(Regressions!Q190),ROUND(Regressions!Q190, 1), NA())</f>
        <v>100</v>
      </c>
      <c r="P180" s="382">
        <f>IF(ISNUMBER(Regressions!R190),ROUND(Regressions!R190, 1), NA())</f>
        <v>100</v>
      </c>
      <c r="Q180" s="388">
        <f>IF(ISNUMBER(Regressions!S190),ROUND(Regressions!S190, 1), NA())</f>
        <v>100</v>
      </c>
      <c r="R180" s="383">
        <f>IF(ISNUMBER(Regressions!T190),ROUND(Regressions!T190, 1), NA())</f>
        <v>0</v>
      </c>
      <c r="S180" s="386">
        <f>IF(ISNUMBER(Regressions!U190),ROUND(Regressions!U190, 1), NA())</f>
        <v>0</v>
      </c>
      <c r="T180" s="377"/>
      <c r="U180" s="377"/>
      <c r="V180" s="377"/>
      <c r="W180" s="377"/>
      <c r="X180" s="377"/>
      <c r="Y180" s="377"/>
      <c r="Z180" s="377"/>
      <c r="AA180" s="377"/>
      <c r="AB180" s="377"/>
      <c r="AC180" s="377"/>
    </row>
    <row xmlns:x14ac="http://schemas.microsoft.com/office/spreadsheetml/2009/9/ac" r="181" x14ac:dyDescent="0.2">
      <c r="A181" s="325" t="str">
        <f>IF(ISBLANK(Regressions!A191), " ", Regressions!A191)</f>
        <v>Antigua and Barbuda</v>
      </c>
      <c r="B181" s="326">
        <f>IF(ISBLANK(Regressions!B191), " ", Regressions!B191)</f>
        <v>2022</v>
      </c>
      <c r="C181" s="332" t="str">
        <f>IF(ISBLANK(Regressions!C191), " ", Regressions!C191)</f>
        <v>Secondary</v>
      </c>
      <c r="D181" s="328">
        <f>IF(ISBLANK(Regressions!D191), " ", Regressions!D191)</f>
        <v>6618</v>
      </c>
      <c r="E181" s="224">
        <f>IF(ISNUMBER(Regressions!E191),ROUND(Regressions!E191, 1), NA())</f>
        <v>100</v>
      </c>
      <c r="F181" s="329">
        <f>IF(ISNUMBER(Regressions!F191),ROUND(Regressions!F191, 1), NA())</f>
        <v>100</v>
      </c>
      <c r="G181" s="225">
        <f>IF(ISNUMBER(Regressions!G191),ROUND(Regressions!G191, 1), NA())</f>
        <v>100</v>
      </c>
      <c r="H181" s="330">
        <f>IF(ISNUMBER(Regressions!H191),ROUND(Regressions!H191, 1), NA())</f>
        <v>0</v>
      </c>
      <c r="I181" s="226">
        <f>IF(ISNUMBER(Regressions!I191),ROUND(Regressions!I191, 1), NA())</f>
        <v>0</v>
      </c>
      <c r="J181" s="331">
        <f>IF(ISNUMBER(Regressions!K191),ROUND(Regressions!K191, 1), NA())</f>
        <v>100</v>
      </c>
      <c r="K181" s="329">
        <f>IF(ISNUMBER(Regressions!L191),ROUND(Regressions!L191, 1), NA())</f>
        <v>100</v>
      </c>
      <c r="L181" s="227">
        <f>IF(ISNUMBER(Regressions!M191),ROUND(Regressions!M191, 1), NA())</f>
        <v>100</v>
      </c>
      <c r="M181" s="330">
        <f>IF(ISNUMBER(Regressions!N191),ROUND(Regressions!N191, 1), NA())</f>
        <v>0</v>
      </c>
      <c r="N181" s="226">
        <f>IF(ISNUMBER(Regressions!O191),ROUND(Regressions!O191, 1), NA())</f>
        <v>0</v>
      </c>
      <c r="O181" s="331">
        <f>IF(ISNUMBER(Regressions!Q191),ROUND(Regressions!Q191, 1), NA())</f>
        <v>100</v>
      </c>
      <c r="P181" s="329">
        <f>IF(ISNUMBER(Regressions!R191),ROUND(Regressions!R191, 1), NA())</f>
        <v>100</v>
      </c>
      <c r="Q181" s="228">
        <f>IF(ISNUMBER(Regressions!S191),ROUND(Regressions!S191, 1), NA())</f>
        <v>100</v>
      </c>
      <c r="R181" s="330">
        <f>IF(ISNUMBER(Regressions!T191),ROUND(Regressions!T191, 1), NA())</f>
        <v>0</v>
      </c>
      <c r="S181" s="226">
        <f>IF(ISNUMBER(Regressions!U191),ROUND(Regressions!U191, 1), NA())</f>
        <v>0</v>
      </c>
    </row>
    <row xmlns:x14ac="http://schemas.microsoft.com/office/spreadsheetml/2009/9/ac" r="182" x14ac:dyDescent="0.2">
      <c r="A182" s="333" t="str">
        <f>IF(ISBLANK(Regressions!A192), " ", Regressions!A192)</f>
        <v>Antigua and Barbuda</v>
      </c>
      <c r="B182" s="334">
        <f>IF(ISBLANK(Regressions!B192), " ", Regressions!B192)</f>
        <v>2023</v>
      </c>
      <c r="C182" s="335" t="str">
        <f>IF(ISBLANK(Regressions!C192), " ", Regressions!C192)</f>
        <v>Secondary</v>
      </c>
      <c r="D182" s="336">
        <f>IF(ISBLANK(Regressions!D192), " ", Regressions!D192)</f>
        <v>6616</v>
      </c>
      <c r="E182" s="337">
        <f>IF(ISNUMBER(Regressions!E192),ROUND(Regressions!E192, 1), NA())</f>
        <v>100</v>
      </c>
      <c r="F182" s="338">
        <f>IF(ISNUMBER(Regressions!F192),ROUND(Regressions!F192, 1), NA())</f>
        <v>100</v>
      </c>
      <c r="G182" s="339">
        <f>IF(ISNUMBER(Regressions!G192),ROUND(Regressions!G192, 1), NA())</f>
        <v>100</v>
      </c>
      <c r="H182" s="340">
        <f>IF(ISNUMBER(Regressions!H192),ROUND(Regressions!H192, 1), NA())</f>
        <v>0</v>
      </c>
      <c r="I182" s="341">
        <f>IF(ISNUMBER(Regressions!I192),ROUND(Regressions!I192, 1), NA())</f>
        <v>0</v>
      </c>
      <c r="J182" s="342">
        <f>IF(ISNUMBER(Regressions!K192),ROUND(Regressions!K192, 1), NA())</f>
        <v>100</v>
      </c>
      <c r="K182" s="338">
        <f>IF(ISNUMBER(Regressions!L192),ROUND(Regressions!L192, 1), NA())</f>
        <v>100</v>
      </c>
      <c r="L182" s="343">
        <f>IF(ISNUMBER(Regressions!M192),ROUND(Regressions!M192, 1), NA())</f>
        <v>100</v>
      </c>
      <c r="M182" s="340">
        <f>IF(ISNUMBER(Regressions!N192),ROUND(Regressions!N192, 1), NA())</f>
        <v>0</v>
      </c>
      <c r="N182" s="341">
        <f>IF(ISNUMBER(Regressions!O192),ROUND(Regressions!O192, 1), NA())</f>
        <v>0</v>
      </c>
      <c r="O182" s="342">
        <f>IF(ISNUMBER(Regressions!Q192),ROUND(Regressions!Q192, 1), NA())</f>
        <v>100</v>
      </c>
      <c r="P182" s="338">
        <f>IF(ISNUMBER(Regressions!R192),ROUND(Regressions!R192, 1), NA())</f>
        <v>100</v>
      </c>
      <c r="Q182" s="344">
        <f>IF(ISNUMBER(Regressions!S192),ROUND(Regressions!S192, 1), NA())</f>
        <v>100</v>
      </c>
      <c r="R182" s="340">
        <f>IF(ISNUMBER(Regressions!T192),ROUND(Regressions!T192, 1), NA())</f>
        <v>0</v>
      </c>
      <c r="S182" s="341">
        <f>IF(ISNUMBER(Regressions!U192),ROUND(Regressions!U192, 1), NA())</f>
        <v>0</v>
      </c>
    </row>
    <row xmlns:x14ac="http://schemas.microsoft.com/office/spreadsheetml/2009/9/ac" r="183" hidden="true" x14ac:dyDescent="0.2">
      <c r="A183" s="325" t="str">
        <f>IF(ISBLANK(Regressions!A193), " ", Regressions!A193)</f>
        <v>Antigua and Barbuda</v>
      </c>
      <c r="B183" s="326">
        <f>IF(ISBLANK(Regressions!B193), " ", Regressions!B193)</f>
        <v>2024</v>
      </c>
      <c r="C183" s="332" t="str">
        <f>IF(ISBLANK(Regressions!C193), " ", Regressions!C193)</f>
        <v>Secondary</v>
      </c>
      <c r="D183" s="328" t="str">
        <f>IF(ISBLANK(Regressions!D193), " ", Regressions!D193)</f>
        <v> </v>
      </c>
      <c r="E183" s="224" t="e">
        <f>IF(ISNUMBER(Regressions!E193),ROUND(Regressions!E193, 1), NA())</f>
        <v>#N/A</v>
      </c>
      <c r="F183" s="329" t="e">
        <f>IF(ISNUMBER(Regressions!F193),ROUND(Regressions!F193, 1), NA())</f>
        <v>#N/A</v>
      </c>
      <c r="G183" s="225" t="e">
        <f>IF(ISNUMBER(Regressions!G193),ROUND(Regressions!G193, 1), NA())</f>
        <v>#N/A</v>
      </c>
      <c r="H183" s="330" t="e">
        <f>IF(ISNUMBER(Regressions!H193),ROUND(Regressions!H193, 1), NA())</f>
        <v>#N/A</v>
      </c>
      <c r="I183" s="226" t="e">
        <f>IF(ISNUMBER(Regressions!I193),ROUND(Regressions!I193, 1), NA())</f>
        <v>#N/A</v>
      </c>
      <c r="J183" s="331" t="e">
        <f>IF(ISNUMBER(Regressions!K193),ROUND(Regressions!K193, 1), NA())</f>
        <v>#N/A</v>
      </c>
      <c r="K183" s="329" t="e">
        <f>IF(ISNUMBER(Regressions!L193),ROUND(Regressions!L193, 1), NA())</f>
        <v>#N/A</v>
      </c>
      <c r="L183" s="227" t="e">
        <f>IF(ISNUMBER(Regressions!M193),ROUND(Regressions!M193, 1), NA())</f>
        <v>#N/A</v>
      </c>
      <c r="M183" s="330" t="e">
        <f>IF(ISNUMBER(Regressions!N193),ROUND(Regressions!N193, 1), NA())</f>
        <v>#N/A</v>
      </c>
      <c r="N183" s="226" t="e">
        <f>IF(ISNUMBER(Regressions!O193),ROUND(Regressions!O193, 1), NA())</f>
        <v>#N/A</v>
      </c>
      <c r="O183" s="331" t="e">
        <f>IF(ISNUMBER(Regressions!Q193),ROUND(Regressions!Q193, 1), NA())</f>
        <v>#N/A</v>
      </c>
      <c r="P183" s="329" t="e">
        <f>IF(ISNUMBER(Regressions!R193),ROUND(Regressions!R193, 1), NA())</f>
        <v>#N/A</v>
      </c>
      <c r="Q183" s="228" t="e">
        <f>IF(ISNUMBER(Regressions!S193),ROUND(Regressions!S193, 1), NA())</f>
        <v>#N/A</v>
      </c>
      <c r="R183" s="330" t="e">
        <f>IF(ISNUMBER(Regressions!T193),ROUND(Regressions!T193, 1), NA())</f>
        <v>#N/A</v>
      </c>
      <c r="S183" s="226" t="e">
        <f>IF(ISNUMBER(Regressions!U193),ROUND(Regressions!U193, 1), NA())</f>
        <v>#N/A</v>
      </c>
    </row>
    <row xmlns:x14ac="http://schemas.microsoft.com/office/spreadsheetml/2009/9/ac" r="184" hidden="true" x14ac:dyDescent="0.2">
      <c r="A184" s="325" t="str">
        <f>IF(ISBLANK(Regressions!A194), " ", Regressions!A194)</f>
        <v>Antigua and Barbuda</v>
      </c>
      <c r="B184" s="326">
        <f>IF(ISBLANK(Regressions!B194), " ", Regressions!B194)</f>
        <v>2025</v>
      </c>
      <c r="C184" s="332" t="str">
        <f>IF(ISBLANK(Regressions!C194), " ", Regressions!C194)</f>
        <v>Secondary</v>
      </c>
      <c r="D184" s="328" t="str">
        <f>IF(ISBLANK(Regressions!D194), " ", Regressions!D194)</f>
        <v> </v>
      </c>
      <c r="E184" s="224" t="e">
        <f>IF(ISNUMBER(Regressions!E194),ROUND(Regressions!E194, 1), NA())</f>
        <v>#N/A</v>
      </c>
      <c r="F184" s="329" t="e">
        <f>IF(ISNUMBER(Regressions!F194),ROUND(Regressions!F194, 1), NA())</f>
        <v>#N/A</v>
      </c>
      <c r="G184" s="225" t="e">
        <f>IF(ISNUMBER(Regressions!G194),ROUND(Regressions!G194, 1), NA())</f>
        <v>#N/A</v>
      </c>
      <c r="H184" s="330" t="e">
        <f>IF(ISNUMBER(Regressions!H194),ROUND(Regressions!H194, 1), NA())</f>
        <v>#N/A</v>
      </c>
      <c r="I184" s="226" t="e">
        <f>IF(ISNUMBER(Regressions!I194),ROUND(Regressions!I194, 1), NA())</f>
        <v>#N/A</v>
      </c>
      <c r="J184" s="331" t="e">
        <f>IF(ISNUMBER(Regressions!K194),ROUND(Regressions!K194, 1), NA())</f>
        <v>#N/A</v>
      </c>
      <c r="K184" s="329" t="e">
        <f>IF(ISNUMBER(Regressions!L194),ROUND(Regressions!L194, 1), NA())</f>
        <v>#N/A</v>
      </c>
      <c r="L184" s="227" t="e">
        <f>IF(ISNUMBER(Regressions!M194),ROUND(Regressions!M194, 1), NA())</f>
        <v>#N/A</v>
      </c>
      <c r="M184" s="330" t="e">
        <f>IF(ISNUMBER(Regressions!N194),ROUND(Regressions!N194, 1), NA())</f>
        <v>#N/A</v>
      </c>
      <c r="N184" s="226" t="e">
        <f>IF(ISNUMBER(Regressions!O194),ROUND(Regressions!O194, 1), NA())</f>
        <v>#N/A</v>
      </c>
      <c r="O184" s="331" t="e">
        <f>IF(ISNUMBER(Regressions!Q194),ROUND(Regressions!Q194, 1), NA())</f>
        <v>#N/A</v>
      </c>
      <c r="P184" s="329" t="e">
        <f>IF(ISNUMBER(Regressions!R194),ROUND(Regressions!R194, 1), NA())</f>
        <v>#N/A</v>
      </c>
      <c r="Q184" s="228" t="e">
        <f>IF(ISNUMBER(Regressions!S194),ROUND(Regressions!S194, 1), NA())</f>
        <v>#N/A</v>
      </c>
      <c r="R184" s="330" t="e">
        <f>IF(ISNUMBER(Regressions!T194),ROUND(Regressions!T194, 1), NA())</f>
        <v>#N/A</v>
      </c>
      <c r="S184" s="226" t="e">
        <f>IF(ISNUMBER(Regressions!U194),ROUND(Regressions!U194, 1), NA())</f>
        <v>#N/A</v>
      </c>
    </row>
    <row xmlns:x14ac="http://schemas.microsoft.com/office/spreadsheetml/2009/9/ac" r="185" hidden="true" x14ac:dyDescent="0.2">
      <c r="A185" s="325" t="str">
        <f>IF(ISBLANK(Regressions!A195), " ", Regressions!A195)</f>
        <v>Antigua and Barbuda</v>
      </c>
      <c r="B185" s="326">
        <f>IF(ISBLANK(Regressions!B195), " ", Regressions!B195)</f>
        <v>2026</v>
      </c>
      <c r="C185" s="332" t="str">
        <f>IF(ISBLANK(Regressions!C195), " ", Regressions!C195)</f>
        <v>Secondary</v>
      </c>
      <c r="D185" s="328" t="str">
        <f>IF(ISBLANK(Regressions!D195), " ", Regressions!D195)</f>
        <v> </v>
      </c>
      <c r="E185" s="224" t="e">
        <f>IF(ISNUMBER(Regressions!E195),ROUND(Regressions!E195, 1), NA())</f>
        <v>#N/A</v>
      </c>
      <c r="F185" s="329" t="e">
        <f>IF(ISNUMBER(Regressions!F195),ROUND(Regressions!F195, 1), NA())</f>
        <v>#N/A</v>
      </c>
      <c r="G185" s="225" t="e">
        <f>IF(ISNUMBER(Regressions!G195),ROUND(Regressions!G195, 1), NA())</f>
        <v>#N/A</v>
      </c>
      <c r="H185" s="330" t="e">
        <f>IF(ISNUMBER(Regressions!H195),ROUND(Regressions!H195, 1), NA())</f>
        <v>#N/A</v>
      </c>
      <c r="I185" s="226" t="e">
        <f>IF(ISNUMBER(Regressions!I195),ROUND(Regressions!I195, 1), NA())</f>
        <v>#N/A</v>
      </c>
      <c r="J185" s="331" t="e">
        <f>IF(ISNUMBER(Regressions!K195),ROUND(Regressions!K195, 1), NA())</f>
        <v>#N/A</v>
      </c>
      <c r="K185" s="329" t="e">
        <f>IF(ISNUMBER(Regressions!L195),ROUND(Regressions!L195, 1), NA())</f>
        <v>#N/A</v>
      </c>
      <c r="L185" s="227" t="e">
        <f>IF(ISNUMBER(Regressions!M195),ROUND(Regressions!M195, 1), NA())</f>
        <v>#N/A</v>
      </c>
      <c r="M185" s="330" t="e">
        <f>IF(ISNUMBER(Regressions!N195),ROUND(Regressions!N195, 1), NA())</f>
        <v>#N/A</v>
      </c>
      <c r="N185" s="226" t="e">
        <f>IF(ISNUMBER(Regressions!O195),ROUND(Regressions!O195, 1), NA())</f>
        <v>#N/A</v>
      </c>
      <c r="O185" s="331" t="e">
        <f>IF(ISNUMBER(Regressions!Q195),ROUND(Regressions!Q195, 1), NA())</f>
        <v>#N/A</v>
      </c>
      <c r="P185" s="329" t="e">
        <f>IF(ISNUMBER(Regressions!R195),ROUND(Regressions!R195, 1), NA())</f>
        <v>#N/A</v>
      </c>
      <c r="Q185" s="228" t="e">
        <f>IF(ISNUMBER(Regressions!S195),ROUND(Regressions!S195, 1), NA())</f>
        <v>#N/A</v>
      </c>
      <c r="R185" s="330" t="e">
        <f>IF(ISNUMBER(Regressions!T195),ROUND(Regressions!T195, 1), NA())</f>
        <v>#N/A</v>
      </c>
      <c r="S185" s="226" t="e">
        <f>IF(ISNUMBER(Regressions!U195),ROUND(Regressions!U195, 1), NA())</f>
        <v>#N/A</v>
      </c>
    </row>
    <row xmlns:x14ac="http://schemas.microsoft.com/office/spreadsheetml/2009/9/ac" r="186" hidden="true" x14ac:dyDescent="0.2">
      <c r="A186" s="325" t="str">
        <f>IF(ISBLANK(Regressions!A196), " ", Regressions!A196)</f>
        <v>Antigua and Barbuda</v>
      </c>
      <c r="B186" s="326">
        <f>IF(ISBLANK(Regressions!B196), " ", Regressions!B196)</f>
        <v>2027</v>
      </c>
      <c r="C186" s="332" t="str">
        <f>IF(ISBLANK(Regressions!C196), " ", Regressions!C196)</f>
        <v>Secondary</v>
      </c>
      <c r="D186" s="328" t="str">
        <f>IF(ISBLANK(Regressions!D196), " ", Regressions!D196)</f>
        <v> </v>
      </c>
      <c r="E186" s="224" t="e">
        <f>IF(ISNUMBER(Regressions!E196),ROUND(Regressions!E196, 1), NA())</f>
        <v>#N/A</v>
      </c>
      <c r="F186" s="329" t="e">
        <f>IF(ISNUMBER(Regressions!F196),ROUND(Regressions!F196, 1), NA())</f>
        <v>#N/A</v>
      </c>
      <c r="G186" s="225" t="e">
        <f>IF(ISNUMBER(Regressions!G196),ROUND(Regressions!G196, 1), NA())</f>
        <v>#N/A</v>
      </c>
      <c r="H186" s="330" t="e">
        <f>IF(ISNUMBER(Regressions!H196),ROUND(Regressions!H196, 1), NA())</f>
        <v>#N/A</v>
      </c>
      <c r="I186" s="226" t="e">
        <f>IF(ISNUMBER(Regressions!I196),ROUND(Regressions!I196, 1), NA())</f>
        <v>#N/A</v>
      </c>
      <c r="J186" s="331" t="e">
        <f>IF(ISNUMBER(Regressions!K196),ROUND(Regressions!K196, 1), NA())</f>
        <v>#N/A</v>
      </c>
      <c r="K186" s="329" t="e">
        <f>IF(ISNUMBER(Regressions!L196),ROUND(Regressions!L196, 1), NA())</f>
        <v>#N/A</v>
      </c>
      <c r="L186" s="227" t="e">
        <f>IF(ISNUMBER(Regressions!M196),ROUND(Regressions!M196, 1), NA())</f>
        <v>#N/A</v>
      </c>
      <c r="M186" s="330" t="e">
        <f>IF(ISNUMBER(Regressions!N196),ROUND(Regressions!N196, 1), NA())</f>
        <v>#N/A</v>
      </c>
      <c r="N186" s="226" t="e">
        <f>IF(ISNUMBER(Regressions!O196),ROUND(Regressions!O196, 1), NA())</f>
        <v>#N/A</v>
      </c>
      <c r="O186" s="331" t="e">
        <f>IF(ISNUMBER(Regressions!Q196),ROUND(Regressions!Q196, 1), NA())</f>
        <v>#N/A</v>
      </c>
      <c r="P186" s="329" t="e">
        <f>IF(ISNUMBER(Regressions!R196),ROUND(Regressions!R196, 1), NA())</f>
        <v>#N/A</v>
      </c>
      <c r="Q186" s="228" t="e">
        <f>IF(ISNUMBER(Regressions!S196),ROUND(Regressions!S196, 1), NA())</f>
        <v>#N/A</v>
      </c>
      <c r="R186" s="330" t="e">
        <f>IF(ISNUMBER(Regressions!T196),ROUND(Regressions!T196, 1), NA())</f>
        <v>#N/A</v>
      </c>
      <c r="S186" s="226" t="e">
        <f>IF(ISNUMBER(Regressions!U196),ROUND(Regressions!U196, 1), NA())</f>
        <v>#N/A</v>
      </c>
    </row>
    <row xmlns:x14ac="http://schemas.microsoft.com/office/spreadsheetml/2009/9/ac" r="187" hidden="true" x14ac:dyDescent="0.2">
      <c r="A187" s="325" t="str">
        <f>IF(ISBLANK(Regressions!A197), " ", Regressions!A197)</f>
        <v>Antigua and Barbuda</v>
      </c>
      <c r="B187" s="326">
        <f>IF(ISBLANK(Regressions!B197), " ", Regressions!B197)</f>
        <v>2028</v>
      </c>
      <c r="C187" s="332" t="str">
        <f>IF(ISBLANK(Regressions!C197), " ", Regressions!C197)</f>
        <v>Secondary</v>
      </c>
      <c r="D187" s="328" t="str">
        <f>IF(ISBLANK(Regressions!D197), " ", Regressions!D197)</f>
        <v> </v>
      </c>
      <c r="E187" s="224" t="e">
        <f>IF(ISNUMBER(Regressions!E197),ROUND(Regressions!E197, 1), NA())</f>
        <v>#N/A</v>
      </c>
      <c r="F187" s="329" t="e">
        <f>IF(ISNUMBER(Regressions!F197),ROUND(Regressions!F197, 1), NA())</f>
        <v>#N/A</v>
      </c>
      <c r="G187" s="225" t="e">
        <f>IF(ISNUMBER(Regressions!G197),ROUND(Regressions!G197, 1), NA())</f>
        <v>#N/A</v>
      </c>
      <c r="H187" s="330" t="e">
        <f>IF(ISNUMBER(Regressions!H197),ROUND(Regressions!H197, 1), NA())</f>
        <v>#N/A</v>
      </c>
      <c r="I187" s="226" t="e">
        <f>IF(ISNUMBER(Regressions!I197),ROUND(Regressions!I197, 1), NA())</f>
        <v>#N/A</v>
      </c>
      <c r="J187" s="331" t="e">
        <f>IF(ISNUMBER(Regressions!K197),ROUND(Regressions!K197, 1), NA())</f>
        <v>#N/A</v>
      </c>
      <c r="K187" s="329" t="e">
        <f>IF(ISNUMBER(Regressions!L197),ROUND(Regressions!L197, 1), NA())</f>
        <v>#N/A</v>
      </c>
      <c r="L187" s="227" t="e">
        <f>IF(ISNUMBER(Regressions!M197),ROUND(Regressions!M197, 1), NA())</f>
        <v>#N/A</v>
      </c>
      <c r="M187" s="330" t="e">
        <f>IF(ISNUMBER(Regressions!N197),ROUND(Regressions!N197, 1), NA())</f>
        <v>#N/A</v>
      </c>
      <c r="N187" s="226" t="e">
        <f>IF(ISNUMBER(Regressions!O197),ROUND(Regressions!O197, 1), NA())</f>
        <v>#N/A</v>
      </c>
      <c r="O187" s="331" t="e">
        <f>IF(ISNUMBER(Regressions!Q197),ROUND(Regressions!Q197, 1), NA())</f>
        <v>#N/A</v>
      </c>
      <c r="P187" s="329" t="e">
        <f>IF(ISNUMBER(Regressions!R197),ROUND(Regressions!R197, 1), NA())</f>
        <v>#N/A</v>
      </c>
      <c r="Q187" s="228" t="e">
        <f>IF(ISNUMBER(Regressions!S197),ROUND(Regressions!S197, 1), NA())</f>
        <v>#N/A</v>
      </c>
      <c r="R187" s="330" t="e">
        <f>IF(ISNUMBER(Regressions!T197),ROUND(Regressions!T197, 1), NA())</f>
        <v>#N/A</v>
      </c>
      <c r="S187" s="226" t="e">
        <f>IF(ISNUMBER(Regressions!U197),ROUND(Regressions!U197, 1), NA())</f>
        <v>#N/A</v>
      </c>
    </row>
    <row xmlns:x14ac="http://schemas.microsoft.com/office/spreadsheetml/2009/9/ac" r="188" hidden="true" x14ac:dyDescent="0.2">
      <c r="A188" s="325" t="str">
        <f>IF(ISBLANK(Regressions!A198), " ", Regressions!A198)</f>
        <v>Antigua and Barbuda</v>
      </c>
      <c r="B188" s="326">
        <f>IF(ISBLANK(Regressions!B198), " ", Regressions!B198)</f>
        <v>2029</v>
      </c>
      <c r="C188" s="332" t="str">
        <f>IF(ISBLANK(Regressions!C198), " ", Regressions!C198)</f>
        <v>Secondary</v>
      </c>
      <c r="D188" s="328" t="str">
        <f>IF(ISBLANK(Regressions!D198), " ", Regressions!D198)</f>
        <v> </v>
      </c>
      <c r="E188" s="224" t="e">
        <f>IF(ISNUMBER(Regressions!E198),ROUND(Regressions!E198, 1), NA())</f>
        <v>#N/A</v>
      </c>
      <c r="F188" s="329" t="e">
        <f>IF(ISNUMBER(Regressions!F198),ROUND(Regressions!F198, 1), NA())</f>
        <v>#N/A</v>
      </c>
      <c r="G188" s="225" t="e">
        <f>IF(ISNUMBER(Regressions!G198),ROUND(Regressions!G198, 1), NA())</f>
        <v>#N/A</v>
      </c>
      <c r="H188" s="330" t="e">
        <f>IF(ISNUMBER(Regressions!H198),ROUND(Regressions!H198, 1), NA())</f>
        <v>#N/A</v>
      </c>
      <c r="I188" s="226" t="e">
        <f>IF(ISNUMBER(Regressions!I198),ROUND(Regressions!I198, 1), NA())</f>
        <v>#N/A</v>
      </c>
      <c r="J188" s="331" t="e">
        <f>IF(ISNUMBER(Regressions!K198),ROUND(Regressions!K198, 1), NA())</f>
        <v>#N/A</v>
      </c>
      <c r="K188" s="329" t="e">
        <f>IF(ISNUMBER(Regressions!L198),ROUND(Regressions!L198, 1), NA())</f>
        <v>#N/A</v>
      </c>
      <c r="L188" s="227" t="e">
        <f>IF(ISNUMBER(Regressions!M198),ROUND(Regressions!M198, 1), NA())</f>
        <v>#N/A</v>
      </c>
      <c r="M188" s="330" t="e">
        <f>IF(ISNUMBER(Regressions!N198),ROUND(Regressions!N198, 1), NA())</f>
        <v>#N/A</v>
      </c>
      <c r="N188" s="226" t="e">
        <f>IF(ISNUMBER(Regressions!O198),ROUND(Regressions!O198, 1), NA())</f>
        <v>#N/A</v>
      </c>
      <c r="O188" s="331" t="e">
        <f>IF(ISNUMBER(Regressions!Q198),ROUND(Regressions!Q198, 1), NA())</f>
        <v>#N/A</v>
      </c>
      <c r="P188" s="329" t="e">
        <f>IF(ISNUMBER(Regressions!R198),ROUND(Regressions!R198, 1), NA())</f>
        <v>#N/A</v>
      </c>
      <c r="Q188" s="228" t="e">
        <f>IF(ISNUMBER(Regressions!S198),ROUND(Regressions!S198, 1), NA())</f>
        <v>#N/A</v>
      </c>
      <c r="R188" s="330" t="e">
        <f>IF(ISNUMBER(Regressions!T198),ROUND(Regressions!T198, 1), NA())</f>
        <v>#N/A</v>
      </c>
      <c r="S188" s="226" t="e">
        <f>IF(ISNUMBER(Regressions!U198),ROUND(Regressions!U198, 1), NA())</f>
        <v>#N/A</v>
      </c>
    </row>
    <row xmlns:x14ac="http://schemas.microsoft.com/office/spreadsheetml/2009/9/ac" r="189" hidden="true" x14ac:dyDescent="0.2">
      <c r="A189" s="325" t="str">
        <f>IF(ISBLANK(Regressions!A199), " ", Regressions!A199)</f>
        <v>Antigua and Barbuda</v>
      </c>
      <c r="B189" s="326">
        <f>IF(ISBLANK(Regressions!B199), " ", Regressions!B199)</f>
        <v>2030</v>
      </c>
      <c r="C189" s="332" t="str">
        <f>IF(ISBLANK(Regressions!C199), " ", Regressions!C199)</f>
        <v>Secondary</v>
      </c>
      <c r="D189" s="328" t="str">
        <f>IF(ISBLANK(Regressions!D199), " ", Regressions!D199)</f>
        <v> </v>
      </c>
      <c r="E189" s="224" t="e">
        <f>IF(ISNUMBER(Regressions!E199),ROUND(Regressions!E199, 1), NA())</f>
        <v>#N/A</v>
      </c>
      <c r="F189" s="329" t="e">
        <f>IF(ISNUMBER(Regressions!F199),ROUND(Regressions!F199, 1), NA())</f>
        <v>#N/A</v>
      </c>
      <c r="G189" s="225" t="e">
        <f>IF(ISNUMBER(Regressions!G199),ROUND(Regressions!G199, 1), NA())</f>
        <v>#N/A</v>
      </c>
      <c r="H189" s="330" t="e">
        <f>IF(ISNUMBER(Regressions!H199),ROUND(Regressions!H199, 1), NA())</f>
        <v>#N/A</v>
      </c>
      <c r="I189" s="226" t="e">
        <f>IF(ISNUMBER(Regressions!I199),ROUND(Regressions!I199, 1), NA())</f>
        <v>#N/A</v>
      </c>
      <c r="J189" s="331" t="e">
        <f>IF(ISNUMBER(Regressions!K199),ROUND(Regressions!K199, 1), NA())</f>
        <v>#N/A</v>
      </c>
      <c r="K189" s="329" t="e">
        <f>IF(ISNUMBER(Regressions!L199),ROUND(Regressions!L199, 1), NA())</f>
        <v>#N/A</v>
      </c>
      <c r="L189" s="227" t="e">
        <f>IF(ISNUMBER(Regressions!M199),ROUND(Regressions!M199, 1), NA())</f>
        <v>#N/A</v>
      </c>
      <c r="M189" s="330" t="e">
        <f>IF(ISNUMBER(Regressions!N199),ROUND(Regressions!N199, 1), NA())</f>
        <v>#N/A</v>
      </c>
      <c r="N189" s="226" t="e">
        <f>IF(ISNUMBER(Regressions!O199),ROUND(Regressions!O199, 1), NA())</f>
        <v>#N/A</v>
      </c>
      <c r="O189" s="331" t="e">
        <f>IF(ISNUMBER(Regressions!Q199),ROUND(Regressions!Q199, 1), NA())</f>
        <v>#N/A</v>
      </c>
      <c r="P189" s="329" t="e">
        <f>IF(ISNUMBER(Regressions!R199),ROUND(Regressions!R199, 1), NA())</f>
        <v>#N/A</v>
      </c>
      <c r="Q189" s="228" t="e">
        <f>IF(ISNUMBER(Regressions!S199),ROUND(Regressions!S199, 1), NA())</f>
        <v>#N/A</v>
      </c>
      <c r="R189" s="330" t="e">
        <f>IF(ISNUMBER(Regressions!T199),ROUND(Regressions!T199, 1), NA())</f>
        <v>#N/A</v>
      </c>
      <c r="S189" s="226" t="e">
        <f>IF(ISNUMBER(Regressions!U199),ROUND(Regressions!U199, 1), NA())</f>
        <v>#N/A</v>
      </c>
    </row>
    <row xmlns:x14ac="http://schemas.microsoft.com/office/spreadsheetml/2009/9/ac" r="211" x14ac:dyDescent="0.2">
      <c r="A211" s="389"/>
      <c r="B211" s="390"/>
      <c r="C211" s="391"/>
      <c r="D211" s="377"/>
      <c r="E211" s="392"/>
      <c r="F211" s="392"/>
      <c r="G211" s="393"/>
      <c r="H211" s="392"/>
      <c r="I211" s="393"/>
      <c r="J211" s="394"/>
      <c r="K211" s="394"/>
      <c r="L211" s="392"/>
      <c r="M211" s="394"/>
      <c r="N211" s="395"/>
      <c r="O211" s="377"/>
      <c r="P211" s="377"/>
      <c r="Q211" s="377"/>
      <c r="R211" s="377"/>
      <c r="S211" s="377"/>
      <c r="T211" s="377"/>
      <c r="U211" s="377"/>
      <c r="V211" s="377"/>
      <c r="W211" s="377"/>
      <c r="X211" s="377"/>
      <c r="Y211" s="377"/>
      <c r="Z211" s="377"/>
      <c r="AA211" s="377"/>
      <c r="AB211" s="377"/>
      <c r="AC211" s="377"/>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9" t="s">
        <v>13</v>
      </c>
      <c r="E2" s="32"/>
      <c r="F2" s="32"/>
      <c r="G2" s="49"/>
      <c r="H2" s="32"/>
      <c r="I2" s="32"/>
      <c r="J2" s="49"/>
      <c r="K2" s="34"/>
      <c r="L2" s="34"/>
      <c r="M2" s="49"/>
      <c r="N2" s="34"/>
      <c r="O2" s="34"/>
      <c r="P2" s="49"/>
      <c r="Q2" s="34"/>
      <c r="R2" s="34"/>
      <c r="S2" s="49"/>
      <c r="T2" s="34"/>
      <c r="U2" s="34"/>
      <c r="V2" s="230"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31" t="s">
        <v>19</v>
      </c>
      <c r="F4" s="232" t="s">
        <v>172</v>
      </c>
      <c r="G4" s="114" t="s">
        <v>25</v>
      </c>
      <c r="H4" s="231" t="s">
        <v>19</v>
      </c>
      <c r="I4" s="232" t="s">
        <v>172</v>
      </c>
      <c r="J4" s="114" t="s">
        <v>25</v>
      </c>
      <c r="K4" s="231" t="s">
        <v>19</v>
      </c>
      <c r="L4" s="232" t="s">
        <v>172</v>
      </c>
      <c r="M4" s="114" t="s">
        <v>25</v>
      </c>
      <c r="N4" s="231" t="s">
        <v>19</v>
      </c>
      <c r="O4" s="232" t="s">
        <v>172</v>
      </c>
      <c r="P4" s="114" t="s">
        <v>25</v>
      </c>
      <c r="Q4" s="231" t="s">
        <v>19</v>
      </c>
      <c r="R4" s="232" t="s">
        <v>172</v>
      </c>
      <c r="S4" s="114" t="s">
        <v>25</v>
      </c>
      <c r="T4" s="231" t="s">
        <v>19</v>
      </c>
      <c r="U4" s="233"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186</v>
      </c>
      <c r="G5" s="114" t="s">
        <v>136</v>
      </c>
      <c r="H5" s="115" t="s">
        <v>43</v>
      </c>
      <c r="I5" s="116" t="s">
        <v>187</v>
      </c>
      <c r="J5" s="114" t="s">
        <v>137</v>
      </c>
      <c r="K5" s="115" t="s">
        <v>44</v>
      </c>
      <c r="L5" s="116" t="s">
        <v>188</v>
      </c>
      <c r="M5" s="114" t="s">
        <v>138</v>
      </c>
      <c r="N5" s="115" t="s">
        <v>86</v>
      </c>
      <c r="O5" s="116" t="s">
        <v>189</v>
      </c>
      <c r="P5" s="114" t="s">
        <v>139</v>
      </c>
      <c r="Q5" s="115" t="s">
        <v>87</v>
      </c>
      <c r="R5" s="116" t="s">
        <v>190</v>
      </c>
      <c r="S5" s="114" t="s">
        <v>140</v>
      </c>
      <c r="T5" s="115" t="s">
        <v>88</v>
      </c>
      <c r="U5" s="117" t="s">
        <v>191</v>
      </c>
      <c r="V5" s="118" t="s">
        <v>129</v>
      </c>
      <c r="W5" s="119" t="s">
        <v>45</v>
      </c>
      <c r="X5" s="120" t="s">
        <v>65</v>
      </c>
      <c r="Y5" s="120" t="s">
        <v>66</v>
      </c>
      <c r="Z5" s="121" t="s">
        <v>192</v>
      </c>
      <c r="AA5" s="118" t="s">
        <v>130</v>
      </c>
      <c r="AB5" s="119" t="s">
        <v>46</v>
      </c>
      <c r="AC5" s="120" t="s">
        <v>67</v>
      </c>
      <c r="AD5" s="120" t="s">
        <v>68</v>
      </c>
      <c r="AE5" s="121" t="s">
        <v>193</v>
      </c>
      <c r="AF5" s="118" t="s">
        <v>131</v>
      </c>
      <c r="AG5" s="119" t="s">
        <v>47</v>
      </c>
      <c r="AH5" s="120" t="s">
        <v>69</v>
      </c>
      <c r="AI5" s="120" t="s">
        <v>70</v>
      </c>
      <c r="AJ5" s="121" t="s">
        <v>194</v>
      </c>
      <c r="AK5" s="118" t="s">
        <v>132</v>
      </c>
      <c r="AL5" s="119" t="s">
        <v>71</v>
      </c>
      <c r="AM5" s="120" t="s">
        <v>72</v>
      </c>
      <c r="AN5" s="120" t="s">
        <v>73</v>
      </c>
      <c r="AO5" s="121" t="s">
        <v>195</v>
      </c>
      <c r="AP5" s="118" t="s">
        <v>133</v>
      </c>
      <c r="AQ5" s="119" t="s">
        <v>74</v>
      </c>
      <c r="AR5" s="120" t="s">
        <v>75</v>
      </c>
      <c r="AS5" s="120" t="s">
        <v>76</v>
      </c>
      <c r="AT5" s="121" t="s">
        <v>196</v>
      </c>
      <c r="AU5" s="118" t="s">
        <v>134</v>
      </c>
      <c r="AV5" s="119" t="s">
        <v>77</v>
      </c>
      <c r="AW5" s="120" t="s">
        <v>78</v>
      </c>
      <c r="AX5" s="120" t="s">
        <v>79</v>
      </c>
      <c r="AY5" s="122" t="s">
        <v>197</v>
      </c>
      <c r="AZ5" s="123" t="s">
        <v>80</v>
      </c>
      <c r="BA5" s="124" t="s">
        <v>114</v>
      </c>
      <c r="BB5" s="125" t="s">
        <v>198</v>
      </c>
      <c r="BC5" s="123" t="s">
        <v>85</v>
      </c>
      <c r="BD5" s="124" t="s">
        <v>115</v>
      </c>
      <c r="BE5" s="125" t="s">
        <v>199</v>
      </c>
      <c r="BF5" s="123" t="s">
        <v>84</v>
      </c>
      <c r="BG5" s="124" t="s">
        <v>116</v>
      </c>
      <c r="BH5" s="125" t="s">
        <v>200</v>
      </c>
      <c r="BI5" s="123" t="s">
        <v>83</v>
      </c>
      <c r="BJ5" s="124" t="s">
        <v>117</v>
      </c>
      <c r="BK5" s="125" t="s">
        <v>201</v>
      </c>
      <c r="BL5" s="123" t="s">
        <v>82</v>
      </c>
      <c r="BM5" s="124" t="s">
        <v>118</v>
      </c>
      <c r="BN5" s="125" t="s">
        <v>202</v>
      </c>
      <c r="BO5" s="123" t="s">
        <v>81</v>
      </c>
      <c r="BP5" s="124" t="s">
        <v>119</v>
      </c>
      <c r="BQ5" s="125" t="s">
        <v>203</v>
      </c>
    </row>
    <row xmlns:x14ac="http://schemas.microsoft.com/office/spreadsheetml/2009/9/ac" r="6" x14ac:dyDescent="0.2">
      <c r="A6" s="32" t="str">
        <f>IF('Water Data'!$B$2="","",'Water Data'!$B$2)</f>
        <v>ATG_2017_UIS</v>
      </c>
      <c r="B6" s="32" t="str">
        <f>+'Water Data'!C2</f>
        <v>Other</v>
      </c>
      <c r="C6" s="324">
        <f>+IF(ISNUMBER(VALUE(MID(A6,5,4))), VALUE(MID(A6, 5,4)),"")</f>
        <v>2017</v>
      </c>
      <c r="D6" s="85" t="e">
        <f>+IF(AND(ISTEXT('Water Data'!B2),BS6="Yes"),100-'Water Data'!D4,IF(AND(ISTEXT('Water Data'!B2),BS6="No",ISNUMBER('Water Data'!D4)),CONCATENATE("[",ROUND(100-'Water Data'!D4,0),"]"),NA()))</f>
        <v>#N/A</v>
      </c>
      <c r="E6" s="85" t="e">
        <f>+IF(AND(ISTEXT('Water Data'!B2),BT6="Yes"),'Water Data'!D6,IF(AND(ISTEXT('Water Data'!B2),BT6="No",ISNUMBER('Water Data'!D6)),CONCATENATE("[",ROUND('Water Data'!D6,0),"]"),NA()))</f>
        <v>#N/A</v>
      </c>
      <c r="F6" s="85">
        <f>+IF(AND(ISTEXT('Water Data'!B2),BU6="Yes"),'Water Data'!D9,IF(AND(ISTEXT('Water Data'!B2),BU6="No",ISNUMBER('Water Data'!D9)),CONCATENATE("[",ROUND('Water Data'!D9,0),"]"),NA()))</f>
        <v>99.077381194848556</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t="e">
        <f>+IF(AND(ISTEXT('Water Data'!B2),CE6="Yes"),100-'Water Data'!H4,IF(AND(ISTEXT('Water Data'!B2),CE6="No",ISNUMBER('Water Data'!H4)),CONCATENATE("[",ROUND(100-'Water Data'!H4,0),"]"),NA()))</f>
        <v>#N/A</v>
      </c>
      <c r="Q6" s="85" t="e">
        <f>+IF(AND(ISTEXT('Water Data'!B2),CF6="Yes"),'Water Data'!H6,IF(AND(ISTEXT('Water Data'!B2),CF6="No",ISNUMBER('Water Data'!H6)),CONCATENATE("[",ROUND('Water Data'!H6,0),"]"),NA()))</f>
        <v>#N/A</v>
      </c>
      <c r="R6" s="85">
        <f>+IF(AND(ISTEXT('Water Data'!B2),CG6="Yes"),'Water Data'!H9,IF(AND(ISTEXT('Water Data'!B2),CG6="No",ISNUMBER('Water Data'!H9)),CONCATENATE("[",ROUND('Water Data'!H9,0),"]"),NA()))</f>
        <v>98.387100000000004</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t="e">
        <f>+IF(AND(ISTEXT('Hygiene Data'!B2),DO6="Yes"),'Hygiene Data'!D5,IF(AND(ISTEXT('Hygiene Data'!B2),DO6="No",ISNUMBER('Hygiene Data'!D5)),CONCATENATE("[",ROUND('Hygiene Data'!D5,0),"]"),NA()))</f>
        <v>#N/A</v>
      </c>
      <c r="BA6" s="87" t="e">
        <f>+IF(AND(ISTEXT('Hygiene Data'!B2),DP6="Yes"),'Hygiene Data'!D7,IF(AND(ISTEXT('Hygiene Data'!B2),DP6="No",ISNUMBER('Hygiene Data'!D7)),CONCATENATE("[",ROUND('Hygiene Data'!D7,0),"]"),NA()))</f>
        <v>#N/A</v>
      </c>
      <c r="BB6" s="87">
        <f>+IF(AND(ISTEXT('Hygiene Data'!B2),DQ6="Yes"),'Hygiene Data'!D9,IF(AND(ISTEXT('Hygiene Data'!B2),DQ6="No",ISNUMBER('Hygiene Data'!D9)),CONCATENATE("[",ROUND('Hygiene Data'!D9,0),"]"),NA()))</f>
        <v>99.077381194848556</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t="e">
        <f>+IF(AND(ISTEXT('Hygiene Data'!B2),EA6="Yes"),'Hygiene Data'!H5,IF(AND(ISTEXT('Hygiene Data'!B2),EA6="No",ISNUMBER('Hygiene Data'!H5)),CONCATENATE("[",ROUND('Hygiene Data'!H5,0),"]"),NA()))</f>
        <v>#N/A</v>
      </c>
      <c r="BM6" s="87" t="e">
        <f>+IF(AND(ISTEXT('Hygiene Data'!B2),EB6="Yes"),'Hygiene Data'!H7,IF(AND(ISTEXT('Hygiene Data'!B2),EB6="No",ISNUMBER('Hygiene Data'!H7)),CONCATENATE("[",ROUND('Hygiene Data'!H7,0),"]"),NA()))</f>
        <v>#N/A</v>
      </c>
      <c r="BN6" s="87">
        <f>+IF(AND(ISTEXT('Hygiene Data'!B2),EC6="Yes"),'Hygiene Data'!H9,IF(AND(ISTEXT('Hygiene Data'!B2),EC6="No",ISNUMBER('Hygiene Data'!H9)),CONCATENATE("[",ROUND('Hygiene Data'!H9,0),"]"),NA()))</f>
        <v>98.387100000000004</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68"/>
      <c r="BS6" s="268">
        <f>+'Water Data'!D27</f>
        <v>0</v>
      </c>
      <c r="BT6" s="268">
        <f>+'Water Data'!D28</f>
        <v>0</v>
      </c>
      <c r="BU6" s="268" t="str">
        <f>+'Water Data'!D29</f>
        <v>Yes</v>
      </c>
      <c r="BV6" s="268">
        <f>+'Water Data'!E27</f>
        <v>0</v>
      </c>
      <c r="BW6" s="268">
        <f>+'Water Data'!E28</f>
        <v>0</v>
      </c>
      <c r="BX6" s="268">
        <f>+'Water Data'!E29</f>
        <v>0</v>
      </c>
      <c r="BY6" s="268">
        <f>+'Water Data'!F27</f>
        <v>0</v>
      </c>
      <c r="BZ6" s="268">
        <f>+'Water Data'!F28</f>
        <v>0</v>
      </c>
      <c r="CA6" s="268">
        <f>+'Water Data'!F29</f>
        <v>0</v>
      </c>
      <c r="CB6" s="268">
        <f>+'Water Data'!G27</f>
        <v>0</v>
      </c>
      <c r="CC6" s="268">
        <f>+'Water Data'!G28</f>
        <v>0</v>
      </c>
      <c r="CD6" s="268">
        <f>+'Water Data'!G29</f>
        <v>0</v>
      </c>
      <c r="CE6" s="268">
        <f>+'Water Data'!H27</f>
        <v>0</v>
      </c>
      <c r="CF6" s="268">
        <f>+'Water Data'!H28</f>
        <v>0</v>
      </c>
      <c r="CG6" s="268" t="str">
        <f>+'Water Data'!H29</f>
        <v>Yes</v>
      </c>
      <c r="CH6" s="268" t="str">
        <f>+'Water Data'!I27</f>
        <v>Yes</v>
      </c>
      <c r="CI6" s="268" t="str">
        <f>+'Water Data'!I28</f>
        <v>Yes</v>
      </c>
      <c r="CJ6" s="268" t="str">
        <f>+'Water Data'!I29</f>
        <v>Yes</v>
      </c>
      <c r="CK6" s="268" t="str">
        <f>+'Sanitation Data'!D28</f>
        <v>Yes</v>
      </c>
      <c r="CL6" s="268" t="str">
        <f>+'Sanitation Data'!D29</f>
        <v>Yes</v>
      </c>
      <c r="CM6" s="268">
        <f>+'Sanitation Data'!D30</f>
        <v>0</v>
      </c>
      <c r="CN6" s="268">
        <f>+'Sanitation Data'!D31</f>
        <v>0</v>
      </c>
      <c r="CO6" s="268" t="str">
        <f>+'Sanitation Data'!D32</f>
        <v>Yes</v>
      </c>
      <c r="CP6" s="268">
        <f>+'Sanitation Data'!E28</f>
        <v>0</v>
      </c>
      <c r="CQ6" s="268">
        <f>+'Sanitation Data'!E29</f>
        <v>0</v>
      </c>
      <c r="CR6" s="268">
        <f>+'Sanitation Data'!E30</f>
        <v>0</v>
      </c>
      <c r="CS6" s="268">
        <f>+'Sanitation Data'!E31</f>
        <v>0</v>
      </c>
      <c r="CT6" s="268">
        <f>+'Sanitation Data'!E32</f>
        <v>0</v>
      </c>
      <c r="CU6" s="268">
        <f>+'Sanitation Data'!F28</f>
        <v>0</v>
      </c>
      <c r="CV6" s="268">
        <f>+'Sanitation Data'!F29</f>
        <v>0</v>
      </c>
      <c r="CW6" s="268">
        <f>+'Sanitation Data'!F30</f>
        <v>0</v>
      </c>
      <c r="CX6" s="268">
        <f>+'Sanitation Data'!F31</f>
        <v>0</v>
      </c>
      <c r="CY6" s="268">
        <f>+'Sanitation Data'!F32</f>
        <v>0</v>
      </c>
      <c r="CZ6" s="268">
        <f>+'Sanitation Data'!G28</f>
        <v>0</v>
      </c>
      <c r="DA6" s="268">
        <f>+'Sanitation Data'!G29</f>
        <v>0</v>
      </c>
      <c r="DB6" s="268">
        <f>+'Sanitation Data'!G30</f>
        <v>0</v>
      </c>
      <c r="DC6" s="268">
        <f>+'Sanitation Data'!G31</f>
        <v>0</v>
      </c>
      <c r="DD6" s="268">
        <f>+'Sanitation Data'!G32</f>
        <v>0</v>
      </c>
      <c r="DE6" s="268" t="str">
        <f>+'Sanitation Data'!H28</f>
        <v>Yes</v>
      </c>
      <c r="DF6" s="268" t="str">
        <f>+'Sanitation Data'!H29</f>
        <v>Yes</v>
      </c>
      <c r="DG6" s="268">
        <f>+'Sanitation Data'!H30</f>
        <v>0</v>
      </c>
      <c r="DH6" s="268">
        <f>+'Sanitation Data'!H31</f>
        <v>0</v>
      </c>
      <c r="DI6" s="268" t="str">
        <f>+'Sanitation Data'!H32</f>
        <v>Yes</v>
      </c>
      <c r="DJ6" s="268" t="str">
        <f>+'Sanitation Data'!I28</f>
        <v>Yes</v>
      </c>
      <c r="DK6" s="268" t="str">
        <f>+'Sanitation Data'!I29</f>
        <v>Yes</v>
      </c>
      <c r="DL6" s="268">
        <f>+'Sanitation Data'!I30</f>
        <v>0</v>
      </c>
      <c r="DM6" s="268">
        <f>+'Sanitation Data'!I31</f>
        <v>0</v>
      </c>
      <c r="DN6" s="268" t="str">
        <f>+'Sanitation Data'!I32</f>
        <v>Yes</v>
      </c>
      <c r="DO6" s="268">
        <f>+'Hygiene Data'!D11</f>
        <v>0</v>
      </c>
      <c r="DP6" s="268">
        <f>+'Hygiene Data'!D12</f>
        <v>0</v>
      </c>
      <c r="DQ6" s="268" t="str">
        <f>+'Hygiene Data'!D13</f>
        <v>Yes</v>
      </c>
      <c r="DR6" s="268">
        <f>+'Hygiene Data'!E11</f>
        <v>0</v>
      </c>
      <c r="DS6" s="268">
        <f>+'Hygiene Data'!E12</f>
        <v>0</v>
      </c>
      <c r="DT6" s="268">
        <f>+'Hygiene Data'!E13</f>
        <v>0</v>
      </c>
      <c r="DU6" s="268">
        <f>+'Hygiene Data'!F11</f>
        <v>0</v>
      </c>
      <c r="DV6" s="268">
        <f>+'Hygiene Data'!F12</f>
        <v>0</v>
      </c>
      <c r="DW6" s="268">
        <f>+'Hygiene Data'!F13</f>
        <v>0</v>
      </c>
      <c r="DX6" s="268">
        <f>+'Hygiene Data'!G11</f>
        <v>0</v>
      </c>
      <c r="DY6" s="268">
        <f>+'Hygiene Data'!G12</f>
        <v>0</v>
      </c>
      <c r="DZ6" s="268">
        <f>+'Hygiene Data'!G13</f>
        <v>0</v>
      </c>
      <c r="EA6" s="268">
        <f>+'Hygiene Data'!H11</f>
        <v>0</v>
      </c>
      <c r="EB6" s="268">
        <f>+'Hygiene Data'!H12</f>
        <v>0</v>
      </c>
      <c r="EC6" s="268" t="str">
        <f>+'Hygiene Data'!H13</f>
        <v>Yes</v>
      </c>
      <c r="ED6" s="268" t="str">
        <f>+'Hygiene Data'!I11</f>
        <v>Yes</v>
      </c>
      <c r="EE6" s="268" t="str">
        <f>+'Hygiene Data'!I12</f>
        <v>Yes</v>
      </c>
      <c r="EF6" s="268" t="str">
        <f>+'Hygiene Data'!I13</f>
        <v>Yes</v>
      </c>
    </row>
    <row xmlns:x14ac="http://schemas.microsoft.com/office/spreadsheetml/2009/9/ac" r="7" x14ac:dyDescent="0.2">
      <c r="A7" s="32" t="str">
        <f ca="true">+IF(OFFSET('Water Data'!$B$2,0,10*ROW('Water Data'!E1))="","",OFFSET('Water Data'!$B$2,0,10*ROW('Water Data'!E1)))</f>
        <v>ATG_2018_UIS</v>
      </c>
      <c r="B7" s="32" t="str">
        <f ca="true">+IF(OFFSET('Water Data'!$C$2,0,10*ROW('Water Data'!F1))="","",OFFSET('Water Data'!$C$2,0,10*ROW('Water Data'!F1)))</f>
        <v>Other</v>
      </c>
      <c r="C7" s="324">
        <f t="shared" ref="C7:C70" ca="true" si="0">+IF(ISNUMBER(VALUE(MID(A7,5,4))), VALUE(MID(A7, 5,4)),"")</f>
        <v>2018</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8"/>
      <c r="BS7" s="268" t="str">
        <f ca="true">+IF(OFFSET('Water Data'!$D$27,0,10*ROW('Water Data'!D1))="","",OFFSET('Water Data'!$D$27,0,10*ROW('Water Data'!D1)))</f>
        <v>Yes</v>
      </c>
      <c r="BT7" s="268" t="str">
        <f ca="true">+IF(OFFSET('Water Data'!$D$28,0,10*ROW('Water Data'!D1))="","",OFFSET('Water Data'!$D$28,0,10*ROW('Water Data'!D1)))</f>
        <v>Yes</v>
      </c>
      <c r="BU7" s="268" t="str">
        <f ca="true">+IF(OFFSET('Water Data'!$D$29,0,10*ROW('Water Data'!D1))="","",OFFSET('Water Data'!$D$29,0,10*ROW('Water Data'!D1)))</f>
        <v>Yes</v>
      </c>
      <c r="BV7" s="268" t="str">
        <f ca="true">+IF(OFFSET('Water Data'!$E$27,0,10*ROW('Water Data'!E1))="","",OFFSET('Water Data'!$E$27,0,10*ROW('Water Data'!E1)))</f>
        <v/>
      </c>
      <c r="BW7" s="268" t="str">
        <f ca="true">+IF(OFFSET('Water Data'!$E$28,0,10*ROW('Water Data'!E1))="","",OFFSET('Water Data'!$E$28,0,10*ROW('Water Data'!E1)))</f>
        <v/>
      </c>
      <c r="BX7" s="268" t="str">
        <f ca="true">+IF(OFFSET('Water Data'!$E$29,0,10*ROW('Water Data'!E1))="","",OFFSET('Water Data'!$E$29,0,10*ROW('Water Data'!E1)))</f>
        <v/>
      </c>
      <c r="BY7" s="268" t="str">
        <f ca="true">+IF(OFFSET('Water Data'!$F$27,0,10*ROW('Water Data'!F1))="","",OFFSET('Water Data'!$F$27,0,10*ROW('Water Data'!F1)))</f>
        <v/>
      </c>
      <c r="BZ7" s="268" t="str">
        <f ca="true">+IF(OFFSET('Water Data'!$F$28,0,10*ROW('Water Data'!F1))="","",OFFSET('Water Data'!$F$28,0,10*ROW('Water Data'!F1)))</f>
        <v/>
      </c>
      <c r="CA7" s="268" t="str">
        <f ca="true">+IF(OFFSET('Water Data'!$F$29,0,10*ROW('Water Data'!F1))="","",OFFSET('Water Data'!$F$29,0,10*ROW('Water Data'!F1)))</f>
        <v/>
      </c>
      <c r="CB7" s="268" t="str">
        <f ca="true">+IF(OFFSET('Water Data'!$G$27,0,10*ROW('Water Data'!G1))="","",OFFSET('Water Data'!$G$27,0,10*ROW('Water Data'!G1)))</f>
        <v/>
      </c>
      <c r="CC7" s="268" t="str">
        <f ca="true">+IF(OFFSET('Water Data'!$G$28,0,10*ROW('Water Data'!G1))="","",OFFSET('Water Data'!$G$28,0,10*ROW('Water Data'!G1)))</f>
        <v/>
      </c>
      <c r="CD7" s="268" t="str">
        <f ca="true">+IF(OFFSET('Water Data'!$G$29,0,10*ROW('Water Data'!G1))="","",OFFSET('Water Data'!$G$29,0,10*ROW('Water Data'!G1)))</f>
        <v/>
      </c>
      <c r="CE7" s="268" t="str">
        <f ca="true">+IF(OFFSET('Water Data'!$H$27,0,10*ROW('Water Data'!H1))="","",OFFSET('Water Data'!$H$27,0,10*ROW('Water Data'!H1)))</f>
        <v>Yes</v>
      </c>
      <c r="CF7" s="268" t="str">
        <f ca="true">+IF(OFFSET('Water Data'!$H$28,0,10*ROW('Water Data'!H1))="","",OFFSET('Water Data'!$H$28,0,10*ROW('Water Data'!H1)))</f>
        <v>Yes</v>
      </c>
      <c r="CG7" s="268" t="str">
        <f ca="true">+IF(OFFSET('Water Data'!$H$29,0,10*ROW('Water Data'!H1))="","",OFFSET('Water Data'!$H$29,0,10*ROW('Water Data'!H1)))</f>
        <v>Yes</v>
      </c>
      <c r="CH7" s="268" t="str">
        <f ca="true">+IF(OFFSET('Water Data'!$I$27,0,10*ROW('Water Data'!I1))="","",OFFSET('Water Data'!$I$27,0,10*ROW('Water Data'!I1)))</f>
        <v>Yes</v>
      </c>
      <c r="CI7" s="268" t="str">
        <f ca="true">+IF(OFFSET('Water Data'!$I$28,0,10*ROW('Water Data'!I1))="","",OFFSET('Water Data'!$I$28,0,10*ROW('Water Data'!I1)))</f>
        <v>Yes</v>
      </c>
      <c r="CJ7" s="268" t="str">
        <f ca="true">+IF(OFFSET('Water Data'!$I$29,0,10*ROW('Water Data'!I1))="","",OFFSET('Water Data'!$I$29,0,10*ROW('Water Data'!I1)))</f>
        <v>Yes</v>
      </c>
      <c r="CK7" s="268" t="str">
        <f ca="true">+IF(OFFSET('Sanitation Data'!$D$28,0,10*ROW('Sanitation Data'!D1))="","",OFFSET('Sanitation Data'!$D$28,0,10*ROW('Sanitation Data'!D1)))</f>
        <v>Yes</v>
      </c>
      <c r="CL7" s="268" t="str">
        <f ca="true">+IF(OFFSET('Sanitation Data'!$D$29,0,10*ROW('Sanitation Data'!D1))="","",OFFSET('Sanitation Data'!$D$29,0,10*ROW('Sanitation Data'!D1)))</f>
        <v>Yes</v>
      </c>
      <c r="CM7" s="268" t="str">
        <f ca="true">+IF(OFFSET('Sanitation Data'!$D$30,0,10*ROW('Sanitation Data'!D1))="","",OFFSET('Sanitation Data'!$D$30,0,10*ROW('Sanitation Data'!D1)))</f>
        <v/>
      </c>
      <c r="CN7" s="268" t="str">
        <f ca="true">+IF(OFFSET('Sanitation Data'!$D$31,0,10*ROW('Sanitation Data'!D1))="","",OFFSET('Sanitation Data'!$D$31,0,10*ROW('Sanitation Data'!D1)))</f>
        <v/>
      </c>
      <c r="CO7" s="268" t="str">
        <f ca="true">+IF(OFFSET('Sanitation Data'!$D$32,0,10*ROW('Sanitation Data'!D1))="","",OFFSET('Sanitation Data'!$D$32,0,10*ROW('Sanitation Data'!D1)))</f>
        <v>Yes</v>
      </c>
      <c r="CP7" s="268" t="str">
        <f ca="true">+IF(OFFSET('Sanitation Data'!$E$28,0,10*ROW('Sanitation Data'!E1))="","",OFFSET('Sanitation Data'!$E$28,0,10*ROW('Sanitation Data'!E1)))</f>
        <v/>
      </c>
      <c r="CQ7" s="268" t="str">
        <f ca="true">+IF(OFFSET('Sanitation Data'!$E$29,0,10*ROW('Sanitation Data'!E1))="","",OFFSET('Sanitation Data'!$E$29,0,10*ROW('Sanitation Data'!E1)))</f>
        <v/>
      </c>
      <c r="CR7" s="268" t="str">
        <f ca="true">+IF(OFFSET('Sanitation Data'!$E$30,0,10*ROW('Sanitation Data'!E1))="","",OFFSET('Sanitation Data'!$E$30,0,10*ROW('Sanitation Data'!E1)))</f>
        <v/>
      </c>
      <c r="CS7" s="268" t="str">
        <f ca="true">+IF(OFFSET('Sanitation Data'!$E$31,0,10*ROW('Sanitation Data'!E1))="","",OFFSET('Sanitation Data'!$E$31,0,10*ROW('Sanitation Data'!E1)))</f>
        <v/>
      </c>
      <c r="CT7" s="268" t="str">
        <f ca="true">+IF(OFFSET('Sanitation Data'!$E$32,0,10*ROW('Sanitation Data'!E1))="","",OFFSET('Sanitation Data'!$E$32,0,10*ROW('Sanitation Data'!E1)))</f>
        <v/>
      </c>
      <c r="CU7" s="268" t="str">
        <f ca="true">+IF(OFFSET('Sanitation Data'!$F$28,0,10*ROW('Sanitation Data'!F1))="","",OFFSET('Sanitation Data'!$F$28,0,10*ROW('Sanitation Data'!F1)))</f>
        <v/>
      </c>
      <c r="CV7" s="268" t="str">
        <f ca="true">+IF(OFFSET('Sanitation Data'!$F$29,0,10*ROW('Sanitation Data'!F1))="","",OFFSET('Sanitation Data'!$F$29,0,10*ROW('Sanitation Data'!F1)))</f>
        <v/>
      </c>
      <c r="CW7" s="268" t="str">
        <f ca="true">+IF(OFFSET('Sanitation Data'!$F$30,0,10*ROW('Sanitation Data'!F1))="","",OFFSET('Sanitation Data'!$F$30,0,10*ROW('Sanitation Data'!F1)))</f>
        <v/>
      </c>
      <c r="CX7" s="268" t="str">
        <f ca="true">+IF(OFFSET('Sanitation Data'!$F$31,0,10*ROW('Sanitation Data'!F1))="","",OFFSET('Sanitation Data'!$F$31,0,10*ROW('Sanitation Data'!F1)))</f>
        <v/>
      </c>
      <c r="CY7" s="268" t="str">
        <f ca="true">+IF(OFFSET('Sanitation Data'!$F$32,0,10*ROW('Sanitation Data'!F1))="","",OFFSET('Sanitation Data'!$F$32,0,10*ROW('Sanitation Data'!F1)))</f>
        <v/>
      </c>
      <c r="CZ7" s="268" t="str">
        <f ca="true">+IF(OFFSET('Sanitation Data'!$G$28,0,10*ROW('Sanitation Data'!G1))="","",OFFSET('Sanitation Data'!$G$28,0,10*ROW('Sanitation Data'!G1)))</f>
        <v/>
      </c>
      <c r="DA7" s="268" t="str">
        <f ca="true">+IF(OFFSET('Sanitation Data'!$G$29,0,10*ROW('Sanitation Data'!G1))="","",OFFSET('Sanitation Data'!$G$29,0,10*ROW('Sanitation Data'!G1)))</f>
        <v/>
      </c>
      <c r="DB7" s="268" t="str">
        <f ca="true">+IF(OFFSET('Sanitation Data'!$G$30,0,10*ROW('Sanitation Data'!G1))="","",OFFSET('Sanitation Data'!$G$30,0,10*ROW('Sanitation Data'!G1)))</f>
        <v/>
      </c>
      <c r="DC7" s="268" t="str">
        <f ca="true">+IF(OFFSET('Sanitation Data'!$G$31,0,10*ROW('Sanitation Data'!G1))="","",OFFSET('Sanitation Data'!$G$31,0,10*ROW('Sanitation Data'!G1)))</f>
        <v/>
      </c>
      <c r="DD7" s="268" t="str">
        <f ca="true">+IF(OFFSET('Sanitation Data'!$G$32,0,10*ROW('Sanitation Data'!G1))="","",OFFSET('Sanitation Data'!$G$32,0,10*ROW('Sanitation Data'!G1)))</f>
        <v/>
      </c>
      <c r="DE7" s="268" t="str">
        <f ca="true">+IF(OFFSET('Sanitation Data'!$H$28,0,10*ROW('Sanitation Data'!H1))="","",OFFSET('Sanitation Data'!$H$28,0,10*ROW('Sanitation Data'!H1)))</f>
        <v>Yes</v>
      </c>
      <c r="DF7" s="268" t="str">
        <f ca="true">+IF(OFFSET('Sanitation Data'!$H$29,0,10*ROW('Sanitation Data'!H1))="","",OFFSET('Sanitation Data'!$H$29,0,10*ROW('Sanitation Data'!H1)))</f>
        <v>Yes</v>
      </c>
      <c r="DG7" s="268" t="str">
        <f ca="true">+IF(OFFSET('Sanitation Data'!$H$30,0,10*ROW('Sanitation Data'!H1))="","",OFFSET('Sanitation Data'!$H$30,0,10*ROW('Sanitation Data'!H1)))</f>
        <v/>
      </c>
      <c r="DH7" s="268" t="str">
        <f ca="true">+IF(OFFSET('Sanitation Data'!$H$31,0,10*ROW('Sanitation Data'!H1))="","",OFFSET('Sanitation Data'!$H$31,0,10*ROW('Sanitation Data'!H1)))</f>
        <v/>
      </c>
      <c r="DI7" s="268" t="str">
        <f ca="true">+IF(OFFSET('Sanitation Data'!$H$32,0,10*ROW('Sanitation Data'!H1))="","",OFFSET('Sanitation Data'!$H$32,0,10*ROW('Sanitation Data'!H1)))</f>
        <v>Yes</v>
      </c>
      <c r="DJ7" s="268" t="str">
        <f ca="true">+IF(OFFSET('Sanitation Data'!$I$28,0,10*ROW('Sanitation Data'!I1))="","",OFFSET('Sanitation Data'!$I$28,0,10*ROW('Sanitation Data'!I1)))</f>
        <v>Yes</v>
      </c>
      <c r="DK7" s="268" t="str">
        <f ca="true">+IF(OFFSET('Sanitation Data'!$I$29,0,10*ROW('Sanitation Data'!I1))="","",OFFSET('Sanitation Data'!$I$29,0,10*ROW('Sanitation Data'!I1)))</f>
        <v>Yes</v>
      </c>
      <c r="DL7" s="268" t="str">
        <f ca="true">+IF(OFFSET('Sanitation Data'!$I$30,0,10*ROW('Sanitation Data'!I1))="","",OFFSET('Sanitation Data'!$I$30,0,10*ROW('Sanitation Data'!I1)))</f>
        <v/>
      </c>
      <c r="DM7" s="268" t="str">
        <f ca="true">+IF(OFFSET('Sanitation Data'!$I$31,0,10*ROW('Sanitation Data'!I1))="","",OFFSET('Sanitation Data'!$I$31,0,10*ROW('Sanitation Data'!I1)))</f>
        <v/>
      </c>
      <c r="DN7" s="268" t="str">
        <f ca="true">+IF(OFFSET('Sanitation Data'!$I$32,0,10*ROW('Sanitation Data'!I1))="","",OFFSET('Sanitation Data'!$I$32,0,10*ROW('Sanitation Data'!I1)))</f>
        <v>Yes</v>
      </c>
      <c r="DO7" s="268" t="str">
        <f ca="true">+IF(OFFSET('Hygiene Data'!$D$11,0,10*ROW('Hygiene Data'!D1))="","",OFFSET('Hygiene Data'!$D$11,0,10*ROW('Hygiene Data'!D1)))</f>
        <v>Yes</v>
      </c>
      <c r="DP7" s="268" t="str">
        <f ca="true">+IF(OFFSET('Hygiene Data'!$D$12,0,10*ROW('Hygiene Data'!D1))="","",OFFSET('Hygiene Data'!$D$12,0,10*ROW('Hygiene Data'!D1)))</f>
        <v>Yes</v>
      </c>
      <c r="DQ7" s="268" t="str">
        <f ca="true">+IF(OFFSET('Hygiene Data'!$D$13,0,10*ROW('Hygiene Data'!D1))="","",OFFSET('Hygiene Data'!$D$13,0,10*ROW('Hygiene Data'!D1)))</f>
        <v>Yes</v>
      </c>
      <c r="DR7" s="268" t="str">
        <f ca="true">+IF(OFFSET('Hygiene Data'!$E$11,0,10*ROW('Hygiene Data'!E1))="","",OFFSET('Hygiene Data'!$E$11,0,10*ROW('Hygiene Data'!E1)))</f>
        <v/>
      </c>
      <c r="DS7" s="268" t="str">
        <f ca="true">+IF(OFFSET('Hygiene Data'!$E$12,0,10*ROW('Hygiene Data'!E1))="","",OFFSET('Hygiene Data'!$E$12,0,10*ROW('Hygiene Data'!E1)))</f>
        <v/>
      </c>
      <c r="DT7" s="268" t="str">
        <f ca="true">+IF(OFFSET('Hygiene Data'!$E$13,0,10*ROW('Hygiene Data'!E1))="","",OFFSET('Hygiene Data'!$E$13,0,10*ROW('Hygiene Data'!E1)))</f>
        <v/>
      </c>
      <c r="DU7" s="268" t="str">
        <f ca="true">+IF(OFFSET('Hygiene Data'!$F$11,0,10*ROW('Hygiene Data'!F1))="","",OFFSET('Hygiene Data'!$F$11,0,10*ROW('Hygiene Data'!F1)))</f>
        <v/>
      </c>
      <c r="DV7" s="268" t="str">
        <f ca="true">+IF(OFFSET('Hygiene Data'!$F$12,0,10*ROW('Hygiene Data'!F1))="","",OFFSET('Hygiene Data'!$F$12,0,10*ROW('Hygiene Data'!F1)))</f>
        <v/>
      </c>
      <c r="DW7" s="268" t="str">
        <f ca="true">+IF(OFFSET('Hygiene Data'!$F$13,0,10*ROW('Hygiene Data'!F1))="","",OFFSET('Hygiene Data'!$F$13,0,10*ROW('Hygiene Data'!F1)))</f>
        <v/>
      </c>
      <c r="DX7" s="268" t="str">
        <f ca="true">+IF(OFFSET('Hygiene Data'!$G$11,0,10*ROW('Hygiene Data'!G1))="","",OFFSET('Hygiene Data'!$G$11,0,10*ROW('Hygiene Data'!G1)))</f>
        <v/>
      </c>
      <c r="DY7" s="268" t="str">
        <f ca="true">+IF(OFFSET('Hygiene Data'!$G$12,0,10*ROW('Hygiene Data'!G1))="","",OFFSET('Hygiene Data'!$G$12,0,10*ROW('Hygiene Data'!G1)))</f>
        <v/>
      </c>
      <c r="DZ7" s="268" t="str">
        <f ca="true">+IF(OFFSET('Hygiene Data'!$G$13,0,10*ROW('Hygiene Data'!G1))="","",OFFSET('Hygiene Data'!$G$13,0,10*ROW('Hygiene Data'!G1)))</f>
        <v/>
      </c>
      <c r="EA7" s="268" t="str">
        <f ca="true">+IF(OFFSET('Hygiene Data'!$H$11,0,10*ROW('Hygiene Data'!H1))="","",OFFSET('Hygiene Data'!$H$11,0,10*ROW('Hygiene Data'!H1)))</f>
        <v>Yes</v>
      </c>
      <c r="EB7" s="268" t="str">
        <f ca="true">+IF(OFFSET('Hygiene Data'!$H$12,0,10*ROW('Hygiene Data'!H1))="","",OFFSET('Hygiene Data'!$H$12,0,10*ROW('Hygiene Data'!H1)))</f>
        <v>Yes</v>
      </c>
      <c r="EC7" s="268" t="str">
        <f ca="true">+IF(OFFSET('Hygiene Data'!$H$13,0,10*ROW('Hygiene Data'!H1))="","",OFFSET('Hygiene Data'!$H$13,0,10*ROW('Hygiene Data'!H1)))</f>
        <v>Yes</v>
      </c>
      <c r="ED7" s="268" t="str">
        <f ca="true">+IF(OFFSET('Hygiene Data'!$I$11,0,10*ROW('Hygiene Data'!I1))="","",OFFSET('Hygiene Data'!$I$11,0,10*ROW('Hygiene Data'!I1)))</f>
        <v>Yes</v>
      </c>
      <c r="EE7" s="268" t="str">
        <f ca="true">+IF(OFFSET('Hygiene Data'!$I$12,0,10*ROW('Hygiene Data'!I1))="","",OFFSET('Hygiene Data'!$I$12,0,10*ROW('Hygiene Data'!I1)))</f>
        <v>Yes</v>
      </c>
      <c r="EF7" s="268"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
      </c>
      <c r="B8" s="32" t="str">
        <f ca="true">+IF(OFFSET('Water Data'!$C$2,0,10*ROW('Water Data'!F2))="","",OFFSET('Water Data'!$C$2,0,10*ROW('Water Data'!F2)))</f>
        <v/>
      </c>
      <c r="C8" s="324" t="str">
        <f t="shared" ca="true" si="0"/>
        <v/>
      </c>
      <c r="D8" s="85"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85"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85"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85"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85"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85"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85"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85"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86"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86"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86"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86"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86"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87"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87"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87"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87"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87"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87"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87"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87"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68"/>
      <c r="BS8" s="268" t="str">
        <f ca="true">+IF(OFFSET('Water Data'!$D$27,0,10*ROW('Water Data'!D2))="","",OFFSET('Water Data'!$D$27,0,10*ROW('Water Data'!D2)))</f>
        <v/>
      </c>
      <c r="BT8" s="268" t="str">
        <f ca="true">+IF(OFFSET('Water Data'!$D$28,0,10*ROW('Water Data'!D2))="","",OFFSET('Water Data'!$D$28,0,10*ROW('Water Data'!D2)))</f>
        <v/>
      </c>
      <c r="BU8" s="268" t="str">
        <f ca="true">+IF(OFFSET('Water Data'!$D$29,0,10*ROW('Water Data'!D2))="","",OFFSET('Water Data'!$D$29,0,10*ROW('Water Data'!D2)))</f>
        <v/>
      </c>
      <c r="BV8" s="268" t="str">
        <f ca="true">+IF(OFFSET('Water Data'!$E$27,0,10*ROW('Water Data'!E2))="","",OFFSET('Water Data'!$E$27,0,10*ROW('Water Data'!E2)))</f>
        <v/>
      </c>
      <c r="BW8" s="268" t="str">
        <f ca="true">+IF(OFFSET('Water Data'!$E$28,0,10*ROW('Water Data'!E2))="","",OFFSET('Water Data'!$E$28,0,10*ROW('Water Data'!E2)))</f>
        <v/>
      </c>
      <c r="BX8" s="268" t="str">
        <f ca="true">+IF(OFFSET('Water Data'!$E$29,0,10*ROW('Water Data'!E2))="","",OFFSET('Water Data'!$E$29,0,10*ROW('Water Data'!E2)))</f>
        <v/>
      </c>
      <c r="BY8" s="268" t="str">
        <f ca="true">+IF(OFFSET('Water Data'!$F$27,0,10*ROW('Water Data'!F2))="","",OFFSET('Water Data'!$F$27,0,10*ROW('Water Data'!F2)))</f>
        <v/>
      </c>
      <c r="BZ8" s="268" t="str">
        <f ca="true">+IF(OFFSET('Water Data'!$F$28,0,10*ROW('Water Data'!F2))="","",OFFSET('Water Data'!$F$28,0,10*ROW('Water Data'!F2)))</f>
        <v/>
      </c>
      <c r="CA8" s="268" t="str">
        <f ca="true">+IF(OFFSET('Water Data'!$F$29,0,10*ROW('Water Data'!F2))="","",OFFSET('Water Data'!$F$29,0,10*ROW('Water Data'!F2)))</f>
        <v/>
      </c>
      <c r="CB8" s="268" t="str">
        <f ca="true">+IF(OFFSET('Water Data'!$G$27,0,10*ROW('Water Data'!G2))="","",OFFSET('Water Data'!$G$27,0,10*ROW('Water Data'!G2)))</f>
        <v/>
      </c>
      <c r="CC8" s="268" t="str">
        <f ca="true">+IF(OFFSET('Water Data'!$G$28,0,10*ROW('Water Data'!G2))="","",OFFSET('Water Data'!$G$28,0,10*ROW('Water Data'!G2)))</f>
        <v/>
      </c>
      <c r="CD8" s="268" t="str">
        <f ca="true">+IF(OFFSET('Water Data'!$G$29,0,10*ROW('Water Data'!G2))="","",OFFSET('Water Data'!$G$29,0,10*ROW('Water Data'!G2)))</f>
        <v/>
      </c>
      <c r="CE8" s="268" t="str">
        <f ca="true">+IF(OFFSET('Water Data'!$H$27,0,10*ROW('Water Data'!H2))="","",OFFSET('Water Data'!$H$27,0,10*ROW('Water Data'!H2)))</f>
        <v/>
      </c>
      <c r="CF8" s="268" t="str">
        <f ca="true">+IF(OFFSET('Water Data'!$H$28,0,10*ROW('Water Data'!H2))="","",OFFSET('Water Data'!$H$28,0,10*ROW('Water Data'!H2)))</f>
        <v/>
      </c>
      <c r="CG8" s="268" t="str">
        <f ca="true">+IF(OFFSET('Water Data'!$H$29,0,10*ROW('Water Data'!H2))="","",OFFSET('Water Data'!$H$29,0,10*ROW('Water Data'!H2)))</f>
        <v/>
      </c>
      <c r="CH8" s="268" t="str">
        <f ca="true">+IF(OFFSET('Water Data'!$I$27,0,10*ROW('Water Data'!I2))="","",OFFSET('Water Data'!$I$27,0,10*ROW('Water Data'!I2)))</f>
        <v/>
      </c>
      <c r="CI8" s="268" t="str">
        <f ca="true">+IF(OFFSET('Water Data'!$I$28,0,10*ROW('Water Data'!I2))="","",OFFSET('Water Data'!$I$28,0,10*ROW('Water Data'!I2)))</f>
        <v/>
      </c>
      <c r="CJ8" s="268" t="str">
        <f ca="true">+IF(OFFSET('Water Data'!$I$29,0,10*ROW('Water Data'!I2))="","",OFFSET('Water Data'!$I$29,0,10*ROW('Water Data'!I2)))</f>
        <v/>
      </c>
      <c r="CK8" s="268" t="str">
        <f ca="true">+IF(OFFSET('Sanitation Data'!$D$28,0,10*ROW('Sanitation Data'!D2))="","",OFFSET('Sanitation Data'!$D$28,0,10*ROW('Sanitation Data'!D2)))</f>
        <v/>
      </c>
      <c r="CL8" s="268" t="str">
        <f ca="true">+IF(OFFSET('Sanitation Data'!$D$29,0,10*ROW('Sanitation Data'!D2))="","",OFFSET('Sanitation Data'!$D$29,0,10*ROW('Sanitation Data'!D2)))</f>
        <v/>
      </c>
      <c r="CM8" s="268" t="str">
        <f ca="true">+IF(OFFSET('Sanitation Data'!$D$30,0,10*ROW('Sanitation Data'!D2))="","",OFFSET('Sanitation Data'!$D$30,0,10*ROW('Sanitation Data'!D2)))</f>
        <v/>
      </c>
      <c r="CN8" s="268" t="str">
        <f ca="true">+IF(OFFSET('Sanitation Data'!$D$31,0,10*ROW('Sanitation Data'!D2))="","",OFFSET('Sanitation Data'!$D$31,0,10*ROW('Sanitation Data'!D2)))</f>
        <v/>
      </c>
      <c r="CO8" s="268" t="str">
        <f ca="true">+IF(OFFSET('Sanitation Data'!$D$32,0,10*ROW('Sanitation Data'!D2))="","",OFFSET('Sanitation Data'!$D$32,0,10*ROW('Sanitation Data'!D2)))</f>
        <v/>
      </c>
      <c r="CP8" s="268" t="str">
        <f ca="true">+IF(OFFSET('Sanitation Data'!$E$28,0,10*ROW('Sanitation Data'!E2))="","",OFFSET('Sanitation Data'!$E$28,0,10*ROW('Sanitation Data'!E2)))</f>
        <v/>
      </c>
      <c r="CQ8" s="268" t="str">
        <f ca="true">+IF(OFFSET('Sanitation Data'!$E$29,0,10*ROW('Sanitation Data'!E2))="","",OFFSET('Sanitation Data'!$E$29,0,10*ROW('Sanitation Data'!E2)))</f>
        <v/>
      </c>
      <c r="CR8" s="268" t="str">
        <f ca="true">+IF(OFFSET('Sanitation Data'!$E$30,0,10*ROW('Sanitation Data'!E2))="","",OFFSET('Sanitation Data'!$E$30,0,10*ROW('Sanitation Data'!E2)))</f>
        <v/>
      </c>
      <c r="CS8" s="268" t="str">
        <f ca="true">+IF(OFFSET('Sanitation Data'!$E$31,0,10*ROW('Sanitation Data'!E2))="","",OFFSET('Sanitation Data'!$E$31,0,10*ROW('Sanitation Data'!E2)))</f>
        <v/>
      </c>
      <c r="CT8" s="268" t="str">
        <f ca="true">+IF(OFFSET('Sanitation Data'!$E$32,0,10*ROW('Sanitation Data'!E2))="","",OFFSET('Sanitation Data'!$E$32,0,10*ROW('Sanitation Data'!E2)))</f>
        <v/>
      </c>
      <c r="CU8" s="268" t="str">
        <f ca="true">+IF(OFFSET('Sanitation Data'!$F$28,0,10*ROW('Sanitation Data'!F2))="","",OFFSET('Sanitation Data'!$F$28,0,10*ROW('Sanitation Data'!F2)))</f>
        <v/>
      </c>
      <c r="CV8" s="268" t="str">
        <f ca="true">+IF(OFFSET('Sanitation Data'!$F$29,0,10*ROW('Sanitation Data'!F2))="","",OFFSET('Sanitation Data'!$F$29,0,10*ROW('Sanitation Data'!F2)))</f>
        <v/>
      </c>
      <c r="CW8" s="268" t="str">
        <f ca="true">+IF(OFFSET('Sanitation Data'!$F$30,0,10*ROW('Sanitation Data'!F2))="","",OFFSET('Sanitation Data'!$F$30,0,10*ROW('Sanitation Data'!F2)))</f>
        <v/>
      </c>
      <c r="CX8" s="268" t="str">
        <f ca="true">+IF(OFFSET('Sanitation Data'!$F$31,0,10*ROW('Sanitation Data'!F2))="","",OFFSET('Sanitation Data'!$F$31,0,10*ROW('Sanitation Data'!F2)))</f>
        <v/>
      </c>
      <c r="CY8" s="268" t="str">
        <f ca="true">+IF(OFFSET('Sanitation Data'!$F$32,0,10*ROW('Sanitation Data'!F2))="","",OFFSET('Sanitation Data'!$F$32,0,10*ROW('Sanitation Data'!F2)))</f>
        <v/>
      </c>
      <c r="CZ8" s="268" t="str">
        <f ca="true">+IF(OFFSET('Sanitation Data'!$G$28,0,10*ROW('Sanitation Data'!G2))="","",OFFSET('Sanitation Data'!$G$28,0,10*ROW('Sanitation Data'!G2)))</f>
        <v/>
      </c>
      <c r="DA8" s="268" t="str">
        <f ca="true">+IF(OFFSET('Sanitation Data'!$G$29,0,10*ROW('Sanitation Data'!G2))="","",OFFSET('Sanitation Data'!$G$29,0,10*ROW('Sanitation Data'!G2)))</f>
        <v/>
      </c>
      <c r="DB8" s="268" t="str">
        <f ca="true">+IF(OFFSET('Sanitation Data'!$G$30,0,10*ROW('Sanitation Data'!G2))="","",OFFSET('Sanitation Data'!$G$30,0,10*ROW('Sanitation Data'!G2)))</f>
        <v/>
      </c>
      <c r="DC8" s="268" t="str">
        <f ca="true">+IF(OFFSET('Sanitation Data'!$G$31,0,10*ROW('Sanitation Data'!G2))="","",OFFSET('Sanitation Data'!$G$31,0,10*ROW('Sanitation Data'!G2)))</f>
        <v/>
      </c>
      <c r="DD8" s="268" t="str">
        <f ca="true">+IF(OFFSET('Sanitation Data'!$G$32,0,10*ROW('Sanitation Data'!G2))="","",OFFSET('Sanitation Data'!$G$32,0,10*ROW('Sanitation Data'!G2)))</f>
        <v/>
      </c>
      <c r="DE8" s="268" t="str">
        <f ca="true">+IF(OFFSET('Sanitation Data'!$H$28,0,10*ROW('Sanitation Data'!H2))="","",OFFSET('Sanitation Data'!$H$28,0,10*ROW('Sanitation Data'!H2)))</f>
        <v/>
      </c>
      <c r="DF8" s="268" t="str">
        <f ca="true">+IF(OFFSET('Sanitation Data'!$H$29,0,10*ROW('Sanitation Data'!H2))="","",OFFSET('Sanitation Data'!$H$29,0,10*ROW('Sanitation Data'!H2)))</f>
        <v/>
      </c>
      <c r="DG8" s="268" t="str">
        <f ca="true">+IF(OFFSET('Sanitation Data'!$H$30,0,10*ROW('Sanitation Data'!H2))="","",OFFSET('Sanitation Data'!$H$30,0,10*ROW('Sanitation Data'!H2)))</f>
        <v/>
      </c>
      <c r="DH8" s="268" t="str">
        <f ca="true">+IF(OFFSET('Sanitation Data'!$H$31,0,10*ROW('Sanitation Data'!H2))="","",OFFSET('Sanitation Data'!$H$31,0,10*ROW('Sanitation Data'!H2)))</f>
        <v/>
      </c>
      <c r="DI8" s="268" t="str">
        <f ca="true">+IF(OFFSET('Sanitation Data'!$H$32,0,10*ROW('Sanitation Data'!H2))="","",OFFSET('Sanitation Data'!$H$32,0,10*ROW('Sanitation Data'!H2)))</f>
        <v/>
      </c>
      <c r="DJ8" s="268" t="str">
        <f ca="true">+IF(OFFSET('Sanitation Data'!$I$28,0,10*ROW('Sanitation Data'!I2))="","",OFFSET('Sanitation Data'!$I$28,0,10*ROW('Sanitation Data'!I2)))</f>
        <v/>
      </c>
      <c r="DK8" s="268" t="str">
        <f ca="true">+IF(OFFSET('Sanitation Data'!$I$29,0,10*ROW('Sanitation Data'!I2))="","",OFFSET('Sanitation Data'!$I$29,0,10*ROW('Sanitation Data'!I2)))</f>
        <v/>
      </c>
      <c r="DL8" s="268" t="str">
        <f ca="true">+IF(OFFSET('Sanitation Data'!$I$30,0,10*ROW('Sanitation Data'!I2))="","",OFFSET('Sanitation Data'!$I$30,0,10*ROW('Sanitation Data'!I2)))</f>
        <v/>
      </c>
      <c r="DM8" s="268" t="str">
        <f ca="true">+IF(OFFSET('Sanitation Data'!$I$31,0,10*ROW('Sanitation Data'!I2))="","",OFFSET('Sanitation Data'!$I$31,0,10*ROW('Sanitation Data'!I2)))</f>
        <v/>
      </c>
      <c r="DN8" s="268" t="str">
        <f ca="true">+IF(OFFSET('Sanitation Data'!$I$32,0,10*ROW('Sanitation Data'!I2))="","",OFFSET('Sanitation Data'!$I$32,0,10*ROW('Sanitation Data'!I2)))</f>
        <v/>
      </c>
      <c r="DO8" s="268" t="str">
        <f ca="true">+IF(OFFSET('Hygiene Data'!$D$11,0,10*ROW('Hygiene Data'!D2))="","",OFFSET('Hygiene Data'!$D$11,0,10*ROW('Hygiene Data'!D2)))</f>
        <v/>
      </c>
      <c r="DP8" s="268" t="str">
        <f ca="true">+IF(OFFSET('Hygiene Data'!$D$12,0,10*ROW('Hygiene Data'!D2))="","",OFFSET('Hygiene Data'!$D$12,0,10*ROW('Hygiene Data'!D2)))</f>
        <v/>
      </c>
      <c r="DQ8" s="268" t="str">
        <f ca="true">+IF(OFFSET('Hygiene Data'!$D$13,0,10*ROW('Hygiene Data'!D2))="","",OFFSET('Hygiene Data'!$D$13,0,10*ROW('Hygiene Data'!D2)))</f>
        <v/>
      </c>
      <c r="DR8" s="268" t="str">
        <f ca="true">+IF(OFFSET('Hygiene Data'!$E$11,0,10*ROW('Hygiene Data'!E2))="","",OFFSET('Hygiene Data'!$E$11,0,10*ROW('Hygiene Data'!E2)))</f>
        <v/>
      </c>
      <c r="DS8" s="268" t="str">
        <f ca="true">+IF(OFFSET('Hygiene Data'!$E$12,0,10*ROW('Hygiene Data'!E2))="","",OFFSET('Hygiene Data'!$E$12,0,10*ROW('Hygiene Data'!E2)))</f>
        <v/>
      </c>
      <c r="DT8" s="268" t="str">
        <f ca="true">+IF(OFFSET('Hygiene Data'!$E$13,0,10*ROW('Hygiene Data'!E2))="","",OFFSET('Hygiene Data'!$E$13,0,10*ROW('Hygiene Data'!E2)))</f>
        <v/>
      </c>
      <c r="DU8" s="268" t="str">
        <f ca="true">+IF(OFFSET('Hygiene Data'!$F$11,0,10*ROW('Hygiene Data'!F2))="","",OFFSET('Hygiene Data'!$F$11,0,10*ROW('Hygiene Data'!F2)))</f>
        <v/>
      </c>
      <c r="DV8" s="268" t="str">
        <f ca="true">+IF(OFFSET('Hygiene Data'!$F$12,0,10*ROW('Hygiene Data'!F2))="","",OFFSET('Hygiene Data'!$F$12,0,10*ROW('Hygiene Data'!F2)))</f>
        <v/>
      </c>
      <c r="DW8" s="268" t="str">
        <f ca="true">+IF(OFFSET('Hygiene Data'!$F$13,0,10*ROW('Hygiene Data'!F2))="","",OFFSET('Hygiene Data'!$F$13,0,10*ROW('Hygiene Data'!F2)))</f>
        <v/>
      </c>
      <c r="DX8" s="268" t="str">
        <f ca="true">+IF(OFFSET('Hygiene Data'!$G$11,0,10*ROW('Hygiene Data'!G2))="","",OFFSET('Hygiene Data'!$G$11,0,10*ROW('Hygiene Data'!G2)))</f>
        <v/>
      </c>
      <c r="DY8" s="268" t="str">
        <f ca="true">+IF(OFFSET('Hygiene Data'!$G$12,0,10*ROW('Hygiene Data'!G2))="","",OFFSET('Hygiene Data'!$G$12,0,10*ROW('Hygiene Data'!G2)))</f>
        <v/>
      </c>
      <c r="DZ8" s="268" t="str">
        <f ca="true">+IF(OFFSET('Hygiene Data'!$G$13,0,10*ROW('Hygiene Data'!G2))="","",OFFSET('Hygiene Data'!$G$13,0,10*ROW('Hygiene Data'!G2)))</f>
        <v/>
      </c>
      <c r="EA8" s="268" t="str">
        <f ca="true">+IF(OFFSET('Hygiene Data'!$H$11,0,10*ROW('Hygiene Data'!H2))="","",OFFSET('Hygiene Data'!$H$11,0,10*ROW('Hygiene Data'!H2)))</f>
        <v/>
      </c>
      <c r="EB8" s="268" t="str">
        <f ca="true">+IF(OFFSET('Hygiene Data'!$H$12,0,10*ROW('Hygiene Data'!H2))="","",OFFSET('Hygiene Data'!$H$12,0,10*ROW('Hygiene Data'!H2)))</f>
        <v/>
      </c>
      <c r="EC8" s="268" t="str">
        <f ca="true">+IF(OFFSET('Hygiene Data'!$H$13,0,10*ROW('Hygiene Data'!H2))="","",OFFSET('Hygiene Data'!$H$13,0,10*ROW('Hygiene Data'!H2)))</f>
        <v/>
      </c>
      <c r="ED8" s="268" t="str">
        <f ca="true">+IF(OFFSET('Hygiene Data'!$I$11,0,10*ROW('Hygiene Data'!I2))="","",OFFSET('Hygiene Data'!$I$11,0,10*ROW('Hygiene Data'!I2)))</f>
        <v/>
      </c>
      <c r="EE8" s="268" t="str">
        <f ca="true">+IF(OFFSET('Hygiene Data'!$I$12,0,10*ROW('Hygiene Data'!I2))="","",OFFSET('Hygiene Data'!$I$12,0,10*ROW('Hygiene Data'!I2)))</f>
        <v/>
      </c>
      <c r="EF8" s="268" t="str">
        <f ca="true">+IF(OFFSET('Hygiene Data'!$I$13,0,10*ROW('Hygiene Data'!I2))="","",OFFSET('Hygiene Data'!$I$13,0,10*ROW('Hygiene Data'!I2)))</f>
        <v/>
      </c>
    </row>
    <row xmlns:x14ac="http://schemas.microsoft.com/office/spreadsheetml/2009/9/ac" r="9" x14ac:dyDescent="0.2">
      <c r="A9" s="32" t="str">
        <f ca="true">+IF(OFFSET('Water Data'!$B$2,0,10*ROW('Water Data'!E3))="","",OFFSET('Water Data'!$B$2,0,10*ROW('Water Data'!E3)))</f>
        <v/>
      </c>
      <c r="B9" s="32" t="str">
        <f ca="true">+IF(OFFSET('Water Data'!$C$2,0,10*ROW('Water Data'!F3))="","",OFFSET('Water Data'!$C$2,0,10*ROW('Water Data'!F3)))</f>
        <v/>
      </c>
      <c r="C9" s="324" t="str">
        <f t="shared" ca="true" si="0"/>
        <v/>
      </c>
      <c r="D9" s="85"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85"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85"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85"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85"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85"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85"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85"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86"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86"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86"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86"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86"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87"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87"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87"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87"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87"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87"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87"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87"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68"/>
      <c r="BS9" s="268" t="str">
        <f ca="true">+IF(OFFSET('Water Data'!$D$27,0,10*ROW('Water Data'!D3))="","",OFFSET('Water Data'!$D$27,0,10*ROW('Water Data'!D3)))</f>
        <v/>
      </c>
      <c r="BT9" s="268" t="str">
        <f ca="true">+IF(OFFSET('Water Data'!$D$28,0,10*ROW('Water Data'!D3))="","",OFFSET('Water Data'!$D$28,0,10*ROW('Water Data'!D3)))</f>
        <v/>
      </c>
      <c r="BU9" s="268" t="str">
        <f ca="true">+IF(OFFSET('Water Data'!$D$29,0,10*ROW('Water Data'!D3))="","",OFFSET('Water Data'!$D$29,0,10*ROW('Water Data'!D3)))</f>
        <v/>
      </c>
      <c r="BV9" s="268" t="str">
        <f ca="true">+IF(OFFSET('Water Data'!$E$27,0,10*ROW('Water Data'!E3))="","",OFFSET('Water Data'!$E$27,0,10*ROW('Water Data'!E3)))</f>
        <v/>
      </c>
      <c r="BW9" s="268" t="str">
        <f ca="true">+IF(OFFSET('Water Data'!$E$28,0,10*ROW('Water Data'!E3))="","",OFFSET('Water Data'!$E$28,0,10*ROW('Water Data'!E3)))</f>
        <v/>
      </c>
      <c r="BX9" s="268" t="str">
        <f ca="true">+IF(OFFSET('Water Data'!$E$29,0,10*ROW('Water Data'!E3))="","",OFFSET('Water Data'!$E$29,0,10*ROW('Water Data'!E3)))</f>
        <v/>
      </c>
      <c r="BY9" s="268" t="str">
        <f ca="true">+IF(OFFSET('Water Data'!$F$27,0,10*ROW('Water Data'!F3))="","",OFFSET('Water Data'!$F$27,0,10*ROW('Water Data'!F3)))</f>
        <v/>
      </c>
      <c r="BZ9" s="268" t="str">
        <f ca="true">+IF(OFFSET('Water Data'!$F$28,0,10*ROW('Water Data'!F3))="","",OFFSET('Water Data'!$F$28,0,10*ROW('Water Data'!F3)))</f>
        <v/>
      </c>
      <c r="CA9" s="268" t="str">
        <f ca="true">+IF(OFFSET('Water Data'!$F$29,0,10*ROW('Water Data'!F3))="","",OFFSET('Water Data'!$F$29,0,10*ROW('Water Data'!F3)))</f>
        <v/>
      </c>
      <c r="CB9" s="268" t="str">
        <f ca="true">+IF(OFFSET('Water Data'!$G$27,0,10*ROW('Water Data'!G3))="","",OFFSET('Water Data'!$G$27,0,10*ROW('Water Data'!G3)))</f>
        <v/>
      </c>
      <c r="CC9" s="268" t="str">
        <f ca="true">+IF(OFFSET('Water Data'!$G$28,0,10*ROW('Water Data'!G3))="","",OFFSET('Water Data'!$G$28,0,10*ROW('Water Data'!G3)))</f>
        <v/>
      </c>
      <c r="CD9" s="268" t="str">
        <f ca="true">+IF(OFFSET('Water Data'!$G$29,0,10*ROW('Water Data'!G3))="","",OFFSET('Water Data'!$G$29,0,10*ROW('Water Data'!G3)))</f>
        <v/>
      </c>
      <c r="CE9" s="268" t="str">
        <f ca="true">+IF(OFFSET('Water Data'!$H$27,0,10*ROW('Water Data'!H3))="","",OFFSET('Water Data'!$H$27,0,10*ROW('Water Data'!H3)))</f>
        <v/>
      </c>
      <c r="CF9" s="268" t="str">
        <f ca="true">+IF(OFFSET('Water Data'!$H$28,0,10*ROW('Water Data'!H3))="","",OFFSET('Water Data'!$H$28,0,10*ROW('Water Data'!H3)))</f>
        <v/>
      </c>
      <c r="CG9" s="268" t="str">
        <f ca="true">+IF(OFFSET('Water Data'!$H$29,0,10*ROW('Water Data'!H3))="","",OFFSET('Water Data'!$H$29,0,10*ROW('Water Data'!H3)))</f>
        <v/>
      </c>
      <c r="CH9" s="268" t="str">
        <f ca="true">+IF(OFFSET('Water Data'!$I$27,0,10*ROW('Water Data'!I3))="","",OFFSET('Water Data'!$I$27,0,10*ROW('Water Data'!I3)))</f>
        <v/>
      </c>
      <c r="CI9" s="268" t="str">
        <f ca="true">+IF(OFFSET('Water Data'!$I$28,0,10*ROW('Water Data'!I3))="","",OFFSET('Water Data'!$I$28,0,10*ROW('Water Data'!I3)))</f>
        <v/>
      </c>
      <c r="CJ9" s="268" t="str">
        <f ca="true">+IF(OFFSET('Water Data'!$I$29,0,10*ROW('Water Data'!I3))="","",OFFSET('Water Data'!$I$29,0,10*ROW('Water Data'!I3)))</f>
        <v/>
      </c>
      <c r="CK9" s="268" t="str">
        <f ca="true">+IF(OFFSET('Sanitation Data'!$D$28,0,10*ROW('Sanitation Data'!D3))="","",OFFSET('Sanitation Data'!$D$28,0,10*ROW('Sanitation Data'!D3)))</f>
        <v/>
      </c>
      <c r="CL9" s="268" t="str">
        <f ca="true">+IF(OFFSET('Sanitation Data'!$D$29,0,10*ROW('Sanitation Data'!D3))="","",OFFSET('Sanitation Data'!$D$29,0,10*ROW('Sanitation Data'!D3)))</f>
        <v/>
      </c>
      <c r="CM9" s="268" t="str">
        <f ca="true">+IF(OFFSET('Sanitation Data'!$D$30,0,10*ROW('Sanitation Data'!D3))="","",OFFSET('Sanitation Data'!$D$30,0,10*ROW('Sanitation Data'!D3)))</f>
        <v/>
      </c>
      <c r="CN9" s="268" t="str">
        <f ca="true">+IF(OFFSET('Sanitation Data'!$D$31,0,10*ROW('Sanitation Data'!D3))="","",OFFSET('Sanitation Data'!$D$31,0,10*ROW('Sanitation Data'!D3)))</f>
        <v/>
      </c>
      <c r="CO9" s="268" t="str">
        <f ca="true">+IF(OFFSET('Sanitation Data'!$D$32,0,10*ROW('Sanitation Data'!D3))="","",OFFSET('Sanitation Data'!$D$32,0,10*ROW('Sanitation Data'!D3)))</f>
        <v/>
      </c>
      <c r="CP9" s="268" t="str">
        <f ca="true">+IF(OFFSET('Sanitation Data'!$E$28,0,10*ROW('Sanitation Data'!E3))="","",OFFSET('Sanitation Data'!$E$28,0,10*ROW('Sanitation Data'!E3)))</f>
        <v/>
      </c>
      <c r="CQ9" s="268" t="str">
        <f ca="true">+IF(OFFSET('Sanitation Data'!$E$29,0,10*ROW('Sanitation Data'!E3))="","",OFFSET('Sanitation Data'!$E$29,0,10*ROW('Sanitation Data'!E3)))</f>
        <v/>
      </c>
      <c r="CR9" s="268" t="str">
        <f ca="true">+IF(OFFSET('Sanitation Data'!$E$30,0,10*ROW('Sanitation Data'!E3))="","",OFFSET('Sanitation Data'!$E$30,0,10*ROW('Sanitation Data'!E3)))</f>
        <v/>
      </c>
      <c r="CS9" s="268" t="str">
        <f ca="true">+IF(OFFSET('Sanitation Data'!$E$31,0,10*ROW('Sanitation Data'!E3))="","",OFFSET('Sanitation Data'!$E$31,0,10*ROW('Sanitation Data'!E3)))</f>
        <v/>
      </c>
      <c r="CT9" s="268" t="str">
        <f ca="true">+IF(OFFSET('Sanitation Data'!$E$32,0,10*ROW('Sanitation Data'!E3))="","",OFFSET('Sanitation Data'!$E$32,0,10*ROW('Sanitation Data'!E3)))</f>
        <v/>
      </c>
      <c r="CU9" s="268" t="str">
        <f ca="true">+IF(OFFSET('Sanitation Data'!$F$28,0,10*ROW('Sanitation Data'!F3))="","",OFFSET('Sanitation Data'!$F$28,0,10*ROW('Sanitation Data'!F3)))</f>
        <v/>
      </c>
      <c r="CV9" s="268" t="str">
        <f ca="true">+IF(OFFSET('Sanitation Data'!$F$29,0,10*ROW('Sanitation Data'!F3))="","",OFFSET('Sanitation Data'!$F$29,0,10*ROW('Sanitation Data'!F3)))</f>
        <v/>
      </c>
      <c r="CW9" s="268" t="str">
        <f ca="true">+IF(OFFSET('Sanitation Data'!$F$30,0,10*ROW('Sanitation Data'!F3))="","",OFFSET('Sanitation Data'!$F$30,0,10*ROW('Sanitation Data'!F3)))</f>
        <v/>
      </c>
      <c r="CX9" s="268" t="str">
        <f ca="true">+IF(OFFSET('Sanitation Data'!$F$31,0,10*ROW('Sanitation Data'!F3))="","",OFFSET('Sanitation Data'!$F$31,0,10*ROW('Sanitation Data'!F3)))</f>
        <v/>
      </c>
      <c r="CY9" s="268" t="str">
        <f ca="true">+IF(OFFSET('Sanitation Data'!$F$32,0,10*ROW('Sanitation Data'!F3))="","",OFFSET('Sanitation Data'!$F$32,0,10*ROW('Sanitation Data'!F3)))</f>
        <v/>
      </c>
      <c r="CZ9" s="268" t="str">
        <f ca="true">+IF(OFFSET('Sanitation Data'!$G$28,0,10*ROW('Sanitation Data'!G3))="","",OFFSET('Sanitation Data'!$G$28,0,10*ROW('Sanitation Data'!G3)))</f>
        <v/>
      </c>
      <c r="DA9" s="268" t="str">
        <f ca="true">+IF(OFFSET('Sanitation Data'!$G$29,0,10*ROW('Sanitation Data'!G3))="","",OFFSET('Sanitation Data'!$G$29,0,10*ROW('Sanitation Data'!G3)))</f>
        <v/>
      </c>
      <c r="DB9" s="268" t="str">
        <f ca="true">+IF(OFFSET('Sanitation Data'!$G$30,0,10*ROW('Sanitation Data'!G3))="","",OFFSET('Sanitation Data'!$G$30,0,10*ROW('Sanitation Data'!G3)))</f>
        <v/>
      </c>
      <c r="DC9" s="268" t="str">
        <f ca="true">+IF(OFFSET('Sanitation Data'!$G$31,0,10*ROW('Sanitation Data'!G3))="","",OFFSET('Sanitation Data'!$G$31,0,10*ROW('Sanitation Data'!G3)))</f>
        <v/>
      </c>
      <c r="DD9" s="268" t="str">
        <f ca="true">+IF(OFFSET('Sanitation Data'!$G$32,0,10*ROW('Sanitation Data'!G3))="","",OFFSET('Sanitation Data'!$G$32,0,10*ROW('Sanitation Data'!G3)))</f>
        <v/>
      </c>
      <c r="DE9" s="268" t="str">
        <f ca="true">+IF(OFFSET('Sanitation Data'!$H$28,0,10*ROW('Sanitation Data'!H3))="","",OFFSET('Sanitation Data'!$H$28,0,10*ROW('Sanitation Data'!H3)))</f>
        <v/>
      </c>
      <c r="DF9" s="268" t="str">
        <f ca="true">+IF(OFFSET('Sanitation Data'!$H$29,0,10*ROW('Sanitation Data'!H3))="","",OFFSET('Sanitation Data'!$H$29,0,10*ROW('Sanitation Data'!H3)))</f>
        <v/>
      </c>
      <c r="DG9" s="268" t="str">
        <f ca="true">+IF(OFFSET('Sanitation Data'!$H$30,0,10*ROW('Sanitation Data'!H3))="","",OFFSET('Sanitation Data'!$H$30,0,10*ROW('Sanitation Data'!H3)))</f>
        <v/>
      </c>
      <c r="DH9" s="268" t="str">
        <f ca="true">+IF(OFFSET('Sanitation Data'!$H$31,0,10*ROW('Sanitation Data'!H3))="","",OFFSET('Sanitation Data'!$H$31,0,10*ROW('Sanitation Data'!H3)))</f>
        <v/>
      </c>
      <c r="DI9" s="268" t="str">
        <f ca="true">+IF(OFFSET('Sanitation Data'!$H$32,0,10*ROW('Sanitation Data'!H3))="","",OFFSET('Sanitation Data'!$H$32,0,10*ROW('Sanitation Data'!H3)))</f>
        <v/>
      </c>
      <c r="DJ9" s="268" t="str">
        <f ca="true">+IF(OFFSET('Sanitation Data'!$I$28,0,10*ROW('Sanitation Data'!I3))="","",OFFSET('Sanitation Data'!$I$28,0,10*ROW('Sanitation Data'!I3)))</f>
        <v/>
      </c>
      <c r="DK9" s="268" t="str">
        <f ca="true">+IF(OFFSET('Sanitation Data'!$I$29,0,10*ROW('Sanitation Data'!I3))="","",OFFSET('Sanitation Data'!$I$29,0,10*ROW('Sanitation Data'!I3)))</f>
        <v/>
      </c>
      <c r="DL9" s="268" t="str">
        <f ca="true">+IF(OFFSET('Sanitation Data'!$I$30,0,10*ROW('Sanitation Data'!I3))="","",OFFSET('Sanitation Data'!$I$30,0,10*ROW('Sanitation Data'!I3)))</f>
        <v/>
      </c>
      <c r="DM9" s="268" t="str">
        <f ca="true">+IF(OFFSET('Sanitation Data'!$I$31,0,10*ROW('Sanitation Data'!I3))="","",OFFSET('Sanitation Data'!$I$31,0,10*ROW('Sanitation Data'!I3)))</f>
        <v/>
      </c>
      <c r="DN9" s="268" t="str">
        <f ca="true">+IF(OFFSET('Sanitation Data'!$I$32,0,10*ROW('Sanitation Data'!I3))="","",OFFSET('Sanitation Data'!$I$32,0,10*ROW('Sanitation Data'!I3)))</f>
        <v/>
      </c>
      <c r="DO9" s="268" t="str">
        <f ca="true">+IF(OFFSET('Hygiene Data'!$D$11,0,10*ROW('Hygiene Data'!D3))="","",OFFSET('Hygiene Data'!$D$11,0,10*ROW('Hygiene Data'!D3)))</f>
        <v/>
      </c>
      <c r="DP9" s="268" t="str">
        <f ca="true">+IF(OFFSET('Hygiene Data'!$D$12,0,10*ROW('Hygiene Data'!D3))="","",OFFSET('Hygiene Data'!$D$12,0,10*ROW('Hygiene Data'!D3)))</f>
        <v/>
      </c>
      <c r="DQ9" s="268" t="str">
        <f ca="true">+IF(OFFSET('Hygiene Data'!$D$13,0,10*ROW('Hygiene Data'!D3))="","",OFFSET('Hygiene Data'!$D$13,0,10*ROW('Hygiene Data'!D3)))</f>
        <v/>
      </c>
      <c r="DR9" s="268" t="str">
        <f ca="true">+IF(OFFSET('Hygiene Data'!$E$11,0,10*ROW('Hygiene Data'!E3))="","",OFFSET('Hygiene Data'!$E$11,0,10*ROW('Hygiene Data'!E3)))</f>
        <v/>
      </c>
      <c r="DS9" s="268" t="str">
        <f ca="true">+IF(OFFSET('Hygiene Data'!$E$12,0,10*ROW('Hygiene Data'!E3))="","",OFFSET('Hygiene Data'!$E$12,0,10*ROW('Hygiene Data'!E3)))</f>
        <v/>
      </c>
      <c r="DT9" s="268" t="str">
        <f ca="true">+IF(OFFSET('Hygiene Data'!$E$13,0,10*ROW('Hygiene Data'!E3))="","",OFFSET('Hygiene Data'!$E$13,0,10*ROW('Hygiene Data'!E3)))</f>
        <v/>
      </c>
      <c r="DU9" s="268" t="str">
        <f ca="true">+IF(OFFSET('Hygiene Data'!$F$11,0,10*ROW('Hygiene Data'!F3))="","",OFFSET('Hygiene Data'!$F$11,0,10*ROW('Hygiene Data'!F3)))</f>
        <v/>
      </c>
      <c r="DV9" s="268" t="str">
        <f ca="true">+IF(OFFSET('Hygiene Data'!$F$12,0,10*ROW('Hygiene Data'!F3))="","",OFFSET('Hygiene Data'!$F$12,0,10*ROW('Hygiene Data'!F3)))</f>
        <v/>
      </c>
      <c r="DW9" s="268" t="str">
        <f ca="true">+IF(OFFSET('Hygiene Data'!$F$13,0,10*ROW('Hygiene Data'!F3))="","",OFFSET('Hygiene Data'!$F$13,0,10*ROW('Hygiene Data'!F3)))</f>
        <v/>
      </c>
      <c r="DX9" s="268" t="str">
        <f ca="true">+IF(OFFSET('Hygiene Data'!$G$11,0,10*ROW('Hygiene Data'!G3))="","",OFFSET('Hygiene Data'!$G$11,0,10*ROW('Hygiene Data'!G3)))</f>
        <v/>
      </c>
      <c r="DY9" s="268" t="str">
        <f ca="true">+IF(OFFSET('Hygiene Data'!$G$12,0,10*ROW('Hygiene Data'!G3))="","",OFFSET('Hygiene Data'!$G$12,0,10*ROW('Hygiene Data'!G3)))</f>
        <v/>
      </c>
      <c r="DZ9" s="268" t="str">
        <f ca="true">+IF(OFFSET('Hygiene Data'!$G$13,0,10*ROW('Hygiene Data'!G3))="","",OFFSET('Hygiene Data'!$G$13,0,10*ROW('Hygiene Data'!G3)))</f>
        <v/>
      </c>
      <c r="EA9" s="268" t="str">
        <f ca="true">+IF(OFFSET('Hygiene Data'!$H$11,0,10*ROW('Hygiene Data'!H3))="","",OFFSET('Hygiene Data'!$H$11,0,10*ROW('Hygiene Data'!H3)))</f>
        <v/>
      </c>
      <c r="EB9" s="268" t="str">
        <f ca="true">+IF(OFFSET('Hygiene Data'!$H$12,0,10*ROW('Hygiene Data'!H3))="","",OFFSET('Hygiene Data'!$H$12,0,10*ROW('Hygiene Data'!H3)))</f>
        <v/>
      </c>
      <c r="EC9" s="268" t="str">
        <f ca="true">+IF(OFFSET('Hygiene Data'!$H$13,0,10*ROW('Hygiene Data'!H3))="","",OFFSET('Hygiene Data'!$H$13,0,10*ROW('Hygiene Data'!H3)))</f>
        <v/>
      </c>
      <c r="ED9" s="268" t="str">
        <f ca="true">+IF(OFFSET('Hygiene Data'!$I$11,0,10*ROW('Hygiene Data'!I3))="","",OFFSET('Hygiene Data'!$I$11,0,10*ROW('Hygiene Data'!I3)))</f>
        <v/>
      </c>
      <c r="EE9" s="268" t="str">
        <f ca="true">+IF(OFFSET('Hygiene Data'!$I$12,0,10*ROW('Hygiene Data'!I3))="","",OFFSET('Hygiene Data'!$I$12,0,10*ROW('Hygiene Data'!I3)))</f>
        <v/>
      </c>
      <c r="EF9" s="268" t="str">
        <f ca="true">+IF(OFFSET('Hygiene Data'!$I$13,0,10*ROW('Hygiene Data'!I3))="","",OFFSET('Hygiene Data'!$I$13,0,10*ROW('Hygiene Data'!I3)))</f>
        <v/>
      </c>
    </row>
    <row xmlns:x14ac="http://schemas.microsoft.com/office/spreadsheetml/2009/9/ac" r="10" x14ac:dyDescent="0.2">
      <c r="A10" s="32" t="str">
        <f ca="true">+IF(OFFSET('Water Data'!$B$2,0,10*ROW('Water Data'!E4))="","",OFFSET('Water Data'!$B$2,0,10*ROW('Water Data'!E4)))</f>
        <v/>
      </c>
      <c r="B10" s="32" t="str">
        <f ca="true">+IF(OFFSET('Water Data'!$C$2,0,10*ROW('Water Data'!F4))="","",OFFSET('Water Data'!$C$2,0,10*ROW('Water Data'!F4)))</f>
        <v/>
      </c>
      <c r="C10" s="324" t="str">
        <f t="shared" ca="true" si="0"/>
        <v/>
      </c>
      <c r="D10" s="85"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85"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85"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85"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85"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85"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85"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85"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86"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86"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86"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86"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86"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87"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87"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87"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87"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87"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87"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87"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87"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68"/>
      <c r="BS10" s="268" t="str">
        <f ca="true">+IF(OFFSET('Water Data'!$D$27,0,10*ROW('Water Data'!D4))="","",OFFSET('Water Data'!$D$27,0,10*ROW('Water Data'!D4)))</f>
        <v/>
      </c>
      <c r="BT10" s="268" t="str">
        <f ca="true">+IF(OFFSET('Water Data'!$D$28,0,10*ROW('Water Data'!D4))="","",OFFSET('Water Data'!$D$28,0,10*ROW('Water Data'!D4)))</f>
        <v/>
      </c>
      <c r="BU10" s="268" t="str">
        <f ca="true">+IF(OFFSET('Water Data'!$D$29,0,10*ROW('Water Data'!D4))="","",OFFSET('Water Data'!$D$29,0,10*ROW('Water Data'!D4)))</f>
        <v/>
      </c>
      <c r="BV10" s="268" t="str">
        <f ca="true">+IF(OFFSET('Water Data'!$E$27,0,10*ROW('Water Data'!E4))="","",OFFSET('Water Data'!$E$27,0,10*ROW('Water Data'!E4)))</f>
        <v/>
      </c>
      <c r="BW10" s="268" t="str">
        <f ca="true">+IF(OFFSET('Water Data'!$E$28,0,10*ROW('Water Data'!E4))="","",OFFSET('Water Data'!$E$28,0,10*ROW('Water Data'!E4)))</f>
        <v/>
      </c>
      <c r="BX10" s="268" t="str">
        <f ca="true">+IF(OFFSET('Water Data'!$E$29,0,10*ROW('Water Data'!E4))="","",OFFSET('Water Data'!$E$29,0,10*ROW('Water Data'!E4)))</f>
        <v/>
      </c>
      <c r="BY10" s="268" t="str">
        <f ca="true">+IF(OFFSET('Water Data'!$F$27,0,10*ROW('Water Data'!F4))="","",OFFSET('Water Data'!$F$27,0,10*ROW('Water Data'!F4)))</f>
        <v/>
      </c>
      <c r="BZ10" s="268" t="str">
        <f ca="true">+IF(OFFSET('Water Data'!$F$28,0,10*ROW('Water Data'!F4))="","",OFFSET('Water Data'!$F$28,0,10*ROW('Water Data'!F4)))</f>
        <v/>
      </c>
      <c r="CA10" s="268" t="str">
        <f ca="true">+IF(OFFSET('Water Data'!$F$29,0,10*ROW('Water Data'!F4))="","",OFFSET('Water Data'!$F$29,0,10*ROW('Water Data'!F4)))</f>
        <v/>
      </c>
      <c r="CB10" s="268" t="str">
        <f ca="true">+IF(OFFSET('Water Data'!$G$27,0,10*ROW('Water Data'!G4))="","",OFFSET('Water Data'!$G$27,0,10*ROW('Water Data'!G4)))</f>
        <v/>
      </c>
      <c r="CC10" s="268" t="str">
        <f ca="true">+IF(OFFSET('Water Data'!$G$28,0,10*ROW('Water Data'!G4))="","",OFFSET('Water Data'!$G$28,0,10*ROW('Water Data'!G4)))</f>
        <v/>
      </c>
      <c r="CD10" s="268" t="str">
        <f ca="true">+IF(OFFSET('Water Data'!$G$29,0,10*ROW('Water Data'!G4))="","",OFFSET('Water Data'!$G$29,0,10*ROW('Water Data'!G4)))</f>
        <v/>
      </c>
      <c r="CE10" s="268" t="str">
        <f ca="true">+IF(OFFSET('Water Data'!$H$27,0,10*ROW('Water Data'!H4))="","",OFFSET('Water Data'!$H$27,0,10*ROW('Water Data'!H4)))</f>
        <v/>
      </c>
      <c r="CF10" s="268" t="str">
        <f ca="true">+IF(OFFSET('Water Data'!$H$28,0,10*ROW('Water Data'!H4))="","",OFFSET('Water Data'!$H$28,0,10*ROW('Water Data'!H4)))</f>
        <v/>
      </c>
      <c r="CG10" s="268" t="str">
        <f ca="true">+IF(OFFSET('Water Data'!$H$29,0,10*ROW('Water Data'!H4))="","",OFFSET('Water Data'!$H$29,0,10*ROW('Water Data'!H4)))</f>
        <v/>
      </c>
      <c r="CH10" s="268" t="str">
        <f ca="true">+IF(OFFSET('Water Data'!$I$27,0,10*ROW('Water Data'!I4))="","",OFFSET('Water Data'!$I$27,0,10*ROW('Water Data'!I4)))</f>
        <v/>
      </c>
      <c r="CI10" s="268" t="str">
        <f ca="true">+IF(OFFSET('Water Data'!$I$28,0,10*ROW('Water Data'!I4))="","",OFFSET('Water Data'!$I$28,0,10*ROW('Water Data'!I4)))</f>
        <v/>
      </c>
      <c r="CJ10" s="268" t="str">
        <f ca="true">+IF(OFFSET('Water Data'!$I$29,0,10*ROW('Water Data'!I4))="","",OFFSET('Water Data'!$I$29,0,10*ROW('Water Data'!I4)))</f>
        <v/>
      </c>
      <c r="CK10" s="268" t="str">
        <f ca="true">+IF(OFFSET('Sanitation Data'!$D$28,0,10*ROW('Sanitation Data'!D4))="","",OFFSET('Sanitation Data'!$D$28,0,10*ROW('Sanitation Data'!D4)))</f>
        <v/>
      </c>
      <c r="CL10" s="268" t="str">
        <f ca="true">+IF(OFFSET('Sanitation Data'!$D$29,0,10*ROW('Sanitation Data'!D4))="","",OFFSET('Sanitation Data'!$D$29,0,10*ROW('Sanitation Data'!D4)))</f>
        <v/>
      </c>
      <c r="CM10" s="268" t="str">
        <f ca="true">+IF(OFFSET('Sanitation Data'!$D$30,0,10*ROW('Sanitation Data'!D4))="","",OFFSET('Sanitation Data'!$D$30,0,10*ROW('Sanitation Data'!D4)))</f>
        <v/>
      </c>
      <c r="CN10" s="268" t="str">
        <f ca="true">+IF(OFFSET('Sanitation Data'!$D$31,0,10*ROW('Sanitation Data'!D4))="","",OFFSET('Sanitation Data'!$D$31,0,10*ROW('Sanitation Data'!D4)))</f>
        <v/>
      </c>
      <c r="CO10" s="268" t="str">
        <f ca="true">+IF(OFFSET('Sanitation Data'!$D$32,0,10*ROW('Sanitation Data'!D4))="","",OFFSET('Sanitation Data'!$D$32,0,10*ROW('Sanitation Data'!D4)))</f>
        <v/>
      </c>
      <c r="CP10" s="268" t="str">
        <f ca="true">+IF(OFFSET('Sanitation Data'!$E$28,0,10*ROW('Sanitation Data'!E4))="","",OFFSET('Sanitation Data'!$E$28,0,10*ROW('Sanitation Data'!E4)))</f>
        <v/>
      </c>
      <c r="CQ10" s="268" t="str">
        <f ca="true">+IF(OFFSET('Sanitation Data'!$E$29,0,10*ROW('Sanitation Data'!E4))="","",OFFSET('Sanitation Data'!$E$29,0,10*ROW('Sanitation Data'!E4)))</f>
        <v/>
      </c>
      <c r="CR10" s="268" t="str">
        <f ca="true">+IF(OFFSET('Sanitation Data'!$E$30,0,10*ROW('Sanitation Data'!E4))="","",OFFSET('Sanitation Data'!$E$30,0,10*ROW('Sanitation Data'!E4)))</f>
        <v/>
      </c>
      <c r="CS10" s="268" t="str">
        <f ca="true">+IF(OFFSET('Sanitation Data'!$E$31,0,10*ROW('Sanitation Data'!E4))="","",OFFSET('Sanitation Data'!$E$31,0,10*ROW('Sanitation Data'!E4)))</f>
        <v/>
      </c>
      <c r="CT10" s="268" t="str">
        <f ca="true">+IF(OFFSET('Sanitation Data'!$E$32,0,10*ROW('Sanitation Data'!E4))="","",OFFSET('Sanitation Data'!$E$32,0,10*ROW('Sanitation Data'!E4)))</f>
        <v/>
      </c>
      <c r="CU10" s="268" t="str">
        <f ca="true">+IF(OFFSET('Sanitation Data'!$F$28,0,10*ROW('Sanitation Data'!F4))="","",OFFSET('Sanitation Data'!$F$28,0,10*ROW('Sanitation Data'!F4)))</f>
        <v/>
      </c>
      <c r="CV10" s="268" t="str">
        <f ca="true">+IF(OFFSET('Sanitation Data'!$F$29,0,10*ROW('Sanitation Data'!F4))="","",OFFSET('Sanitation Data'!$F$29,0,10*ROW('Sanitation Data'!F4)))</f>
        <v/>
      </c>
      <c r="CW10" s="268" t="str">
        <f ca="true">+IF(OFFSET('Sanitation Data'!$F$30,0,10*ROW('Sanitation Data'!F4))="","",OFFSET('Sanitation Data'!$F$30,0,10*ROW('Sanitation Data'!F4)))</f>
        <v/>
      </c>
      <c r="CX10" s="268" t="str">
        <f ca="true">+IF(OFFSET('Sanitation Data'!$F$31,0,10*ROW('Sanitation Data'!F4))="","",OFFSET('Sanitation Data'!$F$31,0,10*ROW('Sanitation Data'!F4)))</f>
        <v/>
      </c>
      <c r="CY10" s="268" t="str">
        <f ca="true">+IF(OFFSET('Sanitation Data'!$F$32,0,10*ROW('Sanitation Data'!F4))="","",OFFSET('Sanitation Data'!$F$32,0,10*ROW('Sanitation Data'!F4)))</f>
        <v/>
      </c>
      <c r="CZ10" s="268" t="str">
        <f ca="true">+IF(OFFSET('Sanitation Data'!$G$28,0,10*ROW('Sanitation Data'!G4))="","",OFFSET('Sanitation Data'!$G$28,0,10*ROW('Sanitation Data'!G4)))</f>
        <v/>
      </c>
      <c r="DA10" s="268" t="str">
        <f ca="true">+IF(OFFSET('Sanitation Data'!$G$29,0,10*ROW('Sanitation Data'!G4))="","",OFFSET('Sanitation Data'!$G$29,0,10*ROW('Sanitation Data'!G4)))</f>
        <v/>
      </c>
      <c r="DB10" s="268" t="str">
        <f ca="true">+IF(OFFSET('Sanitation Data'!$G$30,0,10*ROW('Sanitation Data'!G4))="","",OFFSET('Sanitation Data'!$G$30,0,10*ROW('Sanitation Data'!G4)))</f>
        <v/>
      </c>
      <c r="DC10" s="268" t="str">
        <f ca="true">+IF(OFFSET('Sanitation Data'!$G$31,0,10*ROW('Sanitation Data'!G4))="","",OFFSET('Sanitation Data'!$G$31,0,10*ROW('Sanitation Data'!G4)))</f>
        <v/>
      </c>
      <c r="DD10" s="268" t="str">
        <f ca="true">+IF(OFFSET('Sanitation Data'!$G$32,0,10*ROW('Sanitation Data'!G4))="","",OFFSET('Sanitation Data'!$G$32,0,10*ROW('Sanitation Data'!G4)))</f>
        <v/>
      </c>
      <c r="DE10" s="268" t="str">
        <f ca="true">+IF(OFFSET('Sanitation Data'!$H$28,0,10*ROW('Sanitation Data'!H4))="","",OFFSET('Sanitation Data'!$H$28,0,10*ROW('Sanitation Data'!H4)))</f>
        <v/>
      </c>
      <c r="DF10" s="268" t="str">
        <f ca="true">+IF(OFFSET('Sanitation Data'!$H$29,0,10*ROW('Sanitation Data'!H4))="","",OFFSET('Sanitation Data'!$H$29,0,10*ROW('Sanitation Data'!H4)))</f>
        <v/>
      </c>
      <c r="DG10" s="268" t="str">
        <f ca="true">+IF(OFFSET('Sanitation Data'!$H$30,0,10*ROW('Sanitation Data'!H4))="","",OFFSET('Sanitation Data'!$H$30,0,10*ROW('Sanitation Data'!H4)))</f>
        <v/>
      </c>
      <c r="DH10" s="268" t="str">
        <f ca="true">+IF(OFFSET('Sanitation Data'!$H$31,0,10*ROW('Sanitation Data'!H4))="","",OFFSET('Sanitation Data'!$H$31,0,10*ROW('Sanitation Data'!H4)))</f>
        <v/>
      </c>
      <c r="DI10" s="268" t="str">
        <f ca="true">+IF(OFFSET('Sanitation Data'!$H$32,0,10*ROW('Sanitation Data'!H4))="","",OFFSET('Sanitation Data'!$H$32,0,10*ROW('Sanitation Data'!H4)))</f>
        <v/>
      </c>
      <c r="DJ10" s="268" t="str">
        <f ca="true">+IF(OFFSET('Sanitation Data'!$I$28,0,10*ROW('Sanitation Data'!I4))="","",OFFSET('Sanitation Data'!$I$28,0,10*ROW('Sanitation Data'!I4)))</f>
        <v/>
      </c>
      <c r="DK10" s="268" t="str">
        <f ca="true">+IF(OFFSET('Sanitation Data'!$I$29,0,10*ROW('Sanitation Data'!I4))="","",OFFSET('Sanitation Data'!$I$29,0,10*ROW('Sanitation Data'!I4)))</f>
        <v/>
      </c>
      <c r="DL10" s="268" t="str">
        <f ca="true">+IF(OFFSET('Sanitation Data'!$I$30,0,10*ROW('Sanitation Data'!I4))="","",OFFSET('Sanitation Data'!$I$30,0,10*ROW('Sanitation Data'!I4)))</f>
        <v/>
      </c>
      <c r="DM10" s="268" t="str">
        <f ca="true">+IF(OFFSET('Sanitation Data'!$I$31,0,10*ROW('Sanitation Data'!I4))="","",OFFSET('Sanitation Data'!$I$31,0,10*ROW('Sanitation Data'!I4)))</f>
        <v/>
      </c>
      <c r="DN10" s="268" t="str">
        <f ca="true">+IF(OFFSET('Sanitation Data'!$I$32,0,10*ROW('Sanitation Data'!I4))="","",OFFSET('Sanitation Data'!$I$32,0,10*ROW('Sanitation Data'!I4)))</f>
        <v/>
      </c>
      <c r="DO10" s="268" t="str">
        <f ca="true">+IF(OFFSET('Hygiene Data'!$D$11,0,10*ROW('Hygiene Data'!D4))="","",OFFSET('Hygiene Data'!$D$11,0,10*ROW('Hygiene Data'!D4)))</f>
        <v/>
      </c>
      <c r="DP10" s="268" t="str">
        <f ca="true">+IF(OFFSET('Hygiene Data'!$D$12,0,10*ROW('Hygiene Data'!D4))="","",OFFSET('Hygiene Data'!$D$12,0,10*ROW('Hygiene Data'!D4)))</f>
        <v/>
      </c>
      <c r="DQ10" s="268" t="str">
        <f ca="true">+IF(OFFSET('Hygiene Data'!$D$13,0,10*ROW('Hygiene Data'!D4))="","",OFFSET('Hygiene Data'!$D$13,0,10*ROW('Hygiene Data'!D4)))</f>
        <v/>
      </c>
      <c r="DR10" s="268" t="str">
        <f ca="true">+IF(OFFSET('Hygiene Data'!$E$11,0,10*ROW('Hygiene Data'!E4))="","",OFFSET('Hygiene Data'!$E$11,0,10*ROW('Hygiene Data'!E4)))</f>
        <v/>
      </c>
      <c r="DS10" s="268" t="str">
        <f ca="true">+IF(OFFSET('Hygiene Data'!$E$12,0,10*ROW('Hygiene Data'!E4))="","",OFFSET('Hygiene Data'!$E$12,0,10*ROW('Hygiene Data'!E4)))</f>
        <v/>
      </c>
      <c r="DT10" s="268" t="str">
        <f ca="true">+IF(OFFSET('Hygiene Data'!$E$13,0,10*ROW('Hygiene Data'!E4))="","",OFFSET('Hygiene Data'!$E$13,0,10*ROW('Hygiene Data'!E4)))</f>
        <v/>
      </c>
      <c r="DU10" s="268" t="str">
        <f ca="true">+IF(OFFSET('Hygiene Data'!$F$11,0,10*ROW('Hygiene Data'!F4))="","",OFFSET('Hygiene Data'!$F$11,0,10*ROW('Hygiene Data'!F4)))</f>
        <v/>
      </c>
      <c r="DV10" s="268" t="str">
        <f ca="true">+IF(OFFSET('Hygiene Data'!$F$12,0,10*ROW('Hygiene Data'!F4))="","",OFFSET('Hygiene Data'!$F$12,0,10*ROW('Hygiene Data'!F4)))</f>
        <v/>
      </c>
      <c r="DW10" s="268" t="str">
        <f ca="true">+IF(OFFSET('Hygiene Data'!$F$13,0,10*ROW('Hygiene Data'!F4))="","",OFFSET('Hygiene Data'!$F$13,0,10*ROW('Hygiene Data'!F4)))</f>
        <v/>
      </c>
      <c r="DX10" s="268" t="str">
        <f ca="true">+IF(OFFSET('Hygiene Data'!$G$11,0,10*ROW('Hygiene Data'!G4))="","",OFFSET('Hygiene Data'!$G$11,0,10*ROW('Hygiene Data'!G4)))</f>
        <v/>
      </c>
      <c r="DY10" s="268" t="str">
        <f ca="true">+IF(OFFSET('Hygiene Data'!$G$12,0,10*ROW('Hygiene Data'!G4))="","",OFFSET('Hygiene Data'!$G$12,0,10*ROW('Hygiene Data'!G4)))</f>
        <v/>
      </c>
      <c r="DZ10" s="268" t="str">
        <f ca="true">+IF(OFFSET('Hygiene Data'!$G$13,0,10*ROW('Hygiene Data'!G4))="","",OFFSET('Hygiene Data'!$G$13,0,10*ROW('Hygiene Data'!G4)))</f>
        <v/>
      </c>
      <c r="EA10" s="268" t="str">
        <f ca="true">+IF(OFFSET('Hygiene Data'!$H$11,0,10*ROW('Hygiene Data'!H4))="","",OFFSET('Hygiene Data'!$H$11,0,10*ROW('Hygiene Data'!H4)))</f>
        <v/>
      </c>
      <c r="EB10" s="268" t="str">
        <f ca="true">+IF(OFFSET('Hygiene Data'!$H$12,0,10*ROW('Hygiene Data'!H4))="","",OFFSET('Hygiene Data'!$H$12,0,10*ROW('Hygiene Data'!H4)))</f>
        <v/>
      </c>
      <c r="EC10" s="268" t="str">
        <f ca="true">+IF(OFFSET('Hygiene Data'!$H$13,0,10*ROW('Hygiene Data'!H4))="","",OFFSET('Hygiene Data'!$H$13,0,10*ROW('Hygiene Data'!H4)))</f>
        <v/>
      </c>
      <c r="ED10" s="268" t="str">
        <f ca="true">+IF(OFFSET('Hygiene Data'!$I$11,0,10*ROW('Hygiene Data'!I4))="","",OFFSET('Hygiene Data'!$I$11,0,10*ROW('Hygiene Data'!I4)))</f>
        <v/>
      </c>
      <c r="EE10" s="268" t="str">
        <f ca="true">+IF(OFFSET('Hygiene Data'!$I$12,0,10*ROW('Hygiene Data'!I4))="","",OFFSET('Hygiene Data'!$I$12,0,10*ROW('Hygiene Data'!I4)))</f>
        <v/>
      </c>
      <c r="EF10" s="268" t="str">
        <f ca="true">+IF(OFFSET('Hygiene Data'!$I$13,0,10*ROW('Hygiene Data'!I4))="","",OFFSET('Hygiene Data'!$I$13,0,10*ROW('Hygiene Data'!I4)))</f>
        <v/>
      </c>
    </row>
    <row xmlns:x14ac="http://schemas.microsoft.com/office/spreadsheetml/2009/9/ac" r="11" x14ac:dyDescent="0.2">
      <c r="A11" s="32" t="str">
        <f ca="true">+IF(OFFSET('Water Data'!$B$2,0,10*ROW('Water Data'!E5))="","",OFFSET('Water Data'!$B$2,0,10*ROW('Water Data'!E5)))</f>
        <v/>
      </c>
      <c r="B11" s="32" t="str">
        <f ca="true">+IF(OFFSET('Water Data'!$C$2,0,10*ROW('Water Data'!F5))="","",OFFSET('Water Data'!$C$2,0,10*ROW('Water Data'!F5)))</f>
        <v/>
      </c>
      <c r="C11" s="324" t="str">
        <f t="shared" ca="true" si="0"/>
        <v/>
      </c>
      <c r="D11" s="85"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5"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5"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5"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5"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5"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5"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5"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6"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6"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6"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6"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6"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7"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7"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7"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7"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7"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7"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7"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7"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68"/>
      <c r="BS11" s="268" t="str">
        <f ca="true">+IF(OFFSET('Water Data'!$D$27,0,10*ROW('Water Data'!D5))="","",OFFSET('Water Data'!$D$27,0,10*ROW('Water Data'!D5)))</f>
        <v/>
      </c>
      <c r="BT11" s="268" t="str">
        <f ca="true">+IF(OFFSET('Water Data'!$D$28,0,10*ROW('Water Data'!D5))="","",OFFSET('Water Data'!$D$28,0,10*ROW('Water Data'!D5)))</f>
        <v/>
      </c>
      <c r="BU11" s="268" t="str">
        <f ca="true">+IF(OFFSET('Water Data'!$D$29,0,10*ROW('Water Data'!D5))="","",OFFSET('Water Data'!$D$29,0,10*ROW('Water Data'!D5)))</f>
        <v/>
      </c>
      <c r="BV11" s="268" t="str">
        <f ca="true">+IF(OFFSET('Water Data'!$E$27,0,10*ROW('Water Data'!E5))="","",OFFSET('Water Data'!$E$27,0,10*ROW('Water Data'!E5)))</f>
        <v/>
      </c>
      <c r="BW11" s="268" t="str">
        <f ca="true">+IF(OFFSET('Water Data'!$E$28,0,10*ROW('Water Data'!E5))="","",OFFSET('Water Data'!$E$28,0,10*ROW('Water Data'!E5)))</f>
        <v/>
      </c>
      <c r="BX11" s="268" t="str">
        <f ca="true">+IF(OFFSET('Water Data'!$E$29,0,10*ROW('Water Data'!E5))="","",OFFSET('Water Data'!$E$29,0,10*ROW('Water Data'!E5)))</f>
        <v/>
      </c>
      <c r="BY11" s="268" t="str">
        <f ca="true">+IF(OFFSET('Water Data'!$F$27,0,10*ROW('Water Data'!F5))="","",OFFSET('Water Data'!$F$27,0,10*ROW('Water Data'!F5)))</f>
        <v/>
      </c>
      <c r="BZ11" s="268" t="str">
        <f ca="true">+IF(OFFSET('Water Data'!$F$28,0,10*ROW('Water Data'!F5))="","",OFFSET('Water Data'!$F$28,0,10*ROW('Water Data'!F5)))</f>
        <v/>
      </c>
      <c r="CA11" s="268" t="str">
        <f ca="true">+IF(OFFSET('Water Data'!$F$29,0,10*ROW('Water Data'!F5))="","",OFFSET('Water Data'!$F$29,0,10*ROW('Water Data'!F5)))</f>
        <v/>
      </c>
      <c r="CB11" s="268" t="str">
        <f ca="true">+IF(OFFSET('Water Data'!$G$27,0,10*ROW('Water Data'!G5))="","",OFFSET('Water Data'!$G$27,0,10*ROW('Water Data'!G5)))</f>
        <v/>
      </c>
      <c r="CC11" s="268" t="str">
        <f ca="true">+IF(OFFSET('Water Data'!$G$28,0,10*ROW('Water Data'!G5))="","",OFFSET('Water Data'!$G$28,0,10*ROW('Water Data'!G5)))</f>
        <v/>
      </c>
      <c r="CD11" s="268" t="str">
        <f ca="true">+IF(OFFSET('Water Data'!$G$29,0,10*ROW('Water Data'!G5))="","",OFFSET('Water Data'!$G$29,0,10*ROW('Water Data'!G5)))</f>
        <v/>
      </c>
      <c r="CE11" s="268" t="str">
        <f ca="true">+IF(OFFSET('Water Data'!$H$27,0,10*ROW('Water Data'!H5))="","",OFFSET('Water Data'!$H$27,0,10*ROW('Water Data'!H5)))</f>
        <v/>
      </c>
      <c r="CF11" s="268" t="str">
        <f ca="true">+IF(OFFSET('Water Data'!$H$28,0,10*ROW('Water Data'!H5))="","",OFFSET('Water Data'!$H$28,0,10*ROW('Water Data'!H5)))</f>
        <v/>
      </c>
      <c r="CG11" s="268" t="str">
        <f ca="true">+IF(OFFSET('Water Data'!$H$29,0,10*ROW('Water Data'!H5))="","",OFFSET('Water Data'!$H$29,0,10*ROW('Water Data'!H5)))</f>
        <v/>
      </c>
      <c r="CH11" s="268" t="str">
        <f ca="true">+IF(OFFSET('Water Data'!$I$27,0,10*ROW('Water Data'!I5))="","",OFFSET('Water Data'!$I$27,0,10*ROW('Water Data'!I5)))</f>
        <v/>
      </c>
      <c r="CI11" s="268" t="str">
        <f ca="true">+IF(OFFSET('Water Data'!$I$28,0,10*ROW('Water Data'!I5))="","",OFFSET('Water Data'!$I$28,0,10*ROW('Water Data'!I5)))</f>
        <v/>
      </c>
      <c r="CJ11" s="268" t="str">
        <f ca="true">+IF(OFFSET('Water Data'!$I$29,0,10*ROW('Water Data'!I5))="","",OFFSET('Water Data'!$I$29,0,10*ROW('Water Data'!I5)))</f>
        <v/>
      </c>
      <c r="CK11" s="268" t="str">
        <f ca="true">+IF(OFFSET('Sanitation Data'!$D$28,0,10*ROW('Sanitation Data'!D5))="","",OFFSET('Sanitation Data'!$D$28,0,10*ROW('Sanitation Data'!D5)))</f>
        <v/>
      </c>
      <c r="CL11" s="268" t="str">
        <f ca="true">+IF(OFFSET('Sanitation Data'!$D$29,0,10*ROW('Sanitation Data'!D5))="","",OFFSET('Sanitation Data'!$D$29,0,10*ROW('Sanitation Data'!D5)))</f>
        <v/>
      </c>
      <c r="CM11" s="268" t="str">
        <f ca="true">+IF(OFFSET('Sanitation Data'!$D$30,0,10*ROW('Sanitation Data'!D5))="","",OFFSET('Sanitation Data'!$D$30,0,10*ROW('Sanitation Data'!D5)))</f>
        <v/>
      </c>
      <c r="CN11" s="268" t="str">
        <f ca="true">+IF(OFFSET('Sanitation Data'!$D$31,0,10*ROW('Sanitation Data'!D5))="","",OFFSET('Sanitation Data'!$D$31,0,10*ROW('Sanitation Data'!D5)))</f>
        <v/>
      </c>
      <c r="CO11" s="268" t="str">
        <f ca="true">+IF(OFFSET('Sanitation Data'!$D$32,0,10*ROW('Sanitation Data'!D5))="","",OFFSET('Sanitation Data'!$D$32,0,10*ROW('Sanitation Data'!D5)))</f>
        <v/>
      </c>
      <c r="CP11" s="268" t="str">
        <f ca="true">+IF(OFFSET('Sanitation Data'!$E$28,0,10*ROW('Sanitation Data'!E5))="","",OFFSET('Sanitation Data'!$E$28,0,10*ROW('Sanitation Data'!E5)))</f>
        <v/>
      </c>
      <c r="CQ11" s="268" t="str">
        <f ca="true">+IF(OFFSET('Sanitation Data'!$E$29,0,10*ROW('Sanitation Data'!E5))="","",OFFSET('Sanitation Data'!$E$29,0,10*ROW('Sanitation Data'!E5)))</f>
        <v/>
      </c>
      <c r="CR11" s="268" t="str">
        <f ca="true">+IF(OFFSET('Sanitation Data'!$E$30,0,10*ROW('Sanitation Data'!E5))="","",OFFSET('Sanitation Data'!$E$30,0,10*ROW('Sanitation Data'!E5)))</f>
        <v/>
      </c>
      <c r="CS11" s="268" t="str">
        <f ca="true">+IF(OFFSET('Sanitation Data'!$E$31,0,10*ROW('Sanitation Data'!E5))="","",OFFSET('Sanitation Data'!$E$31,0,10*ROW('Sanitation Data'!E5)))</f>
        <v/>
      </c>
      <c r="CT11" s="268" t="str">
        <f ca="true">+IF(OFFSET('Sanitation Data'!$E$32,0,10*ROW('Sanitation Data'!E5))="","",OFFSET('Sanitation Data'!$E$32,0,10*ROW('Sanitation Data'!E5)))</f>
        <v/>
      </c>
      <c r="CU11" s="268" t="str">
        <f ca="true">+IF(OFFSET('Sanitation Data'!$F$28,0,10*ROW('Sanitation Data'!F5))="","",OFFSET('Sanitation Data'!$F$28,0,10*ROW('Sanitation Data'!F5)))</f>
        <v/>
      </c>
      <c r="CV11" s="268" t="str">
        <f ca="true">+IF(OFFSET('Sanitation Data'!$F$29,0,10*ROW('Sanitation Data'!F5))="","",OFFSET('Sanitation Data'!$F$29,0,10*ROW('Sanitation Data'!F5)))</f>
        <v/>
      </c>
      <c r="CW11" s="268" t="str">
        <f ca="true">+IF(OFFSET('Sanitation Data'!$F$30,0,10*ROW('Sanitation Data'!F5))="","",OFFSET('Sanitation Data'!$F$30,0,10*ROW('Sanitation Data'!F5)))</f>
        <v/>
      </c>
      <c r="CX11" s="268" t="str">
        <f ca="true">+IF(OFFSET('Sanitation Data'!$F$31,0,10*ROW('Sanitation Data'!F5))="","",OFFSET('Sanitation Data'!$F$31,0,10*ROW('Sanitation Data'!F5)))</f>
        <v/>
      </c>
      <c r="CY11" s="268" t="str">
        <f ca="true">+IF(OFFSET('Sanitation Data'!$F$32,0,10*ROW('Sanitation Data'!F5))="","",OFFSET('Sanitation Data'!$F$32,0,10*ROW('Sanitation Data'!F5)))</f>
        <v/>
      </c>
      <c r="CZ11" s="268" t="str">
        <f ca="true">+IF(OFFSET('Sanitation Data'!$G$28,0,10*ROW('Sanitation Data'!G5))="","",OFFSET('Sanitation Data'!$G$28,0,10*ROW('Sanitation Data'!G5)))</f>
        <v/>
      </c>
      <c r="DA11" s="268" t="str">
        <f ca="true">+IF(OFFSET('Sanitation Data'!$G$29,0,10*ROW('Sanitation Data'!G5))="","",OFFSET('Sanitation Data'!$G$29,0,10*ROW('Sanitation Data'!G5)))</f>
        <v/>
      </c>
      <c r="DB11" s="268" t="str">
        <f ca="true">+IF(OFFSET('Sanitation Data'!$G$30,0,10*ROW('Sanitation Data'!G5))="","",OFFSET('Sanitation Data'!$G$30,0,10*ROW('Sanitation Data'!G5)))</f>
        <v/>
      </c>
      <c r="DC11" s="268" t="str">
        <f ca="true">+IF(OFFSET('Sanitation Data'!$G$31,0,10*ROW('Sanitation Data'!G5))="","",OFFSET('Sanitation Data'!$G$31,0,10*ROW('Sanitation Data'!G5)))</f>
        <v/>
      </c>
      <c r="DD11" s="268" t="str">
        <f ca="true">+IF(OFFSET('Sanitation Data'!$G$32,0,10*ROW('Sanitation Data'!G5))="","",OFFSET('Sanitation Data'!$G$32,0,10*ROW('Sanitation Data'!G5)))</f>
        <v/>
      </c>
      <c r="DE11" s="268" t="str">
        <f ca="true">+IF(OFFSET('Sanitation Data'!$H$28,0,10*ROW('Sanitation Data'!H5))="","",OFFSET('Sanitation Data'!$H$28,0,10*ROW('Sanitation Data'!H5)))</f>
        <v/>
      </c>
      <c r="DF11" s="268" t="str">
        <f ca="true">+IF(OFFSET('Sanitation Data'!$H$29,0,10*ROW('Sanitation Data'!H5))="","",OFFSET('Sanitation Data'!$H$29,0,10*ROW('Sanitation Data'!H5)))</f>
        <v/>
      </c>
      <c r="DG11" s="268" t="str">
        <f ca="true">+IF(OFFSET('Sanitation Data'!$H$30,0,10*ROW('Sanitation Data'!H5))="","",OFFSET('Sanitation Data'!$H$30,0,10*ROW('Sanitation Data'!H5)))</f>
        <v/>
      </c>
      <c r="DH11" s="268" t="str">
        <f ca="true">+IF(OFFSET('Sanitation Data'!$H$31,0,10*ROW('Sanitation Data'!H5))="","",OFFSET('Sanitation Data'!$H$31,0,10*ROW('Sanitation Data'!H5)))</f>
        <v/>
      </c>
      <c r="DI11" s="268" t="str">
        <f ca="true">+IF(OFFSET('Sanitation Data'!$H$32,0,10*ROW('Sanitation Data'!H5))="","",OFFSET('Sanitation Data'!$H$32,0,10*ROW('Sanitation Data'!H5)))</f>
        <v/>
      </c>
      <c r="DJ11" s="268" t="str">
        <f ca="true">+IF(OFFSET('Sanitation Data'!$I$28,0,10*ROW('Sanitation Data'!I5))="","",OFFSET('Sanitation Data'!$I$28,0,10*ROW('Sanitation Data'!I5)))</f>
        <v/>
      </c>
      <c r="DK11" s="268" t="str">
        <f ca="true">+IF(OFFSET('Sanitation Data'!$I$29,0,10*ROW('Sanitation Data'!I5))="","",OFFSET('Sanitation Data'!$I$29,0,10*ROW('Sanitation Data'!I5)))</f>
        <v/>
      </c>
      <c r="DL11" s="268" t="str">
        <f ca="true">+IF(OFFSET('Sanitation Data'!$I$30,0,10*ROW('Sanitation Data'!I5))="","",OFFSET('Sanitation Data'!$I$30,0,10*ROW('Sanitation Data'!I5)))</f>
        <v/>
      </c>
      <c r="DM11" s="268" t="str">
        <f ca="true">+IF(OFFSET('Sanitation Data'!$I$31,0,10*ROW('Sanitation Data'!I5))="","",OFFSET('Sanitation Data'!$I$31,0,10*ROW('Sanitation Data'!I5)))</f>
        <v/>
      </c>
      <c r="DN11" s="268" t="str">
        <f ca="true">+IF(OFFSET('Sanitation Data'!$I$32,0,10*ROW('Sanitation Data'!I5))="","",OFFSET('Sanitation Data'!$I$32,0,10*ROW('Sanitation Data'!I5)))</f>
        <v/>
      </c>
      <c r="DO11" s="268" t="str">
        <f ca="true">+IF(OFFSET('Hygiene Data'!$D$11,0,10*ROW('Hygiene Data'!D5))="","",OFFSET('Hygiene Data'!$D$11,0,10*ROW('Hygiene Data'!D5)))</f>
        <v/>
      </c>
      <c r="DP11" s="268" t="str">
        <f ca="true">+IF(OFFSET('Hygiene Data'!$D$12,0,10*ROW('Hygiene Data'!D5))="","",OFFSET('Hygiene Data'!$D$12,0,10*ROW('Hygiene Data'!D5)))</f>
        <v/>
      </c>
      <c r="DQ11" s="268" t="str">
        <f ca="true">+IF(OFFSET('Hygiene Data'!$D$13,0,10*ROW('Hygiene Data'!D5))="","",OFFSET('Hygiene Data'!$D$13,0,10*ROW('Hygiene Data'!D5)))</f>
        <v/>
      </c>
      <c r="DR11" s="268" t="str">
        <f ca="true">+IF(OFFSET('Hygiene Data'!$E$11,0,10*ROW('Hygiene Data'!E5))="","",OFFSET('Hygiene Data'!$E$11,0,10*ROW('Hygiene Data'!E5)))</f>
        <v/>
      </c>
      <c r="DS11" s="268" t="str">
        <f ca="true">+IF(OFFSET('Hygiene Data'!$E$12,0,10*ROW('Hygiene Data'!E5))="","",OFFSET('Hygiene Data'!$E$12,0,10*ROW('Hygiene Data'!E5)))</f>
        <v/>
      </c>
      <c r="DT11" s="268" t="str">
        <f ca="true">+IF(OFFSET('Hygiene Data'!$E$13,0,10*ROW('Hygiene Data'!E5))="","",OFFSET('Hygiene Data'!$E$13,0,10*ROW('Hygiene Data'!E5)))</f>
        <v/>
      </c>
      <c r="DU11" s="268" t="str">
        <f ca="true">+IF(OFFSET('Hygiene Data'!$F$11,0,10*ROW('Hygiene Data'!F5))="","",OFFSET('Hygiene Data'!$F$11,0,10*ROW('Hygiene Data'!F5)))</f>
        <v/>
      </c>
      <c r="DV11" s="268" t="str">
        <f ca="true">+IF(OFFSET('Hygiene Data'!$F$12,0,10*ROW('Hygiene Data'!F5))="","",OFFSET('Hygiene Data'!$F$12,0,10*ROW('Hygiene Data'!F5)))</f>
        <v/>
      </c>
      <c r="DW11" s="268" t="str">
        <f ca="true">+IF(OFFSET('Hygiene Data'!$F$13,0,10*ROW('Hygiene Data'!F5))="","",OFFSET('Hygiene Data'!$F$13,0,10*ROW('Hygiene Data'!F5)))</f>
        <v/>
      </c>
      <c r="DX11" s="268" t="str">
        <f ca="true">+IF(OFFSET('Hygiene Data'!$G$11,0,10*ROW('Hygiene Data'!G5))="","",OFFSET('Hygiene Data'!$G$11,0,10*ROW('Hygiene Data'!G5)))</f>
        <v/>
      </c>
      <c r="DY11" s="268" t="str">
        <f ca="true">+IF(OFFSET('Hygiene Data'!$G$12,0,10*ROW('Hygiene Data'!G5))="","",OFFSET('Hygiene Data'!$G$12,0,10*ROW('Hygiene Data'!G5)))</f>
        <v/>
      </c>
      <c r="DZ11" s="268" t="str">
        <f ca="true">+IF(OFFSET('Hygiene Data'!$G$13,0,10*ROW('Hygiene Data'!G5))="","",OFFSET('Hygiene Data'!$G$13,0,10*ROW('Hygiene Data'!G5)))</f>
        <v/>
      </c>
      <c r="EA11" s="268" t="str">
        <f ca="true">+IF(OFFSET('Hygiene Data'!$H$11,0,10*ROW('Hygiene Data'!H5))="","",OFFSET('Hygiene Data'!$H$11,0,10*ROW('Hygiene Data'!H5)))</f>
        <v/>
      </c>
      <c r="EB11" s="268" t="str">
        <f ca="true">+IF(OFFSET('Hygiene Data'!$H$12,0,10*ROW('Hygiene Data'!H5))="","",OFFSET('Hygiene Data'!$H$12,0,10*ROW('Hygiene Data'!H5)))</f>
        <v/>
      </c>
      <c r="EC11" s="268" t="str">
        <f ca="true">+IF(OFFSET('Hygiene Data'!$H$13,0,10*ROW('Hygiene Data'!H5))="","",OFFSET('Hygiene Data'!$H$13,0,10*ROW('Hygiene Data'!H5)))</f>
        <v/>
      </c>
      <c r="ED11" s="268" t="str">
        <f ca="true">+IF(OFFSET('Hygiene Data'!$I$11,0,10*ROW('Hygiene Data'!I5))="","",OFFSET('Hygiene Data'!$I$11,0,10*ROW('Hygiene Data'!I5)))</f>
        <v/>
      </c>
      <c r="EE11" s="268" t="str">
        <f ca="true">+IF(OFFSET('Hygiene Data'!$I$12,0,10*ROW('Hygiene Data'!I5))="","",OFFSET('Hygiene Data'!$I$12,0,10*ROW('Hygiene Data'!I5)))</f>
        <v/>
      </c>
      <c r="EF11" s="268" t="str">
        <f ca="true">+IF(OFFSET('Hygiene Data'!$I$13,0,10*ROW('Hygiene Data'!I5))="","",OFFSET('Hygiene Data'!$I$13,0,10*ROW('Hygiene Data'!I5)))</f>
        <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24"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8"/>
      <c r="BS12" s="268" t="str">
        <f ca="true">+IF(OFFSET('Water Data'!$D$27,0,10*ROW('Water Data'!D6))="","",OFFSET('Water Data'!$D$27,0,10*ROW('Water Data'!D6)))</f>
        <v/>
      </c>
      <c r="BT12" s="268" t="str">
        <f ca="true">+IF(OFFSET('Water Data'!$D$28,0,10*ROW('Water Data'!D6))="","",OFFSET('Water Data'!$D$28,0,10*ROW('Water Data'!D6)))</f>
        <v/>
      </c>
      <c r="BU12" s="268" t="str">
        <f ca="true">+IF(OFFSET('Water Data'!$D$29,0,10*ROW('Water Data'!D6))="","",OFFSET('Water Data'!$D$29,0,10*ROW('Water Data'!D6)))</f>
        <v/>
      </c>
      <c r="BV12" s="268" t="str">
        <f ca="true">+IF(OFFSET('Water Data'!$E$27,0,10*ROW('Water Data'!E6))="","",OFFSET('Water Data'!$E$27,0,10*ROW('Water Data'!E6)))</f>
        <v/>
      </c>
      <c r="BW12" s="268" t="str">
        <f ca="true">+IF(OFFSET('Water Data'!$E$28,0,10*ROW('Water Data'!E6))="","",OFFSET('Water Data'!$E$28,0,10*ROW('Water Data'!E6)))</f>
        <v/>
      </c>
      <c r="BX12" s="268" t="str">
        <f ca="true">+IF(OFFSET('Water Data'!$E$29,0,10*ROW('Water Data'!E6))="","",OFFSET('Water Data'!$E$29,0,10*ROW('Water Data'!E6)))</f>
        <v/>
      </c>
      <c r="BY12" s="268" t="str">
        <f ca="true">+IF(OFFSET('Water Data'!$F$27,0,10*ROW('Water Data'!F6))="","",OFFSET('Water Data'!$F$27,0,10*ROW('Water Data'!F6)))</f>
        <v/>
      </c>
      <c r="BZ12" s="268" t="str">
        <f ca="true">+IF(OFFSET('Water Data'!$F$28,0,10*ROW('Water Data'!F6))="","",OFFSET('Water Data'!$F$28,0,10*ROW('Water Data'!F6)))</f>
        <v/>
      </c>
      <c r="CA12" s="268" t="str">
        <f ca="true">+IF(OFFSET('Water Data'!$F$29,0,10*ROW('Water Data'!F6))="","",OFFSET('Water Data'!$F$29,0,10*ROW('Water Data'!F6)))</f>
        <v/>
      </c>
      <c r="CB12" s="268" t="str">
        <f ca="true">+IF(OFFSET('Water Data'!$G$27,0,10*ROW('Water Data'!G6))="","",OFFSET('Water Data'!$G$27,0,10*ROW('Water Data'!G6)))</f>
        <v/>
      </c>
      <c r="CC12" s="268" t="str">
        <f ca="true">+IF(OFFSET('Water Data'!$G$28,0,10*ROW('Water Data'!G6))="","",OFFSET('Water Data'!$G$28,0,10*ROW('Water Data'!G6)))</f>
        <v/>
      </c>
      <c r="CD12" s="268" t="str">
        <f ca="true">+IF(OFFSET('Water Data'!$G$29,0,10*ROW('Water Data'!G6))="","",OFFSET('Water Data'!$G$29,0,10*ROW('Water Data'!G6)))</f>
        <v/>
      </c>
      <c r="CE12" s="268" t="str">
        <f ca="true">+IF(OFFSET('Water Data'!$H$27,0,10*ROW('Water Data'!H6))="","",OFFSET('Water Data'!$H$27,0,10*ROW('Water Data'!H6)))</f>
        <v/>
      </c>
      <c r="CF12" s="268" t="str">
        <f ca="true">+IF(OFFSET('Water Data'!$H$28,0,10*ROW('Water Data'!H6))="","",OFFSET('Water Data'!$H$28,0,10*ROW('Water Data'!H6)))</f>
        <v/>
      </c>
      <c r="CG12" s="268" t="str">
        <f ca="true">+IF(OFFSET('Water Data'!$H$29,0,10*ROW('Water Data'!H6))="","",OFFSET('Water Data'!$H$29,0,10*ROW('Water Data'!H6)))</f>
        <v/>
      </c>
      <c r="CH12" s="268" t="str">
        <f ca="true">+IF(OFFSET('Water Data'!$I$27,0,10*ROW('Water Data'!I6))="","",OFFSET('Water Data'!$I$27,0,10*ROW('Water Data'!I6)))</f>
        <v/>
      </c>
      <c r="CI12" s="268" t="str">
        <f ca="true">+IF(OFFSET('Water Data'!$I$28,0,10*ROW('Water Data'!I6))="","",OFFSET('Water Data'!$I$28,0,10*ROW('Water Data'!I6)))</f>
        <v/>
      </c>
      <c r="CJ12" s="268" t="str">
        <f ca="true">+IF(OFFSET('Water Data'!$I$29,0,10*ROW('Water Data'!I6))="","",OFFSET('Water Data'!$I$29,0,10*ROW('Water Data'!I6)))</f>
        <v/>
      </c>
      <c r="CK12" s="268" t="str">
        <f ca="true">+IF(OFFSET('Sanitation Data'!$D$28,0,10*ROW('Sanitation Data'!D6))="","",OFFSET('Sanitation Data'!$D$28,0,10*ROW('Sanitation Data'!D6)))</f>
        <v/>
      </c>
      <c r="CL12" s="268" t="str">
        <f ca="true">+IF(OFFSET('Sanitation Data'!$D$29,0,10*ROW('Sanitation Data'!D6))="","",OFFSET('Sanitation Data'!$D$29,0,10*ROW('Sanitation Data'!D6)))</f>
        <v/>
      </c>
      <c r="CM12" s="268" t="str">
        <f ca="true">+IF(OFFSET('Sanitation Data'!$D$30,0,10*ROW('Sanitation Data'!D6))="","",OFFSET('Sanitation Data'!$D$30,0,10*ROW('Sanitation Data'!D6)))</f>
        <v/>
      </c>
      <c r="CN12" s="268" t="str">
        <f ca="true">+IF(OFFSET('Sanitation Data'!$D$31,0,10*ROW('Sanitation Data'!D6))="","",OFFSET('Sanitation Data'!$D$31,0,10*ROW('Sanitation Data'!D6)))</f>
        <v/>
      </c>
      <c r="CO12" s="268" t="str">
        <f ca="true">+IF(OFFSET('Sanitation Data'!$D$32,0,10*ROW('Sanitation Data'!D6))="","",OFFSET('Sanitation Data'!$D$32,0,10*ROW('Sanitation Data'!D6)))</f>
        <v/>
      </c>
      <c r="CP12" s="268" t="str">
        <f ca="true">+IF(OFFSET('Sanitation Data'!$E$28,0,10*ROW('Sanitation Data'!E6))="","",OFFSET('Sanitation Data'!$E$28,0,10*ROW('Sanitation Data'!E6)))</f>
        <v/>
      </c>
      <c r="CQ12" s="268" t="str">
        <f ca="true">+IF(OFFSET('Sanitation Data'!$E$29,0,10*ROW('Sanitation Data'!E6))="","",OFFSET('Sanitation Data'!$E$29,0,10*ROW('Sanitation Data'!E6)))</f>
        <v/>
      </c>
      <c r="CR12" s="268" t="str">
        <f ca="true">+IF(OFFSET('Sanitation Data'!$E$30,0,10*ROW('Sanitation Data'!E6))="","",OFFSET('Sanitation Data'!$E$30,0,10*ROW('Sanitation Data'!E6)))</f>
        <v/>
      </c>
      <c r="CS12" s="268" t="str">
        <f ca="true">+IF(OFFSET('Sanitation Data'!$E$31,0,10*ROW('Sanitation Data'!E6))="","",OFFSET('Sanitation Data'!$E$31,0,10*ROW('Sanitation Data'!E6)))</f>
        <v/>
      </c>
      <c r="CT12" s="268" t="str">
        <f ca="true">+IF(OFFSET('Sanitation Data'!$E$32,0,10*ROW('Sanitation Data'!E6))="","",OFFSET('Sanitation Data'!$E$32,0,10*ROW('Sanitation Data'!E6)))</f>
        <v/>
      </c>
      <c r="CU12" s="268" t="str">
        <f ca="true">+IF(OFFSET('Sanitation Data'!$F$28,0,10*ROW('Sanitation Data'!F6))="","",OFFSET('Sanitation Data'!$F$28,0,10*ROW('Sanitation Data'!F6)))</f>
        <v/>
      </c>
      <c r="CV12" s="268" t="str">
        <f ca="true">+IF(OFFSET('Sanitation Data'!$F$29,0,10*ROW('Sanitation Data'!F6))="","",OFFSET('Sanitation Data'!$F$29,0,10*ROW('Sanitation Data'!F6)))</f>
        <v/>
      </c>
      <c r="CW12" s="268" t="str">
        <f ca="true">+IF(OFFSET('Sanitation Data'!$F$30,0,10*ROW('Sanitation Data'!F6))="","",OFFSET('Sanitation Data'!$F$30,0,10*ROW('Sanitation Data'!F6)))</f>
        <v/>
      </c>
      <c r="CX12" s="268" t="str">
        <f ca="true">+IF(OFFSET('Sanitation Data'!$F$31,0,10*ROW('Sanitation Data'!F6))="","",OFFSET('Sanitation Data'!$F$31,0,10*ROW('Sanitation Data'!F6)))</f>
        <v/>
      </c>
      <c r="CY12" s="268" t="str">
        <f ca="true">+IF(OFFSET('Sanitation Data'!$F$32,0,10*ROW('Sanitation Data'!F6))="","",OFFSET('Sanitation Data'!$F$32,0,10*ROW('Sanitation Data'!F6)))</f>
        <v/>
      </c>
      <c r="CZ12" s="268" t="str">
        <f ca="true">+IF(OFFSET('Sanitation Data'!$G$28,0,10*ROW('Sanitation Data'!G6))="","",OFFSET('Sanitation Data'!$G$28,0,10*ROW('Sanitation Data'!G6)))</f>
        <v/>
      </c>
      <c r="DA12" s="268" t="str">
        <f ca="true">+IF(OFFSET('Sanitation Data'!$G$29,0,10*ROW('Sanitation Data'!G6))="","",OFFSET('Sanitation Data'!$G$29,0,10*ROW('Sanitation Data'!G6)))</f>
        <v/>
      </c>
      <c r="DB12" s="268" t="str">
        <f ca="true">+IF(OFFSET('Sanitation Data'!$G$30,0,10*ROW('Sanitation Data'!G6))="","",OFFSET('Sanitation Data'!$G$30,0,10*ROW('Sanitation Data'!G6)))</f>
        <v/>
      </c>
      <c r="DC12" s="268" t="str">
        <f ca="true">+IF(OFFSET('Sanitation Data'!$G$31,0,10*ROW('Sanitation Data'!G6))="","",OFFSET('Sanitation Data'!$G$31,0,10*ROW('Sanitation Data'!G6)))</f>
        <v/>
      </c>
      <c r="DD12" s="268" t="str">
        <f ca="true">+IF(OFFSET('Sanitation Data'!$G$32,0,10*ROW('Sanitation Data'!G6))="","",OFFSET('Sanitation Data'!$G$32,0,10*ROW('Sanitation Data'!G6)))</f>
        <v/>
      </c>
      <c r="DE12" s="268" t="str">
        <f ca="true">+IF(OFFSET('Sanitation Data'!$H$28,0,10*ROW('Sanitation Data'!H6))="","",OFFSET('Sanitation Data'!$H$28,0,10*ROW('Sanitation Data'!H6)))</f>
        <v/>
      </c>
      <c r="DF12" s="268" t="str">
        <f ca="true">+IF(OFFSET('Sanitation Data'!$H$29,0,10*ROW('Sanitation Data'!H6))="","",OFFSET('Sanitation Data'!$H$29,0,10*ROW('Sanitation Data'!H6)))</f>
        <v/>
      </c>
      <c r="DG12" s="268" t="str">
        <f ca="true">+IF(OFFSET('Sanitation Data'!$H$30,0,10*ROW('Sanitation Data'!H6))="","",OFFSET('Sanitation Data'!$H$30,0,10*ROW('Sanitation Data'!H6)))</f>
        <v/>
      </c>
      <c r="DH12" s="268" t="str">
        <f ca="true">+IF(OFFSET('Sanitation Data'!$H$31,0,10*ROW('Sanitation Data'!H6))="","",OFFSET('Sanitation Data'!$H$31,0,10*ROW('Sanitation Data'!H6)))</f>
        <v/>
      </c>
      <c r="DI12" s="268" t="str">
        <f ca="true">+IF(OFFSET('Sanitation Data'!$H$32,0,10*ROW('Sanitation Data'!H6))="","",OFFSET('Sanitation Data'!$H$32,0,10*ROW('Sanitation Data'!H6)))</f>
        <v/>
      </c>
      <c r="DJ12" s="268" t="str">
        <f ca="true">+IF(OFFSET('Sanitation Data'!$I$28,0,10*ROW('Sanitation Data'!I6))="","",OFFSET('Sanitation Data'!$I$28,0,10*ROW('Sanitation Data'!I6)))</f>
        <v/>
      </c>
      <c r="DK12" s="268" t="str">
        <f ca="true">+IF(OFFSET('Sanitation Data'!$I$29,0,10*ROW('Sanitation Data'!I6))="","",OFFSET('Sanitation Data'!$I$29,0,10*ROW('Sanitation Data'!I6)))</f>
        <v/>
      </c>
      <c r="DL12" s="268" t="str">
        <f ca="true">+IF(OFFSET('Sanitation Data'!$I$30,0,10*ROW('Sanitation Data'!I6))="","",OFFSET('Sanitation Data'!$I$30,0,10*ROW('Sanitation Data'!I6)))</f>
        <v/>
      </c>
      <c r="DM12" s="268" t="str">
        <f ca="true">+IF(OFFSET('Sanitation Data'!$I$31,0,10*ROW('Sanitation Data'!I6))="","",OFFSET('Sanitation Data'!$I$31,0,10*ROW('Sanitation Data'!I6)))</f>
        <v/>
      </c>
      <c r="DN12" s="268" t="str">
        <f ca="true">+IF(OFFSET('Sanitation Data'!$I$32,0,10*ROW('Sanitation Data'!I6))="","",OFFSET('Sanitation Data'!$I$32,0,10*ROW('Sanitation Data'!I6)))</f>
        <v/>
      </c>
      <c r="DO12" s="268" t="str">
        <f ca="true">+IF(OFFSET('Hygiene Data'!$D$11,0,10*ROW('Hygiene Data'!D6))="","",OFFSET('Hygiene Data'!$D$11,0,10*ROW('Hygiene Data'!D6)))</f>
        <v/>
      </c>
      <c r="DP12" s="268" t="str">
        <f ca="true">+IF(OFFSET('Hygiene Data'!$D$12,0,10*ROW('Hygiene Data'!D6))="","",OFFSET('Hygiene Data'!$D$12,0,10*ROW('Hygiene Data'!D6)))</f>
        <v/>
      </c>
      <c r="DQ12" s="268" t="str">
        <f ca="true">+IF(OFFSET('Hygiene Data'!$D$13,0,10*ROW('Hygiene Data'!D6))="","",OFFSET('Hygiene Data'!$D$13,0,10*ROW('Hygiene Data'!D6)))</f>
        <v/>
      </c>
      <c r="DR12" s="268" t="str">
        <f ca="true">+IF(OFFSET('Hygiene Data'!$E$11,0,10*ROW('Hygiene Data'!E6))="","",OFFSET('Hygiene Data'!$E$11,0,10*ROW('Hygiene Data'!E6)))</f>
        <v/>
      </c>
      <c r="DS12" s="268" t="str">
        <f ca="true">+IF(OFFSET('Hygiene Data'!$E$12,0,10*ROW('Hygiene Data'!E6))="","",OFFSET('Hygiene Data'!$E$12,0,10*ROW('Hygiene Data'!E6)))</f>
        <v/>
      </c>
      <c r="DT12" s="268" t="str">
        <f ca="true">+IF(OFFSET('Hygiene Data'!$E$13,0,10*ROW('Hygiene Data'!E6))="","",OFFSET('Hygiene Data'!$E$13,0,10*ROW('Hygiene Data'!E6)))</f>
        <v/>
      </c>
      <c r="DU12" s="268" t="str">
        <f ca="true">+IF(OFFSET('Hygiene Data'!$F$11,0,10*ROW('Hygiene Data'!F6))="","",OFFSET('Hygiene Data'!$F$11,0,10*ROW('Hygiene Data'!F6)))</f>
        <v/>
      </c>
      <c r="DV12" s="268" t="str">
        <f ca="true">+IF(OFFSET('Hygiene Data'!$F$12,0,10*ROW('Hygiene Data'!F6))="","",OFFSET('Hygiene Data'!$F$12,0,10*ROW('Hygiene Data'!F6)))</f>
        <v/>
      </c>
      <c r="DW12" s="268" t="str">
        <f ca="true">+IF(OFFSET('Hygiene Data'!$F$13,0,10*ROW('Hygiene Data'!F6))="","",OFFSET('Hygiene Data'!$F$13,0,10*ROW('Hygiene Data'!F6)))</f>
        <v/>
      </c>
      <c r="DX12" s="268" t="str">
        <f ca="true">+IF(OFFSET('Hygiene Data'!$G$11,0,10*ROW('Hygiene Data'!G6))="","",OFFSET('Hygiene Data'!$G$11,0,10*ROW('Hygiene Data'!G6)))</f>
        <v/>
      </c>
      <c r="DY12" s="268" t="str">
        <f ca="true">+IF(OFFSET('Hygiene Data'!$G$12,0,10*ROW('Hygiene Data'!G6))="","",OFFSET('Hygiene Data'!$G$12,0,10*ROW('Hygiene Data'!G6)))</f>
        <v/>
      </c>
      <c r="DZ12" s="268" t="str">
        <f ca="true">+IF(OFFSET('Hygiene Data'!$G$13,0,10*ROW('Hygiene Data'!G6))="","",OFFSET('Hygiene Data'!$G$13,0,10*ROW('Hygiene Data'!G6)))</f>
        <v/>
      </c>
      <c r="EA12" s="268" t="str">
        <f ca="true">+IF(OFFSET('Hygiene Data'!$H$11,0,10*ROW('Hygiene Data'!H6))="","",OFFSET('Hygiene Data'!$H$11,0,10*ROW('Hygiene Data'!H6)))</f>
        <v/>
      </c>
      <c r="EB12" s="268" t="str">
        <f ca="true">+IF(OFFSET('Hygiene Data'!$H$12,0,10*ROW('Hygiene Data'!H6))="","",OFFSET('Hygiene Data'!$H$12,0,10*ROW('Hygiene Data'!H6)))</f>
        <v/>
      </c>
      <c r="EC12" s="268" t="str">
        <f ca="true">+IF(OFFSET('Hygiene Data'!$H$13,0,10*ROW('Hygiene Data'!H6))="","",OFFSET('Hygiene Data'!$H$13,0,10*ROW('Hygiene Data'!H6)))</f>
        <v/>
      </c>
      <c r="ED12" s="268" t="str">
        <f ca="true">+IF(OFFSET('Hygiene Data'!$I$11,0,10*ROW('Hygiene Data'!I6))="","",OFFSET('Hygiene Data'!$I$11,0,10*ROW('Hygiene Data'!I6)))</f>
        <v/>
      </c>
      <c r="EE12" s="268" t="str">
        <f ca="true">+IF(OFFSET('Hygiene Data'!$I$12,0,10*ROW('Hygiene Data'!I6))="","",OFFSET('Hygiene Data'!$I$12,0,10*ROW('Hygiene Data'!I6)))</f>
        <v/>
      </c>
      <c r="EF12" s="268"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24"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8"/>
      <c r="BS13" s="268" t="str">
        <f ca="true">+IF(OFFSET('Water Data'!$D$27,0,10*ROW('Water Data'!D7))="","",OFFSET('Water Data'!$D$27,0,10*ROW('Water Data'!D7)))</f>
        <v/>
      </c>
      <c r="BT13" s="268" t="str">
        <f ca="true">+IF(OFFSET('Water Data'!$D$28,0,10*ROW('Water Data'!D7))="","",OFFSET('Water Data'!$D$28,0,10*ROW('Water Data'!D7)))</f>
        <v/>
      </c>
      <c r="BU13" s="268" t="str">
        <f ca="true">+IF(OFFSET('Water Data'!$D$29,0,10*ROW('Water Data'!D7))="","",OFFSET('Water Data'!$D$29,0,10*ROW('Water Data'!D7)))</f>
        <v/>
      </c>
      <c r="BV13" s="268" t="str">
        <f ca="true">+IF(OFFSET('Water Data'!$E$27,0,10*ROW('Water Data'!E7))="","",OFFSET('Water Data'!$E$27,0,10*ROW('Water Data'!E7)))</f>
        <v/>
      </c>
      <c r="BW13" s="268" t="str">
        <f ca="true">+IF(OFFSET('Water Data'!$E$28,0,10*ROW('Water Data'!E7))="","",OFFSET('Water Data'!$E$28,0,10*ROW('Water Data'!E7)))</f>
        <v/>
      </c>
      <c r="BX13" s="268" t="str">
        <f ca="true">+IF(OFFSET('Water Data'!$E$29,0,10*ROW('Water Data'!E7))="","",OFFSET('Water Data'!$E$29,0,10*ROW('Water Data'!E7)))</f>
        <v/>
      </c>
      <c r="BY13" s="268" t="str">
        <f ca="true">+IF(OFFSET('Water Data'!$F$27,0,10*ROW('Water Data'!F7))="","",OFFSET('Water Data'!$F$27,0,10*ROW('Water Data'!F7)))</f>
        <v/>
      </c>
      <c r="BZ13" s="268" t="str">
        <f ca="true">+IF(OFFSET('Water Data'!$F$28,0,10*ROW('Water Data'!F7))="","",OFFSET('Water Data'!$F$28,0,10*ROW('Water Data'!F7)))</f>
        <v/>
      </c>
      <c r="CA13" s="268" t="str">
        <f ca="true">+IF(OFFSET('Water Data'!$F$29,0,10*ROW('Water Data'!F7))="","",OFFSET('Water Data'!$F$29,0,10*ROW('Water Data'!F7)))</f>
        <v/>
      </c>
      <c r="CB13" s="268" t="str">
        <f ca="true">+IF(OFFSET('Water Data'!$G$27,0,10*ROW('Water Data'!G7))="","",OFFSET('Water Data'!$G$27,0,10*ROW('Water Data'!G7)))</f>
        <v/>
      </c>
      <c r="CC13" s="268" t="str">
        <f ca="true">+IF(OFFSET('Water Data'!$G$28,0,10*ROW('Water Data'!G7))="","",OFFSET('Water Data'!$G$28,0,10*ROW('Water Data'!G7)))</f>
        <v/>
      </c>
      <c r="CD13" s="268" t="str">
        <f ca="true">+IF(OFFSET('Water Data'!$G$29,0,10*ROW('Water Data'!G7))="","",OFFSET('Water Data'!$G$29,0,10*ROW('Water Data'!G7)))</f>
        <v/>
      </c>
      <c r="CE13" s="268" t="str">
        <f ca="true">+IF(OFFSET('Water Data'!$H$27,0,10*ROW('Water Data'!H7))="","",OFFSET('Water Data'!$H$27,0,10*ROW('Water Data'!H7)))</f>
        <v/>
      </c>
      <c r="CF13" s="268" t="str">
        <f ca="true">+IF(OFFSET('Water Data'!$H$28,0,10*ROW('Water Data'!H7))="","",OFFSET('Water Data'!$H$28,0,10*ROW('Water Data'!H7)))</f>
        <v/>
      </c>
      <c r="CG13" s="268" t="str">
        <f ca="true">+IF(OFFSET('Water Data'!$H$29,0,10*ROW('Water Data'!H7))="","",OFFSET('Water Data'!$H$29,0,10*ROW('Water Data'!H7)))</f>
        <v/>
      </c>
      <c r="CH13" s="268" t="str">
        <f ca="true">+IF(OFFSET('Water Data'!$I$27,0,10*ROW('Water Data'!I7))="","",OFFSET('Water Data'!$I$27,0,10*ROW('Water Data'!I7)))</f>
        <v/>
      </c>
      <c r="CI13" s="268" t="str">
        <f ca="true">+IF(OFFSET('Water Data'!$I$28,0,10*ROW('Water Data'!I7))="","",OFFSET('Water Data'!$I$28,0,10*ROW('Water Data'!I7)))</f>
        <v/>
      </c>
      <c r="CJ13" s="268" t="str">
        <f ca="true">+IF(OFFSET('Water Data'!$I$29,0,10*ROW('Water Data'!I7))="","",OFFSET('Water Data'!$I$29,0,10*ROW('Water Data'!I7)))</f>
        <v/>
      </c>
      <c r="CK13" s="268" t="str">
        <f ca="true">+IF(OFFSET('Sanitation Data'!$D$28,0,10*ROW('Sanitation Data'!D7))="","",OFFSET('Sanitation Data'!$D$28,0,10*ROW('Sanitation Data'!D7)))</f>
        <v/>
      </c>
      <c r="CL13" s="268" t="str">
        <f ca="true">+IF(OFFSET('Sanitation Data'!$D$29,0,10*ROW('Sanitation Data'!D7))="","",OFFSET('Sanitation Data'!$D$29,0,10*ROW('Sanitation Data'!D7)))</f>
        <v/>
      </c>
      <c r="CM13" s="268" t="str">
        <f ca="true">+IF(OFFSET('Sanitation Data'!$D$30,0,10*ROW('Sanitation Data'!D7))="","",OFFSET('Sanitation Data'!$D$30,0,10*ROW('Sanitation Data'!D7)))</f>
        <v/>
      </c>
      <c r="CN13" s="268" t="str">
        <f ca="true">+IF(OFFSET('Sanitation Data'!$D$31,0,10*ROW('Sanitation Data'!D7))="","",OFFSET('Sanitation Data'!$D$31,0,10*ROW('Sanitation Data'!D7)))</f>
        <v/>
      </c>
      <c r="CO13" s="268" t="str">
        <f ca="true">+IF(OFFSET('Sanitation Data'!$D$32,0,10*ROW('Sanitation Data'!D7))="","",OFFSET('Sanitation Data'!$D$32,0,10*ROW('Sanitation Data'!D7)))</f>
        <v/>
      </c>
      <c r="CP13" s="268" t="str">
        <f ca="true">+IF(OFFSET('Sanitation Data'!$E$28,0,10*ROW('Sanitation Data'!E7))="","",OFFSET('Sanitation Data'!$E$28,0,10*ROW('Sanitation Data'!E7)))</f>
        <v/>
      </c>
      <c r="CQ13" s="268" t="str">
        <f ca="true">+IF(OFFSET('Sanitation Data'!$E$29,0,10*ROW('Sanitation Data'!E7))="","",OFFSET('Sanitation Data'!$E$29,0,10*ROW('Sanitation Data'!E7)))</f>
        <v/>
      </c>
      <c r="CR13" s="268" t="str">
        <f ca="true">+IF(OFFSET('Sanitation Data'!$E$30,0,10*ROW('Sanitation Data'!E7))="","",OFFSET('Sanitation Data'!$E$30,0,10*ROW('Sanitation Data'!E7)))</f>
        <v/>
      </c>
      <c r="CS13" s="268" t="str">
        <f ca="true">+IF(OFFSET('Sanitation Data'!$E$31,0,10*ROW('Sanitation Data'!E7))="","",OFFSET('Sanitation Data'!$E$31,0,10*ROW('Sanitation Data'!E7)))</f>
        <v/>
      </c>
      <c r="CT13" s="268" t="str">
        <f ca="true">+IF(OFFSET('Sanitation Data'!$E$32,0,10*ROW('Sanitation Data'!E7))="","",OFFSET('Sanitation Data'!$E$32,0,10*ROW('Sanitation Data'!E7)))</f>
        <v/>
      </c>
      <c r="CU13" s="268" t="str">
        <f ca="true">+IF(OFFSET('Sanitation Data'!$F$28,0,10*ROW('Sanitation Data'!F7))="","",OFFSET('Sanitation Data'!$F$28,0,10*ROW('Sanitation Data'!F7)))</f>
        <v/>
      </c>
      <c r="CV13" s="268" t="str">
        <f ca="true">+IF(OFFSET('Sanitation Data'!$F$29,0,10*ROW('Sanitation Data'!F7))="","",OFFSET('Sanitation Data'!$F$29,0,10*ROW('Sanitation Data'!F7)))</f>
        <v/>
      </c>
      <c r="CW13" s="268" t="str">
        <f ca="true">+IF(OFFSET('Sanitation Data'!$F$30,0,10*ROW('Sanitation Data'!F7))="","",OFFSET('Sanitation Data'!$F$30,0,10*ROW('Sanitation Data'!F7)))</f>
        <v/>
      </c>
      <c r="CX13" s="268" t="str">
        <f ca="true">+IF(OFFSET('Sanitation Data'!$F$31,0,10*ROW('Sanitation Data'!F7))="","",OFFSET('Sanitation Data'!$F$31,0,10*ROW('Sanitation Data'!F7)))</f>
        <v/>
      </c>
      <c r="CY13" s="268" t="str">
        <f ca="true">+IF(OFFSET('Sanitation Data'!$F$32,0,10*ROW('Sanitation Data'!F7))="","",OFFSET('Sanitation Data'!$F$32,0,10*ROW('Sanitation Data'!F7)))</f>
        <v/>
      </c>
      <c r="CZ13" s="268" t="str">
        <f ca="true">+IF(OFFSET('Sanitation Data'!$G$28,0,10*ROW('Sanitation Data'!G7))="","",OFFSET('Sanitation Data'!$G$28,0,10*ROW('Sanitation Data'!G7)))</f>
        <v/>
      </c>
      <c r="DA13" s="268" t="str">
        <f ca="true">+IF(OFFSET('Sanitation Data'!$G$29,0,10*ROW('Sanitation Data'!G7))="","",OFFSET('Sanitation Data'!$G$29,0,10*ROW('Sanitation Data'!G7)))</f>
        <v/>
      </c>
      <c r="DB13" s="268" t="str">
        <f ca="true">+IF(OFFSET('Sanitation Data'!$G$30,0,10*ROW('Sanitation Data'!G7))="","",OFFSET('Sanitation Data'!$G$30,0,10*ROW('Sanitation Data'!G7)))</f>
        <v/>
      </c>
      <c r="DC13" s="268" t="str">
        <f ca="true">+IF(OFFSET('Sanitation Data'!$G$31,0,10*ROW('Sanitation Data'!G7))="","",OFFSET('Sanitation Data'!$G$31,0,10*ROW('Sanitation Data'!G7)))</f>
        <v/>
      </c>
      <c r="DD13" s="268" t="str">
        <f ca="true">+IF(OFFSET('Sanitation Data'!$G$32,0,10*ROW('Sanitation Data'!G7))="","",OFFSET('Sanitation Data'!$G$32,0,10*ROW('Sanitation Data'!G7)))</f>
        <v/>
      </c>
      <c r="DE13" s="268" t="str">
        <f ca="true">+IF(OFFSET('Sanitation Data'!$H$28,0,10*ROW('Sanitation Data'!H7))="","",OFFSET('Sanitation Data'!$H$28,0,10*ROW('Sanitation Data'!H7)))</f>
        <v/>
      </c>
      <c r="DF13" s="268" t="str">
        <f ca="true">+IF(OFFSET('Sanitation Data'!$H$29,0,10*ROW('Sanitation Data'!H7))="","",OFFSET('Sanitation Data'!$H$29,0,10*ROW('Sanitation Data'!H7)))</f>
        <v/>
      </c>
      <c r="DG13" s="268" t="str">
        <f ca="true">+IF(OFFSET('Sanitation Data'!$H$30,0,10*ROW('Sanitation Data'!H7))="","",OFFSET('Sanitation Data'!$H$30,0,10*ROW('Sanitation Data'!H7)))</f>
        <v/>
      </c>
      <c r="DH13" s="268" t="str">
        <f ca="true">+IF(OFFSET('Sanitation Data'!$H$31,0,10*ROW('Sanitation Data'!H7))="","",OFFSET('Sanitation Data'!$H$31,0,10*ROW('Sanitation Data'!H7)))</f>
        <v/>
      </c>
      <c r="DI13" s="268" t="str">
        <f ca="true">+IF(OFFSET('Sanitation Data'!$H$32,0,10*ROW('Sanitation Data'!H7))="","",OFFSET('Sanitation Data'!$H$32,0,10*ROW('Sanitation Data'!H7)))</f>
        <v/>
      </c>
      <c r="DJ13" s="268" t="str">
        <f ca="true">+IF(OFFSET('Sanitation Data'!$I$28,0,10*ROW('Sanitation Data'!I7))="","",OFFSET('Sanitation Data'!$I$28,0,10*ROW('Sanitation Data'!I7)))</f>
        <v/>
      </c>
      <c r="DK13" s="268" t="str">
        <f ca="true">+IF(OFFSET('Sanitation Data'!$I$29,0,10*ROW('Sanitation Data'!I7))="","",OFFSET('Sanitation Data'!$I$29,0,10*ROW('Sanitation Data'!I7)))</f>
        <v/>
      </c>
      <c r="DL13" s="268" t="str">
        <f ca="true">+IF(OFFSET('Sanitation Data'!$I$30,0,10*ROW('Sanitation Data'!I7))="","",OFFSET('Sanitation Data'!$I$30,0,10*ROW('Sanitation Data'!I7)))</f>
        <v/>
      </c>
      <c r="DM13" s="268" t="str">
        <f ca="true">+IF(OFFSET('Sanitation Data'!$I$31,0,10*ROW('Sanitation Data'!I7))="","",OFFSET('Sanitation Data'!$I$31,0,10*ROW('Sanitation Data'!I7)))</f>
        <v/>
      </c>
      <c r="DN13" s="268" t="str">
        <f ca="true">+IF(OFFSET('Sanitation Data'!$I$32,0,10*ROW('Sanitation Data'!I7))="","",OFFSET('Sanitation Data'!$I$32,0,10*ROW('Sanitation Data'!I7)))</f>
        <v/>
      </c>
      <c r="DO13" s="268" t="str">
        <f ca="true">+IF(OFFSET('Hygiene Data'!$D$11,0,10*ROW('Hygiene Data'!D7))="","",OFFSET('Hygiene Data'!$D$11,0,10*ROW('Hygiene Data'!D7)))</f>
        <v/>
      </c>
      <c r="DP13" s="268" t="str">
        <f ca="true">+IF(OFFSET('Hygiene Data'!$D$12,0,10*ROW('Hygiene Data'!D7))="","",OFFSET('Hygiene Data'!$D$12,0,10*ROW('Hygiene Data'!D7)))</f>
        <v/>
      </c>
      <c r="DQ13" s="268" t="str">
        <f ca="true">+IF(OFFSET('Hygiene Data'!$D$13,0,10*ROW('Hygiene Data'!D7))="","",OFFSET('Hygiene Data'!$D$13,0,10*ROW('Hygiene Data'!D7)))</f>
        <v/>
      </c>
      <c r="DR13" s="268" t="str">
        <f ca="true">+IF(OFFSET('Hygiene Data'!$E$11,0,10*ROW('Hygiene Data'!E7))="","",OFFSET('Hygiene Data'!$E$11,0,10*ROW('Hygiene Data'!E7)))</f>
        <v/>
      </c>
      <c r="DS13" s="268" t="str">
        <f ca="true">+IF(OFFSET('Hygiene Data'!$E$12,0,10*ROW('Hygiene Data'!E7))="","",OFFSET('Hygiene Data'!$E$12,0,10*ROW('Hygiene Data'!E7)))</f>
        <v/>
      </c>
      <c r="DT13" s="268" t="str">
        <f ca="true">+IF(OFFSET('Hygiene Data'!$E$13,0,10*ROW('Hygiene Data'!E7))="","",OFFSET('Hygiene Data'!$E$13,0,10*ROW('Hygiene Data'!E7)))</f>
        <v/>
      </c>
      <c r="DU13" s="268" t="str">
        <f ca="true">+IF(OFFSET('Hygiene Data'!$F$11,0,10*ROW('Hygiene Data'!F7))="","",OFFSET('Hygiene Data'!$F$11,0,10*ROW('Hygiene Data'!F7)))</f>
        <v/>
      </c>
      <c r="DV13" s="268" t="str">
        <f ca="true">+IF(OFFSET('Hygiene Data'!$F$12,0,10*ROW('Hygiene Data'!F7))="","",OFFSET('Hygiene Data'!$F$12,0,10*ROW('Hygiene Data'!F7)))</f>
        <v/>
      </c>
      <c r="DW13" s="268" t="str">
        <f ca="true">+IF(OFFSET('Hygiene Data'!$F$13,0,10*ROW('Hygiene Data'!F7))="","",OFFSET('Hygiene Data'!$F$13,0,10*ROW('Hygiene Data'!F7)))</f>
        <v/>
      </c>
      <c r="DX13" s="268" t="str">
        <f ca="true">+IF(OFFSET('Hygiene Data'!$G$11,0,10*ROW('Hygiene Data'!G7))="","",OFFSET('Hygiene Data'!$G$11,0,10*ROW('Hygiene Data'!G7)))</f>
        <v/>
      </c>
      <c r="DY13" s="268" t="str">
        <f ca="true">+IF(OFFSET('Hygiene Data'!$G$12,0,10*ROW('Hygiene Data'!G7))="","",OFFSET('Hygiene Data'!$G$12,0,10*ROW('Hygiene Data'!G7)))</f>
        <v/>
      </c>
      <c r="DZ13" s="268" t="str">
        <f ca="true">+IF(OFFSET('Hygiene Data'!$G$13,0,10*ROW('Hygiene Data'!G7))="","",OFFSET('Hygiene Data'!$G$13,0,10*ROW('Hygiene Data'!G7)))</f>
        <v/>
      </c>
      <c r="EA13" s="268" t="str">
        <f ca="true">+IF(OFFSET('Hygiene Data'!$H$11,0,10*ROW('Hygiene Data'!H7))="","",OFFSET('Hygiene Data'!$H$11,0,10*ROW('Hygiene Data'!H7)))</f>
        <v/>
      </c>
      <c r="EB13" s="268" t="str">
        <f ca="true">+IF(OFFSET('Hygiene Data'!$H$12,0,10*ROW('Hygiene Data'!H7))="","",OFFSET('Hygiene Data'!$H$12,0,10*ROW('Hygiene Data'!H7)))</f>
        <v/>
      </c>
      <c r="EC13" s="268" t="str">
        <f ca="true">+IF(OFFSET('Hygiene Data'!$H$13,0,10*ROW('Hygiene Data'!H7))="","",OFFSET('Hygiene Data'!$H$13,0,10*ROW('Hygiene Data'!H7)))</f>
        <v/>
      </c>
      <c r="ED13" s="268" t="str">
        <f ca="true">+IF(OFFSET('Hygiene Data'!$I$11,0,10*ROW('Hygiene Data'!I7))="","",OFFSET('Hygiene Data'!$I$11,0,10*ROW('Hygiene Data'!I7)))</f>
        <v/>
      </c>
      <c r="EE13" s="268" t="str">
        <f ca="true">+IF(OFFSET('Hygiene Data'!$I$12,0,10*ROW('Hygiene Data'!I7))="","",OFFSET('Hygiene Data'!$I$12,0,10*ROW('Hygiene Data'!I7)))</f>
        <v/>
      </c>
      <c r="EF13" s="268"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24"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8"/>
      <c r="BS14" s="268" t="str">
        <f ca="true">+IF(OFFSET('Water Data'!$D$27,0,10*ROW('Water Data'!D8))="","",OFFSET('Water Data'!$D$27,0,10*ROW('Water Data'!D8)))</f>
        <v/>
      </c>
      <c r="BT14" s="268" t="str">
        <f ca="true">+IF(OFFSET('Water Data'!$D$28,0,10*ROW('Water Data'!D8))="","",OFFSET('Water Data'!$D$28,0,10*ROW('Water Data'!D8)))</f>
        <v/>
      </c>
      <c r="BU14" s="268" t="str">
        <f ca="true">+IF(OFFSET('Water Data'!$D$29,0,10*ROW('Water Data'!D8))="","",OFFSET('Water Data'!$D$29,0,10*ROW('Water Data'!D8)))</f>
        <v/>
      </c>
      <c r="BV14" s="268" t="str">
        <f ca="true">+IF(OFFSET('Water Data'!$E$27,0,10*ROW('Water Data'!E8))="","",OFFSET('Water Data'!$E$27,0,10*ROW('Water Data'!E8)))</f>
        <v/>
      </c>
      <c r="BW14" s="268" t="str">
        <f ca="true">+IF(OFFSET('Water Data'!$E$28,0,10*ROW('Water Data'!E8))="","",OFFSET('Water Data'!$E$28,0,10*ROW('Water Data'!E8)))</f>
        <v/>
      </c>
      <c r="BX14" s="268" t="str">
        <f ca="true">+IF(OFFSET('Water Data'!$E$29,0,10*ROW('Water Data'!E8))="","",OFFSET('Water Data'!$E$29,0,10*ROW('Water Data'!E8)))</f>
        <v/>
      </c>
      <c r="BY14" s="268" t="str">
        <f ca="true">+IF(OFFSET('Water Data'!$F$27,0,10*ROW('Water Data'!F8))="","",OFFSET('Water Data'!$F$27,0,10*ROW('Water Data'!F8)))</f>
        <v/>
      </c>
      <c r="BZ14" s="268" t="str">
        <f ca="true">+IF(OFFSET('Water Data'!$F$28,0,10*ROW('Water Data'!F8))="","",OFFSET('Water Data'!$F$28,0,10*ROW('Water Data'!F8)))</f>
        <v/>
      </c>
      <c r="CA14" s="268" t="str">
        <f ca="true">+IF(OFFSET('Water Data'!$F$29,0,10*ROW('Water Data'!F8))="","",OFFSET('Water Data'!$F$29,0,10*ROW('Water Data'!F8)))</f>
        <v/>
      </c>
      <c r="CB14" s="268" t="str">
        <f ca="true">+IF(OFFSET('Water Data'!$G$27,0,10*ROW('Water Data'!G8))="","",OFFSET('Water Data'!$G$27,0,10*ROW('Water Data'!G8)))</f>
        <v/>
      </c>
      <c r="CC14" s="268" t="str">
        <f ca="true">+IF(OFFSET('Water Data'!$G$28,0,10*ROW('Water Data'!G8))="","",OFFSET('Water Data'!$G$28,0,10*ROW('Water Data'!G8)))</f>
        <v/>
      </c>
      <c r="CD14" s="268" t="str">
        <f ca="true">+IF(OFFSET('Water Data'!$G$29,0,10*ROW('Water Data'!G8))="","",OFFSET('Water Data'!$G$29,0,10*ROW('Water Data'!G8)))</f>
        <v/>
      </c>
      <c r="CE14" s="268" t="str">
        <f ca="true">+IF(OFFSET('Water Data'!$H$27,0,10*ROW('Water Data'!H8))="","",OFFSET('Water Data'!$H$27,0,10*ROW('Water Data'!H8)))</f>
        <v/>
      </c>
      <c r="CF14" s="268" t="str">
        <f ca="true">+IF(OFFSET('Water Data'!$H$28,0,10*ROW('Water Data'!H8))="","",OFFSET('Water Data'!$H$28,0,10*ROW('Water Data'!H8)))</f>
        <v/>
      </c>
      <c r="CG14" s="268" t="str">
        <f ca="true">+IF(OFFSET('Water Data'!$H$29,0,10*ROW('Water Data'!H8))="","",OFFSET('Water Data'!$H$29,0,10*ROW('Water Data'!H8)))</f>
        <v/>
      </c>
      <c r="CH14" s="268" t="str">
        <f ca="true">+IF(OFFSET('Water Data'!$I$27,0,10*ROW('Water Data'!I8))="","",OFFSET('Water Data'!$I$27,0,10*ROW('Water Data'!I8)))</f>
        <v/>
      </c>
      <c r="CI14" s="268" t="str">
        <f ca="true">+IF(OFFSET('Water Data'!$I$28,0,10*ROW('Water Data'!I8))="","",OFFSET('Water Data'!$I$28,0,10*ROW('Water Data'!I8)))</f>
        <v/>
      </c>
      <c r="CJ14" s="268" t="str">
        <f ca="true">+IF(OFFSET('Water Data'!$I$29,0,10*ROW('Water Data'!I8))="","",OFFSET('Water Data'!$I$29,0,10*ROW('Water Data'!I8)))</f>
        <v/>
      </c>
      <c r="CK14" s="268" t="str">
        <f ca="true">+IF(OFFSET('Sanitation Data'!$D$28,0,10*ROW('Sanitation Data'!D8))="","",OFFSET('Sanitation Data'!$D$28,0,10*ROW('Sanitation Data'!D8)))</f>
        <v/>
      </c>
      <c r="CL14" s="268" t="str">
        <f ca="true">+IF(OFFSET('Sanitation Data'!$D$29,0,10*ROW('Sanitation Data'!D8))="","",OFFSET('Sanitation Data'!$D$29,0,10*ROW('Sanitation Data'!D8)))</f>
        <v/>
      </c>
      <c r="CM14" s="268" t="str">
        <f ca="true">+IF(OFFSET('Sanitation Data'!$D$30,0,10*ROW('Sanitation Data'!D8))="","",OFFSET('Sanitation Data'!$D$30,0,10*ROW('Sanitation Data'!D8)))</f>
        <v/>
      </c>
      <c r="CN14" s="268" t="str">
        <f ca="true">+IF(OFFSET('Sanitation Data'!$D$31,0,10*ROW('Sanitation Data'!D8))="","",OFFSET('Sanitation Data'!$D$31,0,10*ROW('Sanitation Data'!D8)))</f>
        <v/>
      </c>
      <c r="CO14" s="268" t="str">
        <f ca="true">+IF(OFFSET('Sanitation Data'!$D$32,0,10*ROW('Sanitation Data'!D8))="","",OFFSET('Sanitation Data'!$D$32,0,10*ROW('Sanitation Data'!D8)))</f>
        <v/>
      </c>
      <c r="CP14" s="268" t="str">
        <f ca="true">+IF(OFFSET('Sanitation Data'!$E$28,0,10*ROW('Sanitation Data'!E8))="","",OFFSET('Sanitation Data'!$E$28,0,10*ROW('Sanitation Data'!E8)))</f>
        <v/>
      </c>
      <c r="CQ14" s="268" t="str">
        <f ca="true">+IF(OFFSET('Sanitation Data'!$E$29,0,10*ROW('Sanitation Data'!E8))="","",OFFSET('Sanitation Data'!$E$29,0,10*ROW('Sanitation Data'!E8)))</f>
        <v/>
      </c>
      <c r="CR14" s="268" t="str">
        <f ca="true">+IF(OFFSET('Sanitation Data'!$E$30,0,10*ROW('Sanitation Data'!E8))="","",OFFSET('Sanitation Data'!$E$30,0,10*ROW('Sanitation Data'!E8)))</f>
        <v/>
      </c>
      <c r="CS14" s="268" t="str">
        <f ca="true">+IF(OFFSET('Sanitation Data'!$E$31,0,10*ROW('Sanitation Data'!E8))="","",OFFSET('Sanitation Data'!$E$31,0,10*ROW('Sanitation Data'!E8)))</f>
        <v/>
      </c>
      <c r="CT14" s="268" t="str">
        <f ca="true">+IF(OFFSET('Sanitation Data'!$E$32,0,10*ROW('Sanitation Data'!E8))="","",OFFSET('Sanitation Data'!$E$32,0,10*ROW('Sanitation Data'!E8)))</f>
        <v/>
      </c>
      <c r="CU14" s="268" t="str">
        <f ca="true">+IF(OFFSET('Sanitation Data'!$F$28,0,10*ROW('Sanitation Data'!F8))="","",OFFSET('Sanitation Data'!$F$28,0,10*ROW('Sanitation Data'!F8)))</f>
        <v/>
      </c>
      <c r="CV14" s="268" t="str">
        <f ca="true">+IF(OFFSET('Sanitation Data'!$F$29,0,10*ROW('Sanitation Data'!F8))="","",OFFSET('Sanitation Data'!$F$29,0,10*ROW('Sanitation Data'!F8)))</f>
        <v/>
      </c>
      <c r="CW14" s="268" t="str">
        <f ca="true">+IF(OFFSET('Sanitation Data'!$F$30,0,10*ROW('Sanitation Data'!F8))="","",OFFSET('Sanitation Data'!$F$30,0,10*ROW('Sanitation Data'!F8)))</f>
        <v/>
      </c>
      <c r="CX14" s="268" t="str">
        <f ca="true">+IF(OFFSET('Sanitation Data'!$F$31,0,10*ROW('Sanitation Data'!F8))="","",OFFSET('Sanitation Data'!$F$31,0,10*ROW('Sanitation Data'!F8)))</f>
        <v/>
      </c>
      <c r="CY14" s="268" t="str">
        <f ca="true">+IF(OFFSET('Sanitation Data'!$F$32,0,10*ROW('Sanitation Data'!F8))="","",OFFSET('Sanitation Data'!$F$32,0,10*ROW('Sanitation Data'!F8)))</f>
        <v/>
      </c>
      <c r="CZ14" s="268" t="str">
        <f ca="true">+IF(OFFSET('Sanitation Data'!$G$28,0,10*ROW('Sanitation Data'!G8))="","",OFFSET('Sanitation Data'!$G$28,0,10*ROW('Sanitation Data'!G8)))</f>
        <v/>
      </c>
      <c r="DA14" s="268" t="str">
        <f ca="true">+IF(OFFSET('Sanitation Data'!$G$29,0,10*ROW('Sanitation Data'!G8))="","",OFFSET('Sanitation Data'!$G$29,0,10*ROW('Sanitation Data'!G8)))</f>
        <v/>
      </c>
      <c r="DB14" s="268" t="str">
        <f ca="true">+IF(OFFSET('Sanitation Data'!$G$30,0,10*ROW('Sanitation Data'!G8))="","",OFFSET('Sanitation Data'!$G$30,0,10*ROW('Sanitation Data'!G8)))</f>
        <v/>
      </c>
      <c r="DC14" s="268" t="str">
        <f ca="true">+IF(OFFSET('Sanitation Data'!$G$31,0,10*ROW('Sanitation Data'!G8))="","",OFFSET('Sanitation Data'!$G$31,0,10*ROW('Sanitation Data'!G8)))</f>
        <v/>
      </c>
      <c r="DD14" s="268" t="str">
        <f ca="true">+IF(OFFSET('Sanitation Data'!$G$32,0,10*ROW('Sanitation Data'!G8))="","",OFFSET('Sanitation Data'!$G$32,0,10*ROW('Sanitation Data'!G8)))</f>
        <v/>
      </c>
      <c r="DE14" s="268" t="str">
        <f ca="true">+IF(OFFSET('Sanitation Data'!$H$28,0,10*ROW('Sanitation Data'!H8))="","",OFFSET('Sanitation Data'!$H$28,0,10*ROW('Sanitation Data'!H8)))</f>
        <v/>
      </c>
      <c r="DF14" s="268" t="str">
        <f ca="true">+IF(OFFSET('Sanitation Data'!$H$29,0,10*ROW('Sanitation Data'!H8))="","",OFFSET('Sanitation Data'!$H$29,0,10*ROW('Sanitation Data'!H8)))</f>
        <v/>
      </c>
      <c r="DG14" s="268" t="str">
        <f ca="true">+IF(OFFSET('Sanitation Data'!$H$30,0,10*ROW('Sanitation Data'!H8))="","",OFFSET('Sanitation Data'!$H$30,0,10*ROW('Sanitation Data'!H8)))</f>
        <v/>
      </c>
      <c r="DH14" s="268" t="str">
        <f ca="true">+IF(OFFSET('Sanitation Data'!$H$31,0,10*ROW('Sanitation Data'!H8))="","",OFFSET('Sanitation Data'!$H$31,0,10*ROW('Sanitation Data'!H8)))</f>
        <v/>
      </c>
      <c r="DI14" s="268" t="str">
        <f ca="true">+IF(OFFSET('Sanitation Data'!$H$32,0,10*ROW('Sanitation Data'!H8))="","",OFFSET('Sanitation Data'!$H$32,0,10*ROW('Sanitation Data'!H8)))</f>
        <v/>
      </c>
      <c r="DJ14" s="268" t="str">
        <f ca="true">+IF(OFFSET('Sanitation Data'!$I$28,0,10*ROW('Sanitation Data'!I8))="","",OFFSET('Sanitation Data'!$I$28,0,10*ROW('Sanitation Data'!I8)))</f>
        <v/>
      </c>
      <c r="DK14" s="268" t="str">
        <f ca="true">+IF(OFFSET('Sanitation Data'!$I$29,0,10*ROW('Sanitation Data'!I8))="","",OFFSET('Sanitation Data'!$I$29,0,10*ROW('Sanitation Data'!I8)))</f>
        <v/>
      </c>
      <c r="DL14" s="268" t="str">
        <f ca="true">+IF(OFFSET('Sanitation Data'!$I$30,0,10*ROW('Sanitation Data'!I8))="","",OFFSET('Sanitation Data'!$I$30,0,10*ROW('Sanitation Data'!I8)))</f>
        <v/>
      </c>
      <c r="DM14" s="268" t="str">
        <f ca="true">+IF(OFFSET('Sanitation Data'!$I$31,0,10*ROW('Sanitation Data'!I8))="","",OFFSET('Sanitation Data'!$I$31,0,10*ROW('Sanitation Data'!I8)))</f>
        <v/>
      </c>
      <c r="DN14" s="268" t="str">
        <f ca="true">+IF(OFFSET('Sanitation Data'!$I$32,0,10*ROW('Sanitation Data'!I8))="","",OFFSET('Sanitation Data'!$I$32,0,10*ROW('Sanitation Data'!I8)))</f>
        <v/>
      </c>
      <c r="DO14" s="268" t="str">
        <f ca="true">+IF(OFFSET('Hygiene Data'!$D$11,0,10*ROW('Hygiene Data'!D8))="","",OFFSET('Hygiene Data'!$D$11,0,10*ROW('Hygiene Data'!D8)))</f>
        <v/>
      </c>
      <c r="DP14" s="268" t="str">
        <f ca="true">+IF(OFFSET('Hygiene Data'!$D$12,0,10*ROW('Hygiene Data'!D8))="","",OFFSET('Hygiene Data'!$D$12,0,10*ROW('Hygiene Data'!D8)))</f>
        <v/>
      </c>
      <c r="DQ14" s="268" t="str">
        <f ca="true">+IF(OFFSET('Hygiene Data'!$D$13,0,10*ROW('Hygiene Data'!D8))="","",OFFSET('Hygiene Data'!$D$13,0,10*ROW('Hygiene Data'!D8)))</f>
        <v/>
      </c>
      <c r="DR14" s="268" t="str">
        <f ca="true">+IF(OFFSET('Hygiene Data'!$E$11,0,10*ROW('Hygiene Data'!E8))="","",OFFSET('Hygiene Data'!$E$11,0,10*ROW('Hygiene Data'!E8)))</f>
        <v/>
      </c>
      <c r="DS14" s="268" t="str">
        <f ca="true">+IF(OFFSET('Hygiene Data'!$E$12,0,10*ROW('Hygiene Data'!E8))="","",OFFSET('Hygiene Data'!$E$12,0,10*ROW('Hygiene Data'!E8)))</f>
        <v/>
      </c>
      <c r="DT14" s="268" t="str">
        <f ca="true">+IF(OFFSET('Hygiene Data'!$E$13,0,10*ROW('Hygiene Data'!E8))="","",OFFSET('Hygiene Data'!$E$13,0,10*ROW('Hygiene Data'!E8)))</f>
        <v/>
      </c>
      <c r="DU14" s="268" t="str">
        <f ca="true">+IF(OFFSET('Hygiene Data'!$F$11,0,10*ROW('Hygiene Data'!F8))="","",OFFSET('Hygiene Data'!$F$11,0,10*ROW('Hygiene Data'!F8)))</f>
        <v/>
      </c>
      <c r="DV14" s="268" t="str">
        <f ca="true">+IF(OFFSET('Hygiene Data'!$F$12,0,10*ROW('Hygiene Data'!F8))="","",OFFSET('Hygiene Data'!$F$12,0,10*ROW('Hygiene Data'!F8)))</f>
        <v/>
      </c>
      <c r="DW14" s="268" t="str">
        <f ca="true">+IF(OFFSET('Hygiene Data'!$F$13,0,10*ROW('Hygiene Data'!F8))="","",OFFSET('Hygiene Data'!$F$13,0,10*ROW('Hygiene Data'!F8)))</f>
        <v/>
      </c>
      <c r="DX14" s="268" t="str">
        <f ca="true">+IF(OFFSET('Hygiene Data'!$G$11,0,10*ROW('Hygiene Data'!G8))="","",OFFSET('Hygiene Data'!$G$11,0,10*ROW('Hygiene Data'!G8)))</f>
        <v/>
      </c>
      <c r="DY14" s="268" t="str">
        <f ca="true">+IF(OFFSET('Hygiene Data'!$G$12,0,10*ROW('Hygiene Data'!G8))="","",OFFSET('Hygiene Data'!$G$12,0,10*ROW('Hygiene Data'!G8)))</f>
        <v/>
      </c>
      <c r="DZ14" s="268" t="str">
        <f ca="true">+IF(OFFSET('Hygiene Data'!$G$13,0,10*ROW('Hygiene Data'!G8))="","",OFFSET('Hygiene Data'!$G$13,0,10*ROW('Hygiene Data'!G8)))</f>
        <v/>
      </c>
      <c r="EA14" s="268" t="str">
        <f ca="true">+IF(OFFSET('Hygiene Data'!$H$11,0,10*ROW('Hygiene Data'!H8))="","",OFFSET('Hygiene Data'!$H$11,0,10*ROW('Hygiene Data'!H8)))</f>
        <v/>
      </c>
      <c r="EB14" s="268" t="str">
        <f ca="true">+IF(OFFSET('Hygiene Data'!$H$12,0,10*ROW('Hygiene Data'!H8))="","",OFFSET('Hygiene Data'!$H$12,0,10*ROW('Hygiene Data'!H8)))</f>
        <v/>
      </c>
      <c r="EC14" s="268" t="str">
        <f ca="true">+IF(OFFSET('Hygiene Data'!$H$13,0,10*ROW('Hygiene Data'!H8))="","",OFFSET('Hygiene Data'!$H$13,0,10*ROW('Hygiene Data'!H8)))</f>
        <v/>
      </c>
      <c r="ED14" s="268" t="str">
        <f ca="true">+IF(OFFSET('Hygiene Data'!$I$11,0,10*ROW('Hygiene Data'!I8))="","",OFFSET('Hygiene Data'!$I$11,0,10*ROW('Hygiene Data'!I8)))</f>
        <v/>
      </c>
      <c r="EE14" s="268" t="str">
        <f ca="true">+IF(OFFSET('Hygiene Data'!$I$12,0,10*ROW('Hygiene Data'!I8))="","",OFFSET('Hygiene Data'!$I$12,0,10*ROW('Hygiene Data'!I8)))</f>
        <v/>
      </c>
      <c r="EF14" s="268"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24"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8"/>
      <c r="BS15" s="268" t="str">
        <f ca="true">+IF(OFFSET('Water Data'!$D$27,0,10*ROW('Water Data'!D9))="","",OFFSET('Water Data'!$D$27,0,10*ROW('Water Data'!D9)))</f>
        <v/>
      </c>
      <c r="BT15" s="268" t="str">
        <f ca="true">+IF(OFFSET('Water Data'!$D$28,0,10*ROW('Water Data'!D9))="","",OFFSET('Water Data'!$D$28,0,10*ROW('Water Data'!D9)))</f>
        <v/>
      </c>
      <c r="BU15" s="268" t="str">
        <f ca="true">+IF(OFFSET('Water Data'!$D$29,0,10*ROW('Water Data'!D9))="","",OFFSET('Water Data'!$D$29,0,10*ROW('Water Data'!D9)))</f>
        <v/>
      </c>
      <c r="BV15" s="268" t="str">
        <f ca="true">+IF(OFFSET('Water Data'!$E$27,0,10*ROW('Water Data'!E9))="","",OFFSET('Water Data'!$E$27,0,10*ROW('Water Data'!E9)))</f>
        <v/>
      </c>
      <c r="BW15" s="268" t="str">
        <f ca="true">+IF(OFFSET('Water Data'!$E$28,0,10*ROW('Water Data'!E9))="","",OFFSET('Water Data'!$E$28,0,10*ROW('Water Data'!E9)))</f>
        <v/>
      </c>
      <c r="BX15" s="268" t="str">
        <f ca="true">+IF(OFFSET('Water Data'!$E$29,0,10*ROW('Water Data'!E9))="","",OFFSET('Water Data'!$E$29,0,10*ROW('Water Data'!E9)))</f>
        <v/>
      </c>
      <c r="BY15" s="268" t="str">
        <f ca="true">+IF(OFFSET('Water Data'!$F$27,0,10*ROW('Water Data'!F9))="","",OFFSET('Water Data'!$F$27,0,10*ROW('Water Data'!F9)))</f>
        <v/>
      </c>
      <c r="BZ15" s="268" t="str">
        <f ca="true">+IF(OFFSET('Water Data'!$F$28,0,10*ROW('Water Data'!F9))="","",OFFSET('Water Data'!$F$28,0,10*ROW('Water Data'!F9)))</f>
        <v/>
      </c>
      <c r="CA15" s="268" t="str">
        <f ca="true">+IF(OFFSET('Water Data'!$F$29,0,10*ROW('Water Data'!F9))="","",OFFSET('Water Data'!$F$29,0,10*ROW('Water Data'!F9)))</f>
        <v/>
      </c>
      <c r="CB15" s="268" t="str">
        <f ca="true">+IF(OFFSET('Water Data'!$G$27,0,10*ROW('Water Data'!G9))="","",OFFSET('Water Data'!$G$27,0,10*ROW('Water Data'!G9)))</f>
        <v/>
      </c>
      <c r="CC15" s="268" t="str">
        <f ca="true">+IF(OFFSET('Water Data'!$G$28,0,10*ROW('Water Data'!G9))="","",OFFSET('Water Data'!$G$28,0,10*ROW('Water Data'!G9)))</f>
        <v/>
      </c>
      <c r="CD15" s="268" t="str">
        <f ca="true">+IF(OFFSET('Water Data'!$G$29,0,10*ROW('Water Data'!G9))="","",OFFSET('Water Data'!$G$29,0,10*ROW('Water Data'!G9)))</f>
        <v/>
      </c>
      <c r="CE15" s="268" t="str">
        <f ca="true">+IF(OFFSET('Water Data'!$H$27,0,10*ROW('Water Data'!H9))="","",OFFSET('Water Data'!$H$27,0,10*ROW('Water Data'!H9)))</f>
        <v/>
      </c>
      <c r="CF15" s="268" t="str">
        <f ca="true">+IF(OFFSET('Water Data'!$H$28,0,10*ROW('Water Data'!H9))="","",OFFSET('Water Data'!$H$28,0,10*ROW('Water Data'!H9)))</f>
        <v/>
      </c>
      <c r="CG15" s="268" t="str">
        <f ca="true">+IF(OFFSET('Water Data'!$H$29,0,10*ROW('Water Data'!H9))="","",OFFSET('Water Data'!$H$29,0,10*ROW('Water Data'!H9)))</f>
        <v/>
      </c>
      <c r="CH15" s="268" t="str">
        <f ca="true">+IF(OFFSET('Water Data'!$I$27,0,10*ROW('Water Data'!I9))="","",OFFSET('Water Data'!$I$27,0,10*ROW('Water Data'!I9)))</f>
        <v/>
      </c>
      <c r="CI15" s="268" t="str">
        <f ca="true">+IF(OFFSET('Water Data'!$I$28,0,10*ROW('Water Data'!I9))="","",OFFSET('Water Data'!$I$28,0,10*ROW('Water Data'!I9)))</f>
        <v/>
      </c>
      <c r="CJ15" s="268" t="str">
        <f ca="true">+IF(OFFSET('Water Data'!$I$29,0,10*ROW('Water Data'!I9))="","",OFFSET('Water Data'!$I$29,0,10*ROW('Water Data'!I9)))</f>
        <v/>
      </c>
      <c r="CK15" s="268" t="str">
        <f ca="true">+IF(OFFSET('Sanitation Data'!$D$28,0,10*ROW('Sanitation Data'!D9))="","",OFFSET('Sanitation Data'!$D$28,0,10*ROW('Sanitation Data'!D9)))</f>
        <v/>
      </c>
      <c r="CL15" s="268" t="str">
        <f ca="true">+IF(OFFSET('Sanitation Data'!$D$29,0,10*ROW('Sanitation Data'!D9))="","",OFFSET('Sanitation Data'!$D$29,0,10*ROW('Sanitation Data'!D9)))</f>
        <v/>
      </c>
      <c r="CM15" s="268" t="str">
        <f ca="true">+IF(OFFSET('Sanitation Data'!$D$30,0,10*ROW('Sanitation Data'!D9))="","",OFFSET('Sanitation Data'!$D$30,0,10*ROW('Sanitation Data'!D9)))</f>
        <v/>
      </c>
      <c r="CN15" s="268" t="str">
        <f ca="true">+IF(OFFSET('Sanitation Data'!$D$31,0,10*ROW('Sanitation Data'!D9))="","",OFFSET('Sanitation Data'!$D$31,0,10*ROW('Sanitation Data'!D9)))</f>
        <v/>
      </c>
      <c r="CO15" s="268" t="str">
        <f ca="true">+IF(OFFSET('Sanitation Data'!$D$32,0,10*ROW('Sanitation Data'!D9))="","",OFFSET('Sanitation Data'!$D$32,0,10*ROW('Sanitation Data'!D9)))</f>
        <v/>
      </c>
      <c r="CP15" s="268" t="str">
        <f ca="true">+IF(OFFSET('Sanitation Data'!$E$28,0,10*ROW('Sanitation Data'!E9))="","",OFFSET('Sanitation Data'!$E$28,0,10*ROW('Sanitation Data'!E9)))</f>
        <v/>
      </c>
      <c r="CQ15" s="268" t="str">
        <f ca="true">+IF(OFFSET('Sanitation Data'!$E$29,0,10*ROW('Sanitation Data'!E9))="","",OFFSET('Sanitation Data'!$E$29,0,10*ROW('Sanitation Data'!E9)))</f>
        <v/>
      </c>
      <c r="CR15" s="268" t="str">
        <f ca="true">+IF(OFFSET('Sanitation Data'!$E$30,0,10*ROW('Sanitation Data'!E9))="","",OFFSET('Sanitation Data'!$E$30,0,10*ROW('Sanitation Data'!E9)))</f>
        <v/>
      </c>
      <c r="CS15" s="268" t="str">
        <f ca="true">+IF(OFFSET('Sanitation Data'!$E$31,0,10*ROW('Sanitation Data'!E9))="","",OFFSET('Sanitation Data'!$E$31,0,10*ROW('Sanitation Data'!E9)))</f>
        <v/>
      </c>
      <c r="CT15" s="268" t="str">
        <f ca="true">+IF(OFFSET('Sanitation Data'!$E$32,0,10*ROW('Sanitation Data'!E9))="","",OFFSET('Sanitation Data'!$E$32,0,10*ROW('Sanitation Data'!E9)))</f>
        <v/>
      </c>
      <c r="CU15" s="268" t="str">
        <f ca="true">+IF(OFFSET('Sanitation Data'!$F$28,0,10*ROW('Sanitation Data'!F9))="","",OFFSET('Sanitation Data'!$F$28,0,10*ROW('Sanitation Data'!F9)))</f>
        <v/>
      </c>
      <c r="CV15" s="268" t="str">
        <f ca="true">+IF(OFFSET('Sanitation Data'!$F$29,0,10*ROW('Sanitation Data'!F9))="","",OFFSET('Sanitation Data'!$F$29,0,10*ROW('Sanitation Data'!F9)))</f>
        <v/>
      </c>
      <c r="CW15" s="268" t="str">
        <f ca="true">+IF(OFFSET('Sanitation Data'!$F$30,0,10*ROW('Sanitation Data'!F9))="","",OFFSET('Sanitation Data'!$F$30,0,10*ROW('Sanitation Data'!F9)))</f>
        <v/>
      </c>
      <c r="CX15" s="268" t="str">
        <f ca="true">+IF(OFFSET('Sanitation Data'!$F$31,0,10*ROW('Sanitation Data'!F9))="","",OFFSET('Sanitation Data'!$F$31,0,10*ROW('Sanitation Data'!F9)))</f>
        <v/>
      </c>
      <c r="CY15" s="268" t="str">
        <f ca="true">+IF(OFFSET('Sanitation Data'!$F$32,0,10*ROW('Sanitation Data'!F9))="","",OFFSET('Sanitation Data'!$F$32,0,10*ROW('Sanitation Data'!F9)))</f>
        <v/>
      </c>
      <c r="CZ15" s="268" t="str">
        <f ca="true">+IF(OFFSET('Sanitation Data'!$G$28,0,10*ROW('Sanitation Data'!G9))="","",OFFSET('Sanitation Data'!$G$28,0,10*ROW('Sanitation Data'!G9)))</f>
        <v/>
      </c>
      <c r="DA15" s="268" t="str">
        <f ca="true">+IF(OFFSET('Sanitation Data'!$G$29,0,10*ROW('Sanitation Data'!G9))="","",OFFSET('Sanitation Data'!$G$29,0,10*ROW('Sanitation Data'!G9)))</f>
        <v/>
      </c>
      <c r="DB15" s="268" t="str">
        <f ca="true">+IF(OFFSET('Sanitation Data'!$G$30,0,10*ROW('Sanitation Data'!G9))="","",OFFSET('Sanitation Data'!$G$30,0,10*ROW('Sanitation Data'!G9)))</f>
        <v/>
      </c>
      <c r="DC15" s="268" t="str">
        <f ca="true">+IF(OFFSET('Sanitation Data'!$G$31,0,10*ROW('Sanitation Data'!G9))="","",OFFSET('Sanitation Data'!$G$31,0,10*ROW('Sanitation Data'!G9)))</f>
        <v/>
      </c>
      <c r="DD15" s="268" t="str">
        <f ca="true">+IF(OFFSET('Sanitation Data'!$G$32,0,10*ROW('Sanitation Data'!G9))="","",OFFSET('Sanitation Data'!$G$32,0,10*ROW('Sanitation Data'!G9)))</f>
        <v/>
      </c>
      <c r="DE15" s="268" t="str">
        <f ca="true">+IF(OFFSET('Sanitation Data'!$H$28,0,10*ROW('Sanitation Data'!H9))="","",OFFSET('Sanitation Data'!$H$28,0,10*ROW('Sanitation Data'!H9)))</f>
        <v/>
      </c>
      <c r="DF15" s="268" t="str">
        <f ca="true">+IF(OFFSET('Sanitation Data'!$H$29,0,10*ROW('Sanitation Data'!H9))="","",OFFSET('Sanitation Data'!$H$29,0,10*ROW('Sanitation Data'!H9)))</f>
        <v/>
      </c>
      <c r="DG15" s="268" t="str">
        <f ca="true">+IF(OFFSET('Sanitation Data'!$H$30,0,10*ROW('Sanitation Data'!H9))="","",OFFSET('Sanitation Data'!$H$30,0,10*ROW('Sanitation Data'!H9)))</f>
        <v/>
      </c>
      <c r="DH15" s="268" t="str">
        <f ca="true">+IF(OFFSET('Sanitation Data'!$H$31,0,10*ROW('Sanitation Data'!H9))="","",OFFSET('Sanitation Data'!$H$31,0,10*ROW('Sanitation Data'!H9)))</f>
        <v/>
      </c>
      <c r="DI15" s="268" t="str">
        <f ca="true">+IF(OFFSET('Sanitation Data'!$H$32,0,10*ROW('Sanitation Data'!H9))="","",OFFSET('Sanitation Data'!$H$32,0,10*ROW('Sanitation Data'!H9)))</f>
        <v/>
      </c>
      <c r="DJ15" s="268" t="str">
        <f ca="true">+IF(OFFSET('Sanitation Data'!$I$28,0,10*ROW('Sanitation Data'!I9))="","",OFFSET('Sanitation Data'!$I$28,0,10*ROW('Sanitation Data'!I9)))</f>
        <v/>
      </c>
      <c r="DK15" s="268" t="str">
        <f ca="true">+IF(OFFSET('Sanitation Data'!$I$29,0,10*ROW('Sanitation Data'!I9))="","",OFFSET('Sanitation Data'!$I$29,0,10*ROW('Sanitation Data'!I9)))</f>
        <v/>
      </c>
      <c r="DL15" s="268" t="str">
        <f ca="true">+IF(OFFSET('Sanitation Data'!$I$30,0,10*ROW('Sanitation Data'!I9))="","",OFFSET('Sanitation Data'!$I$30,0,10*ROW('Sanitation Data'!I9)))</f>
        <v/>
      </c>
      <c r="DM15" s="268" t="str">
        <f ca="true">+IF(OFFSET('Sanitation Data'!$I$31,0,10*ROW('Sanitation Data'!I9))="","",OFFSET('Sanitation Data'!$I$31,0,10*ROW('Sanitation Data'!I9)))</f>
        <v/>
      </c>
      <c r="DN15" s="268" t="str">
        <f ca="true">+IF(OFFSET('Sanitation Data'!$I$32,0,10*ROW('Sanitation Data'!I9))="","",OFFSET('Sanitation Data'!$I$32,0,10*ROW('Sanitation Data'!I9)))</f>
        <v/>
      </c>
      <c r="DO15" s="268" t="str">
        <f ca="true">+IF(OFFSET('Hygiene Data'!$D$11,0,10*ROW('Hygiene Data'!D9))="","",OFFSET('Hygiene Data'!$D$11,0,10*ROW('Hygiene Data'!D9)))</f>
        <v/>
      </c>
      <c r="DP15" s="268" t="str">
        <f ca="true">+IF(OFFSET('Hygiene Data'!$D$12,0,10*ROW('Hygiene Data'!D9))="","",OFFSET('Hygiene Data'!$D$12,0,10*ROW('Hygiene Data'!D9)))</f>
        <v/>
      </c>
      <c r="DQ15" s="268" t="str">
        <f ca="true">+IF(OFFSET('Hygiene Data'!$D$13,0,10*ROW('Hygiene Data'!D9))="","",OFFSET('Hygiene Data'!$D$13,0,10*ROW('Hygiene Data'!D9)))</f>
        <v/>
      </c>
      <c r="DR15" s="268" t="str">
        <f ca="true">+IF(OFFSET('Hygiene Data'!$E$11,0,10*ROW('Hygiene Data'!E9))="","",OFFSET('Hygiene Data'!$E$11,0,10*ROW('Hygiene Data'!E9)))</f>
        <v/>
      </c>
      <c r="DS15" s="268" t="str">
        <f ca="true">+IF(OFFSET('Hygiene Data'!$E$12,0,10*ROW('Hygiene Data'!E9))="","",OFFSET('Hygiene Data'!$E$12,0,10*ROW('Hygiene Data'!E9)))</f>
        <v/>
      </c>
      <c r="DT15" s="268" t="str">
        <f ca="true">+IF(OFFSET('Hygiene Data'!$E$13,0,10*ROW('Hygiene Data'!E9))="","",OFFSET('Hygiene Data'!$E$13,0,10*ROW('Hygiene Data'!E9)))</f>
        <v/>
      </c>
      <c r="DU15" s="268" t="str">
        <f ca="true">+IF(OFFSET('Hygiene Data'!$F$11,0,10*ROW('Hygiene Data'!F9))="","",OFFSET('Hygiene Data'!$F$11,0,10*ROW('Hygiene Data'!F9)))</f>
        <v/>
      </c>
      <c r="DV15" s="268" t="str">
        <f ca="true">+IF(OFFSET('Hygiene Data'!$F$12,0,10*ROW('Hygiene Data'!F9))="","",OFFSET('Hygiene Data'!$F$12,0,10*ROW('Hygiene Data'!F9)))</f>
        <v/>
      </c>
      <c r="DW15" s="268" t="str">
        <f ca="true">+IF(OFFSET('Hygiene Data'!$F$13,0,10*ROW('Hygiene Data'!F9))="","",OFFSET('Hygiene Data'!$F$13,0,10*ROW('Hygiene Data'!F9)))</f>
        <v/>
      </c>
      <c r="DX15" s="268" t="str">
        <f ca="true">+IF(OFFSET('Hygiene Data'!$G$11,0,10*ROW('Hygiene Data'!G9))="","",OFFSET('Hygiene Data'!$G$11,0,10*ROW('Hygiene Data'!G9)))</f>
        <v/>
      </c>
      <c r="DY15" s="268" t="str">
        <f ca="true">+IF(OFFSET('Hygiene Data'!$G$12,0,10*ROW('Hygiene Data'!G9))="","",OFFSET('Hygiene Data'!$G$12,0,10*ROW('Hygiene Data'!G9)))</f>
        <v/>
      </c>
      <c r="DZ15" s="268" t="str">
        <f ca="true">+IF(OFFSET('Hygiene Data'!$G$13,0,10*ROW('Hygiene Data'!G9))="","",OFFSET('Hygiene Data'!$G$13,0,10*ROW('Hygiene Data'!G9)))</f>
        <v/>
      </c>
      <c r="EA15" s="268" t="str">
        <f ca="true">+IF(OFFSET('Hygiene Data'!$H$11,0,10*ROW('Hygiene Data'!H9))="","",OFFSET('Hygiene Data'!$H$11,0,10*ROW('Hygiene Data'!H9)))</f>
        <v/>
      </c>
      <c r="EB15" s="268" t="str">
        <f ca="true">+IF(OFFSET('Hygiene Data'!$H$12,0,10*ROW('Hygiene Data'!H9))="","",OFFSET('Hygiene Data'!$H$12,0,10*ROW('Hygiene Data'!H9)))</f>
        <v/>
      </c>
      <c r="EC15" s="268" t="str">
        <f ca="true">+IF(OFFSET('Hygiene Data'!$H$13,0,10*ROW('Hygiene Data'!H9))="","",OFFSET('Hygiene Data'!$H$13,0,10*ROW('Hygiene Data'!H9)))</f>
        <v/>
      </c>
      <c r="ED15" s="268" t="str">
        <f ca="true">+IF(OFFSET('Hygiene Data'!$I$11,0,10*ROW('Hygiene Data'!I9))="","",OFFSET('Hygiene Data'!$I$11,0,10*ROW('Hygiene Data'!I9)))</f>
        <v/>
      </c>
      <c r="EE15" s="268" t="str">
        <f ca="true">+IF(OFFSET('Hygiene Data'!$I$12,0,10*ROW('Hygiene Data'!I9))="","",OFFSET('Hygiene Data'!$I$12,0,10*ROW('Hygiene Data'!I9)))</f>
        <v/>
      </c>
      <c r="EF15" s="268"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24"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8"/>
      <c r="BS16" s="268" t="str">
        <f ca="true">+IF(OFFSET('Water Data'!$D$27,0,10*ROW('Water Data'!D10))="","",OFFSET('Water Data'!$D$27,0,10*ROW('Water Data'!D10)))</f>
        <v/>
      </c>
      <c r="BT16" s="268" t="str">
        <f ca="true">+IF(OFFSET('Water Data'!$D$28,0,10*ROW('Water Data'!D10))="","",OFFSET('Water Data'!$D$28,0,10*ROW('Water Data'!D10)))</f>
        <v/>
      </c>
      <c r="BU16" s="268" t="str">
        <f ca="true">+IF(OFFSET('Water Data'!$D$29,0,10*ROW('Water Data'!D10))="","",OFFSET('Water Data'!$D$29,0,10*ROW('Water Data'!D10)))</f>
        <v/>
      </c>
      <c r="BV16" s="268" t="str">
        <f ca="true">+IF(OFFSET('Water Data'!$E$27,0,10*ROW('Water Data'!E10))="","",OFFSET('Water Data'!$E$27,0,10*ROW('Water Data'!E10)))</f>
        <v/>
      </c>
      <c r="BW16" s="268" t="str">
        <f ca="true">+IF(OFFSET('Water Data'!$E$28,0,10*ROW('Water Data'!E10))="","",OFFSET('Water Data'!$E$28,0,10*ROW('Water Data'!E10)))</f>
        <v/>
      </c>
      <c r="BX16" s="268" t="str">
        <f ca="true">+IF(OFFSET('Water Data'!$E$29,0,10*ROW('Water Data'!E10))="","",OFFSET('Water Data'!$E$29,0,10*ROW('Water Data'!E10)))</f>
        <v/>
      </c>
      <c r="BY16" s="268" t="str">
        <f ca="true">+IF(OFFSET('Water Data'!$F$27,0,10*ROW('Water Data'!F10))="","",OFFSET('Water Data'!$F$27,0,10*ROW('Water Data'!F10)))</f>
        <v/>
      </c>
      <c r="BZ16" s="268" t="str">
        <f ca="true">+IF(OFFSET('Water Data'!$F$28,0,10*ROW('Water Data'!F10))="","",OFFSET('Water Data'!$F$28,0,10*ROW('Water Data'!F10)))</f>
        <v/>
      </c>
      <c r="CA16" s="268" t="str">
        <f ca="true">+IF(OFFSET('Water Data'!$F$29,0,10*ROW('Water Data'!F10))="","",OFFSET('Water Data'!$F$29,0,10*ROW('Water Data'!F10)))</f>
        <v/>
      </c>
      <c r="CB16" s="268" t="str">
        <f ca="true">+IF(OFFSET('Water Data'!$G$27,0,10*ROW('Water Data'!G10))="","",OFFSET('Water Data'!$G$27,0,10*ROW('Water Data'!G10)))</f>
        <v/>
      </c>
      <c r="CC16" s="268" t="str">
        <f ca="true">+IF(OFFSET('Water Data'!$G$28,0,10*ROW('Water Data'!G10))="","",OFFSET('Water Data'!$G$28,0,10*ROW('Water Data'!G10)))</f>
        <v/>
      </c>
      <c r="CD16" s="268" t="str">
        <f ca="true">+IF(OFFSET('Water Data'!$G$29,0,10*ROW('Water Data'!G10))="","",OFFSET('Water Data'!$G$29,0,10*ROW('Water Data'!G10)))</f>
        <v/>
      </c>
      <c r="CE16" s="268" t="str">
        <f ca="true">+IF(OFFSET('Water Data'!$H$27,0,10*ROW('Water Data'!H10))="","",OFFSET('Water Data'!$H$27,0,10*ROW('Water Data'!H10)))</f>
        <v/>
      </c>
      <c r="CF16" s="268" t="str">
        <f ca="true">+IF(OFFSET('Water Data'!$H$28,0,10*ROW('Water Data'!H10))="","",OFFSET('Water Data'!$H$28,0,10*ROW('Water Data'!H10)))</f>
        <v/>
      </c>
      <c r="CG16" s="268" t="str">
        <f ca="true">+IF(OFFSET('Water Data'!$H$29,0,10*ROW('Water Data'!H10))="","",OFFSET('Water Data'!$H$29,0,10*ROW('Water Data'!H10)))</f>
        <v/>
      </c>
      <c r="CH16" s="268" t="str">
        <f ca="true">+IF(OFFSET('Water Data'!$I$27,0,10*ROW('Water Data'!I10))="","",OFFSET('Water Data'!$I$27,0,10*ROW('Water Data'!I10)))</f>
        <v/>
      </c>
      <c r="CI16" s="268" t="str">
        <f ca="true">+IF(OFFSET('Water Data'!$I$28,0,10*ROW('Water Data'!I10))="","",OFFSET('Water Data'!$I$28,0,10*ROW('Water Data'!I10)))</f>
        <v/>
      </c>
      <c r="CJ16" s="268" t="str">
        <f ca="true">+IF(OFFSET('Water Data'!$I$29,0,10*ROW('Water Data'!I10))="","",OFFSET('Water Data'!$I$29,0,10*ROW('Water Data'!I10)))</f>
        <v/>
      </c>
      <c r="CK16" s="268" t="str">
        <f ca="true">+IF(OFFSET('Sanitation Data'!$D$28,0,10*ROW('Sanitation Data'!D10))="","",OFFSET('Sanitation Data'!$D$28,0,10*ROW('Sanitation Data'!D10)))</f>
        <v/>
      </c>
      <c r="CL16" s="268" t="str">
        <f ca="true">+IF(OFFSET('Sanitation Data'!$D$29,0,10*ROW('Sanitation Data'!D10))="","",OFFSET('Sanitation Data'!$D$29,0,10*ROW('Sanitation Data'!D10)))</f>
        <v/>
      </c>
      <c r="CM16" s="268" t="str">
        <f ca="true">+IF(OFFSET('Sanitation Data'!$D$30,0,10*ROW('Sanitation Data'!D10))="","",OFFSET('Sanitation Data'!$D$30,0,10*ROW('Sanitation Data'!D10)))</f>
        <v/>
      </c>
      <c r="CN16" s="268" t="str">
        <f ca="true">+IF(OFFSET('Sanitation Data'!$D$31,0,10*ROW('Sanitation Data'!D10))="","",OFFSET('Sanitation Data'!$D$31,0,10*ROW('Sanitation Data'!D10)))</f>
        <v/>
      </c>
      <c r="CO16" s="268" t="str">
        <f ca="true">+IF(OFFSET('Sanitation Data'!$D$32,0,10*ROW('Sanitation Data'!D10))="","",OFFSET('Sanitation Data'!$D$32,0,10*ROW('Sanitation Data'!D10)))</f>
        <v/>
      </c>
      <c r="CP16" s="268" t="str">
        <f ca="true">+IF(OFFSET('Sanitation Data'!$E$28,0,10*ROW('Sanitation Data'!E10))="","",OFFSET('Sanitation Data'!$E$28,0,10*ROW('Sanitation Data'!E10)))</f>
        <v/>
      </c>
      <c r="CQ16" s="268" t="str">
        <f ca="true">+IF(OFFSET('Sanitation Data'!$E$29,0,10*ROW('Sanitation Data'!E10))="","",OFFSET('Sanitation Data'!$E$29,0,10*ROW('Sanitation Data'!E10)))</f>
        <v/>
      </c>
      <c r="CR16" s="268" t="str">
        <f ca="true">+IF(OFFSET('Sanitation Data'!$E$30,0,10*ROW('Sanitation Data'!E10))="","",OFFSET('Sanitation Data'!$E$30,0,10*ROW('Sanitation Data'!E10)))</f>
        <v/>
      </c>
      <c r="CS16" s="268" t="str">
        <f ca="true">+IF(OFFSET('Sanitation Data'!$E$31,0,10*ROW('Sanitation Data'!E10))="","",OFFSET('Sanitation Data'!$E$31,0,10*ROW('Sanitation Data'!E10)))</f>
        <v/>
      </c>
      <c r="CT16" s="268" t="str">
        <f ca="true">+IF(OFFSET('Sanitation Data'!$E$32,0,10*ROW('Sanitation Data'!E10))="","",OFFSET('Sanitation Data'!$E$32,0,10*ROW('Sanitation Data'!E10)))</f>
        <v/>
      </c>
      <c r="CU16" s="268" t="str">
        <f ca="true">+IF(OFFSET('Sanitation Data'!$F$28,0,10*ROW('Sanitation Data'!F10))="","",OFFSET('Sanitation Data'!$F$28,0,10*ROW('Sanitation Data'!F10)))</f>
        <v/>
      </c>
      <c r="CV16" s="268" t="str">
        <f ca="true">+IF(OFFSET('Sanitation Data'!$F$29,0,10*ROW('Sanitation Data'!F10))="","",OFFSET('Sanitation Data'!$F$29,0,10*ROW('Sanitation Data'!F10)))</f>
        <v/>
      </c>
      <c r="CW16" s="268" t="str">
        <f ca="true">+IF(OFFSET('Sanitation Data'!$F$30,0,10*ROW('Sanitation Data'!F10))="","",OFFSET('Sanitation Data'!$F$30,0,10*ROW('Sanitation Data'!F10)))</f>
        <v/>
      </c>
      <c r="CX16" s="268" t="str">
        <f ca="true">+IF(OFFSET('Sanitation Data'!$F$31,0,10*ROW('Sanitation Data'!F10))="","",OFFSET('Sanitation Data'!$F$31,0,10*ROW('Sanitation Data'!F10)))</f>
        <v/>
      </c>
      <c r="CY16" s="268" t="str">
        <f ca="true">+IF(OFFSET('Sanitation Data'!$F$32,0,10*ROW('Sanitation Data'!F10))="","",OFFSET('Sanitation Data'!$F$32,0,10*ROW('Sanitation Data'!F10)))</f>
        <v/>
      </c>
      <c r="CZ16" s="268" t="str">
        <f ca="true">+IF(OFFSET('Sanitation Data'!$G$28,0,10*ROW('Sanitation Data'!G10))="","",OFFSET('Sanitation Data'!$G$28,0,10*ROW('Sanitation Data'!G10)))</f>
        <v/>
      </c>
      <c r="DA16" s="268" t="str">
        <f ca="true">+IF(OFFSET('Sanitation Data'!$G$29,0,10*ROW('Sanitation Data'!G10))="","",OFFSET('Sanitation Data'!$G$29,0,10*ROW('Sanitation Data'!G10)))</f>
        <v/>
      </c>
      <c r="DB16" s="268" t="str">
        <f ca="true">+IF(OFFSET('Sanitation Data'!$G$30,0,10*ROW('Sanitation Data'!G10))="","",OFFSET('Sanitation Data'!$G$30,0,10*ROW('Sanitation Data'!G10)))</f>
        <v/>
      </c>
      <c r="DC16" s="268" t="str">
        <f ca="true">+IF(OFFSET('Sanitation Data'!$G$31,0,10*ROW('Sanitation Data'!G10))="","",OFFSET('Sanitation Data'!$G$31,0,10*ROW('Sanitation Data'!G10)))</f>
        <v/>
      </c>
      <c r="DD16" s="268" t="str">
        <f ca="true">+IF(OFFSET('Sanitation Data'!$G$32,0,10*ROW('Sanitation Data'!G10))="","",OFFSET('Sanitation Data'!$G$32,0,10*ROW('Sanitation Data'!G10)))</f>
        <v/>
      </c>
      <c r="DE16" s="268" t="str">
        <f ca="true">+IF(OFFSET('Sanitation Data'!$H$28,0,10*ROW('Sanitation Data'!H10))="","",OFFSET('Sanitation Data'!$H$28,0,10*ROW('Sanitation Data'!H10)))</f>
        <v/>
      </c>
      <c r="DF16" s="268" t="str">
        <f ca="true">+IF(OFFSET('Sanitation Data'!$H$29,0,10*ROW('Sanitation Data'!H10))="","",OFFSET('Sanitation Data'!$H$29,0,10*ROW('Sanitation Data'!H10)))</f>
        <v/>
      </c>
      <c r="DG16" s="268" t="str">
        <f ca="true">+IF(OFFSET('Sanitation Data'!$H$30,0,10*ROW('Sanitation Data'!H10))="","",OFFSET('Sanitation Data'!$H$30,0,10*ROW('Sanitation Data'!H10)))</f>
        <v/>
      </c>
      <c r="DH16" s="268" t="str">
        <f ca="true">+IF(OFFSET('Sanitation Data'!$H$31,0,10*ROW('Sanitation Data'!H10))="","",OFFSET('Sanitation Data'!$H$31,0,10*ROW('Sanitation Data'!H10)))</f>
        <v/>
      </c>
      <c r="DI16" s="268" t="str">
        <f ca="true">+IF(OFFSET('Sanitation Data'!$H$32,0,10*ROW('Sanitation Data'!H10))="","",OFFSET('Sanitation Data'!$H$32,0,10*ROW('Sanitation Data'!H10)))</f>
        <v/>
      </c>
      <c r="DJ16" s="268" t="str">
        <f ca="true">+IF(OFFSET('Sanitation Data'!$I$28,0,10*ROW('Sanitation Data'!I10))="","",OFFSET('Sanitation Data'!$I$28,0,10*ROW('Sanitation Data'!I10)))</f>
        <v/>
      </c>
      <c r="DK16" s="268" t="str">
        <f ca="true">+IF(OFFSET('Sanitation Data'!$I$29,0,10*ROW('Sanitation Data'!I10))="","",OFFSET('Sanitation Data'!$I$29,0,10*ROW('Sanitation Data'!I10)))</f>
        <v/>
      </c>
      <c r="DL16" s="268" t="str">
        <f ca="true">+IF(OFFSET('Sanitation Data'!$I$30,0,10*ROW('Sanitation Data'!I10))="","",OFFSET('Sanitation Data'!$I$30,0,10*ROW('Sanitation Data'!I10)))</f>
        <v/>
      </c>
      <c r="DM16" s="268" t="str">
        <f ca="true">+IF(OFFSET('Sanitation Data'!$I$31,0,10*ROW('Sanitation Data'!I10))="","",OFFSET('Sanitation Data'!$I$31,0,10*ROW('Sanitation Data'!I10)))</f>
        <v/>
      </c>
      <c r="DN16" s="268" t="str">
        <f ca="true">+IF(OFFSET('Sanitation Data'!$I$32,0,10*ROW('Sanitation Data'!I10))="","",OFFSET('Sanitation Data'!$I$32,0,10*ROW('Sanitation Data'!I10)))</f>
        <v/>
      </c>
      <c r="DO16" s="268" t="str">
        <f ca="true">+IF(OFFSET('Hygiene Data'!$D$11,0,10*ROW('Hygiene Data'!D10))="","",OFFSET('Hygiene Data'!$D$11,0,10*ROW('Hygiene Data'!D10)))</f>
        <v/>
      </c>
      <c r="DP16" s="268" t="str">
        <f ca="true">+IF(OFFSET('Hygiene Data'!$D$12,0,10*ROW('Hygiene Data'!D10))="","",OFFSET('Hygiene Data'!$D$12,0,10*ROW('Hygiene Data'!D10)))</f>
        <v/>
      </c>
      <c r="DQ16" s="268" t="str">
        <f ca="true">+IF(OFFSET('Hygiene Data'!$D$13,0,10*ROW('Hygiene Data'!D10))="","",OFFSET('Hygiene Data'!$D$13,0,10*ROW('Hygiene Data'!D10)))</f>
        <v/>
      </c>
      <c r="DR16" s="268" t="str">
        <f ca="true">+IF(OFFSET('Hygiene Data'!$E$11,0,10*ROW('Hygiene Data'!E10))="","",OFFSET('Hygiene Data'!$E$11,0,10*ROW('Hygiene Data'!E10)))</f>
        <v/>
      </c>
      <c r="DS16" s="268" t="str">
        <f ca="true">+IF(OFFSET('Hygiene Data'!$E$12,0,10*ROW('Hygiene Data'!E10))="","",OFFSET('Hygiene Data'!$E$12,0,10*ROW('Hygiene Data'!E10)))</f>
        <v/>
      </c>
      <c r="DT16" s="268" t="str">
        <f ca="true">+IF(OFFSET('Hygiene Data'!$E$13,0,10*ROW('Hygiene Data'!E10))="","",OFFSET('Hygiene Data'!$E$13,0,10*ROW('Hygiene Data'!E10)))</f>
        <v/>
      </c>
      <c r="DU16" s="268" t="str">
        <f ca="true">+IF(OFFSET('Hygiene Data'!$F$11,0,10*ROW('Hygiene Data'!F10))="","",OFFSET('Hygiene Data'!$F$11,0,10*ROW('Hygiene Data'!F10)))</f>
        <v/>
      </c>
      <c r="DV16" s="268" t="str">
        <f ca="true">+IF(OFFSET('Hygiene Data'!$F$12,0,10*ROW('Hygiene Data'!F10))="","",OFFSET('Hygiene Data'!$F$12,0,10*ROW('Hygiene Data'!F10)))</f>
        <v/>
      </c>
      <c r="DW16" s="268" t="str">
        <f ca="true">+IF(OFFSET('Hygiene Data'!$F$13,0,10*ROW('Hygiene Data'!F10))="","",OFFSET('Hygiene Data'!$F$13,0,10*ROW('Hygiene Data'!F10)))</f>
        <v/>
      </c>
      <c r="DX16" s="268" t="str">
        <f ca="true">+IF(OFFSET('Hygiene Data'!$G$11,0,10*ROW('Hygiene Data'!G10))="","",OFFSET('Hygiene Data'!$G$11,0,10*ROW('Hygiene Data'!G10)))</f>
        <v/>
      </c>
      <c r="DY16" s="268" t="str">
        <f ca="true">+IF(OFFSET('Hygiene Data'!$G$12,0,10*ROW('Hygiene Data'!G10))="","",OFFSET('Hygiene Data'!$G$12,0,10*ROW('Hygiene Data'!G10)))</f>
        <v/>
      </c>
      <c r="DZ16" s="268" t="str">
        <f ca="true">+IF(OFFSET('Hygiene Data'!$G$13,0,10*ROW('Hygiene Data'!G10))="","",OFFSET('Hygiene Data'!$G$13,0,10*ROW('Hygiene Data'!G10)))</f>
        <v/>
      </c>
      <c r="EA16" s="268" t="str">
        <f ca="true">+IF(OFFSET('Hygiene Data'!$H$11,0,10*ROW('Hygiene Data'!H10))="","",OFFSET('Hygiene Data'!$H$11,0,10*ROW('Hygiene Data'!H10)))</f>
        <v/>
      </c>
      <c r="EB16" s="268" t="str">
        <f ca="true">+IF(OFFSET('Hygiene Data'!$H$12,0,10*ROW('Hygiene Data'!H10))="","",OFFSET('Hygiene Data'!$H$12,0,10*ROW('Hygiene Data'!H10)))</f>
        <v/>
      </c>
      <c r="EC16" s="268" t="str">
        <f ca="true">+IF(OFFSET('Hygiene Data'!$H$13,0,10*ROW('Hygiene Data'!H10))="","",OFFSET('Hygiene Data'!$H$13,0,10*ROW('Hygiene Data'!H10)))</f>
        <v/>
      </c>
      <c r="ED16" s="268" t="str">
        <f ca="true">+IF(OFFSET('Hygiene Data'!$I$11,0,10*ROW('Hygiene Data'!I10))="","",OFFSET('Hygiene Data'!$I$11,0,10*ROW('Hygiene Data'!I10)))</f>
        <v/>
      </c>
      <c r="EE16" s="268" t="str">
        <f ca="true">+IF(OFFSET('Hygiene Data'!$I$12,0,10*ROW('Hygiene Data'!I10))="","",OFFSET('Hygiene Data'!$I$12,0,10*ROW('Hygiene Data'!I10)))</f>
        <v/>
      </c>
      <c r="EF16" s="268"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24"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8"/>
      <c r="BS17" s="268" t="str">
        <f ca="true">+IF(OFFSET('Water Data'!$D$27,0,10*ROW('Water Data'!D11))="","",OFFSET('Water Data'!$D$27,0,10*ROW('Water Data'!D11)))</f>
        <v/>
      </c>
      <c r="BT17" s="268" t="str">
        <f ca="true">+IF(OFFSET('Water Data'!$D$28,0,10*ROW('Water Data'!D11))="","",OFFSET('Water Data'!$D$28,0,10*ROW('Water Data'!D11)))</f>
        <v/>
      </c>
      <c r="BU17" s="268" t="str">
        <f ca="true">+IF(OFFSET('Water Data'!$D$29,0,10*ROW('Water Data'!D11))="","",OFFSET('Water Data'!$D$29,0,10*ROW('Water Data'!D11)))</f>
        <v/>
      </c>
      <c r="BV17" s="268" t="str">
        <f ca="true">+IF(OFFSET('Water Data'!$E$27,0,10*ROW('Water Data'!E11))="","",OFFSET('Water Data'!$E$27,0,10*ROW('Water Data'!E11)))</f>
        <v/>
      </c>
      <c r="BW17" s="268" t="str">
        <f ca="true">+IF(OFFSET('Water Data'!$E$28,0,10*ROW('Water Data'!E11))="","",OFFSET('Water Data'!$E$28,0,10*ROW('Water Data'!E11)))</f>
        <v/>
      </c>
      <c r="BX17" s="268" t="str">
        <f ca="true">+IF(OFFSET('Water Data'!$E$29,0,10*ROW('Water Data'!E11))="","",OFFSET('Water Data'!$E$29,0,10*ROW('Water Data'!E11)))</f>
        <v/>
      </c>
      <c r="BY17" s="268" t="str">
        <f ca="true">+IF(OFFSET('Water Data'!$F$27,0,10*ROW('Water Data'!F11))="","",OFFSET('Water Data'!$F$27,0,10*ROW('Water Data'!F11)))</f>
        <v/>
      </c>
      <c r="BZ17" s="268" t="str">
        <f ca="true">+IF(OFFSET('Water Data'!$F$28,0,10*ROW('Water Data'!F11))="","",OFFSET('Water Data'!$F$28,0,10*ROW('Water Data'!F11)))</f>
        <v/>
      </c>
      <c r="CA17" s="268" t="str">
        <f ca="true">+IF(OFFSET('Water Data'!$F$29,0,10*ROW('Water Data'!F11))="","",OFFSET('Water Data'!$F$29,0,10*ROW('Water Data'!F11)))</f>
        <v/>
      </c>
      <c r="CB17" s="268" t="str">
        <f ca="true">+IF(OFFSET('Water Data'!$G$27,0,10*ROW('Water Data'!G11))="","",OFFSET('Water Data'!$G$27,0,10*ROW('Water Data'!G11)))</f>
        <v/>
      </c>
      <c r="CC17" s="268" t="str">
        <f ca="true">+IF(OFFSET('Water Data'!$G$28,0,10*ROW('Water Data'!G11))="","",OFFSET('Water Data'!$G$28,0,10*ROW('Water Data'!G11)))</f>
        <v/>
      </c>
      <c r="CD17" s="268" t="str">
        <f ca="true">+IF(OFFSET('Water Data'!$G$29,0,10*ROW('Water Data'!G11))="","",OFFSET('Water Data'!$G$29,0,10*ROW('Water Data'!G11)))</f>
        <v/>
      </c>
      <c r="CE17" s="268" t="str">
        <f ca="true">+IF(OFFSET('Water Data'!$H$27,0,10*ROW('Water Data'!H11))="","",OFFSET('Water Data'!$H$27,0,10*ROW('Water Data'!H11)))</f>
        <v/>
      </c>
      <c r="CF17" s="268" t="str">
        <f ca="true">+IF(OFFSET('Water Data'!$H$28,0,10*ROW('Water Data'!H11))="","",OFFSET('Water Data'!$H$28,0,10*ROW('Water Data'!H11)))</f>
        <v/>
      </c>
      <c r="CG17" s="268" t="str">
        <f ca="true">+IF(OFFSET('Water Data'!$H$29,0,10*ROW('Water Data'!H11))="","",OFFSET('Water Data'!$H$29,0,10*ROW('Water Data'!H11)))</f>
        <v/>
      </c>
      <c r="CH17" s="268" t="str">
        <f ca="true">+IF(OFFSET('Water Data'!$I$27,0,10*ROW('Water Data'!I11))="","",OFFSET('Water Data'!$I$27,0,10*ROW('Water Data'!I11)))</f>
        <v/>
      </c>
      <c r="CI17" s="268" t="str">
        <f ca="true">+IF(OFFSET('Water Data'!$I$28,0,10*ROW('Water Data'!I11))="","",OFFSET('Water Data'!$I$28,0,10*ROW('Water Data'!I11)))</f>
        <v/>
      </c>
      <c r="CJ17" s="268" t="str">
        <f ca="true">+IF(OFFSET('Water Data'!$I$29,0,10*ROW('Water Data'!I11))="","",OFFSET('Water Data'!$I$29,0,10*ROW('Water Data'!I11)))</f>
        <v/>
      </c>
      <c r="CK17" s="268" t="str">
        <f ca="true">+IF(OFFSET('Sanitation Data'!$D$28,0,10*ROW('Sanitation Data'!D11))="","",OFFSET('Sanitation Data'!$D$28,0,10*ROW('Sanitation Data'!D11)))</f>
        <v/>
      </c>
      <c r="CL17" s="268" t="str">
        <f ca="true">+IF(OFFSET('Sanitation Data'!$D$29,0,10*ROW('Sanitation Data'!D11))="","",OFFSET('Sanitation Data'!$D$29,0,10*ROW('Sanitation Data'!D11)))</f>
        <v/>
      </c>
      <c r="CM17" s="268" t="str">
        <f ca="true">+IF(OFFSET('Sanitation Data'!$D$30,0,10*ROW('Sanitation Data'!D11))="","",OFFSET('Sanitation Data'!$D$30,0,10*ROW('Sanitation Data'!D11)))</f>
        <v/>
      </c>
      <c r="CN17" s="268" t="str">
        <f ca="true">+IF(OFFSET('Sanitation Data'!$D$31,0,10*ROW('Sanitation Data'!D11))="","",OFFSET('Sanitation Data'!$D$31,0,10*ROW('Sanitation Data'!D11)))</f>
        <v/>
      </c>
      <c r="CO17" s="268" t="str">
        <f ca="true">+IF(OFFSET('Sanitation Data'!$D$32,0,10*ROW('Sanitation Data'!D11))="","",OFFSET('Sanitation Data'!$D$32,0,10*ROW('Sanitation Data'!D11)))</f>
        <v/>
      </c>
      <c r="CP17" s="268" t="str">
        <f ca="true">+IF(OFFSET('Sanitation Data'!$E$28,0,10*ROW('Sanitation Data'!E11))="","",OFFSET('Sanitation Data'!$E$28,0,10*ROW('Sanitation Data'!E11)))</f>
        <v/>
      </c>
      <c r="CQ17" s="268" t="str">
        <f ca="true">+IF(OFFSET('Sanitation Data'!$E$29,0,10*ROW('Sanitation Data'!E11))="","",OFFSET('Sanitation Data'!$E$29,0,10*ROW('Sanitation Data'!E11)))</f>
        <v/>
      </c>
      <c r="CR17" s="268" t="str">
        <f ca="true">+IF(OFFSET('Sanitation Data'!$E$30,0,10*ROW('Sanitation Data'!E11))="","",OFFSET('Sanitation Data'!$E$30,0,10*ROW('Sanitation Data'!E11)))</f>
        <v/>
      </c>
      <c r="CS17" s="268" t="str">
        <f ca="true">+IF(OFFSET('Sanitation Data'!$E$31,0,10*ROW('Sanitation Data'!E11))="","",OFFSET('Sanitation Data'!$E$31,0,10*ROW('Sanitation Data'!E11)))</f>
        <v/>
      </c>
      <c r="CT17" s="268" t="str">
        <f ca="true">+IF(OFFSET('Sanitation Data'!$E$32,0,10*ROW('Sanitation Data'!E11))="","",OFFSET('Sanitation Data'!$E$32,0,10*ROW('Sanitation Data'!E11)))</f>
        <v/>
      </c>
      <c r="CU17" s="268" t="str">
        <f ca="true">+IF(OFFSET('Sanitation Data'!$F$28,0,10*ROW('Sanitation Data'!F11))="","",OFFSET('Sanitation Data'!$F$28,0,10*ROW('Sanitation Data'!F11)))</f>
        <v/>
      </c>
      <c r="CV17" s="268" t="str">
        <f ca="true">+IF(OFFSET('Sanitation Data'!$F$29,0,10*ROW('Sanitation Data'!F11))="","",OFFSET('Sanitation Data'!$F$29,0,10*ROW('Sanitation Data'!F11)))</f>
        <v/>
      </c>
      <c r="CW17" s="268" t="str">
        <f ca="true">+IF(OFFSET('Sanitation Data'!$F$30,0,10*ROW('Sanitation Data'!F11))="","",OFFSET('Sanitation Data'!$F$30,0,10*ROW('Sanitation Data'!F11)))</f>
        <v/>
      </c>
      <c r="CX17" s="268" t="str">
        <f ca="true">+IF(OFFSET('Sanitation Data'!$F$31,0,10*ROW('Sanitation Data'!F11))="","",OFFSET('Sanitation Data'!$F$31,0,10*ROW('Sanitation Data'!F11)))</f>
        <v/>
      </c>
      <c r="CY17" s="268" t="str">
        <f ca="true">+IF(OFFSET('Sanitation Data'!$F$32,0,10*ROW('Sanitation Data'!F11))="","",OFFSET('Sanitation Data'!$F$32,0,10*ROW('Sanitation Data'!F11)))</f>
        <v/>
      </c>
      <c r="CZ17" s="268" t="str">
        <f ca="true">+IF(OFFSET('Sanitation Data'!$G$28,0,10*ROW('Sanitation Data'!G11))="","",OFFSET('Sanitation Data'!$G$28,0,10*ROW('Sanitation Data'!G11)))</f>
        <v/>
      </c>
      <c r="DA17" s="268" t="str">
        <f ca="true">+IF(OFFSET('Sanitation Data'!$G$29,0,10*ROW('Sanitation Data'!G11))="","",OFFSET('Sanitation Data'!$G$29,0,10*ROW('Sanitation Data'!G11)))</f>
        <v/>
      </c>
      <c r="DB17" s="268" t="str">
        <f ca="true">+IF(OFFSET('Sanitation Data'!$G$30,0,10*ROW('Sanitation Data'!G11))="","",OFFSET('Sanitation Data'!$G$30,0,10*ROW('Sanitation Data'!G11)))</f>
        <v/>
      </c>
      <c r="DC17" s="268" t="str">
        <f ca="true">+IF(OFFSET('Sanitation Data'!$G$31,0,10*ROW('Sanitation Data'!G11))="","",OFFSET('Sanitation Data'!$G$31,0,10*ROW('Sanitation Data'!G11)))</f>
        <v/>
      </c>
      <c r="DD17" s="268" t="str">
        <f ca="true">+IF(OFFSET('Sanitation Data'!$G$32,0,10*ROW('Sanitation Data'!G11))="","",OFFSET('Sanitation Data'!$G$32,0,10*ROW('Sanitation Data'!G11)))</f>
        <v/>
      </c>
      <c r="DE17" s="268" t="str">
        <f ca="true">+IF(OFFSET('Sanitation Data'!$H$28,0,10*ROW('Sanitation Data'!H11))="","",OFFSET('Sanitation Data'!$H$28,0,10*ROW('Sanitation Data'!H11)))</f>
        <v/>
      </c>
      <c r="DF17" s="268" t="str">
        <f ca="true">+IF(OFFSET('Sanitation Data'!$H$29,0,10*ROW('Sanitation Data'!H11))="","",OFFSET('Sanitation Data'!$H$29,0,10*ROW('Sanitation Data'!H11)))</f>
        <v/>
      </c>
      <c r="DG17" s="268" t="str">
        <f ca="true">+IF(OFFSET('Sanitation Data'!$H$30,0,10*ROW('Sanitation Data'!H11))="","",OFFSET('Sanitation Data'!$H$30,0,10*ROW('Sanitation Data'!H11)))</f>
        <v/>
      </c>
      <c r="DH17" s="268" t="str">
        <f ca="true">+IF(OFFSET('Sanitation Data'!$H$31,0,10*ROW('Sanitation Data'!H11))="","",OFFSET('Sanitation Data'!$H$31,0,10*ROW('Sanitation Data'!H11)))</f>
        <v/>
      </c>
      <c r="DI17" s="268" t="str">
        <f ca="true">+IF(OFFSET('Sanitation Data'!$H$32,0,10*ROW('Sanitation Data'!H11))="","",OFFSET('Sanitation Data'!$H$32,0,10*ROW('Sanitation Data'!H11)))</f>
        <v/>
      </c>
      <c r="DJ17" s="268" t="str">
        <f ca="true">+IF(OFFSET('Sanitation Data'!$I$28,0,10*ROW('Sanitation Data'!I11))="","",OFFSET('Sanitation Data'!$I$28,0,10*ROW('Sanitation Data'!I11)))</f>
        <v/>
      </c>
      <c r="DK17" s="268" t="str">
        <f ca="true">+IF(OFFSET('Sanitation Data'!$I$29,0,10*ROW('Sanitation Data'!I11))="","",OFFSET('Sanitation Data'!$I$29,0,10*ROW('Sanitation Data'!I11)))</f>
        <v/>
      </c>
      <c r="DL17" s="268" t="str">
        <f ca="true">+IF(OFFSET('Sanitation Data'!$I$30,0,10*ROW('Sanitation Data'!I11))="","",OFFSET('Sanitation Data'!$I$30,0,10*ROW('Sanitation Data'!I11)))</f>
        <v/>
      </c>
      <c r="DM17" s="268" t="str">
        <f ca="true">+IF(OFFSET('Sanitation Data'!$I$31,0,10*ROW('Sanitation Data'!I11))="","",OFFSET('Sanitation Data'!$I$31,0,10*ROW('Sanitation Data'!I11)))</f>
        <v/>
      </c>
      <c r="DN17" s="268" t="str">
        <f ca="true">+IF(OFFSET('Sanitation Data'!$I$32,0,10*ROW('Sanitation Data'!I11))="","",OFFSET('Sanitation Data'!$I$32,0,10*ROW('Sanitation Data'!I11)))</f>
        <v/>
      </c>
      <c r="DO17" s="268" t="str">
        <f ca="true">+IF(OFFSET('Hygiene Data'!$D$11,0,10*ROW('Hygiene Data'!D11))="","",OFFSET('Hygiene Data'!$D$11,0,10*ROW('Hygiene Data'!D11)))</f>
        <v/>
      </c>
      <c r="DP17" s="268" t="str">
        <f ca="true">+IF(OFFSET('Hygiene Data'!$D$12,0,10*ROW('Hygiene Data'!D11))="","",OFFSET('Hygiene Data'!$D$12,0,10*ROW('Hygiene Data'!D11)))</f>
        <v/>
      </c>
      <c r="DQ17" s="268" t="str">
        <f ca="true">+IF(OFFSET('Hygiene Data'!$D$13,0,10*ROW('Hygiene Data'!D11))="","",OFFSET('Hygiene Data'!$D$13,0,10*ROW('Hygiene Data'!D11)))</f>
        <v/>
      </c>
      <c r="DR17" s="268" t="str">
        <f ca="true">+IF(OFFSET('Hygiene Data'!$E$11,0,10*ROW('Hygiene Data'!E11))="","",OFFSET('Hygiene Data'!$E$11,0,10*ROW('Hygiene Data'!E11)))</f>
        <v/>
      </c>
      <c r="DS17" s="268" t="str">
        <f ca="true">+IF(OFFSET('Hygiene Data'!$E$12,0,10*ROW('Hygiene Data'!E11))="","",OFFSET('Hygiene Data'!$E$12,0,10*ROW('Hygiene Data'!E11)))</f>
        <v/>
      </c>
      <c r="DT17" s="268" t="str">
        <f ca="true">+IF(OFFSET('Hygiene Data'!$E$13,0,10*ROW('Hygiene Data'!E11))="","",OFFSET('Hygiene Data'!$E$13,0,10*ROW('Hygiene Data'!E11)))</f>
        <v/>
      </c>
      <c r="DU17" s="268" t="str">
        <f ca="true">+IF(OFFSET('Hygiene Data'!$F$11,0,10*ROW('Hygiene Data'!F11))="","",OFFSET('Hygiene Data'!$F$11,0,10*ROW('Hygiene Data'!F11)))</f>
        <v/>
      </c>
      <c r="DV17" s="268" t="str">
        <f ca="true">+IF(OFFSET('Hygiene Data'!$F$12,0,10*ROW('Hygiene Data'!F11))="","",OFFSET('Hygiene Data'!$F$12,0,10*ROW('Hygiene Data'!F11)))</f>
        <v/>
      </c>
      <c r="DW17" s="268" t="str">
        <f ca="true">+IF(OFFSET('Hygiene Data'!$F$13,0,10*ROW('Hygiene Data'!F11))="","",OFFSET('Hygiene Data'!$F$13,0,10*ROW('Hygiene Data'!F11)))</f>
        <v/>
      </c>
      <c r="DX17" s="268" t="str">
        <f ca="true">+IF(OFFSET('Hygiene Data'!$G$11,0,10*ROW('Hygiene Data'!G11))="","",OFFSET('Hygiene Data'!$G$11,0,10*ROW('Hygiene Data'!G11)))</f>
        <v/>
      </c>
      <c r="DY17" s="268" t="str">
        <f ca="true">+IF(OFFSET('Hygiene Data'!$G$12,0,10*ROW('Hygiene Data'!G11))="","",OFFSET('Hygiene Data'!$G$12,0,10*ROW('Hygiene Data'!G11)))</f>
        <v/>
      </c>
      <c r="DZ17" s="268" t="str">
        <f ca="true">+IF(OFFSET('Hygiene Data'!$G$13,0,10*ROW('Hygiene Data'!G11))="","",OFFSET('Hygiene Data'!$G$13,0,10*ROW('Hygiene Data'!G11)))</f>
        <v/>
      </c>
      <c r="EA17" s="268" t="str">
        <f ca="true">+IF(OFFSET('Hygiene Data'!$H$11,0,10*ROW('Hygiene Data'!H11))="","",OFFSET('Hygiene Data'!$H$11,0,10*ROW('Hygiene Data'!H11)))</f>
        <v/>
      </c>
      <c r="EB17" s="268" t="str">
        <f ca="true">+IF(OFFSET('Hygiene Data'!$H$12,0,10*ROW('Hygiene Data'!H11))="","",OFFSET('Hygiene Data'!$H$12,0,10*ROW('Hygiene Data'!H11)))</f>
        <v/>
      </c>
      <c r="EC17" s="268" t="str">
        <f ca="true">+IF(OFFSET('Hygiene Data'!$H$13,0,10*ROW('Hygiene Data'!H11))="","",OFFSET('Hygiene Data'!$H$13,0,10*ROW('Hygiene Data'!H11)))</f>
        <v/>
      </c>
      <c r="ED17" s="268" t="str">
        <f ca="true">+IF(OFFSET('Hygiene Data'!$I$11,0,10*ROW('Hygiene Data'!I11))="","",OFFSET('Hygiene Data'!$I$11,0,10*ROW('Hygiene Data'!I11)))</f>
        <v/>
      </c>
      <c r="EE17" s="268" t="str">
        <f ca="true">+IF(OFFSET('Hygiene Data'!$I$12,0,10*ROW('Hygiene Data'!I11))="","",OFFSET('Hygiene Data'!$I$12,0,10*ROW('Hygiene Data'!I11)))</f>
        <v/>
      </c>
      <c r="EF17" s="268"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24"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8"/>
      <c r="BS18" s="268" t="str">
        <f ca="true">+IF(OFFSET('Water Data'!$D$27,0,10*ROW('Water Data'!D12))="","",OFFSET('Water Data'!$D$27,0,10*ROW('Water Data'!D12)))</f>
        <v/>
      </c>
      <c r="BT18" s="268" t="str">
        <f ca="true">+IF(OFFSET('Water Data'!$D$28,0,10*ROW('Water Data'!D12))="","",OFFSET('Water Data'!$D$28,0,10*ROW('Water Data'!D12)))</f>
        <v/>
      </c>
      <c r="BU18" s="268" t="str">
        <f ca="true">+IF(OFFSET('Water Data'!$D$29,0,10*ROW('Water Data'!D12))="","",OFFSET('Water Data'!$D$29,0,10*ROW('Water Data'!D12)))</f>
        <v/>
      </c>
      <c r="BV18" s="268" t="str">
        <f ca="true">+IF(OFFSET('Water Data'!$E$27,0,10*ROW('Water Data'!E12))="","",OFFSET('Water Data'!$E$27,0,10*ROW('Water Data'!E12)))</f>
        <v/>
      </c>
      <c r="BW18" s="268" t="str">
        <f ca="true">+IF(OFFSET('Water Data'!$E$28,0,10*ROW('Water Data'!E12))="","",OFFSET('Water Data'!$E$28,0,10*ROW('Water Data'!E12)))</f>
        <v/>
      </c>
      <c r="BX18" s="268" t="str">
        <f ca="true">+IF(OFFSET('Water Data'!$E$29,0,10*ROW('Water Data'!E12))="","",OFFSET('Water Data'!$E$29,0,10*ROW('Water Data'!E12)))</f>
        <v/>
      </c>
      <c r="BY18" s="268" t="str">
        <f ca="true">+IF(OFFSET('Water Data'!$F$27,0,10*ROW('Water Data'!F12))="","",OFFSET('Water Data'!$F$27,0,10*ROW('Water Data'!F12)))</f>
        <v/>
      </c>
      <c r="BZ18" s="268" t="str">
        <f ca="true">+IF(OFFSET('Water Data'!$F$28,0,10*ROW('Water Data'!F12))="","",OFFSET('Water Data'!$F$28,0,10*ROW('Water Data'!F12)))</f>
        <v/>
      </c>
      <c r="CA18" s="268" t="str">
        <f ca="true">+IF(OFFSET('Water Data'!$F$29,0,10*ROW('Water Data'!F12))="","",OFFSET('Water Data'!$F$29,0,10*ROW('Water Data'!F12)))</f>
        <v/>
      </c>
      <c r="CB18" s="268" t="str">
        <f ca="true">+IF(OFFSET('Water Data'!$G$27,0,10*ROW('Water Data'!G12))="","",OFFSET('Water Data'!$G$27,0,10*ROW('Water Data'!G12)))</f>
        <v/>
      </c>
      <c r="CC18" s="268" t="str">
        <f ca="true">+IF(OFFSET('Water Data'!$G$28,0,10*ROW('Water Data'!G12))="","",OFFSET('Water Data'!$G$28,0,10*ROW('Water Data'!G12)))</f>
        <v/>
      </c>
      <c r="CD18" s="268" t="str">
        <f ca="true">+IF(OFFSET('Water Data'!$G$29,0,10*ROW('Water Data'!G12))="","",OFFSET('Water Data'!$G$29,0,10*ROW('Water Data'!G12)))</f>
        <v/>
      </c>
      <c r="CE18" s="268" t="str">
        <f ca="true">+IF(OFFSET('Water Data'!$H$27,0,10*ROW('Water Data'!H12))="","",OFFSET('Water Data'!$H$27,0,10*ROW('Water Data'!H12)))</f>
        <v/>
      </c>
      <c r="CF18" s="268" t="str">
        <f ca="true">+IF(OFFSET('Water Data'!$H$28,0,10*ROW('Water Data'!H12))="","",OFFSET('Water Data'!$H$28,0,10*ROW('Water Data'!H12)))</f>
        <v/>
      </c>
      <c r="CG18" s="268" t="str">
        <f ca="true">+IF(OFFSET('Water Data'!$H$29,0,10*ROW('Water Data'!H12))="","",OFFSET('Water Data'!$H$29,0,10*ROW('Water Data'!H12)))</f>
        <v/>
      </c>
      <c r="CH18" s="268" t="str">
        <f ca="true">+IF(OFFSET('Water Data'!$I$27,0,10*ROW('Water Data'!I12))="","",OFFSET('Water Data'!$I$27,0,10*ROW('Water Data'!I12)))</f>
        <v/>
      </c>
      <c r="CI18" s="268" t="str">
        <f ca="true">+IF(OFFSET('Water Data'!$I$28,0,10*ROW('Water Data'!I12))="","",OFFSET('Water Data'!$I$28,0,10*ROW('Water Data'!I12)))</f>
        <v/>
      </c>
      <c r="CJ18" s="268" t="str">
        <f ca="true">+IF(OFFSET('Water Data'!$I$29,0,10*ROW('Water Data'!I12))="","",OFFSET('Water Data'!$I$29,0,10*ROW('Water Data'!I12)))</f>
        <v/>
      </c>
      <c r="CK18" s="268" t="str">
        <f ca="true">+IF(OFFSET('Sanitation Data'!$D$28,0,10*ROW('Sanitation Data'!D12))="","",OFFSET('Sanitation Data'!$D$28,0,10*ROW('Sanitation Data'!D12)))</f>
        <v/>
      </c>
      <c r="CL18" s="268" t="str">
        <f ca="true">+IF(OFFSET('Sanitation Data'!$D$29,0,10*ROW('Sanitation Data'!D12))="","",OFFSET('Sanitation Data'!$D$29,0,10*ROW('Sanitation Data'!D12)))</f>
        <v/>
      </c>
      <c r="CM18" s="268" t="str">
        <f ca="true">+IF(OFFSET('Sanitation Data'!$D$30,0,10*ROW('Sanitation Data'!D12))="","",OFFSET('Sanitation Data'!$D$30,0,10*ROW('Sanitation Data'!D12)))</f>
        <v/>
      </c>
      <c r="CN18" s="268" t="str">
        <f ca="true">+IF(OFFSET('Sanitation Data'!$D$31,0,10*ROW('Sanitation Data'!D12))="","",OFFSET('Sanitation Data'!$D$31,0,10*ROW('Sanitation Data'!D12)))</f>
        <v/>
      </c>
      <c r="CO18" s="268" t="str">
        <f ca="true">+IF(OFFSET('Sanitation Data'!$D$32,0,10*ROW('Sanitation Data'!D12))="","",OFFSET('Sanitation Data'!$D$32,0,10*ROW('Sanitation Data'!D12)))</f>
        <v/>
      </c>
      <c r="CP18" s="268" t="str">
        <f ca="true">+IF(OFFSET('Sanitation Data'!$E$28,0,10*ROW('Sanitation Data'!E12))="","",OFFSET('Sanitation Data'!$E$28,0,10*ROW('Sanitation Data'!E12)))</f>
        <v/>
      </c>
      <c r="CQ18" s="268" t="str">
        <f ca="true">+IF(OFFSET('Sanitation Data'!$E$29,0,10*ROW('Sanitation Data'!E12))="","",OFFSET('Sanitation Data'!$E$29,0,10*ROW('Sanitation Data'!E12)))</f>
        <v/>
      </c>
      <c r="CR18" s="268" t="str">
        <f ca="true">+IF(OFFSET('Sanitation Data'!$E$30,0,10*ROW('Sanitation Data'!E12))="","",OFFSET('Sanitation Data'!$E$30,0,10*ROW('Sanitation Data'!E12)))</f>
        <v/>
      </c>
      <c r="CS18" s="268" t="str">
        <f ca="true">+IF(OFFSET('Sanitation Data'!$E$31,0,10*ROW('Sanitation Data'!E12))="","",OFFSET('Sanitation Data'!$E$31,0,10*ROW('Sanitation Data'!E12)))</f>
        <v/>
      </c>
      <c r="CT18" s="268" t="str">
        <f ca="true">+IF(OFFSET('Sanitation Data'!$E$32,0,10*ROW('Sanitation Data'!E12))="","",OFFSET('Sanitation Data'!$E$32,0,10*ROW('Sanitation Data'!E12)))</f>
        <v/>
      </c>
      <c r="CU18" s="268" t="str">
        <f ca="true">+IF(OFFSET('Sanitation Data'!$F$28,0,10*ROW('Sanitation Data'!F12))="","",OFFSET('Sanitation Data'!$F$28,0,10*ROW('Sanitation Data'!F12)))</f>
        <v/>
      </c>
      <c r="CV18" s="268" t="str">
        <f ca="true">+IF(OFFSET('Sanitation Data'!$F$29,0,10*ROW('Sanitation Data'!F12))="","",OFFSET('Sanitation Data'!$F$29,0,10*ROW('Sanitation Data'!F12)))</f>
        <v/>
      </c>
      <c r="CW18" s="268" t="str">
        <f ca="true">+IF(OFFSET('Sanitation Data'!$F$30,0,10*ROW('Sanitation Data'!F12))="","",OFFSET('Sanitation Data'!$F$30,0,10*ROW('Sanitation Data'!F12)))</f>
        <v/>
      </c>
      <c r="CX18" s="268" t="str">
        <f ca="true">+IF(OFFSET('Sanitation Data'!$F$31,0,10*ROW('Sanitation Data'!F12))="","",OFFSET('Sanitation Data'!$F$31,0,10*ROW('Sanitation Data'!F12)))</f>
        <v/>
      </c>
      <c r="CY18" s="268" t="str">
        <f ca="true">+IF(OFFSET('Sanitation Data'!$F$32,0,10*ROW('Sanitation Data'!F12))="","",OFFSET('Sanitation Data'!$F$32,0,10*ROW('Sanitation Data'!F12)))</f>
        <v/>
      </c>
      <c r="CZ18" s="268" t="str">
        <f ca="true">+IF(OFFSET('Sanitation Data'!$G$28,0,10*ROW('Sanitation Data'!G12))="","",OFFSET('Sanitation Data'!$G$28,0,10*ROW('Sanitation Data'!G12)))</f>
        <v/>
      </c>
      <c r="DA18" s="268" t="str">
        <f ca="true">+IF(OFFSET('Sanitation Data'!$G$29,0,10*ROW('Sanitation Data'!G12))="","",OFFSET('Sanitation Data'!$G$29,0,10*ROW('Sanitation Data'!G12)))</f>
        <v/>
      </c>
      <c r="DB18" s="268" t="str">
        <f ca="true">+IF(OFFSET('Sanitation Data'!$G$30,0,10*ROW('Sanitation Data'!G12))="","",OFFSET('Sanitation Data'!$G$30,0,10*ROW('Sanitation Data'!G12)))</f>
        <v/>
      </c>
      <c r="DC18" s="268" t="str">
        <f ca="true">+IF(OFFSET('Sanitation Data'!$G$31,0,10*ROW('Sanitation Data'!G12))="","",OFFSET('Sanitation Data'!$G$31,0,10*ROW('Sanitation Data'!G12)))</f>
        <v/>
      </c>
      <c r="DD18" s="268" t="str">
        <f ca="true">+IF(OFFSET('Sanitation Data'!$G$32,0,10*ROW('Sanitation Data'!G12))="","",OFFSET('Sanitation Data'!$G$32,0,10*ROW('Sanitation Data'!G12)))</f>
        <v/>
      </c>
      <c r="DE18" s="268" t="str">
        <f ca="true">+IF(OFFSET('Sanitation Data'!$H$28,0,10*ROW('Sanitation Data'!H12))="","",OFFSET('Sanitation Data'!$H$28,0,10*ROW('Sanitation Data'!H12)))</f>
        <v/>
      </c>
      <c r="DF18" s="268" t="str">
        <f ca="true">+IF(OFFSET('Sanitation Data'!$H$29,0,10*ROW('Sanitation Data'!H12))="","",OFFSET('Sanitation Data'!$H$29,0,10*ROW('Sanitation Data'!H12)))</f>
        <v/>
      </c>
      <c r="DG18" s="268" t="str">
        <f ca="true">+IF(OFFSET('Sanitation Data'!$H$30,0,10*ROW('Sanitation Data'!H12))="","",OFFSET('Sanitation Data'!$H$30,0,10*ROW('Sanitation Data'!H12)))</f>
        <v/>
      </c>
      <c r="DH18" s="268" t="str">
        <f ca="true">+IF(OFFSET('Sanitation Data'!$H$31,0,10*ROW('Sanitation Data'!H12))="","",OFFSET('Sanitation Data'!$H$31,0,10*ROW('Sanitation Data'!H12)))</f>
        <v/>
      </c>
      <c r="DI18" s="268" t="str">
        <f ca="true">+IF(OFFSET('Sanitation Data'!$H$32,0,10*ROW('Sanitation Data'!H12))="","",OFFSET('Sanitation Data'!$H$32,0,10*ROW('Sanitation Data'!H12)))</f>
        <v/>
      </c>
      <c r="DJ18" s="268" t="str">
        <f ca="true">+IF(OFFSET('Sanitation Data'!$I$28,0,10*ROW('Sanitation Data'!I12))="","",OFFSET('Sanitation Data'!$I$28,0,10*ROW('Sanitation Data'!I12)))</f>
        <v/>
      </c>
      <c r="DK18" s="268" t="str">
        <f ca="true">+IF(OFFSET('Sanitation Data'!$I$29,0,10*ROW('Sanitation Data'!I12))="","",OFFSET('Sanitation Data'!$I$29,0,10*ROW('Sanitation Data'!I12)))</f>
        <v/>
      </c>
      <c r="DL18" s="268" t="str">
        <f ca="true">+IF(OFFSET('Sanitation Data'!$I$30,0,10*ROW('Sanitation Data'!I12))="","",OFFSET('Sanitation Data'!$I$30,0,10*ROW('Sanitation Data'!I12)))</f>
        <v/>
      </c>
      <c r="DM18" s="268" t="str">
        <f ca="true">+IF(OFFSET('Sanitation Data'!$I$31,0,10*ROW('Sanitation Data'!I12))="","",OFFSET('Sanitation Data'!$I$31,0,10*ROW('Sanitation Data'!I12)))</f>
        <v/>
      </c>
      <c r="DN18" s="268" t="str">
        <f ca="true">+IF(OFFSET('Sanitation Data'!$I$32,0,10*ROW('Sanitation Data'!I12))="","",OFFSET('Sanitation Data'!$I$32,0,10*ROW('Sanitation Data'!I12)))</f>
        <v/>
      </c>
      <c r="DO18" s="268" t="str">
        <f ca="true">+IF(OFFSET('Hygiene Data'!$D$11,0,10*ROW('Hygiene Data'!D12))="","",OFFSET('Hygiene Data'!$D$11,0,10*ROW('Hygiene Data'!D12)))</f>
        <v/>
      </c>
      <c r="DP18" s="268" t="str">
        <f ca="true">+IF(OFFSET('Hygiene Data'!$D$12,0,10*ROW('Hygiene Data'!D12))="","",OFFSET('Hygiene Data'!$D$12,0,10*ROW('Hygiene Data'!D12)))</f>
        <v/>
      </c>
      <c r="DQ18" s="268" t="str">
        <f ca="true">+IF(OFFSET('Hygiene Data'!$D$13,0,10*ROW('Hygiene Data'!D12))="","",OFFSET('Hygiene Data'!$D$13,0,10*ROW('Hygiene Data'!D12)))</f>
        <v/>
      </c>
      <c r="DR18" s="268" t="str">
        <f ca="true">+IF(OFFSET('Hygiene Data'!$E$11,0,10*ROW('Hygiene Data'!E12))="","",OFFSET('Hygiene Data'!$E$11,0,10*ROW('Hygiene Data'!E12)))</f>
        <v/>
      </c>
      <c r="DS18" s="268" t="str">
        <f ca="true">+IF(OFFSET('Hygiene Data'!$E$12,0,10*ROW('Hygiene Data'!E12))="","",OFFSET('Hygiene Data'!$E$12,0,10*ROW('Hygiene Data'!E12)))</f>
        <v/>
      </c>
      <c r="DT18" s="268" t="str">
        <f ca="true">+IF(OFFSET('Hygiene Data'!$E$13,0,10*ROW('Hygiene Data'!E12))="","",OFFSET('Hygiene Data'!$E$13,0,10*ROW('Hygiene Data'!E12)))</f>
        <v/>
      </c>
      <c r="DU18" s="268" t="str">
        <f ca="true">+IF(OFFSET('Hygiene Data'!$F$11,0,10*ROW('Hygiene Data'!F12))="","",OFFSET('Hygiene Data'!$F$11,0,10*ROW('Hygiene Data'!F12)))</f>
        <v/>
      </c>
      <c r="DV18" s="268" t="str">
        <f ca="true">+IF(OFFSET('Hygiene Data'!$F$12,0,10*ROW('Hygiene Data'!F12))="","",OFFSET('Hygiene Data'!$F$12,0,10*ROW('Hygiene Data'!F12)))</f>
        <v/>
      </c>
      <c r="DW18" s="268" t="str">
        <f ca="true">+IF(OFFSET('Hygiene Data'!$F$13,0,10*ROW('Hygiene Data'!F12))="","",OFFSET('Hygiene Data'!$F$13,0,10*ROW('Hygiene Data'!F12)))</f>
        <v/>
      </c>
      <c r="DX18" s="268" t="str">
        <f ca="true">+IF(OFFSET('Hygiene Data'!$G$11,0,10*ROW('Hygiene Data'!G12))="","",OFFSET('Hygiene Data'!$G$11,0,10*ROW('Hygiene Data'!G12)))</f>
        <v/>
      </c>
      <c r="DY18" s="268" t="str">
        <f ca="true">+IF(OFFSET('Hygiene Data'!$G$12,0,10*ROW('Hygiene Data'!G12))="","",OFFSET('Hygiene Data'!$G$12,0,10*ROW('Hygiene Data'!G12)))</f>
        <v/>
      </c>
      <c r="DZ18" s="268" t="str">
        <f ca="true">+IF(OFFSET('Hygiene Data'!$G$13,0,10*ROW('Hygiene Data'!G12))="","",OFFSET('Hygiene Data'!$G$13,0,10*ROW('Hygiene Data'!G12)))</f>
        <v/>
      </c>
      <c r="EA18" s="268" t="str">
        <f ca="true">+IF(OFFSET('Hygiene Data'!$H$11,0,10*ROW('Hygiene Data'!H12))="","",OFFSET('Hygiene Data'!$H$11,0,10*ROW('Hygiene Data'!H12)))</f>
        <v/>
      </c>
      <c r="EB18" s="268" t="str">
        <f ca="true">+IF(OFFSET('Hygiene Data'!$H$12,0,10*ROW('Hygiene Data'!H12))="","",OFFSET('Hygiene Data'!$H$12,0,10*ROW('Hygiene Data'!H12)))</f>
        <v/>
      </c>
      <c r="EC18" s="268" t="str">
        <f ca="true">+IF(OFFSET('Hygiene Data'!$H$13,0,10*ROW('Hygiene Data'!H12))="","",OFFSET('Hygiene Data'!$H$13,0,10*ROW('Hygiene Data'!H12)))</f>
        <v/>
      </c>
      <c r="ED18" s="268" t="str">
        <f ca="true">+IF(OFFSET('Hygiene Data'!$I$11,0,10*ROW('Hygiene Data'!I12))="","",OFFSET('Hygiene Data'!$I$11,0,10*ROW('Hygiene Data'!I12)))</f>
        <v/>
      </c>
      <c r="EE18" s="268" t="str">
        <f ca="true">+IF(OFFSET('Hygiene Data'!$I$12,0,10*ROW('Hygiene Data'!I12))="","",OFFSET('Hygiene Data'!$I$12,0,10*ROW('Hygiene Data'!I12)))</f>
        <v/>
      </c>
      <c r="EF18" s="268"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24"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8"/>
      <c r="BS19" s="268" t="str">
        <f ca="true">+IF(OFFSET('Water Data'!$D$27,0,10*ROW('Water Data'!D13))="","",OFFSET('Water Data'!$D$27,0,10*ROW('Water Data'!D13)))</f>
        <v/>
      </c>
      <c r="BT19" s="268" t="str">
        <f ca="true">+IF(OFFSET('Water Data'!$D$28,0,10*ROW('Water Data'!D13))="","",OFFSET('Water Data'!$D$28,0,10*ROW('Water Data'!D13)))</f>
        <v/>
      </c>
      <c r="BU19" s="268" t="str">
        <f ca="true">+IF(OFFSET('Water Data'!$D$29,0,10*ROW('Water Data'!D13))="","",OFFSET('Water Data'!$D$29,0,10*ROW('Water Data'!D13)))</f>
        <v/>
      </c>
      <c r="BV19" s="268" t="str">
        <f ca="true">+IF(OFFSET('Water Data'!$E$27,0,10*ROW('Water Data'!E13))="","",OFFSET('Water Data'!$E$27,0,10*ROW('Water Data'!E13)))</f>
        <v/>
      </c>
      <c r="BW19" s="268" t="str">
        <f ca="true">+IF(OFFSET('Water Data'!$E$28,0,10*ROW('Water Data'!E13))="","",OFFSET('Water Data'!$E$28,0,10*ROW('Water Data'!E13)))</f>
        <v/>
      </c>
      <c r="BX19" s="268" t="str">
        <f ca="true">+IF(OFFSET('Water Data'!$E$29,0,10*ROW('Water Data'!E13))="","",OFFSET('Water Data'!$E$29,0,10*ROW('Water Data'!E13)))</f>
        <v/>
      </c>
      <c r="BY19" s="268" t="str">
        <f ca="true">+IF(OFFSET('Water Data'!$F$27,0,10*ROW('Water Data'!F13))="","",OFFSET('Water Data'!$F$27,0,10*ROW('Water Data'!F13)))</f>
        <v/>
      </c>
      <c r="BZ19" s="268" t="str">
        <f ca="true">+IF(OFFSET('Water Data'!$F$28,0,10*ROW('Water Data'!F13))="","",OFFSET('Water Data'!$F$28,0,10*ROW('Water Data'!F13)))</f>
        <v/>
      </c>
      <c r="CA19" s="268" t="str">
        <f ca="true">+IF(OFFSET('Water Data'!$F$29,0,10*ROW('Water Data'!F13))="","",OFFSET('Water Data'!$F$29,0,10*ROW('Water Data'!F13)))</f>
        <v/>
      </c>
      <c r="CB19" s="268" t="str">
        <f ca="true">+IF(OFFSET('Water Data'!$G$27,0,10*ROW('Water Data'!G13))="","",OFFSET('Water Data'!$G$27,0,10*ROW('Water Data'!G13)))</f>
        <v/>
      </c>
      <c r="CC19" s="268" t="str">
        <f ca="true">+IF(OFFSET('Water Data'!$G$28,0,10*ROW('Water Data'!G13))="","",OFFSET('Water Data'!$G$28,0,10*ROW('Water Data'!G13)))</f>
        <v/>
      </c>
      <c r="CD19" s="268" t="str">
        <f ca="true">+IF(OFFSET('Water Data'!$G$29,0,10*ROW('Water Data'!G13))="","",OFFSET('Water Data'!$G$29,0,10*ROW('Water Data'!G13)))</f>
        <v/>
      </c>
      <c r="CE19" s="268" t="str">
        <f ca="true">+IF(OFFSET('Water Data'!$H$27,0,10*ROW('Water Data'!H13))="","",OFFSET('Water Data'!$H$27,0,10*ROW('Water Data'!H13)))</f>
        <v/>
      </c>
      <c r="CF19" s="268" t="str">
        <f ca="true">+IF(OFFSET('Water Data'!$H$28,0,10*ROW('Water Data'!H13))="","",OFFSET('Water Data'!$H$28,0,10*ROW('Water Data'!H13)))</f>
        <v/>
      </c>
      <c r="CG19" s="268" t="str">
        <f ca="true">+IF(OFFSET('Water Data'!$H$29,0,10*ROW('Water Data'!H13))="","",OFFSET('Water Data'!$H$29,0,10*ROW('Water Data'!H13)))</f>
        <v/>
      </c>
      <c r="CH19" s="268" t="str">
        <f ca="true">+IF(OFFSET('Water Data'!$I$27,0,10*ROW('Water Data'!I13))="","",OFFSET('Water Data'!$I$27,0,10*ROW('Water Data'!I13)))</f>
        <v/>
      </c>
      <c r="CI19" s="268" t="str">
        <f ca="true">+IF(OFFSET('Water Data'!$I$28,0,10*ROW('Water Data'!I13))="","",OFFSET('Water Data'!$I$28,0,10*ROW('Water Data'!I13)))</f>
        <v/>
      </c>
      <c r="CJ19" s="268" t="str">
        <f ca="true">+IF(OFFSET('Water Data'!$I$29,0,10*ROW('Water Data'!I13))="","",OFFSET('Water Data'!$I$29,0,10*ROW('Water Data'!I13)))</f>
        <v/>
      </c>
      <c r="CK19" s="268" t="str">
        <f ca="true">+IF(OFFSET('Sanitation Data'!$D$28,0,10*ROW('Sanitation Data'!D13))="","",OFFSET('Sanitation Data'!$D$28,0,10*ROW('Sanitation Data'!D13)))</f>
        <v/>
      </c>
      <c r="CL19" s="268" t="str">
        <f ca="true">+IF(OFFSET('Sanitation Data'!$D$29,0,10*ROW('Sanitation Data'!D13))="","",OFFSET('Sanitation Data'!$D$29,0,10*ROW('Sanitation Data'!D13)))</f>
        <v/>
      </c>
      <c r="CM19" s="268" t="str">
        <f ca="true">+IF(OFFSET('Sanitation Data'!$D$30,0,10*ROW('Sanitation Data'!D13))="","",OFFSET('Sanitation Data'!$D$30,0,10*ROW('Sanitation Data'!D13)))</f>
        <v/>
      </c>
      <c r="CN19" s="268" t="str">
        <f ca="true">+IF(OFFSET('Sanitation Data'!$D$31,0,10*ROW('Sanitation Data'!D13))="","",OFFSET('Sanitation Data'!$D$31,0,10*ROW('Sanitation Data'!D13)))</f>
        <v/>
      </c>
      <c r="CO19" s="268" t="str">
        <f ca="true">+IF(OFFSET('Sanitation Data'!$D$32,0,10*ROW('Sanitation Data'!D13))="","",OFFSET('Sanitation Data'!$D$32,0,10*ROW('Sanitation Data'!D13)))</f>
        <v/>
      </c>
      <c r="CP19" s="268" t="str">
        <f ca="true">+IF(OFFSET('Sanitation Data'!$E$28,0,10*ROW('Sanitation Data'!E13))="","",OFFSET('Sanitation Data'!$E$28,0,10*ROW('Sanitation Data'!E13)))</f>
        <v/>
      </c>
      <c r="CQ19" s="268" t="str">
        <f ca="true">+IF(OFFSET('Sanitation Data'!$E$29,0,10*ROW('Sanitation Data'!E13))="","",OFFSET('Sanitation Data'!$E$29,0,10*ROW('Sanitation Data'!E13)))</f>
        <v/>
      </c>
      <c r="CR19" s="268" t="str">
        <f ca="true">+IF(OFFSET('Sanitation Data'!$E$30,0,10*ROW('Sanitation Data'!E13))="","",OFFSET('Sanitation Data'!$E$30,0,10*ROW('Sanitation Data'!E13)))</f>
        <v/>
      </c>
      <c r="CS19" s="268" t="str">
        <f ca="true">+IF(OFFSET('Sanitation Data'!$E$31,0,10*ROW('Sanitation Data'!E13))="","",OFFSET('Sanitation Data'!$E$31,0,10*ROW('Sanitation Data'!E13)))</f>
        <v/>
      </c>
      <c r="CT19" s="268" t="str">
        <f ca="true">+IF(OFFSET('Sanitation Data'!$E$32,0,10*ROW('Sanitation Data'!E13))="","",OFFSET('Sanitation Data'!$E$32,0,10*ROW('Sanitation Data'!E13)))</f>
        <v/>
      </c>
      <c r="CU19" s="268" t="str">
        <f ca="true">+IF(OFFSET('Sanitation Data'!$F$28,0,10*ROW('Sanitation Data'!F13))="","",OFFSET('Sanitation Data'!$F$28,0,10*ROW('Sanitation Data'!F13)))</f>
        <v/>
      </c>
      <c r="CV19" s="268" t="str">
        <f ca="true">+IF(OFFSET('Sanitation Data'!$F$29,0,10*ROW('Sanitation Data'!F13))="","",OFFSET('Sanitation Data'!$F$29,0,10*ROW('Sanitation Data'!F13)))</f>
        <v/>
      </c>
      <c r="CW19" s="268" t="str">
        <f ca="true">+IF(OFFSET('Sanitation Data'!$F$30,0,10*ROW('Sanitation Data'!F13))="","",OFFSET('Sanitation Data'!$F$30,0,10*ROW('Sanitation Data'!F13)))</f>
        <v/>
      </c>
      <c r="CX19" s="268" t="str">
        <f ca="true">+IF(OFFSET('Sanitation Data'!$F$31,0,10*ROW('Sanitation Data'!F13))="","",OFFSET('Sanitation Data'!$F$31,0,10*ROW('Sanitation Data'!F13)))</f>
        <v/>
      </c>
      <c r="CY19" s="268" t="str">
        <f ca="true">+IF(OFFSET('Sanitation Data'!$F$32,0,10*ROW('Sanitation Data'!F13))="","",OFFSET('Sanitation Data'!$F$32,0,10*ROW('Sanitation Data'!F13)))</f>
        <v/>
      </c>
      <c r="CZ19" s="268" t="str">
        <f ca="true">+IF(OFFSET('Sanitation Data'!$G$28,0,10*ROW('Sanitation Data'!G13))="","",OFFSET('Sanitation Data'!$G$28,0,10*ROW('Sanitation Data'!G13)))</f>
        <v/>
      </c>
      <c r="DA19" s="268" t="str">
        <f ca="true">+IF(OFFSET('Sanitation Data'!$G$29,0,10*ROW('Sanitation Data'!G13))="","",OFFSET('Sanitation Data'!$G$29,0,10*ROW('Sanitation Data'!G13)))</f>
        <v/>
      </c>
      <c r="DB19" s="268" t="str">
        <f ca="true">+IF(OFFSET('Sanitation Data'!$G$30,0,10*ROW('Sanitation Data'!G13))="","",OFFSET('Sanitation Data'!$G$30,0,10*ROW('Sanitation Data'!G13)))</f>
        <v/>
      </c>
      <c r="DC19" s="268" t="str">
        <f ca="true">+IF(OFFSET('Sanitation Data'!$G$31,0,10*ROW('Sanitation Data'!G13))="","",OFFSET('Sanitation Data'!$G$31,0,10*ROW('Sanitation Data'!G13)))</f>
        <v/>
      </c>
      <c r="DD19" s="268" t="str">
        <f ca="true">+IF(OFFSET('Sanitation Data'!$G$32,0,10*ROW('Sanitation Data'!G13))="","",OFFSET('Sanitation Data'!$G$32,0,10*ROW('Sanitation Data'!G13)))</f>
        <v/>
      </c>
      <c r="DE19" s="268" t="str">
        <f ca="true">+IF(OFFSET('Sanitation Data'!$H$28,0,10*ROW('Sanitation Data'!H13))="","",OFFSET('Sanitation Data'!$H$28,0,10*ROW('Sanitation Data'!H13)))</f>
        <v/>
      </c>
      <c r="DF19" s="268" t="str">
        <f ca="true">+IF(OFFSET('Sanitation Data'!$H$29,0,10*ROW('Sanitation Data'!H13))="","",OFFSET('Sanitation Data'!$H$29,0,10*ROW('Sanitation Data'!H13)))</f>
        <v/>
      </c>
      <c r="DG19" s="268" t="str">
        <f ca="true">+IF(OFFSET('Sanitation Data'!$H$30,0,10*ROW('Sanitation Data'!H13))="","",OFFSET('Sanitation Data'!$H$30,0,10*ROW('Sanitation Data'!H13)))</f>
        <v/>
      </c>
      <c r="DH19" s="268" t="str">
        <f ca="true">+IF(OFFSET('Sanitation Data'!$H$31,0,10*ROW('Sanitation Data'!H13))="","",OFFSET('Sanitation Data'!$H$31,0,10*ROW('Sanitation Data'!H13)))</f>
        <v/>
      </c>
      <c r="DI19" s="268" t="str">
        <f ca="true">+IF(OFFSET('Sanitation Data'!$H$32,0,10*ROW('Sanitation Data'!H13))="","",OFFSET('Sanitation Data'!$H$32,0,10*ROW('Sanitation Data'!H13)))</f>
        <v/>
      </c>
      <c r="DJ19" s="268" t="str">
        <f ca="true">+IF(OFFSET('Sanitation Data'!$I$28,0,10*ROW('Sanitation Data'!I13))="","",OFFSET('Sanitation Data'!$I$28,0,10*ROW('Sanitation Data'!I13)))</f>
        <v/>
      </c>
      <c r="DK19" s="268" t="str">
        <f ca="true">+IF(OFFSET('Sanitation Data'!$I$29,0,10*ROW('Sanitation Data'!I13))="","",OFFSET('Sanitation Data'!$I$29,0,10*ROW('Sanitation Data'!I13)))</f>
        <v/>
      </c>
      <c r="DL19" s="268" t="str">
        <f ca="true">+IF(OFFSET('Sanitation Data'!$I$30,0,10*ROW('Sanitation Data'!I13))="","",OFFSET('Sanitation Data'!$I$30,0,10*ROW('Sanitation Data'!I13)))</f>
        <v/>
      </c>
      <c r="DM19" s="268" t="str">
        <f ca="true">+IF(OFFSET('Sanitation Data'!$I$31,0,10*ROW('Sanitation Data'!I13))="","",OFFSET('Sanitation Data'!$I$31,0,10*ROW('Sanitation Data'!I13)))</f>
        <v/>
      </c>
      <c r="DN19" s="268" t="str">
        <f ca="true">+IF(OFFSET('Sanitation Data'!$I$32,0,10*ROW('Sanitation Data'!I13))="","",OFFSET('Sanitation Data'!$I$32,0,10*ROW('Sanitation Data'!I13)))</f>
        <v/>
      </c>
      <c r="DO19" s="268" t="str">
        <f ca="true">+IF(OFFSET('Hygiene Data'!$D$11,0,10*ROW('Hygiene Data'!D13))="","",OFFSET('Hygiene Data'!$D$11,0,10*ROW('Hygiene Data'!D13)))</f>
        <v/>
      </c>
      <c r="DP19" s="268" t="str">
        <f ca="true">+IF(OFFSET('Hygiene Data'!$D$12,0,10*ROW('Hygiene Data'!D13))="","",OFFSET('Hygiene Data'!$D$12,0,10*ROW('Hygiene Data'!D13)))</f>
        <v/>
      </c>
      <c r="DQ19" s="268" t="str">
        <f ca="true">+IF(OFFSET('Hygiene Data'!$D$13,0,10*ROW('Hygiene Data'!D13))="","",OFFSET('Hygiene Data'!$D$13,0,10*ROW('Hygiene Data'!D13)))</f>
        <v/>
      </c>
      <c r="DR19" s="268" t="str">
        <f ca="true">+IF(OFFSET('Hygiene Data'!$E$11,0,10*ROW('Hygiene Data'!E13))="","",OFFSET('Hygiene Data'!$E$11,0,10*ROW('Hygiene Data'!E13)))</f>
        <v/>
      </c>
      <c r="DS19" s="268" t="str">
        <f ca="true">+IF(OFFSET('Hygiene Data'!$E$12,0,10*ROW('Hygiene Data'!E13))="","",OFFSET('Hygiene Data'!$E$12,0,10*ROW('Hygiene Data'!E13)))</f>
        <v/>
      </c>
      <c r="DT19" s="268" t="str">
        <f ca="true">+IF(OFFSET('Hygiene Data'!$E$13,0,10*ROW('Hygiene Data'!E13))="","",OFFSET('Hygiene Data'!$E$13,0,10*ROW('Hygiene Data'!E13)))</f>
        <v/>
      </c>
      <c r="DU19" s="268" t="str">
        <f ca="true">+IF(OFFSET('Hygiene Data'!$F$11,0,10*ROW('Hygiene Data'!F13))="","",OFFSET('Hygiene Data'!$F$11,0,10*ROW('Hygiene Data'!F13)))</f>
        <v/>
      </c>
      <c r="DV19" s="268" t="str">
        <f ca="true">+IF(OFFSET('Hygiene Data'!$F$12,0,10*ROW('Hygiene Data'!F13))="","",OFFSET('Hygiene Data'!$F$12,0,10*ROW('Hygiene Data'!F13)))</f>
        <v/>
      </c>
      <c r="DW19" s="268" t="str">
        <f ca="true">+IF(OFFSET('Hygiene Data'!$F$13,0,10*ROW('Hygiene Data'!F13))="","",OFFSET('Hygiene Data'!$F$13,0,10*ROW('Hygiene Data'!F13)))</f>
        <v/>
      </c>
      <c r="DX19" s="268" t="str">
        <f ca="true">+IF(OFFSET('Hygiene Data'!$G$11,0,10*ROW('Hygiene Data'!G13))="","",OFFSET('Hygiene Data'!$G$11,0,10*ROW('Hygiene Data'!G13)))</f>
        <v/>
      </c>
      <c r="DY19" s="268" t="str">
        <f ca="true">+IF(OFFSET('Hygiene Data'!$G$12,0,10*ROW('Hygiene Data'!G13))="","",OFFSET('Hygiene Data'!$G$12,0,10*ROW('Hygiene Data'!G13)))</f>
        <v/>
      </c>
      <c r="DZ19" s="268" t="str">
        <f ca="true">+IF(OFFSET('Hygiene Data'!$G$13,0,10*ROW('Hygiene Data'!G13))="","",OFFSET('Hygiene Data'!$G$13,0,10*ROW('Hygiene Data'!G13)))</f>
        <v/>
      </c>
      <c r="EA19" s="268" t="str">
        <f ca="true">+IF(OFFSET('Hygiene Data'!$H$11,0,10*ROW('Hygiene Data'!H13))="","",OFFSET('Hygiene Data'!$H$11,0,10*ROW('Hygiene Data'!H13)))</f>
        <v/>
      </c>
      <c r="EB19" s="268" t="str">
        <f ca="true">+IF(OFFSET('Hygiene Data'!$H$12,0,10*ROW('Hygiene Data'!H13))="","",OFFSET('Hygiene Data'!$H$12,0,10*ROW('Hygiene Data'!H13)))</f>
        <v/>
      </c>
      <c r="EC19" s="268" t="str">
        <f ca="true">+IF(OFFSET('Hygiene Data'!$H$13,0,10*ROW('Hygiene Data'!H13))="","",OFFSET('Hygiene Data'!$H$13,0,10*ROW('Hygiene Data'!H13)))</f>
        <v/>
      </c>
      <c r="ED19" s="268" t="str">
        <f ca="true">+IF(OFFSET('Hygiene Data'!$I$11,0,10*ROW('Hygiene Data'!I13))="","",OFFSET('Hygiene Data'!$I$11,0,10*ROW('Hygiene Data'!I13)))</f>
        <v/>
      </c>
      <c r="EE19" s="268" t="str">
        <f ca="true">+IF(OFFSET('Hygiene Data'!$I$12,0,10*ROW('Hygiene Data'!I13))="","",OFFSET('Hygiene Data'!$I$12,0,10*ROW('Hygiene Data'!I13)))</f>
        <v/>
      </c>
      <c r="EF19" s="268"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24"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8"/>
      <c r="BS20" s="268" t="str">
        <f ca="true">+IF(OFFSET('Water Data'!$D$27,0,10*ROW('Water Data'!D14))="","",OFFSET('Water Data'!$D$27,0,10*ROW('Water Data'!D14)))</f>
        <v/>
      </c>
      <c r="BT20" s="268" t="str">
        <f ca="true">+IF(OFFSET('Water Data'!$D$28,0,10*ROW('Water Data'!D14))="","",OFFSET('Water Data'!$D$28,0,10*ROW('Water Data'!D14)))</f>
        <v/>
      </c>
      <c r="BU20" s="268" t="str">
        <f ca="true">+IF(OFFSET('Water Data'!$D$29,0,10*ROW('Water Data'!D14))="","",OFFSET('Water Data'!$D$29,0,10*ROW('Water Data'!D14)))</f>
        <v/>
      </c>
      <c r="BV20" s="268" t="str">
        <f ca="true">+IF(OFFSET('Water Data'!$E$27,0,10*ROW('Water Data'!E14))="","",OFFSET('Water Data'!$E$27,0,10*ROW('Water Data'!E14)))</f>
        <v/>
      </c>
      <c r="BW20" s="268" t="str">
        <f ca="true">+IF(OFFSET('Water Data'!$E$28,0,10*ROW('Water Data'!E14))="","",OFFSET('Water Data'!$E$28,0,10*ROW('Water Data'!E14)))</f>
        <v/>
      </c>
      <c r="BX20" s="268" t="str">
        <f ca="true">+IF(OFFSET('Water Data'!$E$29,0,10*ROW('Water Data'!E14))="","",OFFSET('Water Data'!$E$29,0,10*ROW('Water Data'!E14)))</f>
        <v/>
      </c>
      <c r="BY20" s="268" t="str">
        <f ca="true">+IF(OFFSET('Water Data'!$F$27,0,10*ROW('Water Data'!F14))="","",OFFSET('Water Data'!$F$27,0,10*ROW('Water Data'!F14)))</f>
        <v/>
      </c>
      <c r="BZ20" s="268" t="str">
        <f ca="true">+IF(OFFSET('Water Data'!$F$28,0,10*ROW('Water Data'!F14))="","",OFFSET('Water Data'!$F$28,0,10*ROW('Water Data'!F14)))</f>
        <v/>
      </c>
      <c r="CA20" s="268" t="str">
        <f ca="true">+IF(OFFSET('Water Data'!$F$29,0,10*ROW('Water Data'!F14))="","",OFFSET('Water Data'!$F$29,0,10*ROW('Water Data'!F14)))</f>
        <v/>
      </c>
      <c r="CB20" s="268" t="str">
        <f ca="true">+IF(OFFSET('Water Data'!$G$27,0,10*ROW('Water Data'!G14))="","",OFFSET('Water Data'!$G$27,0,10*ROW('Water Data'!G14)))</f>
        <v/>
      </c>
      <c r="CC20" s="268" t="str">
        <f ca="true">+IF(OFFSET('Water Data'!$G$28,0,10*ROW('Water Data'!G14))="","",OFFSET('Water Data'!$G$28,0,10*ROW('Water Data'!G14)))</f>
        <v/>
      </c>
      <c r="CD20" s="268" t="str">
        <f ca="true">+IF(OFFSET('Water Data'!$G$29,0,10*ROW('Water Data'!G14))="","",OFFSET('Water Data'!$G$29,0,10*ROW('Water Data'!G14)))</f>
        <v/>
      </c>
      <c r="CE20" s="268" t="str">
        <f ca="true">+IF(OFFSET('Water Data'!$H$27,0,10*ROW('Water Data'!H14))="","",OFFSET('Water Data'!$H$27,0,10*ROW('Water Data'!H14)))</f>
        <v/>
      </c>
      <c r="CF20" s="268" t="str">
        <f ca="true">+IF(OFFSET('Water Data'!$H$28,0,10*ROW('Water Data'!H14))="","",OFFSET('Water Data'!$H$28,0,10*ROW('Water Data'!H14)))</f>
        <v/>
      </c>
      <c r="CG20" s="268" t="str">
        <f ca="true">+IF(OFFSET('Water Data'!$H$29,0,10*ROW('Water Data'!H14))="","",OFFSET('Water Data'!$H$29,0,10*ROW('Water Data'!H14)))</f>
        <v/>
      </c>
      <c r="CH20" s="268" t="str">
        <f ca="true">+IF(OFFSET('Water Data'!$I$27,0,10*ROW('Water Data'!I14))="","",OFFSET('Water Data'!$I$27,0,10*ROW('Water Data'!I14)))</f>
        <v/>
      </c>
      <c r="CI20" s="268" t="str">
        <f ca="true">+IF(OFFSET('Water Data'!$I$28,0,10*ROW('Water Data'!I14))="","",OFFSET('Water Data'!$I$28,0,10*ROW('Water Data'!I14)))</f>
        <v/>
      </c>
      <c r="CJ20" s="268" t="str">
        <f ca="true">+IF(OFFSET('Water Data'!$I$29,0,10*ROW('Water Data'!I14))="","",OFFSET('Water Data'!$I$29,0,10*ROW('Water Data'!I14)))</f>
        <v/>
      </c>
      <c r="CK20" s="268" t="str">
        <f ca="true">+IF(OFFSET('Sanitation Data'!$D$28,0,10*ROW('Sanitation Data'!D14))="","",OFFSET('Sanitation Data'!$D$28,0,10*ROW('Sanitation Data'!D14)))</f>
        <v/>
      </c>
      <c r="CL20" s="268" t="str">
        <f ca="true">+IF(OFFSET('Sanitation Data'!$D$29,0,10*ROW('Sanitation Data'!D14))="","",OFFSET('Sanitation Data'!$D$29,0,10*ROW('Sanitation Data'!D14)))</f>
        <v/>
      </c>
      <c r="CM20" s="268" t="str">
        <f ca="true">+IF(OFFSET('Sanitation Data'!$D$30,0,10*ROW('Sanitation Data'!D14))="","",OFFSET('Sanitation Data'!$D$30,0,10*ROW('Sanitation Data'!D14)))</f>
        <v/>
      </c>
      <c r="CN20" s="268" t="str">
        <f ca="true">+IF(OFFSET('Sanitation Data'!$D$31,0,10*ROW('Sanitation Data'!D14))="","",OFFSET('Sanitation Data'!$D$31,0,10*ROW('Sanitation Data'!D14)))</f>
        <v/>
      </c>
      <c r="CO20" s="268" t="str">
        <f ca="true">+IF(OFFSET('Sanitation Data'!$D$32,0,10*ROW('Sanitation Data'!D14))="","",OFFSET('Sanitation Data'!$D$32,0,10*ROW('Sanitation Data'!D14)))</f>
        <v/>
      </c>
      <c r="CP20" s="268" t="str">
        <f ca="true">+IF(OFFSET('Sanitation Data'!$E$28,0,10*ROW('Sanitation Data'!E14))="","",OFFSET('Sanitation Data'!$E$28,0,10*ROW('Sanitation Data'!E14)))</f>
        <v/>
      </c>
      <c r="CQ20" s="268" t="str">
        <f ca="true">+IF(OFFSET('Sanitation Data'!$E$29,0,10*ROW('Sanitation Data'!E14))="","",OFFSET('Sanitation Data'!$E$29,0,10*ROW('Sanitation Data'!E14)))</f>
        <v/>
      </c>
      <c r="CR20" s="268" t="str">
        <f ca="true">+IF(OFFSET('Sanitation Data'!$E$30,0,10*ROW('Sanitation Data'!E14))="","",OFFSET('Sanitation Data'!$E$30,0,10*ROW('Sanitation Data'!E14)))</f>
        <v/>
      </c>
      <c r="CS20" s="268" t="str">
        <f ca="true">+IF(OFFSET('Sanitation Data'!$E$31,0,10*ROW('Sanitation Data'!E14))="","",OFFSET('Sanitation Data'!$E$31,0,10*ROW('Sanitation Data'!E14)))</f>
        <v/>
      </c>
      <c r="CT20" s="268" t="str">
        <f ca="true">+IF(OFFSET('Sanitation Data'!$E$32,0,10*ROW('Sanitation Data'!E14))="","",OFFSET('Sanitation Data'!$E$32,0,10*ROW('Sanitation Data'!E14)))</f>
        <v/>
      </c>
      <c r="CU20" s="268" t="str">
        <f ca="true">+IF(OFFSET('Sanitation Data'!$F$28,0,10*ROW('Sanitation Data'!F14))="","",OFFSET('Sanitation Data'!$F$28,0,10*ROW('Sanitation Data'!F14)))</f>
        <v/>
      </c>
      <c r="CV20" s="268" t="str">
        <f ca="true">+IF(OFFSET('Sanitation Data'!$F$29,0,10*ROW('Sanitation Data'!F14))="","",OFFSET('Sanitation Data'!$F$29,0,10*ROW('Sanitation Data'!F14)))</f>
        <v/>
      </c>
      <c r="CW20" s="268" t="str">
        <f ca="true">+IF(OFFSET('Sanitation Data'!$F$30,0,10*ROW('Sanitation Data'!F14))="","",OFFSET('Sanitation Data'!$F$30,0,10*ROW('Sanitation Data'!F14)))</f>
        <v/>
      </c>
      <c r="CX20" s="268" t="str">
        <f ca="true">+IF(OFFSET('Sanitation Data'!$F$31,0,10*ROW('Sanitation Data'!F14))="","",OFFSET('Sanitation Data'!$F$31,0,10*ROW('Sanitation Data'!F14)))</f>
        <v/>
      </c>
      <c r="CY20" s="268" t="str">
        <f ca="true">+IF(OFFSET('Sanitation Data'!$F$32,0,10*ROW('Sanitation Data'!F14))="","",OFFSET('Sanitation Data'!$F$32,0,10*ROW('Sanitation Data'!F14)))</f>
        <v/>
      </c>
      <c r="CZ20" s="268" t="str">
        <f ca="true">+IF(OFFSET('Sanitation Data'!$G$28,0,10*ROW('Sanitation Data'!G14))="","",OFFSET('Sanitation Data'!$G$28,0,10*ROW('Sanitation Data'!G14)))</f>
        <v/>
      </c>
      <c r="DA20" s="268" t="str">
        <f ca="true">+IF(OFFSET('Sanitation Data'!$G$29,0,10*ROW('Sanitation Data'!G14))="","",OFFSET('Sanitation Data'!$G$29,0,10*ROW('Sanitation Data'!G14)))</f>
        <v/>
      </c>
      <c r="DB20" s="268" t="str">
        <f ca="true">+IF(OFFSET('Sanitation Data'!$G$30,0,10*ROW('Sanitation Data'!G14))="","",OFFSET('Sanitation Data'!$G$30,0,10*ROW('Sanitation Data'!G14)))</f>
        <v/>
      </c>
      <c r="DC20" s="268" t="str">
        <f ca="true">+IF(OFFSET('Sanitation Data'!$G$31,0,10*ROW('Sanitation Data'!G14))="","",OFFSET('Sanitation Data'!$G$31,0,10*ROW('Sanitation Data'!G14)))</f>
        <v/>
      </c>
      <c r="DD20" s="268" t="str">
        <f ca="true">+IF(OFFSET('Sanitation Data'!$G$32,0,10*ROW('Sanitation Data'!G14))="","",OFFSET('Sanitation Data'!$G$32,0,10*ROW('Sanitation Data'!G14)))</f>
        <v/>
      </c>
      <c r="DE20" s="268" t="str">
        <f ca="true">+IF(OFFSET('Sanitation Data'!$H$28,0,10*ROW('Sanitation Data'!H14))="","",OFFSET('Sanitation Data'!$H$28,0,10*ROW('Sanitation Data'!H14)))</f>
        <v/>
      </c>
      <c r="DF20" s="268" t="str">
        <f ca="true">+IF(OFFSET('Sanitation Data'!$H$29,0,10*ROW('Sanitation Data'!H14))="","",OFFSET('Sanitation Data'!$H$29,0,10*ROW('Sanitation Data'!H14)))</f>
        <v/>
      </c>
      <c r="DG20" s="268" t="str">
        <f ca="true">+IF(OFFSET('Sanitation Data'!$H$30,0,10*ROW('Sanitation Data'!H14))="","",OFFSET('Sanitation Data'!$H$30,0,10*ROW('Sanitation Data'!H14)))</f>
        <v/>
      </c>
      <c r="DH20" s="268" t="str">
        <f ca="true">+IF(OFFSET('Sanitation Data'!$H$31,0,10*ROW('Sanitation Data'!H14))="","",OFFSET('Sanitation Data'!$H$31,0,10*ROW('Sanitation Data'!H14)))</f>
        <v/>
      </c>
      <c r="DI20" s="268" t="str">
        <f ca="true">+IF(OFFSET('Sanitation Data'!$H$32,0,10*ROW('Sanitation Data'!H14))="","",OFFSET('Sanitation Data'!$H$32,0,10*ROW('Sanitation Data'!H14)))</f>
        <v/>
      </c>
      <c r="DJ20" s="268" t="str">
        <f ca="true">+IF(OFFSET('Sanitation Data'!$I$28,0,10*ROW('Sanitation Data'!I14))="","",OFFSET('Sanitation Data'!$I$28,0,10*ROW('Sanitation Data'!I14)))</f>
        <v/>
      </c>
      <c r="DK20" s="268" t="str">
        <f ca="true">+IF(OFFSET('Sanitation Data'!$I$29,0,10*ROW('Sanitation Data'!I14))="","",OFFSET('Sanitation Data'!$I$29,0,10*ROW('Sanitation Data'!I14)))</f>
        <v/>
      </c>
      <c r="DL20" s="268" t="str">
        <f ca="true">+IF(OFFSET('Sanitation Data'!$I$30,0,10*ROW('Sanitation Data'!I14))="","",OFFSET('Sanitation Data'!$I$30,0,10*ROW('Sanitation Data'!I14)))</f>
        <v/>
      </c>
      <c r="DM20" s="268" t="str">
        <f ca="true">+IF(OFFSET('Sanitation Data'!$I$31,0,10*ROW('Sanitation Data'!I14))="","",OFFSET('Sanitation Data'!$I$31,0,10*ROW('Sanitation Data'!I14)))</f>
        <v/>
      </c>
      <c r="DN20" s="268" t="str">
        <f ca="true">+IF(OFFSET('Sanitation Data'!$I$32,0,10*ROW('Sanitation Data'!I14))="","",OFFSET('Sanitation Data'!$I$32,0,10*ROW('Sanitation Data'!I14)))</f>
        <v/>
      </c>
      <c r="DO20" s="268" t="str">
        <f ca="true">+IF(OFFSET('Hygiene Data'!$D$11,0,10*ROW('Hygiene Data'!D14))="","",OFFSET('Hygiene Data'!$D$11,0,10*ROW('Hygiene Data'!D14)))</f>
        <v/>
      </c>
      <c r="DP20" s="268" t="str">
        <f ca="true">+IF(OFFSET('Hygiene Data'!$D$12,0,10*ROW('Hygiene Data'!D14))="","",OFFSET('Hygiene Data'!$D$12,0,10*ROW('Hygiene Data'!D14)))</f>
        <v/>
      </c>
      <c r="DQ20" s="268" t="str">
        <f ca="true">+IF(OFFSET('Hygiene Data'!$D$13,0,10*ROW('Hygiene Data'!D14))="","",OFFSET('Hygiene Data'!$D$13,0,10*ROW('Hygiene Data'!D14)))</f>
        <v/>
      </c>
      <c r="DR20" s="268" t="str">
        <f ca="true">+IF(OFFSET('Hygiene Data'!$E$11,0,10*ROW('Hygiene Data'!E14))="","",OFFSET('Hygiene Data'!$E$11,0,10*ROW('Hygiene Data'!E14)))</f>
        <v/>
      </c>
      <c r="DS20" s="268" t="str">
        <f ca="true">+IF(OFFSET('Hygiene Data'!$E$12,0,10*ROW('Hygiene Data'!E14))="","",OFFSET('Hygiene Data'!$E$12,0,10*ROW('Hygiene Data'!E14)))</f>
        <v/>
      </c>
      <c r="DT20" s="268" t="str">
        <f ca="true">+IF(OFFSET('Hygiene Data'!$E$13,0,10*ROW('Hygiene Data'!E14))="","",OFFSET('Hygiene Data'!$E$13,0,10*ROW('Hygiene Data'!E14)))</f>
        <v/>
      </c>
      <c r="DU20" s="268" t="str">
        <f ca="true">+IF(OFFSET('Hygiene Data'!$F$11,0,10*ROW('Hygiene Data'!F14))="","",OFFSET('Hygiene Data'!$F$11,0,10*ROW('Hygiene Data'!F14)))</f>
        <v/>
      </c>
      <c r="DV20" s="268" t="str">
        <f ca="true">+IF(OFFSET('Hygiene Data'!$F$12,0,10*ROW('Hygiene Data'!F14))="","",OFFSET('Hygiene Data'!$F$12,0,10*ROW('Hygiene Data'!F14)))</f>
        <v/>
      </c>
      <c r="DW20" s="268" t="str">
        <f ca="true">+IF(OFFSET('Hygiene Data'!$F$13,0,10*ROW('Hygiene Data'!F14))="","",OFFSET('Hygiene Data'!$F$13,0,10*ROW('Hygiene Data'!F14)))</f>
        <v/>
      </c>
      <c r="DX20" s="268" t="str">
        <f ca="true">+IF(OFFSET('Hygiene Data'!$G$11,0,10*ROW('Hygiene Data'!G14))="","",OFFSET('Hygiene Data'!$G$11,0,10*ROW('Hygiene Data'!G14)))</f>
        <v/>
      </c>
      <c r="DY20" s="268" t="str">
        <f ca="true">+IF(OFFSET('Hygiene Data'!$G$12,0,10*ROW('Hygiene Data'!G14))="","",OFFSET('Hygiene Data'!$G$12,0,10*ROW('Hygiene Data'!G14)))</f>
        <v/>
      </c>
      <c r="DZ20" s="268" t="str">
        <f ca="true">+IF(OFFSET('Hygiene Data'!$G$13,0,10*ROW('Hygiene Data'!G14))="","",OFFSET('Hygiene Data'!$G$13,0,10*ROW('Hygiene Data'!G14)))</f>
        <v/>
      </c>
      <c r="EA20" s="268" t="str">
        <f ca="true">+IF(OFFSET('Hygiene Data'!$H$11,0,10*ROW('Hygiene Data'!H14))="","",OFFSET('Hygiene Data'!$H$11,0,10*ROW('Hygiene Data'!H14)))</f>
        <v/>
      </c>
      <c r="EB20" s="268" t="str">
        <f ca="true">+IF(OFFSET('Hygiene Data'!$H$12,0,10*ROW('Hygiene Data'!H14))="","",OFFSET('Hygiene Data'!$H$12,0,10*ROW('Hygiene Data'!H14)))</f>
        <v/>
      </c>
      <c r="EC20" s="268" t="str">
        <f ca="true">+IF(OFFSET('Hygiene Data'!$H$13,0,10*ROW('Hygiene Data'!H14))="","",OFFSET('Hygiene Data'!$H$13,0,10*ROW('Hygiene Data'!H14)))</f>
        <v/>
      </c>
      <c r="ED20" s="268" t="str">
        <f ca="true">+IF(OFFSET('Hygiene Data'!$I$11,0,10*ROW('Hygiene Data'!I14))="","",OFFSET('Hygiene Data'!$I$11,0,10*ROW('Hygiene Data'!I14)))</f>
        <v/>
      </c>
      <c r="EE20" s="268" t="str">
        <f ca="true">+IF(OFFSET('Hygiene Data'!$I$12,0,10*ROW('Hygiene Data'!I14))="","",OFFSET('Hygiene Data'!$I$12,0,10*ROW('Hygiene Data'!I14)))</f>
        <v/>
      </c>
      <c r="EF20" s="268"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24"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8"/>
      <c r="BS21" s="268" t="str">
        <f ca="true">+IF(OFFSET('Water Data'!$D$27,0,10*ROW('Water Data'!D15))="","",OFFSET('Water Data'!$D$27,0,10*ROW('Water Data'!D15)))</f>
        <v/>
      </c>
      <c r="BT21" s="268" t="str">
        <f ca="true">+IF(OFFSET('Water Data'!$D$28,0,10*ROW('Water Data'!D15))="","",OFFSET('Water Data'!$D$28,0,10*ROW('Water Data'!D15)))</f>
        <v/>
      </c>
      <c r="BU21" s="268" t="str">
        <f ca="true">+IF(OFFSET('Water Data'!$D$29,0,10*ROW('Water Data'!D15))="","",OFFSET('Water Data'!$D$29,0,10*ROW('Water Data'!D15)))</f>
        <v/>
      </c>
      <c r="BV21" s="268" t="str">
        <f ca="true">+IF(OFFSET('Water Data'!$E$27,0,10*ROW('Water Data'!E15))="","",OFFSET('Water Data'!$E$27,0,10*ROW('Water Data'!E15)))</f>
        <v/>
      </c>
      <c r="BW21" s="268" t="str">
        <f ca="true">+IF(OFFSET('Water Data'!$E$28,0,10*ROW('Water Data'!E15))="","",OFFSET('Water Data'!$E$28,0,10*ROW('Water Data'!E15)))</f>
        <v/>
      </c>
      <c r="BX21" s="268" t="str">
        <f ca="true">+IF(OFFSET('Water Data'!$E$29,0,10*ROW('Water Data'!E15))="","",OFFSET('Water Data'!$E$29,0,10*ROW('Water Data'!E15)))</f>
        <v/>
      </c>
      <c r="BY21" s="268" t="str">
        <f ca="true">+IF(OFFSET('Water Data'!$F$27,0,10*ROW('Water Data'!F15))="","",OFFSET('Water Data'!$F$27,0,10*ROW('Water Data'!F15)))</f>
        <v/>
      </c>
      <c r="BZ21" s="268" t="str">
        <f ca="true">+IF(OFFSET('Water Data'!$F$28,0,10*ROW('Water Data'!F15))="","",OFFSET('Water Data'!$F$28,0,10*ROW('Water Data'!F15)))</f>
        <v/>
      </c>
      <c r="CA21" s="268" t="str">
        <f ca="true">+IF(OFFSET('Water Data'!$F$29,0,10*ROW('Water Data'!F15))="","",OFFSET('Water Data'!$F$29,0,10*ROW('Water Data'!F15)))</f>
        <v/>
      </c>
      <c r="CB21" s="268" t="str">
        <f ca="true">+IF(OFFSET('Water Data'!$G$27,0,10*ROW('Water Data'!G15))="","",OFFSET('Water Data'!$G$27,0,10*ROW('Water Data'!G15)))</f>
        <v/>
      </c>
      <c r="CC21" s="268" t="str">
        <f ca="true">+IF(OFFSET('Water Data'!$G$28,0,10*ROW('Water Data'!G15))="","",OFFSET('Water Data'!$G$28,0,10*ROW('Water Data'!G15)))</f>
        <v/>
      </c>
      <c r="CD21" s="268" t="str">
        <f ca="true">+IF(OFFSET('Water Data'!$G$29,0,10*ROW('Water Data'!G15))="","",OFFSET('Water Data'!$G$29,0,10*ROW('Water Data'!G15)))</f>
        <v/>
      </c>
      <c r="CE21" s="268" t="str">
        <f ca="true">+IF(OFFSET('Water Data'!$H$27,0,10*ROW('Water Data'!H15))="","",OFFSET('Water Data'!$H$27,0,10*ROW('Water Data'!H15)))</f>
        <v/>
      </c>
      <c r="CF21" s="268" t="str">
        <f ca="true">+IF(OFFSET('Water Data'!$H$28,0,10*ROW('Water Data'!H15))="","",OFFSET('Water Data'!$H$28,0,10*ROW('Water Data'!H15)))</f>
        <v/>
      </c>
      <c r="CG21" s="268" t="str">
        <f ca="true">+IF(OFFSET('Water Data'!$H$29,0,10*ROW('Water Data'!H15))="","",OFFSET('Water Data'!$H$29,0,10*ROW('Water Data'!H15)))</f>
        <v/>
      </c>
      <c r="CH21" s="268" t="str">
        <f ca="true">+IF(OFFSET('Water Data'!$I$27,0,10*ROW('Water Data'!I15))="","",OFFSET('Water Data'!$I$27,0,10*ROW('Water Data'!I15)))</f>
        <v/>
      </c>
      <c r="CI21" s="268" t="str">
        <f ca="true">+IF(OFFSET('Water Data'!$I$28,0,10*ROW('Water Data'!I15))="","",OFFSET('Water Data'!$I$28,0,10*ROW('Water Data'!I15)))</f>
        <v/>
      </c>
      <c r="CJ21" s="268" t="str">
        <f ca="true">+IF(OFFSET('Water Data'!$I$29,0,10*ROW('Water Data'!I15))="","",OFFSET('Water Data'!$I$29,0,10*ROW('Water Data'!I15)))</f>
        <v/>
      </c>
      <c r="CK21" s="268" t="str">
        <f ca="true">+IF(OFFSET('Sanitation Data'!$D$28,0,10*ROW('Sanitation Data'!D15))="","",OFFSET('Sanitation Data'!$D$28,0,10*ROW('Sanitation Data'!D15)))</f>
        <v/>
      </c>
      <c r="CL21" s="268" t="str">
        <f ca="true">+IF(OFFSET('Sanitation Data'!$D$29,0,10*ROW('Sanitation Data'!D15))="","",OFFSET('Sanitation Data'!$D$29,0,10*ROW('Sanitation Data'!D15)))</f>
        <v/>
      </c>
      <c r="CM21" s="268" t="str">
        <f ca="true">+IF(OFFSET('Sanitation Data'!$D$30,0,10*ROW('Sanitation Data'!D15))="","",OFFSET('Sanitation Data'!$D$30,0,10*ROW('Sanitation Data'!D15)))</f>
        <v/>
      </c>
      <c r="CN21" s="268" t="str">
        <f ca="true">+IF(OFFSET('Sanitation Data'!$D$31,0,10*ROW('Sanitation Data'!D15))="","",OFFSET('Sanitation Data'!$D$31,0,10*ROW('Sanitation Data'!D15)))</f>
        <v/>
      </c>
      <c r="CO21" s="268" t="str">
        <f ca="true">+IF(OFFSET('Sanitation Data'!$D$32,0,10*ROW('Sanitation Data'!D15))="","",OFFSET('Sanitation Data'!$D$32,0,10*ROW('Sanitation Data'!D15)))</f>
        <v/>
      </c>
      <c r="CP21" s="268" t="str">
        <f ca="true">+IF(OFFSET('Sanitation Data'!$E$28,0,10*ROW('Sanitation Data'!E15))="","",OFFSET('Sanitation Data'!$E$28,0,10*ROW('Sanitation Data'!E15)))</f>
        <v/>
      </c>
      <c r="CQ21" s="268" t="str">
        <f ca="true">+IF(OFFSET('Sanitation Data'!$E$29,0,10*ROW('Sanitation Data'!E15))="","",OFFSET('Sanitation Data'!$E$29,0,10*ROW('Sanitation Data'!E15)))</f>
        <v/>
      </c>
      <c r="CR21" s="268" t="str">
        <f ca="true">+IF(OFFSET('Sanitation Data'!$E$30,0,10*ROW('Sanitation Data'!E15))="","",OFFSET('Sanitation Data'!$E$30,0,10*ROW('Sanitation Data'!E15)))</f>
        <v/>
      </c>
      <c r="CS21" s="268" t="str">
        <f ca="true">+IF(OFFSET('Sanitation Data'!$E$31,0,10*ROW('Sanitation Data'!E15))="","",OFFSET('Sanitation Data'!$E$31,0,10*ROW('Sanitation Data'!E15)))</f>
        <v/>
      </c>
      <c r="CT21" s="268" t="str">
        <f ca="true">+IF(OFFSET('Sanitation Data'!$E$32,0,10*ROW('Sanitation Data'!E15))="","",OFFSET('Sanitation Data'!$E$32,0,10*ROW('Sanitation Data'!E15)))</f>
        <v/>
      </c>
      <c r="CU21" s="268" t="str">
        <f ca="true">+IF(OFFSET('Sanitation Data'!$F$28,0,10*ROW('Sanitation Data'!F15))="","",OFFSET('Sanitation Data'!$F$28,0,10*ROW('Sanitation Data'!F15)))</f>
        <v/>
      </c>
      <c r="CV21" s="268" t="str">
        <f ca="true">+IF(OFFSET('Sanitation Data'!$F$29,0,10*ROW('Sanitation Data'!F15))="","",OFFSET('Sanitation Data'!$F$29,0,10*ROW('Sanitation Data'!F15)))</f>
        <v/>
      </c>
      <c r="CW21" s="268" t="str">
        <f ca="true">+IF(OFFSET('Sanitation Data'!$F$30,0,10*ROW('Sanitation Data'!F15))="","",OFFSET('Sanitation Data'!$F$30,0,10*ROW('Sanitation Data'!F15)))</f>
        <v/>
      </c>
      <c r="CX21" s="268" t="str">
        <f ca="true">+IF(OFFSET('Sanitation Data'!$F$31,0,10*ROW('Sanitation Data'!F15))="","",OFFSET('Sanitation Data'!$F$31,0,10*ROW('Sanitation Data'!F15)))</f>
        <v/>
      </c>
      <c r="CY21" s="268" t="str">
        <f ca="true">+IF(OFFSET('Sanitation Data'!$F$32,0,10*ROW('Sanitation Data'!F15))="","",OFFSET('Sanitation Data'!$F$32,0,10*ROW('Sanitation Data'!F15)))</f>
        <v/>
      </c>
      <c r="CZ21" s="268" t="str">
        <f ca="true">+IF(OFFSET('Sanitation Data'!$G$28,0,10*ROW('Sanitation Data'!G15))="","",OFFSET('Sanitation Data'!$G$28,0,10*ROW('Sanitation Data'!G15)))</f>
        <v/>
      </c>
      <c r="DA21" s="268" t="str">
        <f ca="true">+IF(OFFSET('Sanitation Data'!$G$29,0,10*ROW('Sanitation Data'!G15))="","",OFFSET('Sanitation Data'!$G$29,0,10*ROW('Sanitation Data'!G15)))</f>
        <v/>
      </c>
      <c r="DB21" s="268" t="str">
        <f ca="true">+IF(OFFSET('Sanitation Data'!$G$30,0,10*ROW('Sanitation Data'!G15))="","",OFFSET('Sanitation Data'!$G$30,0,10*ROW('Sanitation Data'!G15)))</f>
        <v/>
      </c>
      <c r="DC21" s="268" t="str">
        <f ca="true">+IF(OFFSET('Sanitation Data'!$G$31,0,10*ROW('Sanitation Data'!G15))="","",OFFSET('Sanitation Data'!$G$31,0,10*ROW('Sanitation Data'!G15)))</f>
        <v/>
      </c>
      <c r="DD21" s="268" t="str">
        <f ca="true">+IF(OFFSET('Sanitation Data'!$G$32,0,10*ROW('Sanitation Data'!G15))="","",OFFSET('Sanitation Data'!$G$32,0,10*ROW('Sanitation Data'!G15)))</f>
        <v/>
      </c>
      <c r="DE21" s="268" t="str">
        <f ca="true">+IF(OFFSET('Sanitation Data'!$H$28,0,10*ROW('Sanitation Data'!H15))="","",OFFSET('Sanitation Data'!$H$28,0,10*ROW('Sanitation Data'!H15)))</f>
        <v/>
      </c>
      <c r="DF21" s="268" t="str">
        <f ca="true">+IF(OFFSET('Sanitation Data'!$H$29,0,10*ROW('Sanitation Data'!H15))="","",OFFSET('Sanitation Data'!$H$29,0,10*ROW('Sanitation Data'!H15)))</f>
        <v/>
      </c>
      <c r="DG21" s="268" t="str">
        <f ca="true">+IF(OFFSET('Sanitation Data'!$H$30,0,10*ROW('Sanitation Data'!H15))="","",OFFSET('Sanitation Data'!$H$30,0,10*ROW('Sanitation Data'!H15)))</f>
        <v/>
      </c>
      <c r="DH21" s="268" t="str">
        <f ca="true">+IF(OFFSET('Sanitation Data'!$H$31,0,10*ROW('Sanitation Data'!H15))="","",OFFSET('Sanitation Data'!$H$31,0,10*ROW('Sanitation Data'!H15)))</f>
        <v/>
      </c>
      <c r="DI21" s="268" t="str">
        <f ca="true">+IF(OFFSET('Sanitation Data'!$H$32,0,10*ROW('Sanitation Data'!H15))="","",OFFSET('Sanitation Data'!$H$32,0,10*ROW('Sanitation Data'!H15)))</f>
        <v/>
      </c>
      <c r="DJ21" s="268" t="str">
        <f ca="true">+IF(OFFSET('Sanitation Data'!$I$28,0,10*ROW('Sanitation Data'!I15))="","",OFFSET('Sanitation Data'!$I$28,0,10*ROW('Sanitation Data'!I15)))</f>
        <v/>
      </c>
      <c r="DK21" s="268" t="str">
        <f ca="true">+IF(OFFSET('Sanitation Data'!$I$29,0,10*ROW('Sanitation Data'!I15))="","",OFFSET('Sanitation Data'!$I$29,0,10*ROW('Sanitation Data'!I15)))</f>
        <v/>
      </c>
      <c r="DL21" s="268" t="str">
        <f ca="true">+IF(OFFSET('Sanitation Data'!$I$30,0,10*ROW('Sanitation Data'!I15))="","",OFFSET('Sanitation Data'!$I$30,0,10*ROW('Sanitation Data'!I15)))</f>
        <v/>
      </c>
      <c r="DM21" s="268" t="str">
        <f ca="true">+IF(OFFSET('Sanitation Data'!$I$31,0,10*ROW('Sanitation Data'!I15))="","",OFFSET('Sanitation Data'!$I$31,0,10*ROW('Sanitation Data'!I15)))</f>
        <v/>
      </c>
      <c r="DN21" s="268" t="str">
        <f ca="true">+IF(OFFSET('Sanitation Data'!$I$32,0,10*ROW('Sanitation Data'!I15))="","",OFFSET('Sanitation Data'!$I$32,0,10*ROW('Sanitation Data'!I15)))</f>
        <v/>
      </c>
      <c r="DO21" s="268" t="str">
        <f ca="true">+IF(OFFSET('Hygiene Data'!$D$11,0,10*ROW('Hygiene Data'!D15))="","",OFFSET('Hygiene Data'!$D$11,0,10*ROW('Hygiene Data'!D15)))</f>
        <v/>
      </c>
      <c r="DP21" s="268" t="str">
        <f ca="true">+IF(OFFSET('Hygiene Data'!$D$12,0,10*ROW('Hygiene Data'!D15))="","",OFFSET('Hygiene Data'!$D$12,0,10*ROW('Hygiene Data'!D15)))</f>
        <v/>
      </c>
      <c r="DQ21" s="268" t="str">
        <f ca="true">+IF(OFFSET('Hygiene Data'!$D$13,0,10*ROW('Hygiene Data'!D15))="","",OFFSET('Hygiene Data'!$D$13,0,10*ROW('Hygiene Data'!D15)))</f>
        <v/>
      </c>
      <c r="DR21" s="268" t="str">
        <f ca="true">+IF(OFFSET('Hygiene Data'!$E$11,0,10*ROW('Hygiene Data'!E15))="","",OFFSET('Hygiene Data'!$E$11,0,10*ROW('Hygiene Data'!E15)))</f>
        <v/>
      </c>
      <c r="DS21" s="268" t="str">
        <f ca="true">+IF(OFFSET('Hygiene Data'!$E$12,0,10*ROW('Hygiene Data'!E15))="","",OFFSET('Hygiene Data'!$E$12,0,10*ROW('Hygiene Data'!E15)))</f>
        <v/>
      </c>
      <c r="DT21" s="268" t="str">
        <f ca="true">+IF(OFFSET('Hygiene Data'!$E$13,0,10*ROW('Hygiene Data'!E15))="","",OFFSET('Hygiene Data'!$E$13,0,10*ROW('Hygiene Data'!E15)))</f>
        <v/>
      </c>
      <c r="DU21" s="268" t="str">
        <f ca="true">+IF(OFFSET('Hygiene Data'!$F$11,0,10*ROW('Hygiene Data'!F15))="","",OFFSET('Hygiene Data'!$F$11,0,10*ROW('Hygiene Data'!F15)))</f>
        <v/>
      </c>
      <c r="DV21" s="268" t="str">
        <f ca="true">+IF(OFFSET('Hygiene Data'!$F$12,0,10*ROW('Hygiene Data'!F15))="","",OFFSET('Hygiene Data'!$F$12,0,10*ROW('Hygiene Data'!F15)))</f>
        <v/>
      </c>
      <c r="DW21" s="268" t="str">
        <f ca="true">+IF(OFFSET('Hygiene Data'!$F$13,0,10*ROW('Hygiene Data'!F15))="","",OFFSET('Hygiene Data'!$F$13,0,10*ROW('Hygiene Data'!F15)))</f>
        <v/>
      </c>
      <c r="DX21" s="268" t="str">
        <f ca="true">+IF(OFFSET('Hygiene Data'!$G$11,0,10*ROW('Hygiene Data'!G15))="","",OFFSET('Hygiene Data'!$G$11,0,10*ROW('Hygiene Data'!G15)))</f>
        <v/>
      </c>
      <c r="DY21" s="268" t="str">
        <f ca="true">+IF(OFFSET('Hygiene Data'!$G$12,0,10*ROW('Hygiene Data'!G15))="","",OFFSET('Hygiene Data'!$G$12,0,10*ROW('Hygiene Data'!G15)))</f>
        <v/>
      </c>
      <c r="DZ21" s="268" t="str">
        <f ca="true">+IF(OFFSET('Hygiene Data'!$G$13,0,10*ROW('Hygiene Data'!G15))="","",OFFSET('Hygiene Data'!$G$13,0,10*ROW('Hygiene Data'!G15)))</f>
        <v/>
      </c>
      <c r="EA21" s="268" t="str">
        <f ca="true">+IF(OFFSET('Hygiene Data'!$H$11,0,10*ROW('Hygiene Data'!H15))="","",OFFSET('Hygiene Data'!$H$11,0,10*ROW('Hygiene Data'!H15)))</f>
        <v/>
      </c>
      <c r="EB21" s="268" t="str">
        <f ca="true">+IF(OFFSET('Hygiene Data'!$H$12,0,10*ROW('Hygiene Data'!H15))="","",OFFSET('Hygiene Data'!$H$12,0,10*ROW('Hygiene Data'!H15)))</f>
        <v/>
      </c>
      <c r="EC21" s="268" t="str">
        <f ca="true">+IF(OFFSET('Hygiene Data'!$H$13,0,10*ROW('Hygiene Data'!H15))="","",OFFSET('Hygiene Data'!$H$13,0,10*ROW('Hygiene Data'!H15)))</f>
        <v/>
      </c>
      <c r="ED21" s="268" t="str">
        <f ca="true">+IF(OFFSET('Hygiene Data'!$I$11,0,10*ROW('Hygiene Data'!I15))="","",OFFSET('Hygiene Data'!$I$11,0,10*ROW('Hygiene Data'!I15)))</f>
        <v/>
      </c>
      <c r="EE21" s="268" t="str">
        <f ca="true">+IF(OFFSET('Hygiene Data'!$I$12,0,10*ROW('Hygiene Data'!I15))="","",OFFSET('Hygiene Data'!$I$12,0,10*ROW('Hygiene Data'!I15)))</f>
        <v/>
      </c>
      <c r="EF21" s="268"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24"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8"/>
      <c r="BS22" s="268" t="str">
        <f ca="true">+IF(OFFSET('Water Data'!$D$27,0,10*ROW('Water Data'!D16))="","",OFFSET('Water Data'!$D$27,0,10*ROW('Water Data'!D16)))</f>
        <v/>
      </c>
      <c r="BT22" s="268" t="str">
        <f ca="true">+IF(OFFSET('Water Data'!$D$28,0,10*ROW('Water Data'!D16))="","",OFFSET('Water Data'!$D$28,0,10*ROW('Water Data'!D16)))</f>
        <v/>
      </c>
      <c r="BU22" s="268" t="str">
        <f ca="true">+IF(OFFSET('Water Data'!$D$29,0,10*ROW('Water Data'!D16))="","",OFFSET('Water Data'!$D$29,0,10*ROW('Water Data'!D16)))</f>
        <v/>
      </c>
      <c r="BV22" s="268" t="str">
        <f ca="true">+IF(OFFSET('Water Data'!$E$27,0,10*ROW('Water Data'!E16))="","",OFFSET('Water Data'!$E$27,0,10*ROW('Water Data'!E16)))</f>
        <v/>
      </c>
      <c r="BW22" s="268" t="str">
        <f ca="true">+IF(OFFSET('Water Data'!$E$28,0,10*ROW('Water Data'!E16))="","",OFFSET('Water Data'!$E$28,0,10*ROW('Water Data'!E16)))</f>
        <v/>
      </c>
      <c r="BX22" s="268" t="str">
        <f ca="true">+IF(OFFSET('Water Data'!$E$29,0,10*ROW('Water Data'!E16))="","",OFFSET('Water Data'!$E$29,0,10*ROW('Water Data'!E16)))</f>
        <v/>
      </c>
      <c r="BY22" s="268" t="str">
        <f ca="true">+IF(OFFSET('Water Data'!$F$27,0,10*ROW('Water Data'!F16))="","",OFFSET('Water Data'!$F$27,0,10*ROW('Water Data'!F16)))</f>
        <v/>
      </c>
      <c r="BZ22" s="268" t="str">
        <f ca="true">+IF(OFFSET('Water Data'!$F$28,0,10*ROW('Water Data'!F16))="","",OFFSET('Water Data'!$F$28,0,10*ROW('Water Data'!F16)))</f>
        <v/>
      </c>
      <c r="CA22" s="268" t="str">
        <f ca="true">+IF(OFFSET('Water Data'!$F$29,0,10*ROW('Water Data'!F16))="","",OFFSET('Water Data'!$F$29,0,10*ROW('Water Data'!F16)))</f>
        <v/>
      </c>
      <c r="CB22" s="268" t="str">
        <f ca="true">+IF(OFFSET('Water Data'!$G$27,0,10*ROW('Water Data'!G16))="","",OFFSET('Water Data'!$G$27,0,10*ROW('Water Data'!G16)))</f>
        <v/>
      </c>
      <c r="CC22" s="268" t="str">
        <f ca="true">+IF(OFFSET('Water Data'!$G$28,0,10*ROW('Water Data'!G16))="","",OFFSET('Water Data'!$G$28,0,10*ROW('Water Data'!G16)))</f>
        <v/>
      </c>
      <c r="CD22" s="268" t="str">
        <f ca="true">+IF(OFFSET('Water Data'!$G$29,0,10*ROW('Water Data'!G16))="","",OFFSET('Water Data'!$G$29,0,10*ROW('Water Data'!G16)))</f>
        <v/>
      </c>
      <c r="CE22" s="268" t="str">
        <f ca="true">+IF(OFFSET('Water Data'!$H$27,0,10*ROW('Water Data'!H16))="","",OFFSET('Water Data'!$H$27,0,10*ROW('Water Data'!H16)))</f>
        <v/>
      </c>
      <c r="CF22" s="268" t="str">
        <f ca="true">+IF(OFFSET('Water Data'!$H$28,0,10*ROW('Water Data'!H16))="","",OFFSET('Water Data'!$H$28,0,10*ROW('Water Data'!H16)))</f>
        <v/>
      </c>
      <c r="CG22" s="268" t="str">
        <f ca="true">+IF(OFFSET('Water Data'!$H$29,0,10*ROW('Water Data'!H16))="","",OFFSET('Water Data'!$H$29,0,10*ROW('Water Data'!H16)))</f>
        <v/>
      </c>
      <c r="CH22" s="268" t="str">
        <f ca="true">+IF(OFFSET('Water Data'!$I$27,0,10*ROW('Water Data'!I16))="","",OFFSET('Water Data'!$I$27,0,10*ROW('Water Data'!I16)))</f>
        <v/>
      </c>
      <c r="CI22" s="268" t="str">
        <f ca="true">+IF(OFFSET('Water Data'!$I$28,0,10*ROW('Water Data'!I16))="","",OFFSET('Water Data'!$I$28,0,10*ROW('Water Data'!I16)))</f>
        <v/>
      </c>
      <c r="CJ22" s="268" t="str">
        <f ca="true">+IF(OFFSET('Water Data'!$I$29,0,10*ROW('Water Data'!I16))="","",OFFSET('Water Data'!$I$29,0,10*ROW('Water Data'!I16)))</f>
        <v/>
      </c>
      <c r="CK22" s="268" t="str">
        <f ca="true">+IF(OFFSET('Sanitation Data'!$D$28,0,10*ROW('Sanitation Data'!D16))="","",OFFSET('Sanitation Data'!$D$28,0,10*ROW('Sanitation Data'!D16)))</f>
        <v/>
      </c>
      <c r="CL22" s="268" t="str">
        <f ca="true">+IF(OFFSET('Sanitation Data'!$D$29,0,10*ROW('Sanitation Data'!D16))="","",OFFSET('Sanitation Data'!$D$29,0,10*ROW('Sanitation Data'!D16)))</f>
        <v/>
      </c>
      <c r="CM22" s="268" t="str">
        <f ca="true">+IF(OFFSET('Sanitation Data'!$D$30,0,10*ROW('Sanitation Data'!D16))="","",OFFSET('Sanitation Data'!$D$30,0,10*ROW('Sanitation Data'!D16)))</f>
        <v/>
      </c>
      <c r="CN22" s="268" t="str">
        <f ca="true">+IF(OFFSET('Sanitation Data'!$D$31,0,10*ROW('Sanitation Data'!D16))="","",OFFSET('Sanitation Data'!$D$31,0,10*ROW('Sanitation Data'!D16)))</f>
        <v/>
      </c>
      <c r="CO22" s="268" t="str">
        <f ca="true">+IF(OFFSET('Sanitation Data'!$D$32,0,10*ROW('Sanitation Data'!D16))="","",OFFSET('Sanitation Data'!$D$32,0,10*ROW('Sanitation Data'!D16)))</f>
        <v/>
      </c>
      <c r="CP22" s="268" t="str">
        <f ca="true">+IF(OFFSET('Sanitation Data'!$E$28,0,10*ROW('Sanitation Data'!E16))="","",OFFSET('Sanitation Data'!$E$28,0,10*ROW('Sanitation Data'!E16)))</f>
        <v/>
      </c>
      <c r="CQ22" s="268" t="str">
        <f ca="true">+IF(OFFSET('Sanitation Data'!$E$29,0,10*ROW('Sanitation Data'!E16))="","",OFFSET('Sanitation Data'!$E$29,0,10*ROW('Sanitation Data'!E16)))</f>
        <v/>
      </c>
      <c r="CR22" s="268" t="str">
        <f ca="true">+IF(OFFSET('Sanitation Data'!$E$30,0,10*ROW('Sanitation Data'!E16))="","",OFFSET('Sanitation Data'!$E$30,0,10*ROW('Sanitation Data'!E16)))</f>
        <v/>
      </c>
      <c r="CS22" s="268" t="str">
        <f ca="true">+IF(OFFSET('Sanitation Data'!$E$31,0,10*ROW('Sanitation Data'!E16))="","",OFFSET('Sanitation Data'!$E$31,0,10*ROW('Sanitation Data'!E16)))</f>
        <v/>
      </c>
      <c r="CT22" s="268" t="str">
        <f ca="true">+IF(OFFSET('Sanitation Data'!$E$32,0,10*ROW('Sanitation Data'!E16))="","",OFFSET('Sanitation Data'!$E$32,0,10*ROW('Sanitation Data'!E16)))</f>
        <v/>
      </c>
      <c r="CU22" s="268" t="str">
        <f ca="true">+IF(OFFSET('Sanitation Data'!$F$28,0,10*ROW('Sanitation Data'!F16))="","",OFFSET('Sanitation Data'!$F$28,0,10*ROW('Sanitation Data'!F16)))</f>
        <v/>
      </c>
      <c r="CV22" s="268" t="str">
        <f ca="true">+IF(OFFSET('Sanitation Data'!$F$29,0,10*ROW('Sanitation Data'!F16))="","",OFFSET('Sanitation Data'!$F$29,0,10*ROW('Sanitation Data'!F16)))</f>
        <v/>
      </c>
      <c r="CW22" s="268" t="str">
        <f ca="true">+IF(OFFSET('Sanitation Data'!$F$30,0,10*ROW('Sanitation Data'!F16))="","",OFFSET('Sanitation Data'!$F$30,0,10*ROW('Sanitation Data'!F16)))</f>
        <v/>
      </c>
      <c r="CX22" s="268" t="str">
        <f ca="true">+IF(OFFSET('Sanitation Data'!$F$31,0,10*ROW('Sanitation Data'!F16))="","",OFFSET('Sanitation Data'!$F$31,0,10*ROW('Sanitation Data'!F16)))</f>
        <v/>
      </c>
      <c r="CY22" s="268" t="str">
        <f ca="true">+IF(OFFSET('Sanitation Data'!$F$32,0,10*ROW('Sanitation Data'!F16))="","",OFFSET('Sanitation Data'!$F$32,0,10*ROW('Sanitation Data'!F16)))</f>
        <v/>
      </c>
      <c r="CZ22" s="268" t="str">
        <f ca="true">+IF(OFFSET('Sanitation Data'!$G$28,0,10*ROW('Sanitation Data'!G16))="","",OFFSET('Sanitation Data'!$G$28,0,10*ROW('Sanitation Data'!G16)))</f>
        <v/>
      </c>
      <c r="DA22" s="268" t="str">
        <f ca="true">+IF(OFFSET('Sanitation Data'!$G$29,0,10*ROW('Sanitation Data'!G16))="","",OFFSET('Sanitation Data'!$G$29,0,10*ROW('Sanitation Data'!G16)))</f>
        <v/>
      </c>
      <c r="DB22" s="268" t="str">
        <f ca="true">+IF(OFFSET('Sanitation Data'!$G$30,0,10*ROW('Sanitation Data'!G16))="","",OFFSET('Sanitation Data'!$G$30,0,10*ROW('Sanitation Data'!G16)))</f>
        <v/>
      </c>
      <c r="DC22" s="268" t="str">
        <f ca="true">+IF(OFFSET('Sanitation Data'!$G$31,0,10*ROW('Sanitation Data'!G16))="","",OFFSET('Sanitation Data'!$G$31,0,10*ROW('Sanitation Data'!G16)))</f>
        <v/>
      </c>
      <c r="DD22" s="268" t="str">
        <f ca="true">+IF(OFFSET('Sanitation Data'!$G$32,0,10*ROW('Sanitation Data'!G16))="","",OFFSET('Sanitation Data'!$G$32,0,10*ROW('Sanitation Data'!G16)))</f>
        <v/>
      </c>
      <c r="DE22" s="268" t="str">
        <f ca="true">+IF(OFFSET('Sanitation Data'!$H$28,0,10*ROW('Sanitation Data'!H16))="","",OFFSET('Sanitation Data'!$H$28,0,10*ROW('Sanitation Data'!H16)))</f>
        <v/>
      </c>
      <c r="DF22" s="268" t="str">
        <f ca="true">+IF(OFFSET('Sanitation Data'!$H$29,0,10*ROW('Sanitation Data'!H16))="","",OFFSET('Sanitation Data'!$H$29,0,10*ROW('Sanitation Data'!H16)))</f>
        <v/>
      </c>
      <c r="DG22" s="268" t="str">
        <f ca="true">+IF(OFFSET('Sanitation Data'!$H$30,0,10*ROW('Sanitation Data'!H16))="","",OFFSET('Sanitation Data'!$H$30,0,10*ROW('Sanitation Data'!H16)))</f>
        <v/>
      </c>
      <c r="DH22" s="268" t="str">
        <f ca="true">+IF(OFFSET('Sanitation Data'!$H$31,0,10*ROW('Sanitation Data'!H16))="","",OFFSET('Sanitation Data'!$H$31,0,10*ROW('Sanitation Data'!H16)))</f>
        <v/>
      </c>
      <c r="DI22" s="268" t="str">
        <f ca="true">+IF(OFFSET('Sanitation Data'!$H$32,0,10*ROW('Sanitation Data'!H16))="","",OFFSET('Sanitation Data'!$H$32,0,10*ROW('Sanitation Data'!H16)))</f>
        <v/>
      </c>
      <c r="DJ22" s="268" t="str">
        <f ca="true">+IF(OFFSET('Sanitation Data'!$I$28,0,10*ROW('Sanitation Data'!I16))="","",OFFSET('Sanitation Data'!$I$28,0,10*ROW('Sanitation Data'!I16)))</f>
        <v/>
      </c>
      <c r="DK22" s="268" t="str">
        <f ca="true">+IF(OFFSET('Sanitation Data'!$I$29,0,10*ROW('Sanitation Data'!I16))="","",OFFSET('Sanitation Data'!$I$29,0,10*ROW('Sanitation Data'!I16)))</f>
        <v/>
      </c>
      <c r="DL22" s="268" t="str">
        <f ca="true">+IF(OFFSET('Sanitation Data'!$I$30,0,10*ROW('Sanitation Data'!I16))="","",OFFSET('Sanitation Data'!$I$30,0,10*ROW('Sanitation Data'!I16)))</f>
        <v/>
      </c>
      <c r="DM22" s="268" t="str">
        <f ca="true">+IF(OFFSET('Sanitation Data'!$I$31,0,10*ROW('Sanitation Data'!I16))="","",OFFSET('Sanitation Data'!$I$31,0,10*ROW('Sanitation Data'!I16)))</f>
        <v/>
      </c>
      <c r="DN22" s="268" t="str">
        <f ca="true">+IF(OFFSET('Sanitation Data'!$I$32,0,10*ROW('Sanitation Data'!I16))="","",OFFSET('Sanitation Data'!$I$32,0,10*ROW('Sanitation Data'!I16)))</f>
        <v/>
      </c>
      <c r="DO22" s="268" t="str">
        <f ca="true">+IF(OFFSET('Hygiene Data'!$D$11,0,10*ROW('Hygiene Data'!D16))="","",OFFSET('Hygiene Data'!$D$11,0,10*ROW('Hygiene Data'!D16)))</f>
        <v/>
      </c>
      <c r="DP22" s="268" t="str">
        <f ca="true">+IF(OFFSET('Hygiene Data'!$D$12,0,10*ROW('Hygiene Data'!D16))="","",OFFSET('Hygiene Data'!$D$12,0,10*ROW('Hygiene Data'!D16)))</f>
        <v/>
      </c>
      <c r="DQ22" s="268" t="str">
        <f ca="true">+IF(OFFSET('Hygiene Data'!$D$13,0,10*ROW('Hygiene Data'!D16))="","",OFFSET('Hygiene Data'!$D$13,0,10*ROW('Hygiene Data'!D16)))</f>
        <v/>
      </c>
      <c r="DR22" s="268" t="str">
        <f ca="true">+IF(OFFSET('Hygiene Data'!$E$11,0,10*ROW('Hygiene Data'!E16))="","",OFFSET('Hygiene Data'!$E$11,0,10*ROW('Hygiene Data'!E16)))</f>
        <v/>
      </c>
      <c r="DS22" s="268" t="str">
        <f ca="true">+IF(OFFSET('Hygiene Data'!$E$12,0,10*ROW('Hygiene Data'!E16))="","",OFFSET('Hygiene Data'!$E$12,0,10*ROW('Hygiene Data'!E16)))</f>
        <v/>
      </c>
      <c r="DT22" s="268" t="str">
        <f ca="true">+IF(OFFSET('Hygiene Data'!$E$13,0,10*ROW('Hygiene Data'!E16))="","",OFFSET('Hygiene Data'!$E$13,0,10*ROW('Hygiene Data'!E16)))</f>
        <v/>
      </c>
      <c r="DU22" s="268" t="str">
        <f ca="true">+IF(OFFSET('Hygiene Data'!$F$11,0,10*ROW('Hygiene Data'!F16))="","",OFFSET('Hygiene Data'!$F$11,0,10*ROW('Hygiene Data'!F16)))</f>
        <v/>
      </c>
      <c r="DV22" s="268" t="str">
        <f ca="true">+IF(OFFSET('Hygiene Data'!$F$12,0,10*ROW('Hygiene Data'!F16))="","",OFFSET('Hygiene Data'!$F$12,0,10*ROW('Hygiene Data'!F16)))</f>
        <v/>
      </c>
      <c r="DW22" s="268" t="str">
        <f ca="true">+IF(OFFSET('Hygiene Data'!$F$13,0,10*ROW('Hygiene Data'!F16))="","",OFFSET('Hygiene Data'!$F$13,0,10*ROW('Hygiene Data'!F16)))</f>
        <v/>
      </c>
      <c r="DX22" s="268" t="str">
        <f ca="true">+IF(OFFSET('Hygiene Data'!$G$11,0,10*ROW('Hygiene Data'!G16))="","",OFFSET('Hygiene Data'!$G$11,0,10*ROW('Hygiene Data'!G16)))</f>
        <v/>
      </c>
      <c r="DY22" s="268" t="str">
        <f ca="true">+IF(OFFSET('Hygiene Data'!$G$12,0,10*ROW('Hygiene Data'!G16))="","",OFFSET('Hygiene Data'!$G$12,0,10*ROW('Hygiene Data'!G16)))</f>
        <v/>
      </c>
      <c r="DZ22" s="268" t="str">
        <f ca="true">+IF(OFFSET('Hygiene Data'!$G$13,0,10*ROW('Hygiene Data'!G16))="","",OFFSET('Hygiene Data'!$G$13,0,10*ROW('Hygiene Data'!G16)))</f>
        <v/>
      </c>
      <c r="EA22" s="268" t="str">
        <f ca="true">+IF(OFFSET('Hygiene Data'!$H$11,0,10*ROW('Hygiene Data'!H16))="","",OFFSET('Hygiene Data'!$H$11,0,10*ROW('Hygiene Data'!H16)))</f>
        <v/>
      </c>
      <c r="EB22" s="268" t="str">
        <f ca="true">+IF(OFFSET('Hygiene Data'!$H$12,0,10*ROW('Hygiene Data'!H16))="","",OFFSET('Hygiene Data'!$H$12,0,10*ROW('Hygiene Data'!H16)))</f>
        <v/>
      </c>
      <c r="EC22" s="268" t="str">
        <f ca="true">+IF(OFFSET('Hygiene Data'!$H$13,0,10*ROW('Hygiene Data'!H16))="","",OFFSET('Hygiene Data'!$H$13,0,10*ROW('Hygiene Data'!H16)))</f>
        <v/>
      </c>
      <c r="ED22" s="268" t="str">
        <f ca="true">+IF(OFFSET('Hygiene Data'!$I$11,0,10*ROW('Hygiene Data'!I16))="","",OFFSET('Hygiene Data'!$I$11,0,10*ROW('Hygiene Data'!I16)))</f>
        <v/>
      </c>
      <c r="EE22" s="268" t="str">
        <f ca="true">+IF(OFFSET('Hygiene Data'!$I$12,0,10*ROW('Hygiene Data'!I16))="","",OFFSET('Hygiene Data'!$I$12,0,10*ROW('Hygiene Data'!I16)))</f>
        <v/>
      </c>
      <c r="EF22" s="268"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24"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8"/>
      <c r="BS23" s="268" t="str">
        <f ca="true">+IF(OFFSET('Water Data'!$D$27,0,10*ROW('Water Data'!D17))="","",OFFSET('Water Data'!$D$27,0,10*ROW('Water Data'!D17)))</f>
        <v/>
      </c>
      <c r="BT23" s="268" t="str">
        <f ca="true">+IF(OFFSET('Water Data'!$D$28,0,10*ROW('Water Data'!D17))="","",OFFSET('Water Data'!$D$28,0,10*ROW('Water Data'!D17)))</f>
        <v/>
      </c>
      <c r="BU23" s="268" t="str">
        <f ca="true">+IF(OFFSET('Water Data'!$D$29,0,10*ROW('Water Data'!D17))="","",OFFSET('Water Data'!$D$29,0,10*ROW('Water Data'!D17)))</f>
        <v/>
      </c>
      <c r="BV23" s="268" t="str">
        <f ca="true">+IF(OFFSET('Water Data'!$E$27,0,10*ROW('Water Data'!E17))="","",OFFSET('Water Data'!$E$27,0,10*ROW('Water Data'!E17)))</f>
        <v/>
      </c>
      <c r="BW23" s="268" t="str">
        <f ca="true">+IF(OFFSET('Water Data'!$E$28,0,10*ROW('Water Data'!E17))="","",OFFSET('Water Data'!$E$28,0,10*ROW('Water Data'!E17)))</f>
        <v/>
      </c>
      <c r="BX23" s="268" t="str">
        <f ca="true">+IF(OFFSET('Water Data'!$E$29,0,10*ROW('Water Data'!E17))="","",OFFSET('Water Data'!$E$29,0,10*ROW('Water Data'!E17)))</f>
        <v/>
      </c>
      <c r="BY23" s="268" t="str">
        <f ca="true">+IF(OFFSET('Water Data'!$F$27,0,10*ROW('Water Data'!F17))="","",OFFSET('Water Data'!$F$27,0,10*ROW('Water Data'!F17)))</f>
        <v/>
      </c>
      <c r="BZ23" s="268" t="str">
        <f ca="true">+IF(OFFSET('Water Data'!$F$28,0,10*ROW('Water Data'!F17))="","",OFFSET('Water Data'!$F$28,0,10*ROW('Water Data'!F17)))</f>
        <v/>
      </c>
      <c r="CA23" s="268" t="str">
        <f ca="true">+IF(OFFSET('Water Data'!$F$29,0,10*ROW('Water Data'!F17))="","",OFFSET('Water Data'!$F$29,0,10*ROW('Water Data'!F17)))</f>
        <v/>
      </c>
      <c r="CB23" s="268" t="str">
        <f ca="true">+IF(OFFSET('Water Data'!$G$27,0,10*ROW('Water Data'!G17))="","",OFFSET('Water Data'!$G$27,0,10*ROW('Water Data'!G17)))</f>
        <v/>
      </c>
      <c r="CC23" s="268" t="str">
        <f ca="true">+IF(OFFSET('Water Data'!$G$28,0,10*ROW('Water Data'!G17))="","",OFFSET('Water Data'!$G$28,0,10*ROW('Water Data'!G17)))</f>
        <v/>
      </c>
      <c r="CD23" s="268" t="str">
        <f ca="true">+IF(OFFSET('Water Data'!$G$29,0,10*ROW('Water Data'!G17))="","",OFFSET('Water Data'!$G$29,0,10*ROW('Water Data'!G17)))</f>
        <v/>
      </c>
      <c r="CE23" s="268" t="str">
        <f ca="true">+IF(OFFSET('Water Data'!$H$27,0,10*ROW('Water Data'!H17))="","",OFFSET('Water Data'!$H$27,0,10*ROW('Water Data'!H17)))</f>
        <v/>
      </c>
      <c r="CF23" s="268" t="str">
        <f ca="true">+IF(OFFSET('Water Data'!$H$28,0,10*ROW('Water Data'!H17))="","",OFFSET('Water Data'!$H$28,0,10*ROW('Water Data'!H17)))</f>
        <v/>
      </c>
      <c r="CG23" s="268" t="str">
        <f ca="true">+IF(OFFSET('Water Data'!$H$29,0,10*ROW('Water Data'!H17))="","",OFFSET('Water Data'!$H$29,0,10*ROW('Water Data'!H17)))</f>
        <v/>
      </c>
      <c r="CH23" s="268" t="str">
        <f ca="true">+IF(OFFSET('Water Data'!$I$27,0,10*ROW('Water Data'!I17))="","",OFFSET('Water Data'!$I$27,0,10*ROW('Water Data'!I17)))</f>
        <v/>
      </c>
      <c r="CI23" s="268" t="str">
        <f ca="true">+IF(OFFSET('Water Data'!$I$28,0,10*ROW('Water Data'!I17))="","",OFFSET('Water Data'!$I$28,0,10*ROW('Water Data'!I17)))</f>
        <v/>
      </c>
      <c r="CJ23" s="268" t="str">
        <f ca="true">+IF(OFFSET('Water Data'!$I$29,0,10*ROW('Water Data'!I17))="","",OFFSET('Water Data'!$I$29,0,10*ROW('Water Data'!I17)))</f>
        <v/>
      </c>
      <c r="CK23" s="268" t="str">
        <f ca="true">+IF(OFFSET('Sanitation Data'!$D$28,0,10*ROW('Sanitation Data'!D17))="","",OFFSET('Sanitation Data'!$D$28,0,10*ROW('Sanitation Data'!D17)))</f>
        <v/>
      </c>
      <c r="CL23" s="268" t="str">
        <f ca="true">+IF(OFFSET('Sanitation Data'!$D$29,0,10*ROW('Sanitation Data'!D17))="","",OFFSET('Sanitation Data'!$D$29,0,10*ROW('Sanitation Data'!D17)))</f>
        <v/>
      </c>
      <c r="CM23" s="268" t="str">
        <f ca="true">+IF(OFFSET('Sanitation Data'!$D$30,0,10*ROW('Sanitation Data'!D17))="","",OFFSET('Sanitation Data'!$D$30,0,10*ROW('Sanitation Data'!D17)))</f>
        <v/>
      </c>
      <c r="CN23" s="268" t="str">
        <f ca="true">+IF(OFFSET('Sanitation Data'!$D$31,0,10*ROW('Sanitation Data'!D17))="","",OFFSET('Sanitation Data'!$D$31,0,10*ROW('Sanitation Data'!D17)))</f>
        <v/>
      </c>
      <c r="CO23" s="268" t="str">
        <f ca="true">+IF(OFFSET('Sanitation Data'!$D$32,0,10*ROW('Sanitation Data'!D17))="","",OFFSET('Sanitation Data'!$D$32,0,10*ROW('Sanitation Data'!D17)))</f>
        <v/>
      </c>
      <c r="CP23" s="268" t="str">
        <f ca="true">+IF(OFFSET('Sanitation Data'!$E$28,0,10*ROW('Sanitation Data'!E17))="","",OFFSET('Sanitation Data'!$E$28,0,10*ROW('Sanitation Data'!E17)))</f>
        <v/>
      </c>
      <c r="CQ23" s="268" t="str">
        <f ca="true">+IF(OFFSET('Sanitation Data'!$E$29,0,10*ROW('Sanitation Data'!E17))="","",OFFSET('Sanitation Data'!$E$29,0,10*ROW('Sanitation Data'!E17)))</f>
        <v/>
      </c>
      <c r="CR23" s="268" t="str">
        <f ca="true">+IF(OFFSET('Sanitation Data'!$E$30,0,10*ROW('Sanitation Data'!E17))="","",OFFSET('Sanitation Data'!$E$30,0,10*ROW('Sanitation Data'!E17)))</f>
        <v/>
      </c>
      <c r="CS23" s="268" t="str">
        <f ca="true">+IF(OFFSET('Sanitation Data'!$E$31,0,10*ROW('Sanitation Data'!E17))="","",OFFSET('Sanitation Data'!$E$31,0,10*ROW('Sanitation Data'!E17)))</f>
        <v/>
      </c>
      <c r="CT23" s="268" t="str">
        <f ca="true">+IF(OFFSET('Sanitation Data'!$E$32,0,10*ROW('Sanitation Data'!E17))="","",OFFSET('Sanitation Data'!$E$32,0,10*ROW('Sanitation Data'!E17)))</f>
        <v/>
      </c>
      <c r="CU23" s="268" t="str">
        <f ca="true">+IF(OFFSET('Sanitation Data'!$F$28,0,10*ROW('Sanitation Data'!F17))="","",OFFSET('Sanitation Data'!$F$28,0,10*ROW('Sanitation Data'!F17)))</f>
        <v/>
      </c>
      <c r="CV23" s="268" t="str">
        <f ca="true">+IF(OFFSET('Sanitation Data'!$F$29,0,10*ROW('Sanitation Data'!F17))="","",OFFSET('Sanitation Data'!$F$29,0,10*ROW('Sanitation Data'!F17)))</f>
        <v/>
      </c>
      <c r="CW23" s="268" t="str">
        <f ca="true">+IF(OFFSET('Sanitation Data'!$F$30,0,10*ROW('Sanitation Data'!F17))="","",OFFSET('Sanitation Data'!$F$30,0,10*ROW('Sanitation Data'!F17)))</f>
        <v/>
      </c>
      <c r="CX23" s="268" t="str">
        <f ca="true">+IF(OFFSET('Sanitation Data'!$F$31,0,10*ROW('Sanitation Data'!F17))="","",OFFSET('Sanitation Data'!$F$31,0,10*ROW('Sanitation Data'!F17)))</f>
        <v/>
      </c>
      <c r="CY23" s="268" t="str">
        <f ca="true">+IF(OFFSET('Sanitation Data'!$F$32,0,10*ROW('Sanitation Data'!F17))="","",OFFSET('Sanitation Data'!$F$32,0,10*ROW('Sanitation Data'!F17)))</f>
        <v/>
      </c>
      <c r="CZ23" s="268" t="str">
        <f ca="true">+IF(OFFSET('Sanitation Data'!$G$28,0,10*ROW('Sanitation Data'!G17))="","",OFFSET('Sanitation Data'!$G$28,0,10*ROW('Sanitation Data'!G17)))</f>
        <v/>
      </c>
      <c r="DA23" s="268" t="str">
        <f ca="true">+IF(OFFSET('Sanitation Data'!$G$29,0,10*ROW('Sanitation Data'!G17))="","",OFFSET('Sanitation Data'!$G$29,0,10*ROW('Sanitation Data'!G17)))</f>
        <v/>
      </c>
      <c r="DB23" s="268" t="str">
        <f ca="true">+IF(OFFSET('Sanitation Data'!$G$30,0,10*ROW('Sanitation Data'!G17))="","",OFFSET('Sanitation Data'!$G$30,0,10*ROW('Sanitation Data'!G17)))</f>
        <v/>
      </c>
      <c r="DC23" s="268" t="str">
        <f ca="true">+IF(OFFSET('Sanitation Data'!$G$31,0,10*ROW('Sanitation Data'!G17))="","",OFFSET('Sanitation Data'!$G$31,0,10*ROW('Sanitation Data'!G17)))</f>
        <v/>
      </c>
      <c r="DD23" s="268" t="str">
        <f ca="true">+IF(OFFSET('Sanitation Data'!$G$32,0,10*ROW('Sanitation Data'!G17))="","",OFFSET('Sanitation Data'!$G$32,0,10*ROW('Sanitation Data'!G17)))</f>
        <v/>
      </c>
      <c r="DE23" s="268" t="str">
        <f ca="true">+IF(OFFSET('Sanitation Data'!$H$28,0,10*ROW('Sanitation Data'!H17))="","",OFFSET('Sanitation Data'!$H$28,0,10*ROW('Sanitation Data'!H17)))</f>
        <v/>
      </c>
      <c r="DF23" s="268" t="str">
        <f ca="true">+IF(OFFSET('Sanitation Data'!$H$29,0,10*ROW('Sanitation Data'!H17))="","",OFFSET('Sanitation Data'!$H$29,0,10*ROW('Sanitation Data'!H17)))</f>
        <v/>
      </c>
      <c r="DG23" s="268" t="str">
        <f ca="true">+IF(OFFSET('Sanitation Data'!$H$30,0,10*ROW('Sanitation Data'!H17))="","",OFFSET('Sanitation Data'!$H$30,0,10*ROW('Sanitation Data'!H17)))</f>
        <v/>
      </c>
      <c r="DH23" s="268" t="str">
        <f ca="true">+IF(OFFSET('Sanitation Data'!$H$31,0,10*ROW('Sanitation Data'!H17))="","",OFFSET('Sanitation Data'!$H$31,0,10*ROW('Sanitation Data'!H17)))</f>
        <v/>
      </c>
      <c r="DI23" s="268" t="str">
        <f ca="true">+IF(OFFSET('Sanitation Data'!$H$32,0,10*ROW('Sanitation Data'!H17))="","",OFFSET('Sanitation Data'!$H$32,0,10*ROW('Sanitation Data'!H17)))</f>
        <v/>
      </c>
      <c r="DJ23" s="268" t="str">
        <f ca="true">+IF(OFFSET('Sanitation Data'!$I$28,0,10*ROW('Sanitation Data'!I17))="","",OFFSET('Sanitation Data'!$I$28,0,10*ROW('Sanitation Data'!I17)))</f>
        <v/>
      </c>
      <c r="DK23" s="268" t="str">
        <f ca="true">+IF(OFFSET('Sanitation Data'!$I$29,0,10*ROW('Sanitation Data'!I17))="","",OFFSET('Sanitation Data'!$I$29,0,10*ROW('Sanitation Data'!I17)))</f>
        <v/>
      </c>
      <c r="DL23" s="268" t="str">
        <f ca="true">+IF(OFFSET('Sanitation Data'!$I$30,0,10*ROW('Sanitation Data'!I17))="","",OFFSET('Sanitation Data'!$I$30,0,10*ROW('Sanitation Data'!I17)))</f>
        <v/>
      </c>
      <c r="DM23" s="268" t="str">
        <f ca="true">+IF(OFFSET('Sanitation Data'!$I$31,0,10*ROW('Sanitation Data'!I17))="","",OFFSET('Sanitation Data'!$I$31,0,10*ROW('Sanitation Data'!I17)))</f>
        <v/>
      </c>
      <c r="DN23" s="268" t="str">
        <f ca="true">+IF(OFFSET('Sanitation Data'!$I$32,0,10*ROW('Sanitation Data'!I17))="","",OFFSET('Sanitation Data'!$I$32,0,10*ROW('Sanitation Data'!I17)))</f>
        <v/>
      </c>
      <c r="DO23" s="268" t="str">
        <f ca="true">+IF(OFFSET('Hygiene Data'!$D$11,0,10*ROW('Hygiene Data'!D17))="","",OFFSET('Hygiene Data'!$D$11,0,10*ROW('Hygiene Data'!D17)))</f>
        <v/>
      </c>
      <c r="DP23" s="268" t="str">
        <f ca="true">+IF(OFFSET('Hygiene Data'!$D$12,0,10*ROW('Hygiene Data'!D17))="","",OFFSET('Hygiene Data'!$D$12,0,10*ROW('Hygiene Data'!D17)))</f>
        <v/>
      </c>
      <c r="DQ23" s="268" t="str">
        <f ca="true">+IF(OFFSET('Hygiene Data'!$D$13,0,10*ROW('Hygiene Data'!D17))="","",OFFSET('Hygiene Data'!$D$13,0,10*ROW('Hygiene Data'!D17)))</f>
        <v/>
      </c>
      <c r="DR23" s="268" t="str">
        <f ca="true">+IF(OFFSET('Hygiene Data'!$E$11,0,10*ROW('Hygiene Data'!E17))="","",OFFSET('Hygiene Data'!$E$11,0,10*ROW('Hygiene Data'!E17)))</f>
        <v/>
      </c>
      <c r="DS23" s="268" t="str">
        <f ca="true">+IF(OFFSET('Hygiene Data'!$E$12,0,10*ROW('Hygiene Data'!E17))="","",OFFSET('Hygiene Data'!$E$12,0,10*ROW('Hygiene Data'!E17)))</f>
        <v/>
      </c>
      <c r="DT23" s="268" t="str">
        <f ca="true">+IF(OFFSET('Hygiene Data'!$E$13,0,10*ROW('Hygiene Data'!E17))="","",OFFSET('Hygiene Data'!$E$13,0,10*ROW('Hygiene Data'!E17)))</f>
        <v/>
      </c>
      <c r="DU23" s="268" t="str">
        <f ca="true">+IF(OFFSET('Hygiene Data'!$F$11,0,10*ROW('Hygiene Data'!F17))="","",OFFSET('Hygiene Data'!$F$11,0,10*ROW('Hygiene Data'!F17)))</f>
        <v/>
      </c>
      <c r="DV23" s="268" t="str">
        <f ca="true">+IF(OFFSET('Hygiene Data'!$F$12,0,10*ROW('Hygiene Data'!F17))="","",OFFSET('Hygiene Data'!$F$12,0,10*ROW('Hygiene Data'!F17)))</f>
        <v/>
      </c>
      <c r="DW23" s="268" t="str">
        <f ca="true">+IF(OFFSET('Hygiene Data'!$F$13,0,10*ROW('Hygiene Data'!F17))="","",OFFSET('Hygiene Data'!$F$13,0,10*ROW('Hygiene Data'!F17)))</f>
        <v/>
      </c>
      <c r="DX23" s="268" t="str">
        <f ca="true">+IF(OFFSET('Hygiene Data'!$G$11,0,10*ROW('Hygiene Data'!G17))="","",OFFSET('Hygiene Data'!$G$11,0,10*ROW('Hygiene Data'!G17)))</f>
        <v/>
      </c>
      <c r="DY23" s="268" t="str">
        <f ca="true">+IF(OFFSET('Hygiene Data'!$G$12,0,10*ROW('Hygiene Data'!G17))="","",OFFSET('Hygiene Data'!$G$12,0,10*ROW('Hygiene Data'!G17)))</f>
        <v/>
      </c>
      <c r="DZ23" s="268" t="str">
        <f ca="true">+IF(OFFSET('Hygiene Data'!$G$13,0,10*ROW('Hygiene Data'!G17))="","",OFFSET('Hygiene Data'!$G$13,0,10*ROW('Hygiene Data'!G17)))</f>
        <v/>
      </c>
      <c r="EA23" s="268" t="str">
        <f ca="true">+IF(OFFSET('Hygiene Data'!$H$11,0,10*ROW('Hygiene Data'!H17))="","",OFFSET('Hygiene Data'!$H$11,0,10*ROW('Hygiene Data'!H17)))</f>
        <v/>
      </c>
      <c r="EB23" s="268" t="str">
        <f ca="true">+IF(OFFSET('Hygiene Data'!$H$12,0,10*ROW('Hygiene Data'!H17))="","",OFFSET('Hygiene Data'!$H$12,0,10*ROW('Hygiene Data'!H17)))</f>
        <v/>
      </c>
      <c r="EC23" s="268" t="str">
        <f ca="true">+IF(OFFSET('Hygiene Data'!$H$13,0,10*ROW('Hygiene Data'!H17))="","",OFFSET('Hygiene Data'!$H$13,0,10*ROW('Hygiene Data'!H17)))</f>
        <v/>
      </c>
      <c r="ED23" s="268" t="str">
        <f ca="true">+IF(OFFSET('Hygiene Data'!$I$11,0,10*ROW('Hygiene Data'!I17))="","",OFFSET('Hygiene Data'!$I$11,0,10*ROW('Hygiene Data'!I17)))</f>
        <v/>
      </c>
      <c r="EE23" s="268" t="str">
        <f ca="true">+IF(OFFSET('Hygiene Data'!$I$12,0,10*ROW('Hygiene Data'!I17))="","",OFFSET('Hygiene Data'!$I$12,0,10*ROW('Hygiene Data'!I17)))</f>
        <v/>
      </c>
      <c r="EF23" s="268"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24"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8"/>
      <c r="BS24" s="268" t="str">
        <f ca="true">+IF(OFFSET('Water Data'!$D$27,0,10*ROW('Water Data'!D18))="","",OFFSET('Water Data'!$D$27,0,10*ROW('Water Data'!D18)))</f>
        <v/>
      </c>
      <c r="BT24" s="268" t="str">
        <f ca="true">+IF(OFFSET('Water Data'!$D$28,0,10*ROW('Water Data'!D18))="","",OFFSET('Water Data'!$D$28,0,10*ROW('Water Data'!D18)))</f>
        <v/>
      </c>
      <c r="BU24" s="268" t="str">
        <f ca="true">+IF(OFFSET('Water Data'!$D$29,0,10*ROW('Water Data'!D18))="","",OFFSET('Water Data'!$D$29,0,10*ROW('Water Data'!D18)))</f>
        <v/>
      </c>
      <c r="BV24" s="268" t="str">
        <f ca="true">+IF(OFFSET('Water Data'!$E$27,0,10*ROW('Water Data'!E18))="","",OFFSET('Water Data'!$E$27,0,10*ROW('Water Data'!E18)))</f>
        <v/>
      </c>
      <c r="BW24" s="268" t="str">
        <f ca="true">+IF(OFFSET('Water Data'!$E$28,0,10*ROW('Water Data'!E18))="","",OFFSET('Water Data'!$E$28,0,10*ROW('Water Data'!E18)))</f>
        <v/>
      </c>
      <c r="BX24" s="268" t="str">
        <f ca="true">+IF(OFFSET('Water Data'!$E$29,0,10*ROW('Water Data'!E18))="","",OFFSET('Water Data'!$E$29,0,10*ROW('Water Data'!E18)))</f>
        <v/>
      </c>
      <c r="BY24" s="268" t="str">
        <f ca="true">+IF(OFFSET('Water Data'!$F$27,0,10*ROW('Water Data'!F18))="","",OFFSET('Water Data'!$F$27,0,10*ROW('Water Data'!F18)))</f>
        <v/>
      </c>
      <c r="BZ24" s="268" t="str">
        <f ca="true">+IF(OFFSET('Water Data'!$F$28,0,10*ROW('Water Data'!F18))="","",OFFSET('Water Data'!$F$28,0,10*ROW('Water Data'!F18)))</f>
        <v/>
      </c>
      <c r="CA24" s="268" t="str">
        <f ca="true">+IF(OFFSET('Water Data'!$F$29,0,10*ROW('Water Data'!F18))="","",OFFSET('Water Data'!$F$29,0,10*ROW('Water Data'!F18)))</f>
        <v/>
      </c>
      <c r="CB24" s="268" t="str">
        <f ca="true">+IF(OFFSET('Water Data'!$G$27,0,10*ROW('Water Data'!G18))="","",OFFSET('Water Data'!$G$27,0,10*ROW('Water Data'!G18)))</f>
        <v/>
      </c>
      <c r="CC24" s="268" t="str">
        <f ca="true">+IF(OFFSET('Water Data'!$G$28,0,10*ROW('Water Data'!G18))="","",OFFSET('Water Data'!$G$28,0,10*ROW('Water Data'!G18)))</f>
        <v/>
      </c>
      <c r="CD24" s="268" t="str">
        <f ca="true">+IF(OFFSET('Water Data'!$G$29,0,10*ROW('Water Data'!G18))="","",OFFSET('Water Data'!$G$29,0,10*ROW('Water Data'!G18)))</f>
        <v/>
      </c>
      <c r="CE24" s="268" t="str">
        <f ca="true">+IF(OFFSET('Water Data'!$H$27,0,10*ROW('Water Data'!H18))="","",OFFSET('Water Data'!$H$27,0,10*ROW('Water Data'!H18)))</f>
        <v/>
      </c>
      <c r="CF24" s="268" t="str">
        <f ca="true">+IF(OFFSET('Water Data'!$H$28,0,10*ROW('Water Data'!H18))="","",OFFSET('Water Data'!$H$28,0,10*ROW('Water Data'!H18)))</f>
        <v/>
      </c>
      <c r="CG24" s="268" t="str">
        <f ca="true">+IF(OFFSET('Water Data'!$H$29,0,10*ROW('Water Data'!H18))="","",OFFSET('Water Data'!$H$29,0,10*ROW('Water Data'!H18)))</f>
        <v/>
      </c>
      <c r="CH24" s="268" t="str">
        <f ca="true">+IF(OFFSET('Water Data'!$I$27,0,10*ROW('Water Data'!I18))="","",OFFSET('Water Data'!$I$27,0,10*ROW('Water Data'!I18)))</f>
        <v/>
      </c>
      <c r="CI24" s="268" t="str">
        <f ca="true">+IF(OFFSET('Water Data'!$I$28,0,10*ROW('Water Data'!I18))="","",OFFSET('Water Data'!$I$28,0,10*ROW('Water Data'!I18)))</f>
        <v/>
      </c>
      <c r="CJ24" s="268" t="str">
        <f ca="true">+IF(OFFSET('Water Data'!$I$29,0,10*ROW('Water Data'!I18))="","",OFFSET('Water Data'!$I$29,0,10*ROW('Water Data'!I18)))</f>
        <v/>
      </c>
      <c r="CK24" s="268" t="str">
        <f ca="true">+IF(OFFSET('Sanitation Data'!$D$28,0,10*ROW('Sanitation Data'!D18))="","",OFFSET('Sanitation Data'!$D$28,0,10*ROW('Sanitation Data'!D18)))</f>
        <v/>
      </c>
      <c r="CL24" s="268" t="str">
        <f ca="true">+IF(OFFSET('Sanitation Data'!$D$29,0,10*ROW('Sanitation Data'!D18))="","",OFFSET('Sanitation Data'!$D$29,0,10*ROW('Sanitation Data'!D18)))</f>
        <v/>
      </c>
      <c r="CM24" s="268" t="str">
        <f ca="true">+IF(OFFSET('Sanitation Data'!$D$30,0,10*ROW('Sanitation Data'!D18))="","",OFFSET('Sanitation Data'!$D$30,0,10*ROW('Sanitation Data'!D18)))</f>
        <v/>
      </c>
      <c r="CN24" s="268" t="str">
        <f ca="true">+IF(OFFSET('Sanitation Data'!$D$31,0,10*ROW('Sanitation Data'!D18))="","",OFFSET('Sanitation Data'!$D$31,0,10*ROW('Sanitation Data'!D18)))</f>
        <v/>
      </c>
      <c r="CO24" s="268" t="str">
        <f ca="true">+IF(OFFSET('Sanitation Data'!$D$32,0,10*ROW('Sanitation Data'!D18))="","",OFFSET('Sanitation Data'!$D$32,0,10*ROW('Sanitation Data'!D18)))</f>
        <v/>
      </c>
      <c r="CP24" s="268" t="str">
        <f ca="true">+IF(OFFSET('Sanitation Data'!$E$28,0,10*ROW('Sanitation Data'!E18))="","",OFFSET('Sanitation Data'!$E$28,0,10*ROW('Sanitation Data'!E18)))</f>
        <v/>
      </c>
      <c r="CQ24" s="268" t="str">
        <f ca="true">+IF(OFFSET('Sanitation Data'!$E$29,0,10*ROW('Sanitation Data'!E18))="","",OFFSET('Sanitation Data'!$E$29,0,10*ROW('Sanitation Data'!E18)))</f>
        <v/>
      </c>
      <c r="CR24" s="268" t="str">
        <f ca="true">+IF(OFFSET('Sanitation Data'!$E$30,0,10*ROW('Sanitation Data'!E18))="","",OFFSET('Sanitation Data'!$E$30,0,10*ROW('Sanitation Data'!E18)))</f>
        <v/>
      </c>
      <c r="CS24" s="268" t="str">
        <f ca="true">+IF(OFFSET('Sanitation Data'!$E$31,0,10*ROW('Sanitation Data'!E18))="","",OFFSET('Sanitation Data'!$E$31,0,10*ROW('Sanitation Data'!E18)))</f>
        <v/>
      </c>
      <c r="CT24" s="268" t="str">
        <f ca="true">+IF(OFFSET('Sanitation Data'!$E$32,0,10*ROW('Sanitation Data'!E18))="","",OFFSET('Sanitation Data'!$E$32,0,10*ROW('Sanitation Data'!E18)))</f>
        <v/>
      </c>
      <c r="CU24" s="268" t="str">
        <f ca="true">+IF(OFFSET('Sanitation Data'!$F$28,0,10*ROW('Sanitation Data'!F18))="","",OFFSET('Sanitation Data'!$F$28,0,10*ROW('Sanitation Data'!F18)))</f>
        <v/>
      </c>
      <c r="CV24" s="268" t="str">
        <f ca="true">+IF(OFFSET('Sanitation Data'!$F$29,0,10*ROW('Sanitation Data'!F18))="","",OFFSET('Sanitation Data'!$F$29,0,10*ROW('Sanitation Data'!F18)))</f>
        <v/>
      </c>
      <c r="CW24" s="268" t="str">
        <f ca="true">+IF(OFFSET('Sanitation Data'!$F$30,0,10*ROW('Sanitation Data'!F18))="","",OFFSET('Sanitation Data'!$F$30,0,10*ROW('Sanitation Data'!F18)))</f>
        <v/>
      </c>
      <c r="CX24" s="268" t="str">
        <f ca="true">+IF(OFFSET('Sanitation Data'!$F$31,0,10*ROW('Sanitation Data'!F18))="","",OFFSET('Sanitation Data'!$F$31,0,10*ROW('Sanitation Data'!F18)))</f>
        <v/>
      </c>
      <c r="CY24" s="268" t="str">
        <f ca="true">+IF(OFFSET('Sanitation Data'!$F$32,0,10*ROW('Sanitation Data'!F18))="","",OFFSET('Sanitation Data'!$F$32,0,10*ROW('Sanitation Data'!F18)))</f>
        <v/>
      </c>
      <c r="CZ24" s="268" t="str">
        <f ca="true">+IF(OFFSET('Sanitation Data'!$G$28,0,10*ROW('Sanitation Data'!G18))="","",OFFSET('Sanitation Data'!$G$28,0,10*ROW('Sanitation Data'!G18)))</f>
        <v/>
      </c>
      <c r="DA24" s="268" t="str">
        <f ca="true">+IF(OFFSET('Sanitation Data'!$G$29,0,10*ROW('Sanitation Data'!G18))="","",OFFSET('Sanitation Data'!$G$29,0,10*ROW('Sanitation Data'!G18)))</f>
        <v/>
      </c>
      <c r="DB24" s="268" t="str">
        <f ca="true">+IF(OFFSET('Sanitation Data'!$G$30,0,10*ROW('Sanitation Data'!G18))="","",OFFSET('Sanitation Data'!$G$30,0,10*ROW('Sanitation Data'!G18)))</f>
        <v/>
      </c>
      <c r="DC24" s="268" t="str">
        <f ca="true">+IF(OFFSET('Sanitation Data'!$G$31,0,10*ROW('Sanitation Data'!G18))="","",OFFSET('Sanitation Data'!$G$31,0,10*ROW('Sanitation Data'!G18)))</f>
        <v/>
      </c>
      <c r="DD24" s="268" t="str">
        <f ca="true">+IF(OFFSET('Sanitation Data'!$G$32,0,10*ROW('Sanitation Data'!G18))="","",OFFSET('Sanitation Data'!$G$32,0,10*ROW('Sanitation Data'!G18)))</f>
        <v/>
      </c>
      <c r="DE24" s="268" t="str">
        <f ca="true">+IF(OFFSET('Sanitation Data'!$H$28,0,10*ROW('Sanitation Data'!H18))="","",OFFSET('Sanitation Data'!$H$28,0,10*ROW('Sanitation Data'!H18)))</f>
        <v/>
      </c>
      <c r="DF24" s="268" t="str">
        <f ca="true">+IF(OFFSET('Sanitation Data'!$H$29,0,10*ROW('Sanitation Data'!H18))="","",OFFSET('Sanitation Data'!$H$29,0,10*ROW('Sanitation Data'!H18)))</f>
        <v/>
      </c>
      <c r="DG24" s="268" t="str">
        <f ca="true">+IF(OFFSET('Sanitation Data'!$H$30,0,10*ROW('Sanitation Data'!H18))="","",OFFSET('Sanitation Data'!$H$30,0,10*ROW('Sanitation Data'!H18)))</f>
        <v/>
      </c>
      <c r="DH24" s="268" t="str">
        <f ca="true">+IF(OFFSET('Sanitation Data'!$H$31,0,10*ROW('Sanitation Data'!H18))="","",OFFSET('Sanitation Data'!$H$31,0,10*ROW('Sanitation Data'!H18)))</f>
        <v/>
      </c>
      <c r="DI24" s="268" t="str">
        <f ca="true">+IF(OFFSET('Sanitation Data'!$H$32,0,10*ROW('Sanitation Data'!H18))="","",OFFSET('Sanitation Data'!$H$32,0,10*ROW('Sanitation Data'!H18)))</f>
        <v/>
      </c>
      <c r="DJ24" s="268" t="str">
        <f ca="true">+IF(OFFSET('Sanitation Data'!$I$28,0,10*ROW('Sanitation Data'!I18))="","",OFFSET('Sanitation Data'!$I$28,0,10*ROW('Sanitation Data'!I18)))</f>
        <v/>
      </c>
      <c r="DK24" s="268" t="str">
        <f ca="true">+IF(OFFSET('Sanitation Data'!$I$29,0,10*ROW('Sanitation Data'!I18))="","",OFFSET('Sanitation Data'!$I$29,0,10*ROW('Sanitation Data'!I18)))</f>
        <v/>
      </c>
      <c r="DL24" s="268" t="str">
        <f ca="true">+IF(OFFSET('Sanitation Data'!$I$30,0,10*ROW('Sanitation Data'!I18))="","",OFFSET('Sanitation Data'!$I$30,0,10*ROW('Sanitation Data'!I18)))</f>
        <v/>
      </c>
      <c r="DM24" s="268" t="str">
        <f ca="true">+IF(OFFSET('Sanitation Data'!$I$31,0,10*ROW('Sanitation Data'!I18))="","",OFFSET('Sanitation Data'!$I$31,0,10*ROW('Sanitation Data'!I18)))</f>
        <v/>
      </c>
      <c r="DN24" s="268" t="str">
        <f ca="true">+IF(OFFSET('Sanitation Data'!$I$32,0,10*ROW('Sanitation Data'!I18))="","",OFFSET('Sanitation Data'!$I$32,0,10*ROW('Sanitation Data'!I18)))</f>
        <v/>
      </c>
      <c r="DO24" s="268" t="str">
        <f ca="true">+IF(OFFSET('Hygiene Data'!$D$11,0,10*ROW('Hygiene Data'!D18))="","",OFFSET('Hygiene Data'!$D$11,0,10*ROW('Hygiene Data'!D18)))</f>
        <v/>
      </c>
      <c r="DP24" s="268" t="str">
        <f ca="true">+IF(OFFSET('Hygiene Data'!$D$12,0,10*ROW('Hygiene Data'!D18))="","",OFFSET('Hygiene Data'!$D$12,0,10*ROW('Hygiene Data'!D18)))</f>
        <v/>
      </c>
      <c r="DQ24" s="268" t="str">
        <f ca="true">+IF(OFFSET('Hygiene Data'!$D$13,0,10*ROW('Hygiene Data'!D18))="","",OFFSET('Hygiene Data'!$D$13,0,10*ROW('Hygiene Data'!D18)))</f>
        <v/>
      </c>
      <c r="DR24" s="268" t="str">
        <f ca="true">+IF(OFFSET('Hygiene Data'!$E$11,0,10*ROW('Hygiene Data'!E18))="","",OFFSET('Hygiene Data'!$E$11,0,10*ROW('Hygiene Data'!E18)))</f>
        <v/>
      </c>
      <c r="DS24" s="268" t="str">
        <f ca="true">+IF(OFFSET('Hygiene Data'!$E$12,0,10*ROW('Hygiene Data'!E18))="","",OFFSET('Hygiene Data'!$E$12,0,10*ROW('Hygiene Data'!E18)))</f>
        <v/>
      </c>
      <c r="DT24" s="268" t="str">
        <f ca="true">+IF(OFFSET('Hygiene Data'!$E$13,0,10*ROW('Hygiene Data'!E18))="","",OFFSET('Hygiene Data'!$E$13,0,10*ROW('Hygiene Data'!E18)))</f>
        <v/>
      </c>
      <c r="DU24" s="268" t="str">
        <f ca="true">+IF(OFFSET('Hygiene Data'!$F$11,0,10*ROW('Hygiene Data'!F18))="","",OFFSET('Hygiene Data'!$F$11,0,10*ROW('Hygiene Data'!F18)))</f>
        <v/>
      </c>
      <c r="DV24" s="268" t="str">
        <f ca="true">+IF(OFFSET('Hygiene Data'!$F$12,0,10*ROW('Hygiene Data'!F18))="","",OFFSET('Hygiene Data'!$F$12,0,10*ROW('Hygiene Data'!F18)))</f>
        <v/>
      </c>
      <c r="DW24" s="268" t="str">
        <f ca="true">+IF(OFFSET('Hygiene Data'!$F$13,0,10*ROW('Hygiene Data'!F18))="","",OFFSET('Hygiene Data'!$F$13,0,10*ROW('Hygiene Data'!F18)))</f>
        <v/>
      </c>
      <c r="DX24" s="268" t="str">
        <f ca="true">+IF(OFFSET('Hygiene Data'!$G$11,0,10*ROW('Hygiene Data'!G18))="","",OFFSET('Hygiene Data'!$G$11,0,10*ROW('Hygiene Data'!G18)))</f>
        <v/>
      </c>
      <c r="DY24" s="268" t="str">
        <f ca="true">+IF(OFFSET('Hygiene Data'!$G$12,0,10*ROW('Hygiene Data'!G18))="","",OFFSET('Hygiene Data'!$G$12,0,10*ROW('Hygiene Data'!G18)))</f>
        <v/>
      </c>
      <c r="DZ24" s="268" t="str">
        <f ca="true">+IF(OFFSET('Hygiene Data'!$G$13,0,10*ROW('Hygiene Data'!G18))="","",OFFSET('Hygiene Data'!$G$13,0,10*ROW('Hygiene Data'!G18)))</f>
        <v/>
      </c>
      <c r="EA24" s="268" t="str">
        <f ca="true">+IF(OFFSET('Hygiene Data'!$H$11,0,10*ROW('Hygiene Data'!H18))="","",OFFSET('Hygiene Data'!$H$11,0,10*ROW('Hygiene Data'!H18)))</f>
        <v/>
      </c>
      <c r="EB24" s="268" t="str">
        <f ca="true">+IF(OFFSET('Hygiene Data'!$H$12,0,10*ROW('Hygiene Data'!H18))="","",OFFSET('Hygiene Data'!$H$12,0,10*ROW('Hygiene Data'!H18)))</f>
        <v/>
      </c>
      <c r="EC24" s="268" t="str">
        <f ca="true">+IF(OFFSET('Hygiene Data'!$H$13,0,10*ROW('Hygiene Data'!H18))="","",OFFSET('Hygiene Data'!$H$13,0,10*ROW('Hygiene Data'!H18)))</f>
        <v/>
      </c>
      <c r="ED24" s="268" t="str">
        <f ca="true">+IF(OFFSET('Hygiene Data'!$I$11,0,10*ROW('Hygiene Data'!I18))="","",OFFSET('Hygiene Data'!$I$11,0,10*ROW('Hygiene Data'!I18)))</f>
        <v/>
      </c>
      <c r="EE24" s="268" t="str">
        <f ca="true">+IF(OFFSET('Hygiene Data'!$I$12,0,10*ROW('Hygiene Data'!I18))="","",OFFSET('Hygiene Data'!$I$12,0,10*ROW('Hygiene Data'!I18)))</f>
        <v/>
      </c>
      <c r="EF24" s="268"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24"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8"/>
      <c r="BS25" s="268" t="str">
        <f ca="true">+IF(OFFSET('Water Data'!$D$27,0,10*ROW('Water Data'!D19))="","",OFFSET('Water Data'!$D$27,0,10*ROW('Water Data'!D19)))</f>
        <v/>
      </c>
      <c r="BT25" s="268" t="str">
        <f ca="true">+IF(OFFSET('Water Data'!$D$28,0,10*ROW('Water Data'!D19))="","",OFFSET('Water Data'!$D$28,0,10*ROW('Water Data'!D19)))</f>
        <v/>
      </c>
      <c r="BU25" s="268" t="str">
        <f ca="true">+IF(OFFSET('Water Data'!$D$29,0,10*ROW('Water Data'!D19))="","",OFFSET('Water Data'!$D$29,0,10*ROW('Water Data'!D19)))</f>
        <v/>
      </c>
      <c r="BV25" s="268" t="str">
        <f ca="true">+IF(OFFSET('Water Data'!$E$27,0,10*ROW('Water Data'!E19))="","",OFFSET('Water Data'!$E$27,0,10*ROW('Water Data'!E19)))</f>
        <v/>
      </c>
      <c r="BW25" s="268" t="str">
        <f ca="true">+IF(OFFSET('Water Data'!$E$28,0,10*ROW('Water Data'!E19))="","",OFFSET('Water Data'!$E$28,0,10*ROW('Water Data'!E19)))</f>
        <v/>
      </c>
      <c r="BX25" s="268" t="str">
        <f ca="true">+IF(OFFSET('Water Data'!$E$29,0,10*ROW('Water Data'!E19))="","",OFFSET('Water Data'!$E$29,0,10*ROW('Water Data'!E19)))</f>
        <v/>
      </c>
      <c r="BY25" s="268" t="str">
        <f ca="true">+IF(OFFSET('Water Data'!$F$27,0,10*ROW('Water Data'!F19))="","",OFFSET('Water Data'!$F$27,0,10*ROW('Water Data'!F19)))</f>
        <v/>
      </c>
      <c r="BZ25" s="268" t="str">
        <f ca="true">+IF(OFFSET('Water Data'!$F$28,0,10*ROW('Water Data'!F19))="","",OFFSET('Water Data'!$F$28,0,10*ROW('Water Data'!F19)))</f>
        <v/>
      </c>
      <c r="CA25" s="268" t="str">
        <f ca="true">+IF(OFFSET('Water Data'!$F$29,0,10*ROW('Water Data'!F19))="","",OFFSET('Water Data'!$F$29,0,10*ROW('Water Data'!F19)))</f>
        <v/>
      </c>
      <c r="CB25" s="268" t="str">
        <f ca="true">+IF(OFFSET('Water Data'!$G$27,0,10*ROW('Water Data'!G19))="","",OFFSET('Water Data'!$G$27,0,10*ROW('Water Data'!G19)))</f>
        <v/>
      </c>
      <c r="CC25" s="268" t="str">
        <f ca="true">+IF(OFFSET('Water Data'!$G$28,0,10*ROW('Water Data'!G19))="","",OFFSET('Water Data'!$G$28,0,10*ROW('Water Data'!G19)))</f>
        <v/>
      </c>
      <c r="CD25" s="268" t="str">
        <f ca="true">+IF(OFFSET('Water Data'!$G$29,0,10*ROW('Water Data'!G19))="","",OFFSET('Water Data'!$G$29,0,10*ROW('Water Data'!G19)))</f>
        <v/>
      </c>
      <c r="CE25" s="268" t="str">
        <f ca="true">+IF(OFFSET('Water Data'!$H$27,0,10*ROW('Water Data'!H19))="","",OFFSET('Water Data'!$H$27,0,10*ROW('Water Data'!H19)))</f>
        <v/>
      </c>
      <c r="CF25" s="268" t="str">
        <f ca="true">+IF(OFFSET('Water Data'!$H$28,0,10*ROW('Water Data'!H19))="","",OFFSET('Water Data'!$H$28,0,10*ROW('Water Data'!H19)))</f>
        <v/>
      </c>
      <c r="CG25" s="268" t="str">
        <f ca="true">+IF(OFFSET('Water Data'!$H$29,0,10*ROW('Water Data'!H19))="","",OFFSET('Water Data'!$H$29,0,10*ROW('Water Data'!H19)))</f>
        <v/>
      </c>
      <c r="CH25" s="268" t="str">
        <f ca="true">+IF(OFFSET('Water Data'!$I$27,0,10*ROW('Water Data'!I19))="","",OFFSET('Water Data'!$I$27,0,10*ROW('Water Data'!I19)))</f>
        <v/>
      </c>
      <c r="CI25" s="268" t="str">
        <f ca="true">+IF(OFFSET('Water Data'!$I$28,0,10*ROW('Water Data'!I19))="","",OFFSET('Water Data'!$I$28,0,10*ROW('Water Data'!I19)))</f>
        <v/>
      </c>
      <c r="CJ25" s="268" t="str">
        <f ca="true">+IF(OFFSET('Water Data'!$I$29,0,10*ROW('Water Data'!I19))="","",OFFSET('Water Data'!$I$29,0,10*ROW('Water Data'!I19)))</f>
        <v/>
      </c>
      <c r="CK25" s="268" t="str">
        <f ca="true">+IF(OFFSET('Sanitation Data'!$D$28,0,10*ROW('Sanitation Data'!D19))="","",OFFSET('Sanitation Data'!$D$28,0,10*ROW('Sanitation Data'!D19)))</f>
        <v/>
      </c>
      <c r="CL25" s="268" t="str">
        <f ca="true">+IF(OFFSET('Sanitation Data'!$D$29,0,10*ROW('Sanitation Data'!D19))="","",OFFSET('Sanitation Data'!$D$29,0,10*ROW('Sanitation Data'!D19)))</f>
        <v/>
      </c>
      <c r="CM25" s="268" t="str">
        <f ca="true">+IF(OFFSET('Sanitation Data'!$D$30,0,10*ROW('Sanitation Data'!D19))="","",OFFSET('Sanitation Data'!$D$30,0,10*ROW('Sanitation Data'!D19)))</f>
        <v/>
      </c>
      <c r="CN25" s="268" t="str">
        <f ca="true">+IF(OFFSET('Sanitation Data'!$D$31,0,10*ROW('Sanitation Data'!D19))="","",OFFSET('Sanitation Data'!$D$31,0,10*ROW('Sanitation Data'!D19)))</f>
        <v/>
      </c>
      <c r="CO25" s="268" t="str">
        <f ca="true">+IF(OFFSET('Sanitation Data'!$D$32,0,10*ROW('Sanitation Data'!D19))="","",OFFSET('Sanitation Data'!$D$32,0,10*ROW('Sanitation Data'!D19)))</f>
        <v/>
      </c>
      <c r="CP25" s="268" t="str">
        <f ca="true">+IF(OFFSET('Sanitation Data'!$E$28,0,10*ROW('Sanitation Data'!E19))="","",OFFSET('Sanitation Data'!$E$28,0,10*ROW('Sanitation Data'!E19)))</f>
        <v/>
      </c>
      <c r="CQ25" s="268" t="str">
        <f ca="true">+IF(OFFSET('Sanitation Data'!$E$29,0,10*ROW('Sanitation Data'!E19))="","",OFFSET('Sanitation Data'!$E$29,0,10*ROW('Sanitation Data'!E19)))</f>
        <v/>
      </c>
      <c r="CR25" s="268" t="str">
        <f ca="true">+IF(OFFSET('Sanitation Data'!$E$30,0,10*ROW('Sanitation Data'!E19))="","",OFFSET('Sanitation Data'!$E$30,0,10*ROW('Sanitation Data'!E19)))</f>
        <v/>
      </c>
      <c r="CS25" s="268" t="str">
        <f ca="true">+IF(OFFSET('Sanitation Data'!$E$31,0,10*ROW('Sanitation Data'!E19))="","",OFFSET('Sanitation Data'!$E$31,0,10*ROW('Sanitation Data'!E19)))</f>
        <v/>
      </c>
      <c r="CT25" s="268" t="str">
        <f ca="true">+IF(OFFSET('Sanitation Data'!$E$32,0,10*ROW('Sanitation Data'!E19))="","",OFFSET('Sanitation Data'!$E$32,0,10*ROW('Sanitation Data'!E19)))</f>
        <v/>
      </c>
      <c r="CU25" s="268" t="str">
        <f ca="true">+IF(OFFSET('Sanitation Data'!$F$28,0,10*ROW('Sanitation Data'!F19))="","",OFFSET('Sanitation Data'!$F$28,0,10*ROW('Sanitation Data'!F19)))</f>
        <v/>
      </c>
      <c r="CV25" s="268" t="str">
        <f ca="true">+IF(OFFSET('Sanitation Data'!$F$29,0,10*ROW('Sanitation Data'!F19))="","",OFFSET('Sanitation Data'!$F$29,0,10*ROW('Sanitation Data'!F19)))</f>
        <v/>
      </c>
      <c r="CW25" s="268" t="str">
        <f ca="true">+IF(OFFSET('Sanitation Data'!$F$30,0,10*ROW('Sanitation Data'!F19))="","",OFFSET('Sanitation Data'!$F$30,0,10*ROW('Sanitation Data'!F19)))</f>
        <v/>
      </c>
      <c r="CX25" s="268" t="str">
        <f ca="true">+IF(OFFSET('Sanitation Data'!$F$31,0,10*ROW('Sanitation Data'!F19))="","",OFFSET('Sanitation Data'!$F$31,0,10*ROW('Sanitation Data'!F19)))</f>
        <v/>
      </c>
      <c r="CY25" s="268" t="str">
        <f ca="true">+IF(OFFSET('Sanitation Data'!$F$32,0,10*ROW('Sanitation Data'!F19))="","",OFFSET('Sanitation Data'!$F$32,0,10*ROW('Sanitation Data'!F19)))</f>
        <v/>
      </c>
      <c r="CZ25" s="268" t="str">
        <f ca="true">+IF(OFFSET('Sanitation Data'!$G$28,0,10*ROW('Sanitation Data'!G19))="","",OFFSET('Sanitation Data'!$G$28,0,10*ROW('Sanitation Data'!G19)))</f>
        <v/>
      </c>
      <c r="DA25" s="268" t="str">
        <f ca="true">+IF(OFFSET('Sanitation Data'!$G$29,0,10*ROW('Sanitation Data'!G19))="","",OFFSET('Sanitation Data'!$G$29,0,10*ROW('Sanitation Data'!G19)))</f>
        <v/>
      </c>
      <c r="DB25" s="268" t="str">
        <f ca="true">+IF(OFFSET('Sanitation Data'!$G$30,0,10*ROW('Sanitation Data'!G19))="","",OFFSET('Sanitation Data'!$G$30,0,10*ROW('Sanitation Data'!G19)))</f>
        <v/>
      </c>
      <c r="DC25" s="268" t="str">
        <f ca="true">+IF(OFFSET('Sanitation Data'!$G$31,0,10*ROW('Sanitation Data'!G19))="","",OFFSET('Sanitation Data'!$G$31,0,10*ROW('Sanitation Data'!G19)))</f>
        <v/>
      </c>
      <c r="DD25" s="268" t="str">
        <f ca="true">+IF(OFFSET('Sanitation Data'!$G$32,0,10*ROW('Sanitation Data'!G19))="","",OFFSET('Sanitation Data'!$G$32,0,10*ROW('Sanitation Data'!G19)))</f>
        <v/>
      </c>
      <c r="DE25" s="268" t="str">
        <f ca="true">+IF(OFFSET('Sanitation Data'!$H$28,0,10*ROW('Sanitation Data'!H19))="","",OFFSET('Sanitation Data'!$H$28,0,10*ROW('Sanitation Data'!H19)))</f>
        <v/>
      </c>
      <c r="DF25" s="268" t="str">
        <f ca="true">+IF(OFFSET('Sanitation Data'!$H$29,0,10*ROW('Sanitation Data'!H19))="","",OFFSET('Sanitation Data'!$H$29,0,10*ROW('Sanitation Data'!H19)))</f>
        <v/>
      </c>
      <c r="DG25" s="268" t="str">
        <f ca="true">+IF(OFFSET('Sanitation Data'!$H$30,0,10*ROW('Sanitation Data'!H19))="","",OFFSET('Sanitation Data'!$H$30,0,10*ROW('Sanitation Data'!H19)))</f>
        <v/>
      </c>
      <c r="DH25" s="268" t="str">
        <f ca="true">+IF(OFFSET('Sanitation Data'!$H$31,0,10*ROW('Sanitation Data'!H19))="","",OFFSET('Sanitation Data'!$H$31,0,10*ROW('Sanitation Data'!H19)))</f>
        <v/>
      </c>
      <c r="DI25" s="268" t="str">
        <f ca="true">+IF(OFFSET('Sanitation Data'!$H$32,0,10*ROW('Sanitation Data'!H19))="","",OFFSET('Sanitation Data'!$H$32,0,10*ROW('Sanitation Data'!H19)))</f>
        <v/>
      </c>
      <c r="DJ25" s="268" t="str">
        <f ca="true">+IF(OFFSET('Sanitation Data'!$I$28,0,10*ROW('Sanitation Data'!I19))="","",OFFSET('Sanitation Data'!$I$28,0,10*ROW('Sanitation Data'!I19)))</f>
        <v/>
      </c>
      <c r="DK25" s="268" t="str">
        <f ca="true">+IF(OFFSET('Sanitation Data'!$I$29,0,10*ROW('Sanitation Data'!I19))="","",OFFSET('Sanitation Data'!$I$29,0,10*ROW('Sanitation Data'!I19)))</f>
        <v/>
      </c>
      <c r="DL25" s="268" t="str">
        <f ca="true">+IF(OFFSET('Sanitation Data'!$I$30,0,10*ROW('Sanitation Data'!I19))="","",OFFSET('Sanitation Data'!$I$30,0,10*ROW('Sanitation Data'!I19)))</f>
        <v/>
      </c>
      <c r="DM25" s="268" t="str">
        <f ca="true">+IF(OFFSET('Sanitation Data'!$I$31,0,10*ROW('Sanitation Data'!I19))="","",OFFSET('Sanitation Data'!$I$31,0,10*ROW('Sanitation Data'!I19)))</f>
        <v/>
      </c>
      <c r="DN25" s="268" t="str">
        <f ca="true">+IF(OFFSET('Sanitation Data'!$I$32,0,10*ROW('Sanitation Data'!I19))="","",OFFSET('Sanitation Data'!$I$32,0,10*ROW('Sanitation Data'!I19)))</f>
        <v/>
      </c>
      <c r="DO25" s="268" t="str">
        <f ca="true">+IF(OFFSET('Hygiene Data'!$D$11,0,10*ROW('Hygiene Data'!D19))="","",OFFSET('Hygiene Data'!$D$11,0,10*ROW('Hygiene Data'!D19)))</f>
        <v/>
      </c>
      <c r="DP25" s="268" t="str">
        <f ca="true">+IF(OFFSET('Hygiene Data'!$D$12,0,10*ROW('Hygiene Data'!D19))="","",OFFSET('Hygiene Data'!$D$12,0,10*ROW('Hygiene Data'!D19)))</f>
        <v/>
      </c>
      <c r="DQ25" s="268" t="str">
        <f ca="true">+IF(OFFSET('Hygiene Data'!$D$13,0,10*ROW('Hygiene Data'!D19))="","",OFFSET('Hygiene Data'!$D$13,0,10*ROW('Hygiene Data'!D19)))</f>
        <v/>
      </c>
      <c r="DR25" s="268" t="str">
        <f ca="true">+IF(OFFSET('Hygiene Data'!$E$11,0,10*ROW('Hygiene Data'!E19))="","",OFFSET('Hygiene Data'!$E$11,0,10*ROW('Hygiene Data'!E19)))</f>
        <v/>
      </c>
      <c r="DS25" s="268" t="str">
        <f ca="true">+IF(OFFSET('Hygiene Data'!$E$12,0,10*ROW('Hygiene Data'!E19))="","",OFFSET('Hygiene Data'!$E$12,0,10*ROW('Hygiene Data'!E19)))</f>
        <v/>
      </c>
      <c r="DT25" s="268" t="str">
        <f ca="true">+IF(OFFSET('Hygiene Data'!$E$13,0,10*ROW('Hygiene Data'!E19))="","",OFFSET('Hygiene Data'!$E$13,0,10*ROW('Hygiene Data'!E19)))</f>
        <v/>
      </c>
      <c r="DU25" s="268" t="str">
        <f ca="true">+IF(OFFSET('Hygiene Data'!$F$11,0,10*ROW('Hygiene Data'!F19))="","",OFFSET('Hygiene Data'!$F$11,0,10*ROW('Hygiene Data'!F19)))</f>
        <v/>
      </c>
      <c r="DV25" s="268" t="str">
        <f ca="true">+IF(OFFSET('Hygiene Data'!$F$12,0,10*ROW('Hygiene Data'!F19))="","",OFFSET('Hygiene Data'!$F$12,0,10*ROW('Hygiene Data'!F19)))</f>
        <v/>
      </c>
      <c r="DW25" s="268" t="str">
        <f ca="true">+IF(OFFSET('Hygiene Data'!$F$13,0,10*ROW('Hygiene Data'!F19))="","",OFFSET('Hygiene Data'!$F$13,0,10*ROW('Hygiene Data'!F19)))</f>
        <v/>
      </c>
      <c r="DX25" s="268" t="str">
        <f ca="true">+IF(OFFSET('Hygiene Data'!$G$11,0,10*ROW('Hygiene Data'!G19))="","",OFFSET('Hygiene Data'!$G$11,0,10*ROW('Hygiene Data'!G19)))</f>
        <v/>
      </c>
      <c r="DY25" s="268" t="str">
        <f ca="true">+IF(OFFSET('Hygiene Data'!$G$12,0,10*ROW('Hygiene Data'!G19))="","",OFFSET('Hygiene Data'!$G$12,0,10*ROW('Hygiene Data'!G19)))</f>
        <v/>
      </c>
      <c r="DZ25" s="268" t="str">
        <f ca="true">+IF(OFFSET('Hygiene Data'!$G$13,0,10*ROW('Hygiene Data'!G19))="","",OFFSET('Hygiene Data'!$G$13,0,10*ROW('Hygiene Data'!G19)))</f>
        <v/>
      </c>
      <c r="EA25" s="268" t="str">
        <f ca="true">+IF(OFFSET('Hygiene Data'!$H$11,0,10*ROW('Hygiene Data'!H19))="","",OFFSET('Hygiene Data'!$H$11,0,10*ROW('Hygiene Data'!H19)))</f>
        <v/>
      </c>
      <c r="EB25" s="268" t="str">
        <f ca="true">+IF(OFFSET('Hygiene Data'!$H$12,0,10*ROW('Hygiene Data'!H19))="","",OFFSET('Hygiene Data'!$H$12,0,10*ROW('Hygiene Data'!H19)))</f>
        <v/>
      </c>
      <c r="EC25" s="268" t="str">
        <f ca="true">+IF(OFFSET('Hygiene Data'!$H$13,0,10*ROW('Hygiene Data'!H19))="","",OFFSET('Hygiene Data'!$H$13,0,10*ROW('Hygiene Data'!H19)))</f>
        <v/>
      </c>
      <c r="ED25" s="268" t="str">
        <f ca="true">+IF(OFFSET('Hygiene Data'!$I$11,0,10*ROW('Hygiene Data'!I19))="","",OFFSET('Hygiene Data'!$I$11,0,10*ROW('Hygiene Data'!I19)))</f>
        <v/>
      </c>
      <c r="EE25" s="268" t="str">
        <f ca="true">+IF(OFFSET('Hygiene Data'!$I$12,0,10*ROW('Hygiene Data'!I19))="","",OFFSET('Hygiene Data'!$I$12,0,10*ROW('Hygiene Data'!I19)))</f>
        <v/>
      </c>
      <c r="EF25" s="268"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24"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8"/>
      <c r="BS26" s="268" t="str">
        <f ca="true">+IF(OFFSET('Water Data'!$D$27,0,10*ROW('Water Data'!D20))="","",OFFSET('Water Data'!$D$27,0,10*ROW('Water Data'!D20)))</f>
        <v/>
      </c>
      <c r="BT26" s="268" t="str">
        <f ca="true">+IF(OFFSET('Water Data'!$D$28,0,10*ROW('Water Data'!D20))="","",OFFSET('Water Data'!$D$28,0,10*ROW('Water Data'!D20)))</f>
        <v/>
      </c>
      <c r="BU26" s="268" t="str">
        <f ca="true">+IF(OFFSET('Water Data'!$D$29,0,10*ROW('Water Data'!D20))="","",OFFSET('Water Data'!$D$29,0,10*ROW('Water Data'!D20)))</f>
        <v/>
      </c>
      <c r="BV26" s="268" t="str">
        <f ca="true">+IF(OFFSET('Water Data'!$E$27,0,10*ROW('Water Data'!E20))="","",OFFSET('Water Data'!$E$27,0,10*ROW('Water Data'!E20)))</f>
        <v/>
      </c>
      <c r="BW26" s="268" t="str">
        <f ca="true">+IF(OFFSET('Water Data'!$E$28,0,10*ROW('Water Data'!E20))="","",OFFSET('Water Data'!$E$28,0,10*ROW('Water Data'!E20)))</f>
        <v/>
      </c>
      <c r="BX26" s="268" t="str">
        <f ca="true">+IF(OFFSET('Water Data'!$E$29,0,10*ROW('Water Data'!E20))="","",OFFSET('Water Data'!$E$29,0,10*ROW('Water Data'!E20)))</f>
        <v/>
      </c>
      <c r="BY26" s="268" t="str">
        <f ca="true">+IF(OFFSET('Water Data'!$F$27,0,10*ROW('Water Data'!F20))="","",OFFSET('Water Data'!$F$27,0,10*ROW('Water Data'!F20)))</f>
        <v/>
      </c>
      <c r="BZ26" s="268" t="str">
        <f ca="true">+IF(OFFSET('Water Data'!$F$28,0,10*ROW('Water Data'!F20))="","",OFFSET('Water Data'!$F$28,0,10*ROW('Water Data'!F20)))</f>
        <v/>
      </c>
      <c r="CA26" s="268" t="str">
        <f ca="true">+IF(OFFSET('Water Data'!$F$29,0,10*ROW('Water Data'!F20))="","",OFFSET('Water Data'!$F$29,0,10*ROW('Water Data'!F20)))</f>
        <v/>
      </c>
      <c r="CB26" s="268" t="str">
        <f ca="true">+IF(OFFSET('Water Data'!$G$27,0,10*ROW('Water Data'!G20))="","",OFFSET('Water Data'!$G$27,0,10*ROW('Water Data'!G20)))</f>
        <v/>
      </c>
      <c r="CC26" s="268" t="str">
        <f ca="true">+IF(OFFSET('Water Data'!$G$28,0,10*ROW('Water Data'!G20))="","",OFFSET('Water Data'!$G$28,0,10*ROW('Water Data'!G20)))</f>
        <v/>
      </c>
      <c r="CD26" s="268" t="str">
        <f ca="true">+IF(OFFSET('Water Data'!$G$29,0,10*ROW('Water Data'!G20))="","",OFFSET('Water Data'!$G$29,0,10*ROW('Water Data'!G20)))</f>
        <v/>
      </c>
      <c r="CE26" s="268" t="str">
        <f ca="true">+IF(OFFSET('Water Data'!$H$27,0,10*ROW('Water Data'!H20))="","",OFFSET('Water Data'!$H$27,0,10*ROW('Water Data'!H20)))</f>
        <v/>
      </c>
      <c r="CF26" s="268" t="str">
        <f ca="true">+IF(OFFSET('Water Data'!$H$28,0,10*ROW('Water Data'!H20))="","",OFFSET('Water Data'!$H$28,0,10*ROW('Water Data'!H20)))</f>
        <v/>
      </c>
      <c r="CG26" s="268" t="str">
        <f ca="true">+IF(OFFSET('Water Data'!$H$29,0,10*ROW('Water Data'!H20))="","",OFFSET('Water Data'!$H$29,0,10*ROW('Water Data'!H20)))</f>
        <v/>
      </c>
      <c r="CH26" s="268" t="str">
        <f ca="true">+IF(OFFSET('Water Data'!$I$27,0,10*ROW('Water Data'!I20))="","",OFFSET('Water Data'!$I$27,0,10*ROW('Water Data'!I20)))</f>
        <v/>
      </c>
      <c r="CI26" s="268" t="str">
        <f ca="true">+IF(OFFSET('Water Data'!$I$28,0,10*ROW('Water Data'!I20))="","",OFFSET('Water Data'!$I$28,0,10*ROW('Water Data'!I20)))</f>
        <v/>
      </c>
      <c r="CJ26" s="268" t="str">
        <f ca="true">+IF(OFFSET('Water Data'!$I$29,0,10*ROW('Water Data'!I20))="","",OFFSET('Water Data'!$I$29,0,10*ROW('Water Data'!I20)))</f>
        <v/>
      </c>
      <c r="CK26" s="268" t="str">
        <f ca="true">+IF(OFFSET('Sanitation Data'!$D$28,0,10*ROW('Sanitation Data'!D20))="","",OFFSET('Sanitation Data'!$D$28,0,10*ROW('Sanitation Data'!D20)))</f>
        <v/>
      </c>
      <c r="CL26" s="268" t="str">
        <f ca="true">+IF(OFFSET('Sanitation Data'!$D$29,0,10*ROW('Sanitation Data'!D20))="","",OFFSET('Sanitation Data'!$D$29,0,10*ROW('Sanitation Data'!D20)))</f>
        <v/>
      </c>
      <c r="CM26" s="268" t="str">
        <f ca="true">+IF(OFFSET('Sanitation Data'!$D$30,0,10*ROW('Sanitation Data'!D20))="","",OFFSET('Sanitation Data'!$D$30,0,10*ROW('Sanitation Data'!D20)))</f>
        <v/>
      </c>
      <c r="CN26" s="268" t="str">
        <f ca="true">+IF(OFFSET('Sanitation Data'!$D$31,0,10*ROW('Sanitation Data'!D20))="","",OFFSET('Sanitation Data'!$D$31,0,10*ROW('Sanitation Data'!D20)))</f>
        <v/>
      </c>
      <c r="CO26" s="268" t="str">
        <f ca="true">+IF(OFFSET('Sanitation Data'!$D$32,0,10*ROW('Sanitation Data'!D20))="","",OFFSET('Sanitation Data'!$D$32,0,10*ROW('Sanitation Data'!D20)))</f>
        <v/>
      </c>
      <c r="CP26" s="268" t="str">
        <f ca="true">+IF(OFFSET('Sanitation Data'!$E$28,0,10*ROW('Sanitation Data'!E20))="","",OFFSET('Sanitation Data'!$E$28,0,10*ROW('Sanitation Data'!E20)))</f>
        <v/>
      </c>
      <c r="CQ26" s="268" t="str">
        <f ca="true">+IF(OFFSET('Sanitation Data'!$E$29,0,10*ROW('Sanitation Data'!E20))="","",OFFSET('Sanitation Data'!$E$29,0,10*ROW('Sanitation Data'!E20)))</f>
        <v/>
      </c>
      <c r="CR26" s="268" t="str">
        <f ca="true">+IF(OFFSET('Sanitation Data'!$E$30,0,10*ROW('Sanitation Data'!E20))="","",OFFSET('Sanitation Data'!$E$30,0,10*ROW('Sanitation Data'!E20)))</f>
        <v/>
      </c>
      <c r="CS26" s="268" t="str">
        <f ca="true">+IF(OFFSET('Sanitation Data'!$E$31,0,10*ROW('Sanitation Data'!E20))="","",OFFSET('Sanitation Data'!$E$31,0,10*ROW('Sanitation Data'!E20)))</f>
        <v/>
      </c>
      <c r="CT26" s="268" t="str">
        <f ca="true">+IF(OFFSET('Sanitation Data'!$E$32,0,10*ROW('Sanitation Data'!E20))="","",OFFSET('Sanitation Data'!$E$32,0,10*ROW('Sanitation Data'!E20)))</f>
        <v/>
      </c>
      <c r="CU26" s="268" t="str">
        <f ca="true">+IF(OFFSET('Sanitation Data'!$F$28,0,10*ROW('Sanitation Data'!F20))="","",OFFSET('Sanitation Data'!$F$28,0,10*ROW('Sanitation Data'!F20)))</f>
        <v/>
      </c>
      <c r="CV26" s="268" t="str">
        <f ca="true">+IF(OFFSET('Sanitation Data'!$F$29,0,10*ROW('Sanitation Data'!F20))="","",OFFSET('Sanitation Data'!$F$29,0,10*ROW('Sanitation Data'!F20)))</f>
        <v/>
      </c>
      <c r="CW26" s="268" t="str">
        <f ca="true">+IF(OFFSET('Sanitation Data'!$F$30,0,10*ROW('Sanitation Data'!F20))="","",OFFSET('Sanitation Data'!$F$30,0,10*ROW('Sanitation Data'!F20)))</f>
        <v/>
      </c>
      <c r="CX26" s="268" t="str">
        <f ca="true">+IF(OFFSET('Sanitation Data'!$F$31,0,10*ROW('Sanitation Data'!F20))="","",OFFSET('Sanitation Data'!$F$31,0,10*ROW('Sanitation Data'!F20)))</f>
        <v/>
      </c>
      <c r="CY26" s="268" t="str">
        <f ca="true">+IF(OFFSET('Sanitation Data'!$F$32,0,10*ROW('Sanitation Data'!F20))="","",OFFSET('Sanitation Data'!$F$32,0,10*ROW('Sanitation Data'!F20)))</f>
        <v/>
      </c>
      <c r="CZ26" s="268" t="str">
        <f ca="true">+IF(OFFSET('Sanitation Data'!$G$28,0,10*ROW('Sanitation Data'!G20))="","",OFFSET('Sanitation Data'!$G$28,0,10*ROW('Sanitation Data'!G20)))</f>
        <v/>
      </c>
      <c r="DA26" s="268" t="str">
        <f ca="true">+IF(OFFSET('Sanitation Data'!$G$29,0,10*ROW('Sanitation Data'!G20))="","",OFFSET('Sanitation Data'!$G$29,0,10*ROW('Sanitation Data'!G20)))</f>
        <v/>
      </c>
      <c r="DB26" s="268" t="str">
        <f ca="true">+IF(OFFSET('Sanitation Data'!$G$30,0,10*ROW('Sanitation Data'!G20))="","",OFFSET('Sanitation Data'!$G$30,0,10*ROW('Sanitation Data'!G20)))</f>
        <v/>
      </c>
      <c r="DC26" s="268" t="str">
        <f ca="true">+IF(OFFSET('Sanitation Data'!$G$31,0,10*ROW('Sanitation Data'!G20))="","",OFFSET('Sanitation Data'!$G$31,0,10*ROW('Sanitation Data'!G20)))</f>
        <v/>
      </c>
      <c r="DD26" s="268" t="str">
        <f ca="true">+IF(OFFSET('Sanitation Data'!$G$32,0,10*ROW('Sanitation Data'!G20))="","",OFFSET('Sanitation Data'!$G$32,0,10*ROW('Sanitation Data'!G20)))</f>
        <v/>
      </c>
      <c r="DE26" s="268" t="str">
        <f ca="true">+IF(OFFSET('Sanitation Data'!$H$28,0,10*ROW('Sanitation Data'!H20))="","",OFFSET('Sanitation Data'!$H$28,0,10*ROW('Sanitation Data'!H20)))</f>
        <v/>
      </c>
      <c r="DF26" s="268" t="str">
        <f ca="true">+IF(OFFSET('Sanitation Data'!$H$29,0,10*ROW('Sanitation Data'!H20))="","",OFFSET('Sanitation Data'!$H$29,0,10*ROW('Sanitation Data'!H20)))</f>
        <v/>
      </c>
      <c r="DG26" s="268" t="str">
        <f ca="true">+IF(OFFSET('Sanitation Data'!$H$30,0,10*ROW('Sanitation Data'!H20))="","",OFFSET('Sanitation Data'!$H$30,0,10*ROW('Sanitation Data'!H20)))</f>
        <v/>
      </c>
      <c r="DH26" s="268" t="str">
        <f ca="true">+IF(OFFSET('Sanitation Data'!$H$31,0,10*ROW('Sanitation Data'!H20))="","",OFFSET('Sanitation Data'!$H$31,0,10*ROW('Sanitation Data'!H20)))</f>
        <v/>
      </c>
      <c r="DI26" s="268" t="str">
        <f ca="true">+IF(OFFSET('Sanitation Data'!$H$32,0,10*ROW('Sanitation Data'!H20))="","",OFFSET('Sanitation Data'!$H$32,0,10*ROW('Sanitation Data'!H20)))</f>
        <v/>
      </c>
      <c r="DJ26" s="268" t="str">
        <f ca="true">+IF(OFFSET('Sanitation Data'!$I$28,0,10*ROW('Sanitation Data'!I20))="","",OFFSET('Sanitation Data'!$I$28,0,10*ROW('Sanitation Data'!I20)))</f>
        <v/>
      </c>
      <c r="DK26" s="268" t="str">
        <f ca="true">+IF(OFFSET('Sanitation Data'!$I$29,0,10*ROW('Sanitation Data'!I20))="","",OFFSET('Sanitation Data'!$I$29,0,10*ROW('Sanitation Data'!I20)))</f>
        <v/>
      </c>
      <c r="DL26" s="268" t="str">
        <f ca="true">+IF(OFFSET('Sanitation Data'!$I$30,0,10*ROW('Sanitation Data'!I20))="","",OFFSET('Sanitation Data'!$I$30,0,10*ROW('Sanitation Data'!I20)))</f>
        <v/>
      </c>
      <c r="DM26" s="268" t="str">
        <f ca="true">+IF(OFFSET('Sanitation Data'!$I$31,0,10*ROW('Sanitation Data'!I20))="","",OFFSET('Sanitation Data'!$I$31,0,10*ROW('Sanitation Data'!I20)))</f>
        <v/>
      </c>
      <c r="DN26" s="268" t="str">
        <f ca="true">+IF(OFFSET('Sanitation Data'!$I$32,0,10*ROW('Sanitation Data'!I20))="","",OFFSET('Sanitation Data'!$I$32,0,10*ROW('Sanitation Data'!I20)))</f>
        <v/>
      </c>
      <c r="DO26" s="268" t="str">
        <f ca="true">+IF(OFFSET('Hygiene Data'!$D$11,0,10*ROW('Hygiene Data'!D20))="","",OFFSET('Hygiene Data'!$D$11,0,10*ROW('Hygiene Data'!D20)))</f>
        <v/>
      </c>
      <c r="DP26" s="268" t="str">
        <f ca="true">+IF(OFFSET('Hygiene Data'!$D$12,0,10*ROW('Hygiene Data'!D20))="","",OFFSET('Hygiene Data'!$D$12,0,10*ROW('Hygiene Data'!D20)))</f>
        <v/>
      </c>
      <c r="DQ26" s="268" t="str">
        <f ca="true">+IF(OFFSET('Hygiene Data'!$D$13,0,10*ROW('Hygiene Data'!D20))="","",OFFSET('Hygiene Data'!$D$13,0,10*ROW('Hygiene Data'!D20)))</f>
        <v/>
      </c>
      <c r="DR26" s="268" t="str">
        <f ca="true">+IF(OFFSET('Hygiene Data'!$E$11,0,10*ROW('Hygiene Data'!E20))="","",OFFSET('Hygiene Data'!$E$11,0,10*ROW('Hygiene Data'!E20)))</f>
        <v/>
      </c>
      <c r="DS26" s="268" t="str">
        <f ca="true">+IF(OFFSET('Hygiene Data'!$E$12,0,10*ROW('Hygiene Data'!E20))="","",OFFSET('Hygiene Data'!$E$12,0,10*ROW('Hygiene Data'!E20)))</f>
        <v/>
      </c>
      <c r="DT26" s="268" t="str">
        <f ca="true">+IF(OFFSET('Hygiene Data'!$E$13,0,10*ROW('Hygiene Data'!E20))="","",OFFSET('Hygiene Data'!$E$13,0,10*ROW('Hygiene Data'!E20)))</f>
        <v/>
      </c>
      <c r="DU26" s="268" t="str">
        <f ca="true">+IF(OFFSET('Hygiene Data'!$F$11,0,10*ROW('Hygiene Data'!F20))="","",OFFSET('Hygiene Data'!$F$11,0,10*ROW('Hygiene Data'!F20)))</f>
        <v/>
      </c>
      <c r="DV26" s="268" t="str">
        <f ca="true">+IF(OFFSET('Hygiene Data'!$F$12,0,10*ROW('Hygiene Data'!F20))="","",OFFSET('Hygiene Data'!$F$12,0,10*ROW('Hygiene Data'!F20)))</f>
        <v/>
      </c>
      <c r="DW26" s="268" t="str">
        <f ca="true">+IF(OFFSET('Hygiene Data'!$F$13,0,10*ROW('Hygiene Data'!F20))="","",OFFSET('Hygiene Data'!$F$13,0,10*ROW('Hygiene Data'!F20)))</f>
        <v/>
      </c>
      <c r="DX26" s="268" t="str">
        <f ca="true">+IF(OFFSET('Hygiene Data'!$G$11,0,10*ROW('Hygiene Data'!G20))="","",OFFSET('Hygiene Data'!$G$11,0,10*ROW('Hygiene Data'!G20)))</f>
        <v/>
      </c>
      <c r="DY26" s="268" t="str">
        <f ca="true">+IF(OFFSET('Hygiene Data'!$G$12,0,10*ROW('Hygiene Data'!G20))="","",OFFSET('Hygiene Data'!$G$12,0,10*ROW('Hygiene Data'!G20)))</f>
        <v/>
      </c>
      <c r="DZ26" s="268" t="str">
        <f ca="true">+IF(OFFSET('Hygiene Data'!$G$13,0,10*ROW('Hygiene Data'!G20))="","",OFFSET('Hygiene Data'!$G$13,0,10*ROW('Hygiene Data'!G20)))</f>
        <v/>
      </c>
      <c r="EA26" s="268" t="str">
        <f ca="true">+IF(OFFSET('Hygiene Data'!$H$11,0,10*ROW('Hygiene Data'!H20))="","",OFFSET('Hygiene Data'!$H$11,0,10*ROW('Hygiene Data'!H20)))</f>
        <v/>
      </c>
      <c r="EB26" s="268" t="str">
        <f ca="true">+IF(OFFSET('Hygiene Data'!$H$12,0,10*ROW('Hygiene Data'!H20))="","",OFFSET('Hygiene Data'!$H$12,0,10*ROW('Hygiene Data'!H20)))</f>
        <v/>
      </c>
      <c r="EC26" s="268" t="str">
        <f ca="true">+IF(OFFSET('Hygiene Data'!$H$13,0,10*ROW('Hygiene Data'!H20))="","",OFFSET('Hygiene Data'!$H$13,0,10*ROW('Hygiene Data'!H20)))</f>
        <v/>
      </c>
      <c r="ED26" s="268" t="str">
        <f ca="true">+IF(OFFSET('Hygiene Data'!$I$11,0,10*ROW('Hygiene Data'!I20))="","",OFFSET('Hygiene Data'!$I$11,0,10*ROW('Hygiene Data'!I20)))</f>
        <v/>
      </c>
      <c r="EE26" s="268" t="str">
        <f ca="true">+IF(OFFSET('Hygiene Data'!$I$12,0,10*ROW('Hygiene Data'!I20))="","",OFFSET('Hygiene Data'!$I$12,0,10*ROW('Hygiene Data'!I20)))</f>
        <v/>
      </c>
      <c r="EF26" s="268"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24"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8"/>
      <c r="BS27" s="268" t="str">
        <f ca="true">+IF(OFFSET('Water Data'!$D$27,0,10*ROW('Water Data'!D21))="","",OFFSET('Water Data'!$D$27,0,10*ROW('Water Data'!D21)))</f>
        <v/>
      </c>
      <c r="BT27" s="268" t="str">
        <f ca="true">+IF(OFFSET('Water Data'!$D$28,0,10*ROW('Water Data'!D21))="","",OFFSET('Water Data'!$D$28,0,10*ROW('Water Data'!D21)))</f>
        <v/>
      </c>
      <c r="BU27" s="268" t="str">
        <f ca="true">+IF(OFFSET('Water Data'!$D$29,0,10*ROW('Water Data'!D21))="","",OFFSET('Water Data'!$D$29,0,10*ROW('Water Data'!D21)))</f>
        <v/>
      </c>
      <c r="BV27" s="268" t="str">
        <f ca="true">+IF(OFFSET('Water Data'!$E$27,0,10*ROW('Water Data'!E21))="","",OFFSET('Water Data'!$E$27,0,10*ROW('Water Data'!E21)))</f>
        <v/>
      </c>
      <c r="BW27" s="268" t="str">
        <f ca="true">+IF(OFFSET('Water Data'!$E$28,0,10*ROW('Water Data'!E21))="","",OFFSET('Water Data'!$E$28,0,10*ROW('Water Data'!E21)))</f>
        <v/>
      </c>
      <c r="BX27" s="268" t="str">
        <f ca="true">+IF(OFFSET('Water Data'!$E$29,0,10*ROW('Water Data'!E21))="","",OFFSET('Water Data'!$E$29,0,10*ROW('Water Data'!E21)))</f>
        <v/>
      </c>
      <c r="BY27" s="268" t="str">
        <f ca="true">+IF(OFFSET('Water Data'!$F$27,0,10*ROW('Water Data'!F21))="","",OFFSET('Water Data'!$F$27,0,10*ROW('Water Data'!F21)))</f>
        <v/>
      </c>
      <c r="BZ27" s="268" t="str">
        <f ca="true">+IF(OFFSET('Water Data'!$F$28,0,10*ROW('Water Data'!F21))="","",OFFSET('Water Data'!$F$28,0,10*ROW('Water Data'!F21)))</f>
        <v/>
      </c>
      <c r="CA27" s="268" t="str">
        <f ca="true">+IF(OFFSET('Water Data'!$F$29,0,10*ROW('Water Data'!F21))="","",OFFSET('Water Data'!$F$29,0,10*ROW('Water Data'!F21)))</f>
        <v/>
      </c>
      <c r="CB27" s="268" t="str">
        <f ca="true">+IF(OFFSET('Water Data'!$G$27,0,10*ROW('Water Data'!G21))="","",OFFSET('Water Data'!$G$27,0,10*ROW('Water Data'!G21)))</f>
        <v/>
      </c>
      <c r="CC27" s="268" t="str">
        <f ca="true">+IF(OFFSET('Water Data'!$G$28,0,10*ROW('Water Data'!G21))="","",OFFSET('Water Data'!$G$28,0,10*ROW('Water Data'!G21)))</f>
        <v/>
      </c>
      <c r="CD27" s="268" t="str">
        <f ca="true">+IF(OFFSET('Water Data'!$G$29,0,10*ROW('Water Data'!G21))="","",OFFSET('Water Data'!$G$29,0,10*ROW('Water Data'!G21)))</f>
        <v/>
      </c>
      <c r="CE27" s="268" t="str">
        <f ca="true">+IF(OFFSET('Water Data'!$H$27,0,10*ROW('Water Data'!H21))="","",OFFSET('Water Data'!$H$27,0,10*ROW('Water Data'!H21)))</f>
        <v/>
      </c>
      <c r="CF27" s="268" t="str">
        <f ca="true">+IF(OFFSET('Water Data'!$H$28,0,10*ROW('Water Data'!H21))="","",OFFSET('Water Data'!$H$28,0,10*ROW('Water Data'!H21)))</f>
        <v/>
      </c>
      <c r="CG27" s="268" t="str">
        <f ca="true">+IF(OFFSET('Water Data'!$H$29,0,10*ROW('Water Data'!H21))="","",OFFSET('Water Data'!$H$29,0,10*ROW('Water Data'!H21)))</f>
        <v/>
      </c>
      <c r="CH27" s="268" t="str">
        <f ca="true">+IF(OFFSET('Water Data'!$I$27,0,10*ROW('Water Data'!I21))="","",OFFSET('Water Data'!$I$27,0,10*ROW('Water Data'!I21)))</f>
        <v/>
      </c>
      <c r="CI27" s="268" t="str">
        <f ca="true">+IF(OFFSET('Water Data'!$I$28,0,10*ROW('Water Data'!I21))="","",OFFSET('Water Data'!$I$28,0,10*ROW('Water Data'!I21)))</f>
        <v/>
      </c>
      <c r="CJ27" s="268" t="str">
        <f ca="true">+IF(OFFSET('Water Data'!$I$29,0,10*ROW('Water Data'!I21))="","",OFFSET('Water Data'!$I$29,0,10*ROW('Water Data'!I21)))</f>
        <v/>
      </c>
      <c r="CK27" s="268" t="str">
        <f ca="true">+IF(OFFSET('Sanitation Data'!$D$28,0,10*ROW('Sanitation Data'!D21))="","",OFFSET('Sanitation Data'!$D$28,0,10*ROW('Sanitation Data'!D21)))</f>
        <v/>
      </c>
      <c r="CL27" s="268" t="str">
        <f ca="true">+IF(OFFSET('Sanitation Data'!$D$29,0,10*ROW('Sanitation Data'!D21))="","",OFFSET('Sanitation Data'!$D$29,0,10*ROW('Sanitation Data'!D21)))</f>
        <v/>
      </c>
      <c r="CM27" s="268" t="str">
        <f ca="true">+IF(OFFSET('Sanitation Data'!$D$30,0,10*ROW('Sanitation Data'!D21))="","",OFFSET('Sanitation Data'!$D$30,0,10*ROW('Sanitation Data'!D21)))</f>
        <v/>
      </c>
      <c r="CN27" s="268" t="str">
        <f ca="true">+IF(OFFSET('Sanitation Data'!$D$31,0,10*ROW('Sanitation Data'!D21))="","",OFFSET('Sanitation Data'!$D$31,0,10*ROW('Sanitation Data'!D21)))</f>
        <v/>
      </c>
      <c r="CO27" s="268" t="str">
        <f ca="true">+IF(OFFSET('Sanitation Data'!$D$32,0,10*ROW('Sanitation Data'!D21))="","",OFFSET('Sanitation Data'!$D$32,0,10*ROW('Sanitation Data'!D21)))</f>
        <v/>
      </c>
      <c r="CP27" s="268" t="str">
        <f ca="true">+IF(OFFSET('Sanitation Data'!$E$28,0,10*ROW('Sanitation Data'!E21))="","",OFFSET('Sanitation Data'!$E$28,0,10*ROW('Sanitation Data'!E21)))</f>
        <v/>
      </c>
      <c r="CQ27" s="268" t="str">
        <f ca="true">+IF(OFFSET('Sanitation Data'!$E$29,0,10*ROW('Sanitation Data'!E21))="","",OFFSET('Sanitation Data'!$E$29,0,10*ROW('Sanitation Data'!E21)))</f>
        <v/>
      </c>
      <c r="CR27" s="268" t="str">
        <f ca="true">+IF(OFFSET('Sanitation Data'!$E$30,0,10*ROW('Sanitation Data'!E21))="","",OFFSET('Sanitation Data'!$E$30,0,10*ROW('Sanitation Data'!E21)))</f>
        <v/>
      </c>
      <c r="CS27" s="268" t="str">
        <f ca="true">+IF(OFFSET('Sanitation Data'!$E$31,0,10*ROW('Sanitation Data'!E21))="","",OFFSET('Sanitation Data'!$E$31,0,10*ROW('Sanitation Data'!E21)))</f>
        <v/>
      </c>
      <c r="CT27" s="268" t="str">
        <f ca="true">+IF(OFFSET('Sanitation Data'!$E$32,0,10*ROW('Sanitation Data'!E21))="","",OFFSET('Sanitation Data'!$E$32,0,10*ROW('Sanitation Data'!E21)))</f>
        <v/>
      </c>
      <c r="CU27" s="268" t="str">
        <f ca="true">+IF(OFFSET('Sanitation Data'!$F$28,0,10*ROW('Sanitation Data'!F21))="","",OFFSET('Sanitation Data'!$F$28,0,10*ROW('Sanitation Data'!F21)))</f>
        <v/>
      </c>
      <c r="CV27" s="268" t="str">
        <f ca="true">+IF(OFFSET('Sanitation Data'!$F$29,0,10*ROW('Sanitation Data'!F21))="","",OFFSET('Sanitation Data'!$F$29,0,10*ROW('Sanitation Data'!F21)))</f>
        <v/>
      </c>
      <c r="CW27" s="268" t="str">
        <f ca="true">+IF(OFFSET('Sanitation Data'!$F$30,0,10*ROW('Sanitation Data'!F21))="","",OFFSET('Sanitation Data'!$F$30,0,10*ROW('Sanitation Data'!F21)))</f>
        <v/>
      </c>
      <c r="CX27" s="268" t="str">
        <f ca="true">+IF(OFFSET('Sanitation Data'!$F$31,0,10*ROW('Sanitation Data'!F21))="","",OFFSET('Sanitation Data'!$F$31,0,10*ROW('Sanitation Data'!F21)))</f>
        <v/>
      </c>
      <c r="CY27" s="268" t="str">
        <f ca="true">+IF(OFFSET('Sanitation Data'!$F$32,0,10*ROW('Sanitation Data'!F21))="","",OFFSET('Sanitation Data'!$F$32,0,10*ROW('Sanitation Data'!F21)))</f>
        <v/>
      </c>
      <c r="CZ27" s="268" t="str">
        <f ca="true">+IF(OFFSET('Sanitation Data'!$G$28,0,10*ROW('Sanitation Data'!G21))="","",OFFSET('Sanitation Data'!$G$28,0,10*ROW('Sanitation Data'!G21)))</f>
        <v/>
      </c>
      <c r="DA27" s="268" t="str">
        <f ca="true">+IF(OFFSET('Sanitation Data'!$G$29,0,10*ROW('Sanitation Data'!G21))="","",OFFSET('Sanitation Data'!$G$29,0,10*ROW('Sanitation Data'!G21)))</f>
        <v/>
      </c>
      <c r="DB27" s="268" t="str">
        <f ca="true">+IF(OFFSET('Sanitation Data'!$G$30,0,10*ROW('Sanitation Data'!G21))="","",OFFSET('Sanitation Data'!$G$30,0,10*ROW('Sanitation Data'!G21)))</f>
        <v/>
      </c>
      <c r="DC27" s="268" t="str">
        <f ca="true">+IF(OFFSET('Sanitation Data'!$G$31,0,10*ROW('Sanitation Data'!G21))="","",OFFSET('Sanitation Data'!$G$31,0,10*ROW('Sanitation Data'!G21)))</f>
        <v/>
      </c>
      <c r="DD27" s="268" t="str">
        <f ca="true">+IF(OFFSET('Sanitation Data'!$G$32,0,10*ROW('Sanitation Data'!G21))="","",OFFSET('Sanitation Data'!$G$32,0,10*ROW('Sanitation Data'!G21)))</f>
        <v/>
      </c>
      <c r="DE27" s="268" t="str">
        <f ca="true">+IF(OFFSET('Sanitation Data'!$H$28,0,10*ROW('Sanitation Data'!H21))="","",OFFSET('Sanitation Data'!$H$28,0,10*ROW('Sanitation Data'!H21)))</f>
        <v/>
      </c>
      <c r="DF27" s="268" t="str">
        <f ca="true">+IF(OFFSET('Sanitation Data'!$H$29,0,10*ROW('Sanitation Data'!H21))="","",OFFSET('Sanitation Data'!$H$29,0,10*ROW('Sanitation Data'!H21)))</f>
        <v/>
      </c>
      <c r="DG27" s="268" t="str">
        <f ca="true">+IF(OFFSET('Sanitation Data'!$H$30,0,10*ROW('Sanitation Data'!H21))="","",OFFSET('Sanitation Data'!$H$30,0,10*ROW('Sanitation Data'!H21)))</f>
        <v/>
      </c>
      <c r="DH27" s="268" t="str">
        <f ca="true">+IF(OFFSET('Sanitation Data'!$H$31,0,10*ROW('Sanitation Data'!H21))="","",OFFSET('Sanitation Data'!$H$31,0,10*ROW('Sanitation Data'!H21)))</f>
        <v/>
      </c>
      <c r="DI27" s="268" t="str">
        <f ca="true">+IF(OFFSET('Sanitation Data'!$H$32,0,10*ROW('Sanitation Data'!H21))="","",OFFSET('Sanitation Data'!$H$32,0,10*ROW('Sanitation Data'!H21)))</f>
        <v/>
      </c>
      <c r="DJ27" s="268" t="str">
        <f ca="true">+IF(OFFSET('Sanitation Data'!$I$28,0,10*ROW('Sanitation Data'!I21))="","",OFFSET('Sanitation Data'!$I$28,0,10*ROW('Sanitation Data'!I21)))</f>
        <v/>
      </c>
      <c r="DK27" s="268" t="str">
        <f ca="true">+IF(OFFSET('Sanitation Data'!$I$29,0,10*ROW('Sanitation Data'!I21))="","",OFFSET('Sanitation Data'!$I$29,0,10*ROW('Sanitation Data'!I21)))</f>
        <v/>
      </c>
      <c r="DL27" s="268" t="str">
        <f ca="true">+IF(OFFSET('Sanitation Data'!$I$30,0,10*ROW('Sanitation Data'!I21))="","",OFFSET('Sanitation Data'!$I$30,0,10*ROW('Sanitation Data'!I21)))</f>
        <v/>
      </c>
      <c r="DM27" s="268" t="str">
        <f ca="true">+IF(OFFSET('Sanitation Data'!$I$31,0,10*ROW('Sanitation Data'!I21))="","",OFFSET('Sanitation Data'!$I$31,0,10*ROW('Sanitation Data'!I21)))</f>
        <v/>
      </c>
      <c r="DN27" s="268" t="str">
        <f ca="true">+IF(OFFSET('Sanitation Data'!$I$32,0,10*ROW('Sanitation Data'!I21))="","",OFFSET('Sanitation Data'!$I$32,0,10*ROW('Sanitation Data'!I21)))</f>
        <v/>
      </c>
      <c r="DO27" s="268" t="str">
        <f ca="true">+IF(OFFSET('Hygiene Data'!$D$11,0,10*ROW('Hygiene Data'!D21))="","",OFFSET('Hygiene Data'!$D$11,0,10*ROW('Hygiene Data'!D21)))</f>
        <v/>
      </c>
      <c r="DP27" s="268" t="str">
        <f ca="true">+IF(OFFSET('Hygiene Data'!$D$12,0,10*ROW('Hygiene Data'!D21))="","",OFFSET('Hygiene Data'!$D$12,0,10*ROW('Hygiene Data'!D21)))</f>
        <v/>
      </c>
      <c r="DQ27" s="268" t="str">
        <f ca="true">+IF(OFFSET('Hygiene Data'!$D$13,0,10*ROW('Hygiene Data'!D21))="","",OFFSET('Hygiene Data'!$D$13,0,10*ROW('Hygiene Data'!D21)))</f>
        <v/>
      </c>
      <c r="DR27" s="268" t="str">
        <f ca="true">+IF(OFFSET('Hygiene Data'!$E$11,0,10*ROW('Hygiene Data'!E21))="","",OFFSET('Hygiene Data'!$E$11,0,10*ROW('Hygiene Data'!E21)))</f>
        <v/>
      </c>
      <c r="DS27" s="268" t="str">
        <f ca="true">+IF(OFFSET('Hygiene Data'!$E$12,0,10*ROW('Hygiene Data'!E21))="","",OFFSET('Hygiene Data'!$E$12,0,10*ROW('Hygiene Data'!E21)))</f>
        <v/>
      </c>
      <c r="DT27" s="268" t="str">
        <f ca="true">+IF(OFFSET('Hygiene Data'!$E$13,0,10*ROW('Hygiene Data'!E21))="","",OFFSET('Hygiene Data'!$E$13,0,10*ROW('Hygiene Data'!E21)))</f>
        <v/>
      </c>
      <c r="DU27" s="268" t="str">
        <f ca="true">+IF(OFFSET('Hygiene Data'!$F$11,0,10*ROW('Hygiene Data'!F21))="","",OFFSET('Hygiene Data'!$F$11,0,10*ROW('Hygiene Data'!F21)))</f>
        <v/>
      </c>
      <c r="DV27" s="268" t="str">
        <f ca="true">+IF(OFFSET('Hygiene Data'!$F$12,0,10*ROW('Hygiene Data'!F21))="","",OFFSET('Hygiene Data'!$F$12,0,10*ROW('Hygiene Data'!F21)))</f>
        <v/>
      </c>
      <c r="DW27" s="268" t="str">
        <f ca="true">+IF(OFFSET('Hygiene Data'!$F$13,0,10*ROW('Hygiene Data'!F21))="","",OFFSET('Hygiene Data'!$F$13,0,10*ROW('Hygiene Data'!F21)))</f>
        <v/>
      </c>
      <c r="DX27" s="268" t="str">
        <f ca="true">+IF(OFFSET('Hygiene Data'!$G$11,0,10*ROW('Hygiene Data'!G21))="","",OFFSET('Hygiene Data'!$G$11,0,10*ROW('Hygiene Data'!G21)))</f>
        <v/>
      </c>
      <c r="DY27" s="268" t="str">
        <f ca="true">+IF(OFFSET('Hygiene Data'!$G$12,0,10*ROW('Hygiene Data'!G21))="","",OFFSET('Hygiene Data'!$G$12,0,10*ROW('Hygiene Data'!G21)))</f>
        <v/>
      </c>
      <c r="DZ27" s="268" t="str">
        <f ca="true">+IF(OFFSET('Hygiene Data'!$G$13,0,10*ROW('Hygiene Data'!G21))="","",OFFSET('Hygiene Data'!$G$13,0,10*ROW('Hygiene Data'!G21)))</f>
        <v/>
      </c>
      <c r="EA27" s="268" t="str">
        <f ca="true">+IF(OFFSET('Hygiene Data'!$H$11,0,10*ROW('Hygiene Data'!H21))="","",OFFSET('Hygiene Data'!$H$11,0,10*ROW('Hygiene Data'!H21)))</f>
        <v/>
      </c>
      <c r="EB27" s="268" t="str">
        <f ca="true">+IF(OFFSET('Hygiene Data'!$H$12,0,10*ROW('Hygiene Data'!H21))="","",OFFSET('Hygiene Data'!$H$12,0,10*ROW('Hygiene Data'!H21)))</f>
        <v/>
      </c>
      <c r="EC27" s="268" t="str">
        <f ca="true">+IF(OFFSET('Hygiene Data'!$H$13,0,10*ROW('Hygiene Data'!H21))="","",OFFSET('Hygiene Data'!$H$13,0,10*ROW('Hygiene Data'!H21)))</f>
        <v/>
      </c>
      <c r="ED27" s="268" t="str">
        <f ca="true">+IF(OFFSET('Hygiene Data'!$I$11,0,10*ROW('Hygiene Data'!I21))="","",OFFSET('Hygiene Data'!$I$11,0,10*ROW('Hygiene Data'!I21)))</f>
        <v/>
      </c>
      <c r="EE27" s="268" t="str">
        <f ca="true">+IF(OFFSET('Hygiene Data'!$I$12,0,10*ROW('Hygiene Data'!I21))="","",OFFSET('Hygiene Data'!$I$12,0,10*ROW('Hygiene Data'!I21)))</f>
        <v/>
      </c>
      <c r="EF27" s="268"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24"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8"/>
      <c r="BS28" s="268" t="str">
        <f ca="true">+IF(OFFSET('Water Data'!$D$27,0,10*ROW('Water Data'!D22))="","",OFFSET('Water Data'!$D$27,0,10*ROW('Water Data'!D22)))</f>
        <v/>
      </c>
      <c r="BT28" s="268" t="str">
        <f ca="true">+IF(OFFSET('Water Data'!$D$28,0,10*ROW('Water Data'!D22))="","",OFFSET('Water Data'!$D$28,0,10*ROW('Water Data'!D22)))</f>
        <v/>
      </c>
      <c r="BU28" s="268" t="str">
        <f ca="true">+IF(OFFSET('Water Data'!$D$29,0,10*ROW('Water Data'!D22))="","",OFFSET('Water Data'!$D$29,0,10*ROW('Water Data'!D22)))</f>
        <v/>
      </c>
      <c r="BV28" s="268" t="str">
        <f ca="true">+IF(OFFSET('Water Data'!$E$27,0,10*ROW('Water Data'!E22))="","",OFFSET('Water Data'!$E$27,0,10*ROW('Water Data'!E22)))</f>
        <v/>
      </c>
      <c r="BW28" s="268" t="str">
        <f ca="true">+IF(OFFSET('Water Data'!$E$28,0,10*ROW('Water Data'!E22))="","",OFFSET('Water Data'!$E$28,0,10*ROW('Water Data'!E22)))</f>
        <v/>
      </c>
      <c r="BX28" s="268" t="str">
        <f ca="true">+IF(OFFSET('Water Data'!$E$29,0,10*ROW('Water Data'!E22))="","",OFFSET('Water Data'!$E$29,0,10*ROW('Water Data'!E22)))</f>
        <v/>
      </c>
      <c r="BY28" s="268" t="str">
        <f ca="true">+IF(OFFSET('Water Data'!$F$27,0,10*ROW('Water Data'!F22))="","",OFFSET('Water Data'!$F$27,0,10*ROW('Water Data'!F22)))</f>
        <v/>
      </c>
      <c r="BZ28" s="268" t="str">
        <f ca="true">+IF(OFFSET('Water Data'!$F$28,0,10*ROW('Water Data'!F22))="","",OFFSET('Water Data'!$F$28,0,10*ROW('Water Data'!F22)))</f>
        <v/>
      </c>
      <c r="CA28" s="268" t="str">
        <f ca="true">+IF(OFFSET('Water Data'!$F$29,0,10*ROW('Water Data'!F22))="","",OFFSET('Water Data'!$F$29,0,10*ROW('Water Data'!F22)))</f>
        <v/>
      </c>
      <c r="CB28" s="268" t="str">
        <f ca="true">+IF(OFFSET('Water Data'!$G$27,0,10*ROW('Water Data'!G22))="","",OFFSET('Water Data'!$G$27,0,10*ROW('Water Data'!G22)))</f>
        <v/>
      </c>
      <c r="CC28" s="268" t="str">
        <f ca="true">+IF(OFFSET('Water Data'!$G$28,0,10*ROW('Water Data'!G22))="","",OFFSET('Water Data'!$G$28,0,10*ROW('Water Data'!G22)))</f>
        <v/>
      </c>
      <c r="CD28" s="268" t="str">
        <f ca="true">+IF(OFFSET('Water Data'!$G$29,0,10*ROW('Water Data'!G22))="","",OFFSET('Water Data'!$G$29,0,10*ROW('Water Data'!G22)))</f>
        <v/>
      </c>
      <c r="CE28" s="268" t="str">
        <f ca="true">+IF(OFFSET('Water Data'!$H$27,0,10*ROW('Water Data'!H22))="","",OFFSET('Water Data'!$H$27,0,10*ROW('Water Data'!H22)))</f>
        <v/>
      </c>
      <c r="CF28" s="268" t="str">
        <f ca="true">+IF(OFFSET('Water Data'!$H$28,0,10*ROW('Water Data'!H22))="","",OFFSET('Water Data'!$H$28,0,10*ROW('Water Data'!H22)))</f>
        <v/>
      </c>
      <c r="CG28" s="268" t="str">
        <f ca="true">+IF(OFFSET('Water Data'!$H$29,0,10*ROW('Water Data'!H22))="","",OFFSET('Water Data'!$H$29,0,10*ROW('Water Data'!H22)))</f>
        <v/>
      </c>
      <c r="CH28" s="268" t="str">
        <f ca="true">+IF(OFFSET('Water Data'!$I$27,0,10*ROW('Water Data'!I22))="","",OFFSET('Water Data'!$I$27,0,10*ROW('Water Data'!I22)))</f>
        <v/>
      </c>
      <c r="CI28" s="268" t="str">
        <f ca="true">+IF(OFFSET('Water Data'!$I$28,0,10*ROW('Water Data'!I22))="","",OFFSET('Water Data'!$I$28,0,10*ROW('Water Data'!I22)))</f>
        <v/>
      </c>
      <c r="CJ28" s="268" t="str">
        <f ca="true">+IF(OFFSET('Water Data'!$I$29,0,10*ROW('Water Data'!I22))="","",OFFSET('Water Data'!$I$29,0,10*ROW('Water Data'!I22)))</f>
        <v/>
      </c>
      <c r="CK28" s="268" t="str">
        <f ca="true">+IF(OFFSET('Sanitation Data'!$D$28,0,10*ROW('Sanitation Data'!D22))="","",OFFSET('Sanitation Data'!$D$28,0,10*ROW('Sanitation Data'!D22)))</f>
        <v/>
      </c>
      <c r="CL28" s="268" t="str">
        <f ca="true">+IF(OFFSET('Sanitation Data'!$D$29,0,10*ROW('Sanitation Data'!D22))="","",OFFSET('Sanitation Data'!$D$29,0,10*ROW('Sanitation Data'!D22)))</f>
        <v/>
      </c>
      <c r="CM28" s="268" t="str">
        <f ca="true">+IF(OFFSET('Sanitation Data'!$D$30,0,10*ROW('Sanitation Data'!D22))="","",OFFSET('Sanitation Data'!$D$30,0,10*ROW('Sanitation Data'!D22)))</f>
        <v/>
      </c>
      <c r="CN28" s="268" t="str">
        <f ca="true">+IF(OFFSET('Sanitation Data'!$D$31,0,10*ROW('Sanitation Data'!D22))="","",OFFSET('Sanitation Data'!$D$31,0,10*ROW('Sanitation Data'!D22)))</f>
        <v/>
      </c>
      <c r="CO28" s="268" t="str">
        <f ca="true">+IF(OFFSET('Sanitation Data'!$D$32,0,10*ROW('Sanitation Data'!D22))="","",OFFSET('Sanitation Data'!$D$32,0,10*ROW('Sanitation Data'!D22)))</f>
        <v/>
      </c>
      <c r="CP28" s="268" t="str">
        <f ca="true">+IF(OFFSET('Sanitation Data'!$E$28,0,10*ROW('Sanitation Data'!E22))="","",OFFSET('Sanitation Data'!$E$28,0,10*ROW('Sanitation Data'!E22)))</f>
        <v/>
      </c>
      <c r="CQ28" s="268" t="str">
        <f ca="true">+IF(OFFSET('Sanitation Data'!$E$29,0,10*ROW('Sanitation Data'!E22))="","",OFFSET('Sanitation Data'!$E$29,0,10*ROW('Sanitation Data'!E22)))</f>
        <v/>
      </c>
      <c r="CR28" s="268" t="str">
        <f ca="true">+IF(OFFSET('Sanitation Data'!$E$30,0,10*ROW('Sanitation Data'!E22))="","",OFFSET('Sanitation Data'!$E$30,0,10*ROW('Sanitation Data'!E22)))</f>
        <v/>
      </c>
      <c r="CS28" s="268" t="str">
        <f ca="true">+IF(OFFSET('Sanitation Data'!$E$31,0,10*ROW('Sanitation Data'!E22))="","",OFFSET('Sanitation Data'!$E$31,0,10*ROW('Sanitation Data'!E22)))</f>
        <v/>
      </c>
      <c r="CT28" s="268" t="str">
        <f ca="true">+IF(OFFSET('Sanitation Data'!$E$32,0,10*ROW('Sanitation Data'!E22))="","",OFFSET('Sanitation Data'!$E$32,0,10*ROW('Sanitation Data'!E22)))</f>
        <v/>
      </c>
      <c r="CU28" s="268" t="str">
        <f ca="true">+IF(OFFSET('Sanitation Data'!$F$28,0,10*ROW('Sanitation Data'!F22))="","",OFFSET('Sanitation Data'!$F$28,0,10*ROW('Sanitation Data'!F22)))</f>
        <v/>
      </c>
      <c r="CV28" s="268" t="str">
        <f ca="true">+IF(OFFSET('Sanitation Data'!$F$29,0,10*ROW('Sanitation Data'!F22))="","",OFFSET('Sanitation Data'!$F$29,0,10*ROW('Sanitation Data'!F22)))</f>
        <v/>
      </c>
      <c r="CW28" s="268" t="str">
        <f ca="true">+IF(OFFSET('Sanitation Data'!$F$30,0,10*ROW('Sanitation Data'!F22))="","",OFFSET('Sanitation Data'!$F$30,0,10*ROW('Sanitation Data'!F22)))</f>
        <v/>
      </c>
      <c r="CX28" s="268" t="str">
        <f ca="true">+IF(OFFSET('Sanitation Data'!$F$31,0,10*ROW('Sanitation Data'!F22))="","",OFFSET('Sanitation Data'!$F$31,0,10*ROW('Sanitation Data'!F22)))</f>
        <v/>
      </c>
      <c r="CY28" s="268" t="str">
        <f ca="true">+IF(OFFSET('Sanitation Data'!$F$32,0,10*ROW('Sanitation Data'!F22))="","",OFFSET('Sanitation Data'!$F$32,0,10*ROW('Sanitation Data'!F22)))</f>
        <v/>
      </c>
      <c r="CZ28" s="268" t="str">
        <f ca="true">+IF(OFFSET('Sanitation Data'!$G$28,0,10*ROW('Sanitation Data'!G22))="","",OFFSET('Sanitation Data'!$G$28,0,10*ROW('Sanitation Data'!G22)))</f>
        <v/>
      </c>
      <c r="DA28" s="268" t="str">
        <f ca="true">+IF(OFFSET('Sanitation Data'!$G$29,0,10*ROW('Sanitation Data'!G22))="","",OFFSET('Sanitation Data'!$G$29,0,10*ROW('Sanitation Data'!G22)))</f>
        <v/>
      </c>
      <c r="DB28" s="268" t="str">
        <f ca="true">+IF(OFFSET('Sanitation Data'!$G$30,0,10*ROW('Sanitation Data'!G22))="","",OFFSET('Sanitation Data'!$G$30,0,10*ROW('Sanitation Data'!G22)))</f>
        <v/>
      </c>
      <c r="DC28" s="268" t="str">
        <f ca="true">+IF(OFFSET('Sanitation Data'!$G$31,0,10*ROW('Sanitation Data'!G22))="","",OFFSET('Sanitation Data'!$G$31,0,10*ROW('Sanitation Data'!G22)))</f>
        <v/>
      </c>
      <c r="DD28" s="268" t="str">
        <f ca="true">+IF(OFFSET('Sanitation Data'!$G$32,0,10*ROW('Sanitation Data'!G22))="","",OFFSET('Sanitation Data'!$G$32,0,10*ROW('Sanitation Data'!G22)))</f>
        <v/>
      </c>
      <c r="DE28" s="268" t="str">
        <f ca="true">+IF(OFFSET('Sanitation Data'!$H$28,0,10*ROW('Sanitation Data'!H22))="","",OFFSET('Sanitation Data'!$H$28,0,10*ROW('Sanitation Data'!H22)))</f>
        <v/>
      </c>
      <c r="DF28" s="268" t="str">
        <f ca="true">+IF(OFFSET('Sanitation Data'!$H$29,0,10*ROW('Sanitation Data'!H22))="","",OFFSET('Sanitation Data'!$H$29,0,10*ROW('Sanitation Data'!H22)))</f>
        <v/>
      </c>
      <c r="DG28" s="268" t="str">
        <f ca="true">+IF(OFFSET('Sanitation Data'!$H$30,0,10*ROW('Sanitation Data'!H22))="","",OFFSET('Sanitation Data'!$H$30,0,10*ROW('Sanitation Data'!H22)))</f>
        <v/>
      </c>
      <c r="DH28" s="268" t="str">
        <f ca="true">+IF(OFFSET('Sanitation Data'!$H$31,0,10*ROW('Sanitation Data'!H22))="","",OFFSET('Sanitation Data'!$H$31,0,10*ROW('Sanitation Data'!H22)))</f>
        <v/>
      </c>
      <c r="DI28" s="268" t="str">
        <f ca="true">+IF(OFFSET('Sanitation Data'!$H$32,0,10*ROW('Sanitation Data'!H22))="","",OFFSET('Sanitation Data'!$H$32,0,10*ROW('Sanitation Data'!H22)))</f>
        <v/>
      </c>
      <c r="DJ28" s="268" t="str">
        <f ca="true">+IF(OFFSET('Sanitation Data'!$I$28,0,10*ROW('Sanitation Data'!I22))="","",OFFSET('Sanitation Data'!$I$28,0,10*ROW('Sanitation Data'!I22)))</f>
        <v/>
      </c>
      <c r="DK28" s="268" t="str">
        <f ca="true">+IF(OFFSET('Sanitation Data'!$I$29,0,10*ROW('Sanitation Data'!I22))="","",OFFSET('Sanitation Data'!$I$29,0,10*ROW('Sanitation Data'!I22)))</f>
        <v/>
      </c>
      <c r="DL28" s="268" t="str">
        <f ca="true">+IF(OFFSET('Sanitation Data'!$I$30,0,10*ROW('Sanitation Data'!I22))="","",OFFSET('Sanitation Data'!$I$30,0,10*ROW('Sanitation Data'!I22)))</f>
        <v/>
      </c>
      <c r="DM28" s="268" t="str">
        <f ca="true">+IF(OFFSET('Sanitation Data'!$I$31,0,10*ROW('Sanitation Data'!I22))="","",OFFSET('Sanitation Data'!$I$31,0,10*ROW('Sanitation Data'!I22)))</f>
        <v/>
      </c>
      <c r="DN28" s="268" t="str">
        <f ca="true">+IF(OFFSET('Sanitation Data'!$I$32,0,10*ROW('Sanitation Data'!I22))="","",OFFSET('Sanitation Data'!$I$32,0,10*ROW('Sanitation Data'!I22)))</f>
        <v/>
      </c>
      <c r="DO28" s="268" t="str">
        <f ca="true">+IF(OFFSET('Hygiene Data'!$D$11,0,10*ROW('Hygiene Data'!D22))="","",OFFSET('Hygiene Data'!$D$11,0,10*ROW('Hygiene Data'!D22)))</f>
        <v/>
      </c>
      <c r="DP28" s="268" t="str">
        <f ca="true">+IF(OFFSET('Hygiene Data'!$D$12,0,10*ROW('Hygiene Data'!D22))="","",OFFSET('Hygiene Data'!$D$12,0,10*ROW('Hygiene Data'!D22)))</f>
        <v/>
      </c>
      <c r="DQ28" s="268" t="str">
        <f ca="true">+IF(OFFSET('Hygiene Data'!$D$13,0,10*ROW('Hygiene Data'!D22))="","",OFFSET('Hygiene Data'!$D$13,0,10*ROW('Hygiene Data'!D22)))</f>
        <v/>
      </c>
      <c r="DR28" s="268" t="str">
        <f ca="true">+IF(OFFSET('Hygiene Data'!$E$11,0,10*ROW('Hygiene Data'!E22))="","",OFFSET('Hygiene Data'!$E$11,0,10*ROW('Hygiene Data'!E22)))</f>
        <v/>
      </c>
      <c r="DS28" s="268" t="str">
        <f ca="true">+IF(OFFSET('Hygiene Data'!$E$12,0,10*ROW('Hygiene Data'!E22))="","",OFFSET('Hygiene Data'!$E$12,0,10*ROW('Hygiene Data'!E22)))</f>
        <v/>
      </c>
      <c r="DT28" s="268" t="str">
        <f ca="true">+IF(OFFSET('Hygiene Data'!$E$13,0,10*ROW('Hygiene Data'!E22))="","",OFFSET('Hygiene Data'!$E$13,0,10*ROW('Hygiene Data'!E22)))</f>
        <v/>
      </c>
      <c r="DU28" s="268" t="str">
        <f ca="true">+IF(OFFSET('Hygiene Data'!$F$11,0,10*ROW('Hygiene Data'!F22))="","",OFFSET('Hygiene Data'!$F$11,0,10*ROW('Hygiene Data'!F22)))</f>
        <v/>
      </c>
      <c r="DV28" s="268" t="str">
        <f ca="true">+IF(OFFSET('Hygiene Data'!$F$12,0,10*ROW('Hygiene Data'!F22))="","",OFFSET('Hygiene Data'!$F$12,0,10*ROW('Hygiene Data'!F22)))</f>
        <v/>
      </c>
      <c r="DW28" s="268" t="str">
        <f ca="true">+IF(OFFSET('Hygiene Data'!$F$13,0,10*ROW('Hygiene Data'!F22))="","",OFFSET('Hygiene Data'!$F$13,0,10*ROW('Hygiene Data'!F22)))</f>
        <v/>
      </c>
      <c r="DX28" s="268" t="str">
        <f ca="true">+IF(OFFSET('Hygiene Data'!$G$11,0,10*ROW('Hygiene Data'!G22))="","",OFFSET('Hygiene Data'!$G$11,0,10*ROW('Hygiene Data'!G22)))</f>
        <v/>
      </c>
      <c r="DY28" s="268" t="str">
        <f ca="true">+IF(OFFSET('Hygiene Data'!$G$12,0,10*ROW('Hygiene Data'!G22))="","",OFFSET('Hygiene Data'!$G$12,0,10*ROW('Hygiene Data'!G22)))</f>
        <v/>
      </c>
      <c r="DZ28" s="268" t="str">
        <f ca="true">+IF(OFFSET('Hygiene Data'!$G$13,0,10*ROW('Hygiene Data'!G22))="","",OFFSET('Hygiene Data'!$G$13,0,10*ROW('Hygiene Data'!G22)))</f>
        <v/>
      </c>
      <c r="EA28" s="268" t="str">
        <f ca="true">+IF(OFFSET('Hygiene Data'!$H$11,0,10*ROW('Hygiene Data'!H22))="","",OFFSET('Hygiene Data'!$H$11,0,10*ROW('Hygiene Data'!H22)))</f>
        <v/>
      </c>
      <c r="EB28" s="268" t="str">
        <f ca="true">+IF(OFFSET('Hygiene Data'!$H$12,0,10*ROW('Hygiene Data'!H22))="","",OFFSET('Hygiene Data'!$H$12,0,10*ROW('Hygiene Data'!H22)))</f>
        <v/>
      </c>
      <c r="EC28" s="268" t="str">
        <f ca="true">+IF(OFFSET('Hygiene Data'!$H$13,0,10*ROW('Hygiene Data'!H22))="","",OFFSET('Hygiene Data'!$H$13,0,10*ROW('Hygiene Data'!H22)))</f>
        <v/>
      </c>
      <c r="ED28" s="268" t="str">
        <f ca="true">+IF(OFFSET('Hygiene Data'!$I$11,0,10*ROW('Hygiene Data'!I22))="","",OFFSET('Hygiene Data'!$I$11,0,10*ROW('Hygiene Data'!I22)))</f>
        <v/>
      </c>
      <c r="EE28" s="268" t="str">
        <f ca="true">+IF(OFFSET('Hygiene Data'!$I$12,0,10*ROW('Hygiene Data'!I22))="","",OFFSET('Hygiene Data'!$I$12,0,10*ROW('Hygiene Data'!I22)))</f>
        <v/>
      </c>
      <c r="EF28" s="268"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24"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8"/>
      <c r="BS29" s="268" t="str">
        <f ca="true">+IF(OFFSET('Water Data'!$D$27,0,10*ROW('Water Data'!D23))="","",OFFSET('Water Data'!$D$27,0,10*ROW('Water Data'!D23)))</f>
        <v/>
      </c>
      <c r="BT29" s="268" t="str">
        <f ca="true">+IF(OFFSET('Water Data'!$D$28,0,10*ROW('Water Data'!D23))="","",OFFSET('Water Data'!$D$28,0,10*ROW('Water Data'!D23)))</f>
        <v/>
      </c>
      <c r="BU29" s="268" t="str">
        <f ca="true">+IF(OFFSET('Water Data'!$D$29,0,10*ROW('Water Data'!D23))="","",OFFSET('Water Data'!$D$29,0,10*ROW('Water Data'!D23)))</f>
        <v/>
      </c>
      <c r="BV29" s="268" t="str">
        <f ca="true">+IF(OFFSET('Water Data'!$E$27,0,10*ROW('Water Data'!E23))="","",OFFSET('Water Data'!$E$27,0,10*ROW('Water Data'!E23)))</f>
        <v/>
      </c>
      <c r="BW29" s="268" t="str">
        <f ca="true">+IF(OFFSET('Water Data'!$E$28,0,10*ROW('Water Data'!E23))="","",OFFSET('Water Data'!$E$28,0,10*ROW('Water Data'!E23)))</f>
        <v/>
      </c>
      <c r="BX29" s="268" t="str">
        <f ca="true">+IF(OFFSET('Water Data'!$E$29,0,10*ROW('Water Data'!E23))="","",OFFSET('Water Data'!$E$29,0,10*ROW('Water Data'!E23)))</f>
        <v/>
      </c>
      <c r="BY29" s="268" t="str">
        <f ca="true">+IF(OFFSET('Water Data'!$F$27,0,10*ROW('Water Data'!F23))="","",OFFSET('Water Data'!$F$27,0,10*ROW('Water Data'!F23)))</f>
        <v/>
      </c>
      <c r="BZ29" s="268" t="str">
        <f ca="true">+IF(OFFSET('Water Data'!$F$28,0,10*ROW('Water Data'!F23))="","",OFFSET('Water Data'!$F$28,0,10*ROW('Water Data'!F23)))</f>
        <v/>
      </c>
      <c r="CA29" s="268" t="str">
        <f ca="true">+IF(OFFSET('Water Data'!$F$29,0,10*ROW('Water Data'!F23))="","",OFFSET('Water Data'!$F$29,0,10*ROW('Water Data'!F23)))</f>
        <v/>
      </c>
      <c r="CB29" s="268" t="str">
        <f ca="true">+IF(OFFSET('Water Data'!$G$27,0,10*ROW('Water Data'!G23))="","",OFFSET('Water Data'!$G$27,0,10*ROW('Water Data'!G23)))</f>
        <v/>
      </c>
      <c r="CC29" s="268" t="str">
        <f ca="true">+IF(OFFSET('Water Data'!$G$28,0,10*ROW('Water Data'!G23))="","",OFFSET('Water Data'!$G$28,0,10*ROW('Water Data'!G23)))</f>
        <v/>
      </c>
      <c r="CD29" s="268" t="str">
        <f ca="true">+IF(OFFSET('Water Data'!$G$29,0,10*ROW('Water Data'!G23))="","",OFFSET('Water Data'!$G$29,0,10*ROW('Water Data'!G23)))</f>
        <v/>
      </c>
      <c r="CE29" s="268" t="str">
        <f ca="true">+IF(OFFSET('Water Data'!$H$27,0,10*ROW('Water Data'!H23))="","",OFFSET('Water Data'!$H$27,0,10*ROW('Water Data'!H23)))</f>
        <v/>
      </c>
      <c r="CF29" s="268" t="str">
        <f ca="true">+IF(OFFSET('Water Data'!$H$28,0,10*ROW('Water Data'!H23))="","",OFFSET('Water Data'!$H$28,0,10*ROW('Water Data'!H23)))</f>
        <v/>
      </c>
      <c r="CG29" s="268" t="str">
        <f ca="true">+IF(OFFSET('Water Data'!$H$29,0,10*ROW('Water Data'!H23))="","",OFFSET('Water Data'!$H$29,0,10*ROW('Water Data'!H23)))</f>
        <v/>
      </c>
      <c r="CH29" s="268" t="str">
        <f ca="true">+IF(OFFSET('Water Data'!$I$27,0,10*ROW('Water Data'!I23))="","",OFFSET('Water Data'!$I$27,0,10*ROW('Water Data'!I23)))</f>
        <v/>
      </c>
      <c r="CI29" s="268" t="str">
        <f ca="true">+IF(OFFSET('Water Data'!$I$28,0,10*ROW('Water Data'!I23))="","",OFFSET('Water Data'!$I$28,0,10*ROW('Water Data'!I23)))</f>
        <v/>
      </c>
      <c r="CJ29" s="268" t="str">
        <f ca="true">+IF(OFFSET('Water Data'!$I$29,0,10*ROW('Water Data'!I23))="","",OFFSET('Water Data'!$I$29,0,10*ROW('Water Data'!I23)))</f>
        <v/>
      </c>
      <c r="CK29" s="268" t="str">
        <f ca="true">+IF(OFFSET('Sanitation Data'!$D$28,0,10*ROW('Sanitation Data'!D23))="","",OFFSET('Sanitation Data'!$D$28,0,10*ROW('Sanitation Data'!D23)))</f>
        <v/>
      </c>
      <c r="CL29" s="268" t="str">
        <f ca="true">+IF(OFFSET('Sanitation Data'!$D$29,0,10*ROW('Sanitation Data'!D23))="","",OFFSET('Sanitation Data'!$D$29,0,10*ROW('Sanitation Data'!D23)))</f>
        <v/>
      </c>
      <c r="CM29" s="268" t="str">
        <f ca="true">+IF(OFFSET('Sanitation Data'!$D$30,0,10*ROW('Sanitation Data'!D23))="","",OFFSET('Sanitation Data'!$D$30,0,10*ROW('Sanitation Data'!D23)))</f>
        <v/>
      </c>
      <c r="CN29" s="268" t="str">
        <f ca="true">+IF(OFFSET('Sanitation Data'!$D$31,0,10*ROW('Sanitation Data'!D23))="","",OFFSET('Sanitation Data'!$D$31,0,10*ROW('Sanitation Data'!D23)))</f>
        <v/>
      </c>
      <c r="CO29" s="268" t="str">
        <f ca="true">+IF(OFFSET('Sanitation Data'!$D$32,0,10*ROW('Sanitation Data'!D23))="","",OFFSET('Sanitation Data'!$D$32,0,10*ROW('Sanitation Data'!D23)))</f>
        <v/>
      </c>
      <c r="CP29" s="268" t="str">
        <f ca="true">+IF(OFFSET('Sanitation Data'!$E$28,0,10*ROW('Sanitation Data'!E23))="","",OFFSET('Sanitation Data'!$E$28,0,10*ROW('Sanitation Data'!E23)))</f>
        <v/>
      </c>
      <c r="CQ29" s="268" t="str">
        <f ca="true">+IF(OFFSET('Sanitation Data'!$E$29,0,10*ROW('Sanitation Data'!E23))="","",OFFSET('Sanitation Data'!$E$29,0,10*ROW('Sanitation Data'!E23)))</f>
        <v/>
      </c>
      <c r="CR29" s="268" t="str">
        <f ca="true">+IF(OFFSET('Sanitation Data'!$E$30,0,10*ROW('Sanitation Data'!E23))="","",OFFSET('Sanitation Data'!$E$30,0,10*ROW('Sanitation Data'!E23)))</f>
        <v/>
      </c>
      <c r="CS29" s="268" t="str">
        <f ca="true">+IF(OFFSET('Sanitation Data'!$E$31,0,10*ROW('Sanitation Data'!E23))="","",OFFSET('Sanitation Data'!$E$31,0,10*ROW('Sanitation Data'!E23)))</f>
        <v/>
      </c>
      <c r="CT29" s="268" t="str">
        <f ca="true">+IF(OFFSET('Sanitation Data'!$E$32,0,10*ROW('Sanitation Data'!E23))="","",OFFSET('Sanitation Data'!$E$32,0,10*ROW('Sanitation Data'!E23)))</f>
        <v/>
      </c>
      <c r="CU29" s="268" t="str">
        <f ca="true">+IF(OFFSET('Sanitation Data'!$F$28,0,10*ROW('Sanitation Data'!F23))="","",OFFSET('Sanitation Data'!$F$28,0,10*ROW('Sanitation Data'!F23)))</f>
        <v/>
      </c>
      <c r="CV29" s="268" t="str">
        <f ca="true">+IF(OFFSET('Sanitation Data'!$F$29,0,10*ROW('Sanitation Data'!F23))="","",OFFSET('Sanitation Data'!$F$29,0,10*ROW('Sanitation Data'!F23)))</f>
        <v/>
      </c>
      <c r="CW29" s="268" t="str">
        <f ca="true">+IF(OFFSET('Sanitation Data'!$F$30,0,10*ROW('Sanitation Data'!F23))="","",OFFSET('Sanitation Data'!$F$30,0,10*ROW('Sanitation Data'!F23)))</f>
        <v/>
      </c>
      <c r="CX29" s="268" t="str">
        <f ca="true">+IF(OFFSET('Sanitation Data'!$F$31,0,10*ROW('Sanitation Data'!F23))="","",OFFSET('Sanitation Data'!$F$31,0,10*ROW('Sanitation Data'!F23)))</f>
        <v/>
      </c>
      <c r="CY29" s="268" t="str">
        <f ca="true">+IF(OFFSET('Sanitation Data'!$F$32,0,10*ROW('Sanitation Data'!F23))="","",OFFSET('Sanitation Data'!$F$32,0,10*ROW('Sanitation Data'!F23)))</f>
        <v/>
      </c>
      <c r="CZ29" s="268" t="str">
        <f ca="true">+IF(OFFSET('Sanitation Data'!$G$28,0,10*ROW('Sanitation Data'!G23))="","",OFFSET('Sanitation Data'!$G$28,0,10*ROW('Sanitation Data'!G23)))</f>
        <v/>
      </c>
      <c r="DA29" s="268" t="str">
        <f ca="true">+IF(OFFSET('Sanitation Data'!$G$29,0,10*ROW('Sanitation Data'!G23))="","",OFFSET('Sanitation Data'!$G$29,0,10*ROW('Sanitation Data'!G23)))</f>
        <v/>
      </c>
      <c r="DB29" s="268" t="str">
        <f ca="true">+IF(OFFSET('Sanitation Data'!$G$30,0,10*ROW('Sanitation Data'!G23))="","",OFFSET('Sanitation Data'!$G$30,0,10*ROW('Sanitation Data'!G23)))</f>
        <v/>
      </c>
      <c r="DC29" s="268" t="str">
        <f ca="true">+IF(OFFSET('Sanitation Data'!$G$31,0,10*ROW('Sanitation Data'!G23))="","",OFFSET('Sanitation Data'!$G$31,0,10*ROW('Sanitation Data'!G23)))</f>
        <v/>
      </c>
      <c r="DD29" s="268" t="str">
        <f ca="true">+IF(OFFSET('Sanitation Data'!$G$32,0,10*ROW('Sanitation Data'!G23))="","",OFFSET('Sanitation Data'!$G$32,0,10*ROW('Sanitation Data'!G23)))</f>
        <v/>
      </c>
      <c r="DE29" s="268" t="str">
        <f ca="true">+IF(OFFSET('Sanitation Data'!$H$28,0,10*ROW('Sanitation Data'!H23))="","",OFFSET('Sanitation Data'!$H$28,0,10*ROW('Sanitation Data'!H23)))</f>
        <v/>
      </c>
      <c r="DF29" s="268" t="str">
        <f ca="true">+IF(OFFSET('Sanitation Data'!$H$29,0,10*ROW('Sanitation Data'!H23))="","",OFFSET('Sanitation Data'!$H$29,0,10*ROW('Sanitation Data'!H23)))</f>
        <v/>
      </c>
      <c r="DG29" s="268" t="str">
        <f ca="true">+IF(OFFSET('Sanitation Data'!$H$30,0,10*ROW('Sanitation Data'!H23))="","",OFFSET('Sanitation Data'!$H$30,0,10*ROW('Sanitation Data'!H23)))</f>
        <v/>
      </c>
      <c r="DH29" s="268" t="str">
        <f ca="true">+IF(OFFSET('Sanitation Data'!$H$31,0,10*ROW('Sanitation Data'!H23))="","",OFFSET('Sanitation Data'!$H$31,0,10*ROW('Sanitation Data'!H23)))</f>
        <v/>
      </c>
      <c r="DI29" s="268" t="str">
        <f ca="true">+IF(OFFSET('Sanitation Data'!$H$32,0,10*ROW('Sanitation Data'!H23))="","",OFFSET('Sanitation Data'!$H$32,0,10*ROW('Sanitation Data'!H23)))</f>
        <v/>
      </c>
      <c r="DJ29" s="268" t="str">
        <f ca="true">+IF(OFFSET('Sanitation Data'!$I$28,0,10*ROW('Sanitation Data'!I23))="","",OFFSET('Sanitation Data'!$I$28,0,10*ROW('Sanitation Data'!I23)))</f>
        <v/>
      </c>
      <c r="DK29" s="268" t="str">
        <f ca="true">+IF(OFFSET('Sanitation Data'!$I$29,0,10*ROW('Sanitation Data'!I23))="","",OFFSET('Sanitation Data'!$I$29,0,10*ROW('Sanitation Data'!I23)))</f>
        <v/>
      </c>
      <c r="DL29" s="268" t="str">
        <f ca="true">+IF(OFFSET('Sanitation Data'!$I$30,0,10*ROW('Sanitation Data'!I23))="","",OFFSET('Sanitation Data'!$I$30,0,10*ROW('Sanitation Data'!I23)))</f>
        <v/>
      </c>
      <c r="DM29" s="268" t="str">
        <f ca="true">+IF(OFFSET('Sanitation Data'!$I$31,0,10*ROW('Sanitation Data'!I23))="","",OFFSET('Sanitation Data'!$I$31,0,10*ROW('Sanitation Data'!I23)))</f>
        <v/>
      </c>
      <c r="DN29" s="268" t="str">
        <f ca="true">+IF(OFFSET('Sanitation Data'!$I$32,0,10*ROW('Sanitation Data'!I23))="","",OFFSET('Sanitation Data'!$I$32,0,10*ROW('Sanitation Data'!I23)))</f>
        <v/>
      </c>
      <c r="DO29" s="268" t="str">
        <f ca="true">+IF(OFFSET('Hygiene Data'!$D$11,0,10*ROW('Hygiene Data'!D23))="","",OFFSET('Hygiene Data'!$D$11,0,10*ROW('Hygiene Data'!D23)))</f>
        <v/>
      </c>
      <c r="DP29" s="268" t="str">
        <f ca="true">+IF(OFFSET('Hygiene Data'!$D$12,0,10*ROW('Hygiene Data'!D23))="","",OFFSET('Hygiene Data'!$D$12,0,10*ROW('Hygiene Data'!D23)))</f>
        <v/>
      </c>
      <c r="DQ29" s="268" t="str">
        <f ca="true">+IF(OFFSET('Hygiene Data'!$D$13,0,10*ROW('Hygiene Data'!D23))="","",OFFSET('Hygiene Data'!$D$13,0,10*ROW('Hygiene Data'!D23)))</f>
        <v/>
      </c>
      <c r="DR29" s="268" t="str">
        <f ca="true">+IF(OFFSET('Hygiene Data'!$E$11,0,10*ROW('Hygiene Data'!E23))="","",OFFSET('Hygiene Data'!$E$11,0,10*ROW('Hygiene Data'!E23)))</f>
        <v/>
      </c>
      <c r="DS29" s="268" t="str">
        <f ca="true">+IF(OFFSET('Hygiene Data'!$E$12,0,10*ROW('Hygiene Data'!E23))="","",OFFSET('Hygiene Data'!$E$12,0,10*ROW('Hygiene Data'!E23)))</f>
        <v/>
      </c>
      <c r="DT29" s="268" t="str">
        <f ca="true">+IF(OFFSET('Hygiene Data'!$E$13,0,10*ROW('Hygiene Data'!E23))="","",OFFSET('Hygiene Data'!$E$13,0,10*ROW('Hygiene Data'!E23)))</f>
        <v/>
      </c>
      <c r="DU29" s="268" t="str">
        <f ca="true">+IF(OFFSET('Hygiene Data'!$F$11,0,10*ROW('Hygiene Data'!F23))="","",OFFSET('Hygiene Data'!$F$11,0,10*ROW('Hygiene Data'!F23)))</f>
        <v/>
      </c>
      <c r="DV29" s="268" t="str">
        <f ca="true">+IF(OFFSET('Hygiene Data'!$F$12,0,10*ROW('Hygiene Data'!F23))="","",OFFSET('Hygiene Data'!$F$12,0,10*ROW('Hygiene Data'!F23)))</f>
        <v/>
      </c>
      <c r="DW29" s="268" t="str">
        <f ca="true">+IF(OFFSET('Hygiene Data'!$F$13,0,10*ROW('Hygiene Data'!F23))="","",OFFSET('Hygiene Data'!$F$13,0,10*ROW('Hygiene Data'!F23)))</f>
        <v/>
      </c>
      <c r="DX29" s="268" t="str">
        <f ca="true">+IF(OFFSET('Hygiene Data'!$G$11,0,10*ROW('Hygiene Data'!G23))="","",OFFSET('Hygiene Data'!$G$11,0,10*ROW('Hygiene Data'!G23)))</f>
        <v/>
      </c>
      <c r="DY29" s="268" t="str">
        <f ca="true">+IF(OFFSET('Hygiene Data'!$G$12,0,10*ROW('Hygiene Data'!G23))="","",OFFSET('Hygiene Data'!$G$12,0,10*ROW('Hygiene Data'!G23)))</f>
        <v/>
      </c>
      <c r="DZ29" s="268" t="str">
        <f ca="true">+IF(OFFSET('Hygiene Data'!$G$13,0,10*ROW('Hygiene Data'!G23))="","",OFFSET('Hygiene Data'!$G$13,0,10*ROW('Hygiene Data'!G23)))</f>
        <v/>
      </c>
      <c r="EA29" s="268" t="str">
        <f ca="true">+IF(OFFSET('Hygiene Data'!$H$11,0,10*ROW('Hygiene Data'!H23))="","",OFFSET('Hygiene Data'!$H$11,0,10*ROW('Hygiene Data'!H23)))</f>
        <v/>
      </c>
      <c r="EB29" s="268" t="str">
        <f ca="true">+IF(OFFSET('Hygiene Data'!$H$12,0,10*ROW('Hygiene Data'!H23))="","",OFFSET('Hygiene Data'!$H$12,0,10*ROW('Hygiene Data'!H23)))</f>
        <v/>
      </c>
      <c r="EC29" s="268" t="str">
        <f ca="true">+IF(OFFSET('Hygiene Data'!$H$13,0,10*ROW('Hygiene Data'!H23))="","",OFFSET('Hygiene Data'!$H$13,0,10*ROW('Hygiene Data'!H23)))</f>
        <v/>
      </c>
      <c r="ED29" s="268" t="str">
        <f ca="true">+IF(OFFSET('Hygiene Data'!$I$11,0,10*ROW('Hygiene Data'!I23))="","",OFFSET('Hygiene Data'!$I$11,0,10*ROW('Hygiene Data'!I23)))</f>
        <v/>
      </c>
      <c r="EE29" s="268" t="str">
        <f ca="true">+IF(OFFSET('Hygiene Data'!$I$12,0,10*ROW('Hygiene Data'!I23))="","",OFFSET('Hygiene Data'!$I$12,0,10*ROW('Hygiene Data'!I23)))</f>
        <v/>
      </c>
      <c r="EF29" s="268"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24"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8"/>
      <c r="BS30" s="268" t="str">
        <f ca="true">+IF(OFFSET('Water Data'!$D$27,0,10*ROW('Water Data'!D24))="","",OFFSET('Water Data'!$D$27,0,10*ROW('Water Data'!D24)))</f>
        <v/>
      </c>
      <c r="BT30" s="268" t="str">
        <f ca="true">+IF(OFFSET('Water Data'!$D$28,0,10*ROW('Water Data'!D24))="","",OFFSET('Water Data'!$D$28,0,10*ROW('Water Data'!D24)))</f>
        <v/>
      </c>
      <c r="BU30" s="268" t="str">
        <f ca="true">+IF(OFFSET('Water Data'!$D$29,0,10*ROW('Water Data'!D24))="","",OFFSET('Water Data'!$D$29,0,10*ROW('Water Data'!D24)))</f>
        <v/>
      </c>
      <c r="BV30" s="268" t="str">
        <f ca="true">+IF(OFFSET('Water Data'!$E$27,0,10*ROW('Water Data'!E24))="","",OFFSET('Water Data'!$E$27,0,10*ROW('Water Data'!E24)))</f>
        <v/>
      </c>
      <c r="BW30" s="268" t="str">
        <f ca="true">+IF(OFFSET('Water Data'!$E$28,0,10*ROW('Water Data'!E24))="","",OFFSET('Water Data'!$E$28,0,10*ROW('Water Data'!E24)))</f>
        <v/>
      </c>
      <c r="BX30" s="268" t="str">
        <f ca="true">+IF(OFFSET('Water Data'!$E$29,0,10*ROW('Water Data'!E24))="","",OFFSET('Water Data'!$E$29,0,10*ROW('Water Data'!E24)))</f>
        <v/>
      </c>
      <c r="BY30" s="268" t="str">
        <f ca="true">+IF(OFFSET('Water Data'!$F$27,0,10*ROW('Water Data'!F24))="","",OFFSET('Water Data'!$F$27,0,10*ROW('Water Data'!F24)))</f>
        <v/>
      </c>
      <c r="BZ30" s="268" t="str">
        <f ca="true">+IF(OFFSET('Water Data'!$F$28,0,10*ROW('Water Data'!F24))="","",OFFSET('Water Data'!$F$28,0,10*ROW('Water Data'!F24)))</f>
        <v/>
      </c>
      <c r="CA30" s="268" t="str">
        <f ca="true">+IF(OFFSET('Water Data'!$F$29,0,10*ROW('Water Data'!F24))="","",OFFSET('Water Data'!$F$29,0,10*ROW('Water Data'!F24)))</f>
        <v/>
      </c>
      <c r="CB30" s="268" t="str">
        <f ca="true">+IF(OFFSET('Water Data'!$G$27,0,10*ROW('Water Data'!G24))="","",OFFSET('Water Data'!$G$27,0,10*ROW('Water Data'!G24)))</f>
        <v/>
      </c>
      <c r="CC30" s="268" t="str">
        <f ca="true">+IF(OFFSET('Water Data'!$G$28,0,10*ROW('Water Data'!G24))="","",OFFSET('Water Data'!$G$28,0,10*ROW('Water Data'!G24)))</f>
        <v/>
      </c>
      <c r="CD30" s="268" t="str">
        <f ca="true">+IF(OFFSET('Water Data'!$G$29,0,10*ROW('Water Data'!G24))="","",OFFSET('Water Data'!$G$29,0,10*ROW('Water Data'!G24)))</f>
        <v/>
      </c>
      <c r="CE30" s="268" t="str">
        <f ca="true">+IF(OFFSET('Water Data'!$H$27,0,10*ROW('Water Data'!H24))="","",OFFSET('Water Data'!$H$27,0,10*ROW('Water Data'!H24)))</f>
        <v/>
      </c>
      <c r="CF30" s="268" t="str">
        <f ca="true">+IF(OFFSET('Water Data'!$H$28,0,10*ROW('Water Data'!H24))="","",OFFSET('Water Data'!$H$28,0,10*ROW('Water Data'!H24)))</f>
        <v/>
      </c>
      <c r="CG30" s="268" t="str">
        <f ca="true">+IF(OFFSET('Water Data'!$H$29,0,10*ROW('Water Data'!H24))="","",OFFSET('Water Data'!$H$29,0,10*ROW('Water Data'!H24)))</f>
        <v/>
      </c>
      <c r="CH30" s="268" t="str">
        <f ca="true">+IF(OFFSET('Water Data'!$I$27,0,10*ROW('Water Data'!I24))="","",OFFSET('Water Data'!$I$27,0,10*ROW('Water Data'!I24)))</f>
        <v/>
      </c>
      <c r="CI30" s="268" t="str">
        <f ca="true">+IF(OFFSET('Water Data'!$I$28,0,10*ROW('Water Data'!I24))="","",OFFSET('Water Data'!$I$28,0,10*ROW('Water Data'!I24)))</f>
        <v/>
      </c>
      <c r="CJ30" s="268" t="str">
        <f ca="true">+IF(OFFSET('Water Data'!$I$29,0,10*ROW('Water Data'!I24))="","",OFFSET('Water Data'!$I$29,0,10*ROW('Water Data'!I24)))</f>
        <v/>
      </c>
      <c r="CK30" s="268" t="str">
        <f ca="true">+IF(OFFSET('Sanitation Data'!$D$28,0,10*ROW('Sanitation Data'!D24))="","",OFFSET('Sanitation Data'!$D$28,0,10*ROW('Sanitation Data'!D24)))</f>
        <v/>
      </c>
      <c r="CL30" s="268" t="str">
        <f ca="true">+IF(OFFSET('Sanitation Data'!$D$29,0,10*ROW('Sanitation Data'!D24))="","",OFFSET('Sanitation Data'!$D$29,0,10*ROW('Sanitation Data'!D24)))</f>
        <v/>
      </c>
      <c r="CM30" s="268" t="str">
        <f ca="true">+IF(OFFSET('Sanitation Data'!$D$30,0,10*ROW('Sanitation Data'!D24))="","",OFFSET('Sanitation Data'!$D$30,0,10*ROW('Sanitation Data'!D24)))</f>
        <v/>
      </c>
      <c r="CN30" s="268" t="str">
        <f ca="true">+IF(OFFSET('Sanitation Data'!$D$31,0,10*ROW('Sanitation Data'!D24))="","",OFFSET('Sanitation Data'!$D$31,0,10*ROW('Sanitation Data'!D24)))</f>
        <v/>
      </c>
      <c r="CO30" s="268" t="str">
        <f ca="true">+IF(OFFSET('Sanitation Data'!$D$32,0,10*ROW('Sanitation Data'!D24))="","",OFFSET('Sanitation Data'!$D$32,0,10*ROW('Sanitation Data'!D24)))</f>
        <v/>
      </c>
      <c r="CP30" s="268" t="str">
        <f ca="true">+IF(OFFSET('Sanitation Data'!$E$28,0,10*ROW('Sanitation Data'!E24))="","",OFFSET('Sanitation Data'!$E$28,0,10*ROW('Sanitation Data'!E24)))</f>
        <v/>
      </c>
      <c r="CQ30" s="268" t="str">
        <f ca="true">+IF(OFFSET('Sanitation Data'!$E$29,0,10*ROW('Sanitation Data'!E24))="","",OFFSET('Sanitation Data'!$E$29,0,10*ROW('Sanitation Data'!E24)))</f>
        <v/>
      </c>
      <c r="CR30" s="268" t="str">
        <f ca="true">+IF(OFFSET('Sanitation Data'!$E$30,0,10*ROW('Sanitation Data'!E24))="","",OFFSET('Sanitation Data'!$E$30,0,10*ROW('Sanitation Data'!E24)))</f>
        <v/>
      </c>
      <c r="CS30" s="268" t="str">
        <f ca="true">+IF(OFFSET('Sanitation Data'!$E$31,0,10*ROW('Sanitation Data'!E24))="","",OFFSET('Sanitation Data'!$E$31,0,10*ROW('Sanitation Data'!E24)))</f>
        <v/>
      </c>
      <c r="CT30" s="268" t="str">
        <f ca="true">+IF(OFFSET('Sanitation Data'!$E$32,0,10*ROW('Sanitation Data'!E24))="","",OFFSET('Sanitation Data'!$E$32,0,10*ROW('Sanitation Data'!E24)))</f>
        <v/>
      </c>
      <c r="CU30" s="268" t="str">
        <f ca="true">+IF(OFFSET('Sanitation Data'!$F$28,0,10*ROW('Sanitation Data'!F24))="","",OFFSET('Sanitation Data'!$F$28,0,10*ROW('Sanitation Data'!F24)))</f>
        <v/>
      </c>
      <c r="CV30" s="268" t="str">
        <f ca="true">+IF(OFFSET('Sanitation Data'!$F$29,0,10*ROW('Sanitation Data'!F24))="","",OFFSET('Sanitation Data'!$F$29,0,10*ROW('Sanitation Data'!F24)))</f>
        <v/>
      </c>
      <c r="CW30" s="268" t="str">
        <f ca="true">+IF(OFFSET('Sanitation Data'!$F$30,0,10*ROW('Sanitation Data'!F24))="","",OFFSET('Sanitation Data'!$F$30,0,10*ROW('Sanitation Data'!F24)))</f>
        <v/>
      </c>
      <c r="CX30" s="268" t="str">
        <f ca="true">+IF(OFFSET('Sanitation Data'!$F$31,0,10*ROW('Sanitation Data'!F24))="","",OFFSET('Sanitation Data'!$F$31,0,10*ROW('Sanitation Data'!F24)))</f>
        <v/>
      </c>
      <c r="CY30" s="268" t="str">
        <f ca="true">+IF(OFFSET('Sanitation Data'!$F$32,0,10*ROW('Sanitation Data'!F24))="","",OFFSET('Sanitation Data'!$F$32,0,10*ROW('Sanitation Data'!F24)))</f>
        <v/>
      </c>
      <c r="CZ30" s="268" t="str">
        <f ca="true">+IF(OFFSET('Sanitation Data'!$G$28,0,10*ROW('Sanitation Data'!G24))="","",OFFSET('Sanitation Data'!$G$28,0,10*ROW('Sanitation Data'!G24)))</f>
        <v/>
      </c>
      <c r="DA30" s="268" t="str">
        <f ca="true">+IF(OFFSET('Sanitation Data'!$G$29,0,10*ROW('Sanitation Data'!G24))="","",OFFSET('Sanitation Data'!$G$29,0,10*ROW('Sanitation Data'!G24)))</f>
        <v/>
      </c>
      <c r="DB30" s="268" t="str">
        <f ca="true">+IF(OFFSET('Sanitation Data'!$G$30,0,10*ROW('Sanitation Data'!G24))="","",OFFSET('Sanitation Data'!$G$30,0,10*ROW('Sanitation Data'!G24)))</f>
        <v/>
      </c>
      <c r="DC30" s="268" t="str">
        <f ca="true">+IF(OFFSET('Sanitation Data'!$G$31,0,10*ROW('Sanitation Data'!G24))="","",OFFSET('Sanitation Data'!$G$31,0,10*ROW('Sanitation Data'!G24)))</f>
        <v/>
      </c>
      <c r="DD30" s="268" t="str">
        <f ca="true">+IF(OFFSET('Sanitation Data'!$G$32,0,10*ROW('Sanitation Data'!G24))="","",OFFSET('Sanitation Data'!$G$32,0,10*ROW('Sanitation Data'!G24)))</f>
        <v/>
      </c>
      <c r="DE30" s="268" t="str">
        <f ca="true">+IF(OFFSET('Sanitation Data'!$H$28,0,10*ROW('Sanitation Data'!H24))="","",OFFSET('Sanitation Data'!$H$28,0,10*ROW('Sanitation Data'!H24)))</f>
        <v/>
      </c>
      <c r="DF30" s="268" t="str">
        <f ca="true">+IF(OFFSET('Sanitation Data'!$H$29,0,10*ROW('Sanitation Data'!H24))="","",OFFSET('Sanitation Data'!$H$29,0,10*ROW('Sanitation Data'!H24)))</f>
        <v/>
      </c>
      <c r="DG30" s="268" t="str">
        <f ca="true">+IF(OFFSET('Sanitation Data'!$H$30,0,10*ROW('Sanitation Data'!H24))="","",OFFSET('Sanitation Data'!$H$30,0,10*ROW('Sanitation Data'!H24)))</f>
        <v/>
      </c>
      <c r="DH30" s="268" t="str">
        <f ca="true">+IF(OFFSET('Sanitation Data'!$H$31,0,10*ROW('Sanitation Data'!H24))="","",OFFSET('Sanitation Data'!$H$31,0,10*ROW('Sanitation Data'!H24)))</f>
        <v/>
      </c>
      <c r="DI30" s="268" t="str">
        <f ca="true">+IF(OFFSET('Sanitation Data'!$H$32,0,10*ROW('Sanitation Data'!H24))="","",OFFSET('Sanitation Data'!$H$32,0,10*ROW('Sanitation Data'!H24)))</f>
        <v/>
      </c>
      <c r="DJ30" s="268" t="str">
        <f ca="true">+IF(OFFSET('Sanitation Data'!$I$28,0,10*ROW('Sanitation Data'!I24))="","",OFFSET('Sanitation Data'!$I$28,0,10*ROW('Sanitation Data'!I24)))</f>
        <v/>
      </c>
      <c r="DK30" s="268" t="str">
        <f ca="true">+IF(OFFSET('Sanitation Data'!$I$29,0,10*ROW('Sanitation Data'!I24))="","",OFFSET('Sanitation Data'!$I$29,0,10*ROW('Sanitation Data'!I24)))</f>
        <v/>
      </c>
      <c r="DL30" s="268" t="str">
        <f ca="true">+IF(OFFSET('Sanitation Data'!$I$30,0,10*ROW('Sanitation Data'!I24))="","",OFFSET('Sanitation Data'!$I$30,0,10*ROW('Sanitation Data'!I24)))</f>
        <v/>
      </c>
      <c r="DM30" s="268" t="str">
        <f ca="true">+IF(OFFSET('Sanitation Data'!$I$31,0,10*ROW('Sanitation Data'!I24))="","",OFFSET('Sanitation Data'!$I$31,0,10*ROW('Sanitation Data'!I24)))</f>
        <v/>
      </c>
      <c r="DN30" s="268" t="str">
        <f ca="true">+IF(OFFSET('Sanitation Data'!$I$32,0,10*ROW('Sanitation Data'!I24))="","",OFFSET('Sanitation Data'!$I$32,0,10*ROW('Sanitation Data'!I24)))</f>
        <v/>
      </c>
      <c r="DO30" s="268" t="str">
        <f ca="true">+IF(OFFSET('Hygiene Data'!$D$11,0,10*ROW('Hygiene Data'!D24))="","",OFFSET('Hygiene Data'!$D$11,0,10*ROW('Hygiene Data'!D24)))</f>
        <v/>
      </c>
      <c r="DP30" s="268" t="str">
        <f ca="true">+IF(OFFSET('Hygiene Data'!$D$12,0,10*ROW('Hygiene Data'!D24))="","",OFFSET('Hygiene Data'!$D$12,0,10*ROW('Hygiene Data'!D24)))</f>
        <v/>
      </c>
      <c r="DQ30" s="268" t="str">
        <f ca="true">+IF(OFFSET('Hygiene Data'!$D$13,0,10*ROW('Hygiene Data'!D24))="","",OFFSET('Hygiene Data'!$D$13,0,10*ROW('Hygiene Data'!D24)))</f>
        <v/>
      </c>
      <c r="DR30" s="268" t="str">
        <f ca="true">+IF(OFFSET('Hygiene Data'!$E$11,0,10*ROW('Hygiene Data'!E24))="","",OFFSET('Hygiene Data'!$E$11,0,10*ROW('Hygiene Data'!E24)))</f>
        <v/>
      </c>
      <c r="DS30" s="268" t="str">
        <f ca="true">+IF(OFFSET('Hygiene Data'!$E$12,0,10*ROW('Hygiene Data'!E24))="","",OFFSET('Hygiene Data'!$E$12,0,10*ROW('Hygiene Data'!E24)))</f>
        <v/>
      </c>
      <c r="DT30" s="268" t="str">
        <f ca="true">+IF(OFFSET('Hygiene Data'!$E$13,0,10*ROW('Hygiene Data'!E24))="","",OFFSET('Hygiene Data'!$E$13,0,10*ROW('Hygiene Data'!E24)))</f>
        <v/>
      </c>
      <c r="DU30" s="268" t="str">
        <f ca="true">+IF(OFFSET('Hygiene Data'!$F$11,0,10*ROW('Hygiene Data'!F24))="","",OFFSET('Hygiene Data'!$F$11,0,10*ROW('Hygiene Data'!F24)))</f>
        <v/>
      </c>
      <c r="DV30" s="268" t="str">
        <f ca="true">+IF(OFFSET('Hygiene Data'!$F$12,0,10*ROW('Hygiene Data'!F24))="","",OFFSET('Hygiene Data'!$F$12,0,10*ROW('Hygiene Data'!F24)))</f>
        <v/>
      </c>
      <c r="DW30" s="268" t="str">
        <f ca="true">+IF(OFFSET('Hygiene Data'!$F$13,0,10*ROW('Hygiene Data'!F24))="","",OFFSET('Hygiene Data'!$F$13,0,10*ROW('Hygiene Data'!F24)))</f>
        <v/>
      </c>
      <c r="DX30" s="268" t="str">
        <f ca="true">+IF(OFFSET('Hygiene Data'!$G$11,0,10*ROW('Hygiene Data'!G24))="","",OFFSET('Hygiene Data'!$G$11,0,10*ROW('Hygiene Data'!G24)))</f>
        <v/>
      </c>
      <c r="DY30" s="268" t="str">
        <f ca="true">+IF(OFFSET('Hygiene Data'!$G$12,0,10*ROW('Hygiene Data'!G24))="","",OFFSET('Hygiene Data'!$G$12,0,10*ROW('Hygiene Data'!G24)))</f>
        <v/>
      </c>
      <c r="DZ30" s="268" t="str">
        <f ca="true">+IF(OFFSET('Hygiene Data'!$G$13,0,10*ROW('Hygiene Data'!G24))="","",OFFSET('Hygiene Data'!$G$13,0,10*ROW('Hygiene Data'!G24)))</f>
        <v/>
      </c>
      <c r="EA30" s="268" t="str">
        <f ca="true">+IF(OFFSET('Hygiene Data'!$H$11,0,10*ROW('Hygiene Data'!H24))="","",OFFSET('Hygiene Data'!$H$11,0,10*ROW('Hygiene Data'!H24)))</f>
        <v/>
      </c>
      <c r="EB30" s="268" t="str">
        <f ca="true">+IF(OFFSET('Hygiene Data'!$H$12,0,10*ROW('Hygiene Data'!H24))="","",OFFSET('Hygiene Data'!$H$12,0,10*ROW('Hygiene Data'!H24)))</f>
        <v/>
      </c>
      <c r="EC30" s="268" t="str">
        <f ca="true">+IF(OFFSET('Hygiene Data'!$H$13,0,10*ROW('Hygiene Data'!H24))="","",OFFSET('Hygiene Data'!$H$13,0,10*ROW('Hygiene Data'!H24)))</f>
        <v/>
      </c>
      <c r="ED30" s="268" t="str">
        <f ca="true">+IF(OFFSET('Hygiene Data'!$I$11,0,10*ROW('Hygiene Data'!I24))="","",OFFSET('Hygiene Data'!$I$11,0,10*ROW('Hygiene Data'!I24)))</f>
        <v/>
      </c>
      <c r="EE30" s="268" t="str">
        <f ca="true">+IF(OFFSET('Hygiene Data'!$I$12,0,10*ROW('Hygiene Data'!I24))="","",OFFSET('Hygiene Data'!$I$12,0,10*ROW('Hygiene Data'!I24)))</f>
        <v/>
      </c>
      <c r="EF30" s="268"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24"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8"/>
      <c r="BS31" s="268" t="str">
        <f ca="true">+IF(OFFSET('Water Data'!$D$27,0,10*ROW('Water Data'!D25))="","",OFFSET('Water Data'!$D$27,0,10*ROW('Water Data'!D25)))</f>
        <v/>
      </c>
      <c r="BT31" s="268" t="str">
        <f ca="true">+IF(OFFSET('Water Data'!$D$28,0,10*ROW('Water Data'!D25))="","",OFFSET('Water Data'!$D$28,0,10*ROW('Water Data'!D25)))</f>
        <v/>
      </c>
      <c r="BU31" s="268" t="str">
        <f ca="true">+IF(OFFSET('Water Data'!$D$29,0,10*ROW('Water Data'!D25))="","",OFFSET('Water Data'!$D$29,0,10*ROW('Water Data'!D25)))</f>
        <v/>
      </c>
      <c r="BV31" s="268" t="str">
        <f ca="true">+IF(OFFSET('Water Data'!$E$27,0,10*ROW('Water Data'!E25))="","",OFFSET('Water Data'!$E$27,0,10*ROW('Water Data'!E25)))</f>
        <v/>
      </c>
      <c r="BW31" s="268" t="str">
        <f ca="true">+IF(OFFSET('Water Data'!$E$28,0,10*ROW('Water Data'!E25))="","",OFFSET('Water Data'!$E$28,0,10*ROW('Water Data'!E25)))</f>
        <v/>
      </c>
      <c r="BX31" s="268" t="str">
        <f ca="true">+IF(OFFSET('Water Data'!$E$29,0,10*ROW('Water Data'!E25))="","",OFFSET('Water Data'!$E$29,0,10*ROW('Water Data'!E25)))</f>
        <v/>
      </c>
      <c r="BY31" s="268" t="str">
        <f ca="true">+IF(OFFSET('Water Data'!$F$27,0,10*ROW('Water Data'!F25))="","",OFFSET('Water Data'!$F$27,0,10*ROW('Water Data'!F25)))</f>
        <v/>
      </c>
      <c r="BZ31" s="268" t="str">
        <f ca="true">+IF(OFFSET('Water Data'!$F$28,0,10*ROW('Water Data'!F25))="","",OFFSET('Water Data'!$F$28,0,10*ROW('Water Data'!F25)))</f>
        <v/>
      </c>
      <c r="CA31" s="268" t="str">
        <f ca="true">+IF(OFFSET('Water Data'!$F$29,0,10*ROW('Water Data'!F25))="","",OFFSET('Water Data'!$F$29,0,10*ROW('Water Data'!F25)))</f>
        <v/>
      </c>
      <c r="CB31" s="268" t="str">
        <f ca="true">+IF(OFFSET('Water Data'!$G$27,0,10*ROW('Water Data'!G25))="","",OFFSET('Water Data'!$G$27,0,10*ROW('Water Data'!G25)))</f>
        <v/>
      </c>
      <c r="CC31" s="268" t="str">
        <f ca="true">+IF(OFFSET('Water Data'!$G$28,0,10*ROW('Water Data'!G25))="","",OFFSET('Water Data'!$G$28,0,10*ROW('Water Data'!G25)))</f>
        <v/>
      </c>
      <c r="CD31" s="268" t="str">
        <f ca="true">+IF(OFFSET('Water Data'!$G$29,0,10*ROW('Water Data'!G25))="","",OFFSET('Water Data'!$G$29,0,10*ROW('Water Data'!G25)))</f>
        <v/>
      </c>
      <c r="CE31" s="268" t="str">
        <f ca="true">+IF(OFFSET('Water Data'!$H$27,0,10*ROW('Water Data'!H25))="","",OFFSET('Water Data'!$H$27,0,10*ROW('Water Data'!H25)))</f>
        <v/>
      </c>
      <c r="CF31" s="268" t="str">
        <f ca="true">+IF(OFFSET('Water Data'!$H$28,0,10*ROW('Water Data'!H25))="","",OFFSET('Water Data'!$H$28,0,10*ROW('Water Data'!H25)))</f>
        <v/>
      </c>
      <c r="CG31" s="268" t="str">
        <f ca="true">+IF(OFFSET('Water Data'!$H$29,0,10*ROW('Water Data'!H25))="","",OFFSET('Water Data'!$H$29,0,10*ROW('Water Data'!H25)))</f>
        <v/>
      </c>
      <c r="CH31" s="268" t="str">
        <f ca="true">+IF(OFFSET('Water Data'!$I$27,0,10*ROW('Water Data'!I25))="","",OFFSET('Water Data'!$I$27,0,10*ROW('Water Data'!I25)))</f>
        <v/>
      </c>
      <c r="CI31" s="268" t="str">
        <f ca="true">+IF(OFFSET('Water Data'!$I$28,0,10*ROW('Water Data'!I25))="","",OFFSET('Water Data'!$I$28,0,10*ROW('Water Data'!I25)))</f>
        <v/>
      </c>
      <c r="CJ31" s="268" t="str">
        <f ca="true">+IF(OFFSET('Water Data'!$I$29,0,10*ROW('Water Data'!I25))="","",OFFSET('Water Data'!$I$29,0,10*ROW('Water Data'!I25)))</f>
        <v/>
      </c>
      <c r="CK31" s="268" t="str">
        <f ca="true">+IF(OFFSET('Sanitation Data'!$D$28,0,10*ROW('Sanitation Data'!D25))="","",OFFSET('Sanitation Data'!$D$28,0,10*ROW('Sanitation Data'!D25)))</f>
        <v/>
      </c>
      <c r="CL31" s="268" t="str">
        <f ca="true">+IF(OFFSET('Sanitation Data'!$D$29,0,10*ROW('Sanitation Data'!D25))="","",OFFSET('Sanitation Data'!$D$29,0,10*ROW('Sanitation Data'!D25)))</f>
        <v/>
      </c>
      <c r="CM31" s="268" t="str">
        <f ca="true">+IF(OFFSET('Sanitation Data'!$D$30,0,10*ROW('Sanitation Data'!D25))="","",OFFSET('Sanitation Data'!$D$30,0,10*ROW('Sanitation Data'!D25)))</f>
        <v/>
      </c>
      <c r="CN31" s="268" t="str">
        <f ca="true">+IF(OFFSET('Sanitation Data'!$D$31,0,10*ROW('Sanitation Data'!D25))="","",OFFSET('Sanitation Data'!$D$31,0,10*ROW('Sanitation Data'!D25)))</f>
        <v/>
      </c>
      <c r="CO31" s="268" t="str">
        <f ca="true">+IF(OFFSET('Sanitation Data'!$D$32,0,10*ROW('Sanitation Data'!D25))="","",OFFSET('Sanitation Data'!$D$32,0,10*ROW('Sanitation Data'!D25)))</f>
        <v/>
      </c>
      <c r="CP31" s="268" t="str">
        <f ca="true">+IF(OFFSET('Sanitation Data'!$E$28,0,10*ROW('Sanitation Data'!E25))="","",OFFSET('Sanitation Data'!$E$28,0,10*ROW('Sanitation Data'!E25)))</f>
        <v/>
      </c>
      <c r="CQ31" s="268" t="str">
        <f ca="true">+IF(OFFSET('Sanitation Data'!$E$29,0,10*ROW('Sanitation Data'!E25))="","",OFFSET('Sanitation Data'!$E$29,0,10*ROW('Sanitation Data'!E25)))</f>
        <v/>
      </c>
      <c r="CR31" s="268" t="str">
        <f ca="true">+IF(OFFSET('Sanitation Data'!$E$30,0,10*ROW('Sanitation Data'!E25))="","",OFFSET('Sanitation Data'!$E$30,0,10*ROW('Sanitation Data'!E25)))</f>
        <v/>
      </c>
      <c r="CS31" s="268" t="str">
        <f ca="true">+IF(OFFSET('Sanitation Data'!$E$31,0,10*ROW('Sanitation Data'!E25))="","",OFFSET('Sanitation Data'!$E$31,0,10*ROW('Sanitation Data'!E25)))</f>
        <v/>
      </c>
      <c r="CT31" s="268" t="str">
        <f ca="true">+IF(OFFSET('Sanitation Data'!$E$32,0,10*ROW('Sanitation Data'!E25))="","",OFFSET('Sanitation Data'!$E$32,0,10*ROW('Sanitation Data'!E25)))</f>
        <v/>
      </c>
      <c r="CU31" s="268" t="str">
        <f ca="true">+IF(OFFSET('Sanitation Data'!$F$28,0,10*ROW('Sanitation Data'!F25))="","",OFFSET('Sanitation Data'!$F$28,0,10*ROW('Sanitation Data'!F25)))</f>
        <v/>
      </c>
      <c r="CV31" s="268" t="str">
        <f ca="true">+IF(OFFSET('Sanitation Data'!$F$29,0,10*ROW('Sanitation Data'!F25))="","",OFFSET('Sanitation Data'!$F$29,0,10*ROW('Sanitation Data'!F25)))</f>
        <v/>
      </c>
      <c r="CW31" s="268" t="str">
        <f ca="true">+IF(OFFSET('Sanitation Data'!$F$30,0,10*ROW('Sanitation Data'!F25))="","",OFFSET('Sanitation Data'!$F$30,0,10*ROW('Sanitation Data'!F25)))</f>
        <v/>
      </c>
      <c r="CX31" s="268" t="str">
        <f ca="true">+IF(OFFSET('Sanitation Data'!$F$31,0,10*ROW('Sanitation Data'!F25))="","",OFFSET('Sanitation Data'!$F$31,0,10*ROW('Sanitation Data'!F25)))</f>
        <v/>
      </c>
      <c r="CY31" s="268" t="str">
        <f ca="true">+IF(OFFSET('Sanitation Data'!$F$32,0,10*ROW('Sanitation Data'!F25))="","",OFFSET('Sanitation Data'!$F$32,0,10*ROW('Sanitation Data'!F25)))</f>
        <v/>
      </c>
      <c r="CZ31" s="268" t="str">
        <f ca="true">+IF(OFFSET('Sanitation Data'!$G$28,0,10*ROW('Sanitation Data'!G25))="","",OFFSET('Sanitation Data'!$G$28,0,10*ROW('Sanitation Data'!G25)))</f>
        <v/>
      </c>
      <c r="DA31" s="268" t="str">
        <f ca="true">+IF(OFFSET('Sanitation Data'!$G$29,0,10*ROW('Sanitation Data'!G25))="","",OFFSET('Sanitation Data'!$G$29,0,10*ROW('Sanitation Data'!G25)))</f>
        <v/>
      </c>
      <c r="DB31" s="268" t="str">
        <f ca="true">+IF(OFFSET('Sanitation Data'!$G$30,0,10*ROW('Sanitation Data'!G25))="","",OFFSET('Sanitation Data'!$G$30,0,10*ROW('Sanitation Data'!G25)))</f>
        <v/>
      </c>
      <c r="DC31" s="268" t="str">
        <f ca="true">+IF(OFFSET('Sanitation Data'!$G$31,0,10*ROW('Sanitation Data'!G25))="","",OFFSET('Sanitation Data'!$G$31,0,10*ROW('Sanitation Data'!G25)))</f>
        <v/>
      </c>
      <c r="DD31" s="268" t="str">
        <f ca="true">+IF(OFFSET('Sanitation Data'!$G$32,0,10*ROW('Sanitation Data'!G25))="","",OFFSET('Sanitation Data'!$G$32,0,10*ROW('Sanitation Data'!G25)))</f>
        <v/>
      </c>
      <c r="DE31" s="268" t="str">
        <f ca="true">+IF(OFFSET('Sanitation Data'!$H$28,0,10*ROW('Sanitation Data'!H25))="","",OFFSET('Sanitation Data'!$H$28,0,10*ROW('Sanitation Data'!H25)))</f>
        <v/>
      </c>
      <c r="DF31" s="268" t="str">
        <f ca="true">+IF(OFFSET('Sanitation Data'!$H$29,0,10*ROW('Sanitation Data'!H25))="","",OFFSET('Sanitation Data'!$H$29,0,10*ROW('Sanitation Data'!H25)))</f>
        <v/>
      </c>
      <c r="DG31" s="268" t="str">
        <f ca="true">+IF(OFFSET('Sanitation Data'!$H$30,0,10*ROW('Sanitation Data'!H25))="","",OFFSET('Sanitation Data'!$H$30,0,10*ROW('Sanitation Data'!H25)))</f>
        <v/>
      </c>
      <c r="DH31" s="268" t="str">
        <f ca="true">+IF(OFFSET('Sanitation Data'!$H$31,0,10*ROW('Sanitation Data'!H25))="","",OFFSET('Sanitation Data'!$H$31,0,10*ROW('Sanitation Data'!H25)))</f>
        <v/>
      </c>
      <c r="DI31" s="268" t="str">
        <f ca="true">+IF(OFFSET('Sanitation Data'!$H$32,0,10*ROW('Sanitation Data'!H25))="","",OFFSET('Sanitation Data'!$H$32,0,10*ROW('Sanitation Data'!H25)))</f>
        <v/>
      </c>
      <c r="DJ31" s="268" t="str">
        <f ca="true">+IF(OFFSET('Sanitation Data'!$I$28,0,10*ROW('Sanitation Data'!I25))="","",OFFSET('Sanitation Data'!$I$28,0,10*ROW('Sanitation Data'!I25)))</f>
        <v/>
      </c>
      <c r="DK31" s="268" t="str">
        <f ca="true">+IF(OFFSET('Sanitation Data'!$I$29,0,10*ROW('Sanitation Data'!I25))="","",OFFSET('Sanitation Data'!$I$29,0,10*ROW('Sanitation Data'!I25)))</f>
        <v/>
      </c>
      <c r="DL31" s="268" t="str">
        <f ca="true">+IF(OFFSET('Sanitation Data'!$I$30,0,10*ROW('Sanitation Data'!I25))="","",OFFSET('Sanitation Data'!$I$30,0,10*ROW('Sanitation Data'!I25)))</f>
        <v/>
      </c>
      <c r="DM31" s="268" t="str">
        <f ca="true">+IF(OFFSET('Sanitation Data'!$I$31,0,10*ROW('Sanitation Data'!I25))="","",OFFSET('Sanitation Data'!$I$31,0,10*ROW('Sanitation Data'!I25)))</f>
        <v/>
      </c>
      <c r="DN31" s="268" t="str">
        <f ca="true">+IF(OFFSET('Sanitation Data'!$I$32,0,10*ROW('Sanitation Data'!I25))="","",OFFSET('Sanitation Data'!$I$32,0,10*ROW('Sanitation Data'!I25)))</f>
        <v/>
      </c>
      <c r="DO31" s="268" t="str">
        <f ca="true">+IF(OFFSET('Hygiene Data'!$D$11,0,10*ROW('Hygiene Data'!D25))="","",OFFSET('Hygiene Data'!$D$11,0,10*ROW('Hygiene Data'!D25)))</f>
        <v/>
      </c>
      <c r="DP31" s="268" t="str">
        <f ca="true">+IF(OFFSET('Hygiene Data'!$D$12,0,10*ROW('Hygiene Data'!D25))="","",OFFSET('Hygiene Data'!$D$12,0,10*ROW('Hygiene Data'!D25)))</f>
        <v/>
      </c>
      <c r="DQ31" s="268" t="str">
        <f ca="true">+IF(OFFSET('Hygiene Data'!$D$13,0,10*ROW('Hygiene Data'!D25))="","",OFFSET('Hygiene Data'!$D$13,0,10*ROW('Hygiene Data'!D25)))</f>
        <v/>
      </c>
      <c r="DR31" s="268" t="str">
        <f ca="true">+IF(OFFSET('Hygiene Data'!$E$11,0,10*ROW('Hygiene Data'!E25))="","",OFFSET('Hygiene Data'!$E$11,0,10*ROW('Hygiene Data'!E25)))</f>
        <v/>
      </c>
      <c r="DS31" s="268" t="str">
        <f ca="true">+IF(OFFSET('Hygiene Data'!$E$12,0,10*ROW('Hygiene Data'!E25))="","",OFFSET('Hygiene Data'!$E$12,0,10*ROW('Hygiene Data'!E25)))</f>
        <v/>
      </c>
      <c r="DT31" s="268" t="str">
        <f ca="true">+IF(OFFSET('Hygiene Data'!$E$13,0,10*ROW('Hygiene Data'!E25))="","",OFFSET('Hygiene Data'!$E$13,0,10*ROW('Hygiene Data'!E25)))</f>
        <v/>
      </c>
      <c r="DU31" s="268" t="str">
        <f ca="true">+IF(OFFSET('Hygiene Data'!$F$11,0,10*ROW('Hygiene Data'!F25))="","",OFFSET('Hygiene Data'!$F$11,0,10*ROW('Hygiene Data'!F25)))</f>
        <v/>
      </c>
      <c r="DV31" s="268" t="str">
        <f ca="true">+IF(OFFSET('Hygiene Data'!$F$12,0,10*ROW('Hygiene Data'!F25))="","",OFFSET('Hygiene Data'!$F$12,0,10*ROW('Hygiene Data'!F25)))</f>
        <v/>
      </c>
      <c r="DW31" s="268" t="str">
        <f ca="true">+IF(OFFSET('Hygiene Data'!$F$13,0,10*ROW('Hygiene Data'!F25))="","",OFFSET('Hygiene Data'!$F$13,0,10*ROW('Hygiene Data'!F25)))</f>
        <v/>
      </c>
      <c r="DX31" s="268" t="str">
        <f ca="true">+IF(OFFSET('Hygiene Data'!$G$11,0,10*ROW('Hygiene Data'!G25))="","",OFFSET('Hygiene Data'!$G$11,0,10*ROW('Hygiene Data'!G25)))</f>
        <v/>
      </c>
      <c r="DY31" s="268" t="str">
        <f ca="true">+IF(OFFSET('Hygiene Data'!$G$12,0,10*ROW('Hygiene Data'!G25))="","",OFFSET('Hygiene Data'!$G$12,0,10*ROW('Hygiene Data'!G25)))</f>
        <v/>
      </c>
      <c r="DZ31" s="268" t="str">
        <f ca="true">+IF(OFFSET('Hygiene Data'!$G$13,0,10*ROW('Hygiene Data'!G25))="","",OFFSET('Hygiene Data'!$G$13,0,10*ROW('Hygiene Data'!G25)))</f>
        <v/>
      </c>
      <c r="EA31" s="268" t="str">
        <f ca="true">+IF(OFFSET('Hygiene Data'!$H$11,0,10*ROW('Hygiene Data'!H25))="","",OFFSET('Hygiene Data'!$H$11,0,10*ROW('Hygiene Data'!H25)))</f>
        <v/>
      </c>
      <c r="EB31" s="268" t="str">
        <f ca="true">+IF(OFFSET('Hygiene Data'!$H$12,0,10*ROW('Hygiene Data'!H25))="","",OFFSET('Hygiene Data'!$H$12,0,10*ROW('Hygiene Data'!H25)))</f>
        <v/>
      </c>
      <c r="EC31" s="268" t="str">
        <f ca="true">+IF(OFFSET('Hygiene Data'!$H$13,0,10*ROW('Hygiene Data'!H25))="","",OFFSET('Hygiene Data'!$H$13,0,10*ROW('Hygiene Data'!H25)))</f>
        <v/>
      </c>
      <c r="ED31" s="268" t="str">
        <f ca="true">+IF(OFFSET('Hygiene Data'!$I$11,0,10*ROW('Hygiene Data'!I25))="","",OFFSET('Hygiene Data'!$I$11,0,10*ROW('Hygiene Data'!I25)))</f>
        <v/>
      </c>
      <c r="EE31" s="268" t="str">
        <f ca="true">+IF(OFFSET('Hygiene Data'!$I$12,0,10*ROW('Hygiene Data'!I25))="","",OFFSET('Hygiene Data'!$I$12,0,10*ROW('Hygiene Data'!I25)))</f>
        <v/>
      </c>
      <c r="EF31" s="268"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24"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8"/>
      <c r="BS32" s="268" t="str">
        <f ca="true">+IF(OFFSET('Water Data'!$D$27,0,10*ROW('Water Data'!D26))="","",OFFSET('Water Data'!$D$27,0,10*ROW('Water Data'!D26)))</f>
        <v/>
      </c>
      <c r="BT32" s="268" t="str">
        <f ca="true">+IF(OFFSET('Water Data'!$D$28,0,10*ROW('Water Data'!D26))="","",OFFSET('Water Data'!$D$28,0,10*ROW('Water Data'!D26)))</f>
        <v/>
      </c>
      <c r="BU32" s="268" t="str">
        <f ca="true">+IF(OFFSET('Water Data'!$D$29,0,10*ROW('Water Data'!D26))="","",OFFSET('Water Data'!$D$29,0,10*ROW('Water Data'!D26)))</f>
        <v/>
      </c>
      <c r="BV32" s="268" t="str">
        <f ca="true">+IF(OFFSET('Water Data'!$E$27,0,10*ROW('Water Data'!E26))="","",OFFSET('Water Data'!$E$27,0,10*ROW('Water Data'!E26)))</f>
        <v/>
      </c>
      <c r="BW32" s="268" t="str">
        <f ca="true">+IF(OFFSET('Water Data'!$E$28,0,10*ROW('Water Data'!E26))="","",OFFSET('Water Data'!$E$28,0,10*ROW('Water Data'!E26)))</f>
        <v/>
      </c>
      <c r="BX32" s="268" t="str">
        <f ca="true">+IF(OFFSET('Water Data'!$E$29,0,10*ROW('Water Data'!E26))="","",OFFSET('Water Data'!$E$29,0,10*ROW('Water Data'!E26)))</f>
        <v/>
      </c>
      <c r="BY32" s="268" t="str">
        <f ca="true">+IF(OFFSET('Water Data'!$F$27,0,10*ROW('Water Data'!F26))="","",OFFSET('Water Data'!$F$27,0,10*ROW('Water Data'!F26)))</f>
        <v/>
      </c>
      <c r="BZ32" s="268" t="str">
        <f ca="true">+IF(OFFSET('Water Data'!$F$28,0,10*ROW('Water Data'!F26))="","",OFFSET('Water Data'!$F$28,0,10*ROW('Water Data'!F26)))</f>
        <v/>
      </c>
      <c r="CA32" s="268" t="str">
        <f ca="true">+IF(OFFSET('Water Data'!$F$29,0,10*ROW('Water Data'!F26))="","",OFFSET('Water Data'!$F$29,0,10*ROW('Water Data'!F26)))</f>
        <v/>
      </c>
      <c r="CB32" s="268" t="str">
        <f ca="true">+IF(OFFSET('Water Data'!$G$27,0,10*ROW('Water Data'!G26))="","",OFFSET('Water Data'!$G$27,0,10*ROW('Water Data'!G26)))</f>
        <v/>
      </c>
      <c r="CC32" s="268" t="str">
        <f ca="true">+IF(OFFSET('Water Data'!$G$28,0,10*ROW('Water Data'!G26))="","",OFFSET('Water Data'!$G$28,0,10*ROW('Water Data'!G26)))</f>
        <v/>
      </c>
      <c r="CD32" s="268" t="str">
        <f ca="true">+IF(OFFSET('Water Data'!$G$29,0,10*ROW('Water Data'!G26))="","",OFFSET('Water Data'!$G$29,0,10*ROW('Water Data'!G26)))</f>
        <v/>
      </c>
      <c r="CE32" s="268" t="str">
        <f ca="true">+IF(OFFSET('Water Data'!$H$27,0,10*ROW('Water Data'!H26))="","",OFFSET('Water Data'!$H$27,0,10*ROW('Water Data'!H26)))</f>
        <v/>
      </c>
      <c r="CF32" s="268" t="str">
        <f ca="true">+IF(OFFSET('Water Data'!$H$28,0,10*ROW('Water Data'!H26))="","",OFFSET('Water Data'!$H$28,0,10*ROW('Water Data'!H26)))</f>
        <v/>
      </c>
      <c r="CG32" s="268" t="str">
        <f ca="true">+IF(OFFSET('Water Data'!$H$29,0,10*ROW('Water Data'!H26))="","",OFFSET('Water Data'!$H$29,0,10*ROW('Water Data'!H26)))</f>
        <v/>
      </c>
      <c r="CH32" s="268" t="str">
        <f ca="true">+IF(OFFSET('Water Data'!$I$27,0,10*ROW('Water Data'!I26))="","",OFFSET('Water Data'!$I$27,0,10*ROW('Water Data'!I26)))</f>
        <v/>
      </c>
      <c r="CI32" s="268" t="str">
        <f ca="true">+IF(OFFSET('Water Data'!$I$28,0,10*ROW('Water Data'!I26))="","",OFFSET('Water Data'!$I$28,0,10*ROW('Water Data'!I26)))</f>
        <v/>
      </c>
      <c r="CJ32" s="268" t="str">
        <f ca="true">+IF(OFFSET('Water Data'!$I$29,0,10*ROW('Water Data'!I26))="","",OFFSET('Water Data'!$I$29,0,10*ROW('Water Data'!I26)))</f>
        <v/>
      </c>
      <c r="CK32" s="268" t="str">
        <f ca="true">+IF(OFFSET('Sanitation Data'!$D$28,0,10*ROW('Sanitation Data'!D26))="","",OFFSET('Sanitation Data'!$D$28,0,10*ROW('Sanitation Data'!D26)))</f>
        <v/>
      </c>
      <c r="CL32" s="268" t="str">
        <f ca="true">+IF(OFFSET('Sanitation Data'!$D$29,0,10*ROW('Sanitation Data'!D26))="","",OFFSET('Sanitation Data'!$D$29,0,10*ROW('Sanitation Data'!D26)))</f>
        <v/>
      </c>
      <c r="CM32" s="268" t="str">
        <f ca="true">+IF(OFFSET('Sanitation Data'!$D$30,0,10*ROW('Sanitation Data'!D26))="","",OFFSET('Sanitation Data'!$D$30,0,10*ROW('Sanitation Data'!D26)))</f>
        <v/>
      </c>
      <c r="CN32" s="268" t="str">
        <f ca="true">+IF(OFFSET('Sanitation Data'!$D$31,0,10*ROW('Sanitation Data'!D26))="","",OFFSET('Sanitation Data'!$D$31,0,10*ROW('Sanitation Data'!D26)))</f>
        <v/>
      </c>
      <c r="CO32" s="268" t="str">
        <f ca="true">+IF(OFFSET('Sanitation Data'!$D$32,0,10*ROW('Sanitation Data'!D26))="","",OFFSET('Sanitation Data'!$D$32,0,10*ROW('Sanitation Data'!D26)))</f>
        <v/>
      </c>
      <c r="CP32" s="268" t="str">
        <f ca="true">+IF(OFFSET('Sanitation Data'!$E$28,0,10*ROW('Sanitation Data'!E26))="","",OFFSET('Sanitation Data'!$E$28,0,10*ROW('Sanitation Data'!E26)))</f>
        <v/>
      </c>
      <c r="CQ32" s="268" t="str">
        <f ca="true">+IF(OFFSET('Sanitation Data'!$E$29,0,10*ROW('Sanitation Data'!E26))="","",OFFSET('Sanitation Data'!$E$29,0,10*ROW('Sanitation Data'!E26)))</f>
        <v/>
      </c>
      <c r="CR32" s="268" t="str">
        <f ca="true">+IF(OFFSET('Sanitation Data'!$E$30,0,10*ROW('Sanitation Data'!E26))="","",OFFSET('Sanitation Data'!$E$30,0,10*ROW('Sanitation Data'!E26)))</f>
        <v/>
      </c>
      <c r="CS32" s="268" t="str">
        <f ca="true">+IF(OFFSET('Sanitation Data'!$E$31,0,10*ROW('Sanitation Data'!E26))="","",OFFSET('Sanitation Data'!$E$31,0,10*ROW('Sanitation Data'!E26)))</f>
        <v/>
      </c>
      <c r="CT32" s="268" t="str">
        <f ca="true">+IF(OFFSET('Sanitation Data'!$E$32,0,10*ROW('Sanitation Data'!E26))="","",OFFSET('Sanitation Data'!$E$32,0,10*ROW('Sanitation Data'!E26)))</f>
        <v/>
      </c>
      <c r="CU32" s="268" t="str">
        <f ca="true">+IF(OFFSET('Sanitation Data'!$F$28,0,10*ROW('Sanitation Data'!F26))="","",OFFSET('Sanitation Data'!$F$28,0,10*ROW('Sanitation Data'!F26)))</f>
        <v/>
      </c>
      <c r="CV32" s="268" t="str">
        <f ca="true">+IF(OFFSET('Sanitation Data'!$F$29,0,10*ROW('Sanitation Data'!F26))="","",OFFSET('Sanitation Data'!$F$29,0,10*ROW('Sanitation Data'!F26)))</f>
        <v/>
      </c>
      <c r="CW32" s="268" t="str">
        <f ca="true">+IF(OFFSET('Sanitation Data'!$F$30,0,10*ROW('Sanitation Data'!F26))="","",OFFSET('Sanitation Data'!$F$30,0,10*ROW('Sanitation Data'!F26)))</f>
        <v/>
      </c>
      <c r="CX32" s="268" t="str">
        <f ca="true">+IF(OFFSET('Sanitation Data'!$F$31,0,10*ROW('Sanitation Data'!F26))="","",OFFSET('Sanitation Data'!$F$31,0,10*ROW('Sanitation Data'!F26)))</f>
        <v/>
      </c>
      <c r="CY32" s="268" t="str">
        <f ca="true">+IF(OFFSET('Sanitation Data'!$F$32,0,10*ROW('Sanitation Data'!F26))="","",OFFSET('Sanitation Data'!$F$32,0,10*ROW('Sanitation Data'!F26)))</f>
        <v/>
      </c>
      <c r="CZ32" s="268" t="str">
        <f ca="true">+IF(OFFSET('Sanitation Data'!$G$28,0,10*ROW('Sanitation Data'!G26))="","",OFFSET('Sanitation Data'!$G$28,0,10*ROW('Sanitation Data'!G26)))</f>
        <v/>
      </c>
      <c r="DA32" s="268" t="str">
        <f ca="true">+IF(OFFSET('Sanitation Data'!$G$29,0,10*ROW('Sanitation Data'!G26))="","",OFFSET('Sanitation Data'!$G$29,0,10*ROW('Sanitation Data'!G26)))</f>
        <v/>
      </c>
      <c r="DB32" s="268" t="str">
        <f ca="true">+IF(OFFSET('Sanitation Data'!$G$30,0,10*ROW('Sanitation Data'!G26))="","",OFFSET('Sanitation Data'!$G$30,0,10*ROW('Sanitation Data'!G26)))</f>
        <v/>
      </c>
      <c r="DC32" s="268" t="str">
        <f ca="true">+IF(OFFSET('Sanitation Data'!$G$31,0,10*ROW('Sanitation Data'!G26))="","",OFFSET('Sanitation Data'!$G$31,0,10*ROW('Sanitation Data'!G26)))</f>
        <v/>
      </c>
      <c r="DD32" s="268" t="str">
        <f ca="true">+IF(OFFSET('Sanitation Data'!$G$32,0,10*ROW('Sanitation Data'!G26))="","",OFFSET('Sanitation Data'!$G$32,0,10*ROW('Sanitation Data'!G26)))</f>
        <v/>
      </c>
      <c r="DE32" s="268" t="str">
        <f ca="true">+IF(OFFSET('Sanitation Data'!$H$28,0,10*ROW('Sanitation Data'!H26))="","",OFFSET('Sanitation Data'!$H$28,0,10*ROW('Sanitation Data'!H26)))</f>
        <v/>
      </c>
      <c r="DF32" s="268" t="str">
        <f ca="true">+IF(OFFSET('Sanitation Data'!$H$29,0,10*ROW('Sanitation Data'!H26))="","",OFFSET('Sanitation Data'!$H$29,0,10*ROW('Sanitation Data'!H26)))</f>
        <v/>
      </c>
      <c r="DG32" s="268" t="str">
        <f ca="true">+IF(OFFSET('Sanitation Data'!$H$30,0,10*ROW('Sanitation Data'!H26))="","",OFFSET('Sanitation Data'!$H$30,0,10*ROW('Sanitation Data'!H26)))</f>
        <v/>
      </c>
      <c r="DH32" s="268" t="str">
        <f ca="true">+IF(OFFSET('Sanitation Data'!$H$31,0,10*ROW('Sanitation Data'!H26))="","",OFFSET('Sanitation Data'!$H$31,0,10*ROW('Sanitation Data'!H26)))</f>
        <v/>
      </c>
      <c r="DI32" s="268" t="str">
        <f ca="true">+IF(OFFSET('Sanitation Data'!$H$32,0,10*ROW('Sanitation Data'!H26))="","",OFFSET('Sanitation Data'!$H$32,0,10*ROW('Sanitation Data'!H26)))</f>
        <v/>
      </c>
      <c r="DJ32" s="268" t="str">
        <f ca="true">+IF(OFFSET('Sanitation Data'!$I$28,0,10*ROW('Sanitation Data'!I26))="","",OFFSET('Sanitation Data'!$I$28,0,10*ROW('Sanitation Data'!I26)))</f>
        <v/>
      </c>
      <c r="DK32" s="268" t="str">
        <f ca="true">+IF(OFFSET('Sanitation Data'!$I$29,0,10*ROW('Sanitation Data'!I26))="","",OFFSET('Sanitation Data'!$I$29,0,10*ROW('Sanitation Data'!I26)))</f>
        <v/>
      </c>
      <c r="DL32" s="268" t="str">
        <f ca="true">+IF(OFFSET('Sanitation Data'!$I$30,0,10*ROW('Sanitation Data'!I26))="","",OFFSET('Sanitation Data'!$I$30,0,10*ROW('Sanitation Data'!I26)))</f>
        <v/>
      </c>
      <c r="DM32" s="268" t="str">
        <f ca="true">+IF(OFFSET('Sanitation Data'!$I$31,0,10*ROW('Sanitation Data'!I26))="","",OFFSET('Sanitation Data'!$I$31,0,10*ROW('Sanitation Data'!I26)))</f>
        <v/>
      </c>
      <c r="DN32" s="268" t="str">
        <f ca="true">+IF(OFFSET('Sanitation Data'!$I$32,0,10*ROW('Sanitation Data'!I26))="","",OFFSET('Sanitation Data'!$I$32,0,10*ROW('Sanitation Data'!I26)))</f>
        <v/>
      </c>
      <c r="DO32" s="268" t="str">
        <f ca="true">+IF(OFFSET('Hygiene Data'!$D$11,0,10*ROW('Hygiene Data'!D26))="","",OFFSET('Hygiene Data'!$D$11,0,10*ROW('Hygiene Data'!D26)))</f>
        <v/>
      </c>
      <c r="DP32" s="268" t="str">
        <f ca="true">+IF(OFFSET('Hygiene Data'!$D$12,0,10*ROW('Hygiene Data'!D26))="","",OFFSET('Hygiene Data'!$D$12,0,10*ROW('Hygiene Data'!D26)))</f>
        <v/>
      </c>
      <c r="DQ32" s="268" t="str">
        <f ca="true">+IF(OFFSET('Hygiene Data'!$D$13,0,10*ROW('Hygiene Data'!D26))="","",OFFSET('Hygiene Data'!$D$13,0,10*ROW('Hygiene Data'!D26)))</f>
        <v/>
      </c>
      <c r="DR32" s="268" t="str">
        <f ca="true">+IF(OFFSET('Hygiene Data'!$E$11,0,10*ROW('Hygiene Data'!E26))="","",OFFSET('Hygiene Data'!$E$11,0,10*ROW('Hygiene Data'!E26)))</f>
        <v/>
      </c>
      <c r="DS32" s="268" t="str">
        <f ca="true">+IF(OFFSET('Hygiene Data'!$E$12,0,10*ROW('Hygiene Data'!E26))="","",OFFSET('Hygiene Data'!$E$12,0,10*ROW('Hygiene Data'!E26)))</f>
        <v/>
      </c>
      <c r="DT32" s="268" t="str">
        <f ca="true">+IF(OFFSET('Hygiene Data'!$E$13,0,10*ROW('Hygiene Data'!E26))="","",OFFSET('Hygiene Data'!$E$13,0,10*ROW('Hygiene Data'!E26)))</f>
        <v/>
      </c>
      <c r="DU32" s="268" t="str">
        <f ca="true">+IF(OFFSET('Hygiene Data'!$F$11,0,10*ROW('Hygiene Data'!F26))="","",OFFSET('Hygiene Data'!$F$11,0,10*ROW('Hygiene Data'!F26)))</f>
        <v/>
      </c>
      <c r="DV32" s="268" t="str">
        <f ca="true">+IF(OFFSET('Hygiene Data'!$F$12,0,10*ROW('Hygiene Data'!F26))="","",OFFSET('Hygiene Data'!$F$12,0,10*ROW('Hygiene Data'!F26)))</f>
        <v/>
      </c>
      <c r="DW32" s="268" t="str">
        <f ca="true">+IF(OFFSET('Hygiene Data'!$F$13,0,10*ROW('Hygiene Data'!F26))="","",OFFSET('Hygiene Data'!$F$13,0,10*ROW('Hygiene Data'!F26)))</f>
        <v/>
      </c>
      <c r="DX32" s="268" t="str">
        <f ca="true">+IF(OFFSET('Hygiene Data'!$G$11,0,10*ROW('Hygiene Data'!G26))="","",OFFSET('Hygiene Data'!$G$11,0,10*ROW('Hygiene Data'!G26)))</f>
        <v/>
      </c>
      <c r="DY32" s="268" t="str">
        <f ca="true">+IF(OFFSET('Hygiene Data'!$G$12,0,10*ROW('Hygiene Data'!G26))="","",OFFSET('Hygiene Data'!$G$12,0,10*ROW('Hygiene Data'!G26)))</f>
        <v/>
      </c>
      <c r="DZ32" s="268" t="str">
        <f ca="true">+IF(OFFSET('Hygiene Data'!$G$13,0,10*ROW('Hygiene Data'!G26))="","",OFFSET('Hygiene Data'!$G$13,0,10*ROW('Hygiene Data'!G26)))</f>
        <v/>
      </c>
      <c r="EA32" s="268" t="str">
        <f ca="true">+IF(OFFSET('Hygiene Data'!$H$11,0,10*ROW('Hygiene Data'!H26))="","",OFFSET('Hygiene Data'!$H$11,0,10*ROW('Hygiene Data'!H26)))</f>
        <v/>
      </c>
      <c r="EB32" s="268" t="str">
        <f ca="true">+IF(OFFSET('Hygiene Data'!$H$12,0,10*ROW('Hygiene Data'!H26))="","",OFFSET('Hygiene Data'!$H$12,0,10*ROW('Hygiene Data'!H26)))</f>
        <v/>
      </c>
      <c r="EC32" s="268" t="str">
        <f ca="true">+IF(OFFSET('Hygiene Data'!$H$13,0,10*ROW('Hygiene Data'!H26))="","",OFFSET('Hygiene Data'!$H$13,0,10*ROW('Hygiene Data'!H26)))</f>
        <v/>
      </c>
      <c r="ED32" s="268" t="str">
        <f ca="true">+IF(OFFSET('Hygiene Data'!$I$11,0,10*ROW('Hygiene Data'!I26))="","",OFFSET('Hygiene Data'!$I$11,0,10*ROW('Hygiene Data'!I26)))</f>
        <v/>
      </c>
      <c r="EE32" s="268" t="str">
        <f ca="true">+IF(OFFSET('Hygiene Data'!$I$12,0,10*ROW('Hygiene Data'!I26))="","",OFFSET('Hygiene Data'!$I$12,0,10*ROW('Hygiene Data'!I26)))</f>
        <v/>
      </c>
      <c r="EF32" s="268"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24"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8"/>
      <c r="BS33" s="268" t="str">
        <f ca="true">+IF(OFFSET('Water Data'!$D$27,0,10*ROW('Water Data'!D27))="","",OFFSET('Water Data'!$D$27,0,10*ROW('Water Data'!D27)))</f>
        <v/>
      </c>
      <c r="BT33" s="268" t="str">
        <f ca="true">+IF(OFFSET('Water Data'!$D$28,0,10*ROW('Water Data'!D27))="","",OFFSET('Water Data'!$D$28,0,10*ROW('Water Data'!D27)))</f>
        <v/>
      </c>
      <c r="BU33" s="268" t="str">
        <f ca="true">+IF(OFFSET('Water Data'!$D$29,0,10*ROW('Water Data'!D27))="","",OFFSET('Water Data'!$D$29,0,10*ROW('Water Data'!D27)))</f>
        <v/>
      </c>
      <c r="BV33" s="268" t="str">
        <f ca="true">+IF(OFFSET('Water Data'!$E$27,0,10*ROW('Water Data'!E27))="","",OFFSET('Water Data'!$E$27,0,10*ROW('Water Data'!E27)))</f>
        <v/>
      </c>
      <c r="BW33" s="268" t="str">
        <f ca="true">+IF(OFFSET('Water Data'!$E$28,0,10*ROW('Water Data'!E27))="","",OFFSET('Water Data'!$E$28,0,10*ROW('Water Data'!E27)))</f>
        <v/>
      </c>
      <c r="BX33" s="268" t="str">
        <f ca="true">+IF(OFFSET('Water Data'!$E$29,0,10*ROW('Water Data'!E27))="","",OFFSET('Water Data'!$E$29,0,10*ROW('Water Data'!E27)))</f>
        <v/>
      </c>
      <c r="BY33" s="268" t="str">
        <f ca="true">+IF(OFFSET('Water Data'!$F$27,0,10*ROW('Water Data'!F27))="","",OFFSET('Water Data'!$F$27,0,10*ROW('Water Data'!F27)))</f>
        <v/>
      </c>
      <c r="BZ33" s="268" t="str">
        <f ca="true">+IF(OFFSET('Water Data'!$F$28,0,10*ROW('Water Data'!F27))="","",OFFSET('Water Data'!$F$28,0,10*ROW('Water Data'!F27)))</f>
        <v/>
      </c>
      <c r="CA33" s="268" t="str">
        <f ca="true">+IF(OFFSET('Water Data'!$F$29,0,10*ROW('Water Data'!F27))="","",OFFSET('Water Data'!$F$29,0,10*ROW('Water Data'!F27)))</f>
        <v/>
      </c>
      <c r="CB33" s="268" t="str">
        <f ca="true">+IF(OFFSET('Water Data'!$G$27,0,10*ROW('Water Data'!G27))="","",OFFSET('Water Data'!$G$27,0,10*ROW('Water Data'!G27)))</f>
        <v/>
      </c>
      <c r="CC33" s="268" t="str">
        <f ca="true">+IF(OFFSET('Water Data'!$G$28,0,10*ROW('Water Data'!G27))="","",OFFSET('Water Data'!$G$28,0,10*ROW('Water Data'!G27)))</f>
        <v/>
      </c>
      <c r="CD33" s="268" t="str">
        <f ca="true">+IF(OFFSET('Water Data'!$G$29,0,10*ROW('Water Data'!G27))="","",OFFSET('Water Data'!$G$29,0,10*ROW('Water Data'!G27)))</f>
        <v/>
      </c>
      <c r="CE33" s="268" t="str">
        <f ca="true">+IF(OFFSET('Water Data'!$H$27,0,10*ROW('Water Data'!H27))="","",OFFSET('Water Data'!$H$27,0,10*ROW('Water Data'!H27)))</f>
        <v/>
      </c>
      <c r="CF33" s="268" t="str">
        <f ca="true">+IF(OFFSET('Water Data'!$H$28,0,10*ROW('Water Data'!H27))="","",OFFSET('Water Data'!$H$28,0,10*ROW('Water Data'!H27)))</f>
        <v/>
      </c>
      <c r="CG33" s="268" t="str">
        <f ca="true">+IF(OFFSET('Water Data'!$H$29,0,10*ROW('Water Data'!H27))="","",OFFSET('Water Data'!$H$29,0,10*ROW('Water Data'!H27)))</f>
        <v/>
      </c>
      <c r="CH33" s="268" t="str">
        <f ca="true">+IF(OFFSET('Water Data'!$I$27,0,10*ROW('Water Data'!I27))="","",OFFSET('Water Data'!$I$27,0,10*ROW('Water Data'!I27)))</f>
        <v/>
      </c>
      <c r="CI33" s="268" t="str">
        <f ca="true">+IF(OFFSET('Water Data'!$I$28,0,10*ROW('Water Data'!I27))="","",OFFSET('Water Data'!$I$28,0,10*ROW('Water Data'!I27)))</f>
        <v/>
      </c>
      <c r="CJ33" s="268" t="str">
        <f ca="true">+IF(OFFSET('Water Data'!$I$29,0,10*ROW('Water Data'!I27))="","",OFFSET('Water Data'!$I$29,0,10*ROW('Water Data'!I27)))</f>
        <v/>
      </c>
      <c r="CK33" s="268" t="str">
        <f ca="true">+IF(OFFSET('Sanitation Data'!$D$28,0,10*ROW('Sanitation Data'!D27))="","",OFFSET('Sanitation Data'!$D$28,0,10*ROW('Sanitation Data'!D27)))</f>
        <v/>
      </c>
      <c r="CL33" s="268" t="str">
        <f ca="true">+IF(OFFSET('Sanitation Data'!$D$29,0,10*ROW('Sanitation Data'!D27))="","",OFFSET('Sanitation Data'!$D$29,0,10*ROW('Sanitation Data'!D27)))</f>
        <v/>
      </c>
      <c r="CM33" s="268" t="str">
        <f ca="true">+IF(OFFSET('Sanitation Data'!$D$30,0,10*ROW('Sanitation Data'!D27))="","",OFFSET('Sanitation Data'!$D$30,0,10*ROW('Sanitation Data'!D27)))</f>
        <v/>
      </c>
      <c r="CN33" s="268" t="str">
        <f ca="true">+IF(OFFSET('Sanitation Data'!$D$31,0,10*ROW('Sanitation Data'!D27))="","",OFFSET('Sanitation Data'!$D$31,0,10*ROW('Sanitation Data'!D27)))</f>
        <v/>
      </c>
      <c r="CO33" s="268" t="str">
        <f ca="true">+IF(OFFSET('Sanitation Data'!$D$32,0,10*ROW('Sanitation Data'!D27))="","",OFFSET('Sanitation Data'!$D$32,0,10*ROW('Sanitation Data'!D27)))</f>
        <v/>
      </c>
      <c r="CP33" s="268" t="str">
        <f ca="true">+IF(OFFSET('Sanitation Data'!$E$28,0,10*ROW('Sanitation Data'!E27))="","",OFFSET('Sanitation Data'!$E$28,0,10*ROW('Sanitation Data'!E27)))</f>
        <v/>
      </c>
      <c r="CQ33" s="268" t="str">
        <f ca="true">+IF(OFFSET('Sanitation Data'!$E$29,0,10*ROW('Sanitation Data'!E27))="","",OFFSET('Sanitation Data'!$E$29,0,10*ROW('Sanitation Data'!E27)))</f>
        <v/>
      </c>
      <c r="CR33" s="268" t="str">
        <f ca="true">+IF(OFFSET('Sanitation Data'!$E$30,0,10*ROW('Sanitation Data'!E27))="","",OFFSET('Sanitation Data'!$E$30,0,10*ROW('Sanitation Data'!E27)))</f>
        <v/>
      </c>
      <c r="CS33" s="268" t="str">
        <f ca="true">+IF(OFFSET('Sanitation Data'!$E$31,0,10*ROW('Sanitation Data'!E27))="","",OFFSET('Sanitation Data'!$E$31,0,10*ROW('Sanitation Data'!E27)))</f>
        <v/>
      </c>
      <c r="CT33" s="268" t="str">
        <f ca="true">+IF(OFFSET('Sanitation Data'!$E$32,0,10*ROW('Sanitation Data'!E27))="","",OFFSET('Sanitation Data'!$E$32,0,10*ROW('Sanitation Data'!E27)))</f>
        <v/>
      </c>
      <c r="CU33" s="268" t="str">
        <f ca="true">+IF(OFFSET('Sanitation Data'!$F$28,0,10*ROW('Sanitation Data'!F27))="","",OFFSET('Sanitation Data'!$F$28,0,10*ROW('Sanitation Data'!F27)))</f>
        <v/>
      </c>
      <c r="CV33" s="268" t="str">
        <f ca="true">+IF(OFFSET('Sanitation Data'!$F$29,0,10*ROW('Sanitation Data'!F27))="","",OFFSET('Sanitation Data'!$F$29,0,10*ROW('Sanitation Data'!F27)))</f>
        <v/>
      </c>
      <c r="CW33" s="268" t="str">
        <f ca="true">+IF(OFFSET('Sanitation Data'!$F$30,0,10*ROW('Sanitation Data'!F27))="","",OFFSET('Sanitation Data'!$F$30,0,10*ROW('Sanitation Data'!F27)))</f>
        <v/>
      </c>
      <c r="CX33" s="268" t="str">
        <f ca="true">+IF(OFFSET('Sanitation Data'!$F$31,0,10*ROW('Sanitation Data'!F27))="","",OFFSET('Sanitation Data'!$F$31,0,10*ROW('Sanitation Data'!F27)))</f>
        <v/>
      </c>
      <c r="CY33" s="268" t="str">
        <f ca="true">+IF(OFFSET('Sanitation Data'!$F$32,0,10*ROW('Sanitation Data'!F27))="","",OFFSET('Sanitation Data'!$F$32,0,10*ROW('Sanitation Data'!F27)))</f>
        <v/>
      </c>
      <c r="CZ33" s="268" t="str">
        <f ca="true">+IF(OFFSET('Sanitation Data'!$G$28,0,10*ROW('Sanitation Data'!G27))="","",OFFSET('Sanitation Data'!$G$28,0,10*ROW('Sanitation Data'!G27)))</f>
        <v/>
      </c>
      <c r="DA33" s="268" t="str">
        <f ca="true">+IF(OFFSET('Sanitation Data'!$G$29,0,10*ROW('Sanitation Data'!G27))="","",OFFSET('Sanitation Data'!$G$29,0,10*ROW('Sanitation Data'!G27)))</f>
        <v/>
      </c>
      <c r="DB33" s="268" t="str">
        <f ca="true">+IF(OFFSET('Sanitation Data'!$G$30,0,10*ROW('Sanitation Data'!G27))="","",OFFSET('Sanitation Data'!$G$30,0,10*ROW('Sanitation Data'!G27)))</f>
        <v/>
      </c>
      <c r="DC33" s="268" t="str">
        <f ca="true">+IF(OFFSET('Sanitation Data'!$G$31,0,10*ROW('Sanitation Data'!G27))="","",OFFSET('Sanitation Data'!$G$31,0,10*ROW('Sanitation Data'!G27)))</f>
        <v/>
      </c>
      <c r="DD33" s="268" t="str">
        <f ca="true">+IF(OFFSET('Sanitation Data'!$G$32,0,10*ROW('Sanitation Data'!G27))="","",OFFSET('Sanitation Data'!$G$32,0,10*ROW('Sanitation Data'!G27)))</f>
        <v/>
      </c>
      <c r="DE33" s="268" t="str">
        <f ca="true">+IF(OFFSET('Sanitation Data'!$H$28,0,10*ROW('Sanitation Data'!H27))="","",OFFSET('Sanitation Data'!$H$28,0,10*ROW('Sanitation Data'!H27)))</f>
        <v/>
      </c>
      <c r="DF33" s="268" t="str">
        <f ca="true">+IF(OFFSET('Sanitation Data'!$H$29,0,10*ROW('Sanitation Data'!H27))="","",OFFSET('Sanitation Data'!$H$29,0,10*ROW('Sanitation Data'!H27)))</f>
        <v/>
      </c>
      <c r="DG33" s="268" t="str">
        <f ca="true">+IF(OFFSET('Sanitation Data'!$H$30,0,10*ROW('Sanitation Data'!H27))="","",OFFSET('Sanitation Data'!$H$30,0,10*ROW('Sanitation Data'!H27)))</f>
        <v/>
      </c>
      <c r="DH33" s="268" t="str">
        <f ca="true">+IF(OFFSET('Sanitation Data'!$H$31,0,10*ROW('Sanitation Data'!H27))="","",OFFSET('Sanitation Data'!$H$31,0,10*ROW('Sanitation Data'!H27)))</f>
        <v/>
      </c>
      <c r="DI33" s="268" t="str">
        <f ca="true">+IF(OFFSET('Sanitation Data'!$H$32,0,10*ROW('Sanitation Data'!H27))="","",OFFSET('Sanitation Data'!$H$32,0,10*ROW('Sanitation Data'!H27)))</f>
        <v/>
      </c>
      <c r="DJ33" s="268" t="str">
        <f ca="true">+IF(OFFSET('Sanitation Data'!$I$28,0,10*ROW('Sanitation Data'!I27))="","",OFFSET('Sanitation Data'!$I$28,0,10*ROW('Sanitation Data'!I27)))</f>
        <v/>
      </c>
      <c r="DK33" s="268" t="str">
        <f ca="true">+IF(OFFSET('Sanitation Data'!$I$29,0,10*ROW('Sanitation Data'!I27))="","",OFFSET('Sanitation Data'!$I$29,0,10*ROW('Sanitation Data'!I27)))</f>
        <v/>
      </c>
      <c r="DL33" s="268" t="str">
        <f ca="true">+IF(OFFSET('Sanitation Data'!$I$30,0,10*ROW('Sanitation Data'!I27))="","",OFFSET('Sanitation Data'!$I$30,0,10*ROW('Sanitation Data'!I27)))</f>
        <v/>
      </c>
      <c r="DM33" s="268" t="str">
        <f ca="true">+IF(OFFSET('Sanitation Data'!$I$31,0,10*ROW('Sanitation Data'!I27))="","",OFFSET('Sanitation Data'!$I$31,0,10*ROW('Sanitation Data'!I27)))</f>
        <v/>
      </c>
      <c r="DN33" s="268" t="str">
        <f ca="true">+IF(OFFSET('Sanitation Data'!$I$32,0,10*ROW('Sanitation Data'!I27))="","",OFFSET('Sanitation Data'!$I$32,0,10*ROW('Sanitation Data'!I27)))</f>
        <v/>
      </c>
      <c r="DO33" s="268" t="str">
        <f ca="true">+IF(OFFSET('Hygiene Data'!$D$11,0,10*ROW('Hygiene Data'!D27))="","",OFFSET('Hygiene Data'!$D$11,0,10*ROW('Hygiene Data'!D27)))</f>
        <v/>
      </c>
      <c r="DP33" s="268" t="str">
        <f ca="true">+IF(OFFSET('Hygiene Data'!$D$12,0,10*ROW('Hygiene Data'!D27))="","",OFFSET('Hygiene Data'!$D$12,0,10*ROW('Hygiene Data'!D27)))</f>
        <v/>
      </c>
      <c r="DQ33" s="268" t="str">
        <f ca="true">+IF(OFFSET('Hygiene Data'!$D$13,0,10*ROW('Hygiene Data'!D27))="","",OFFSET('Hygiene Data'!$D$13,0,10*ROW('Hygiene Data'!D27)))</f>
        <v/>
      </c>
      <c r="DR33" s="268" t="str">
        <f ca="true">+IF(OFFSET('Hygiene Data'!$E$11,0,10*ROW('Hygiene Data'!E27))="","",OFFSET('Hygiene Data'!$E$11,0,10*ROW('Hygiene Data'!E27)))</f>
        <v/>
      </c>
      <c r="DS33" s="268" t="str">
        <f ca="true">+IF(OFFSET('Hygiene Data'!$E$12,0,10*ROW('Hygiene Data'!E27))="","",OFFSET('Hygiene Data'!$E$12,0,10*ROW('Hygiene Data'!E27)))</f>
        <v/>
      </c>
      <c r="DT33" s="268" t="str">
        <f ca="true">+IF(OFFSET('Hygiene Data'!$E$13,0,10*ROW('Hygiene Data'!E27))="","",OFFSET('Hygiene Data'!$E$13,0,10*ROW('Hygiene Data'!E27)))</f>
        <v/>
      </c>
      <c r="DU33" s="268" t="str">
        <f ca="true">+IF(OFFSET('Hygiene Data'!$F$11,0,10*ROW('Hygiene Data'!F27))="","",OFFSET('Hygiene Data'!$F$11,0,10*ROW('Hygiene Data'!F27)))</f>
        <v/>
      </c>
      <c r="DV33" s="268" t="str">
        <f ca="true">+IF(OFFSET('Hygiene Data'!$F$12,0,10*ROW('Hygiene Data'!F27))="","",OFFSET('Hygiene Data'!$F$12,0,10*ROW('Hygiene Data'!F27)))</f>
        <v/>
      </c>
      <c r="DW33" s="268" t="str">
        <f ca="true">+IF(OFFSET('Hygiene Data'!$F$13,0,10*ROW('Hygiene Data'!F27))="","",OFFSET('Hygiene Data'!$F$13,0,10*ROW('Hygiene Data'!F27)))</f>
        <v/>
      </c>
      <c r="DX33" s="268" t="str">
        <f ca="true">+IF(OFFSET('Hygiene Data'!$G$11,0,10*ROW('Hygiene Data'!G27))="","",OFFSET('Hygiene Data'!$G$11,0,10*ROW('Hygiene Data'!G27)))</f>
        <v/>
      </c>
      <c r="DY33" s="268" t="str">
        <f ca="true">+IF(OFFSET('Hygiene Data'!$G$12,0,10*ROW('Hygiene Data'!G27))="","",OFFSET('Hygiene Data'!$G$12,0,10*ROW('Hygiene Data'!G27)))</f>
        <v/>
      </c>
      <c r="DZ33" s="268" t="str">
        <f ca="true">+IF(OFFSET('Hygiene Data'!$G$13,0,10*ROW('Hygiene Data'!G27))="","",OFFSET('Hygiene Data'!$G$13,0,10*ROW('Hygiene Data'!G27)))</f>
        <v/>
      </c>
      <c r="EA33" s="268" t="str">
        <f ca="true">+IF(OFFSET('Hygiene Data'!$H$11,0,10*ROW('Hygiene Data'!H27))="","",OFFSET('Hygiene Data'!$H$11,0,10*ROW('Hygiene Data'!H27)))</f>
        <v/>
      </c>
      <c r="EB33" s="268" t="str">
        <f ca="true">+IF(OFFSET('Hygiene Data'!$H$12,0,10*ROW('Hygiene Data'!H27))="","",OFFSET('Hygiene Data'!$H$12,0,10*ROW('Hygiene Data'!H27)))</f>
        <v/>
      </c>
      <c r="EC33" s="268" t="str">
        <f ca="true">+IF(OFFSET('Hygiene Data'!$H$13,0,10*ROW('Hygiene Data'!H27))="","",OFFSET('Hygiene Data'!$H$13,0,10*ROW('Hygiene Data'!H27)))</f>
        <v/>
      </c>
      <c r="ED33" s="268" t="str">
        <f ca="true">+IF(OFFSET('Hygiene Data'!$I$11,0,10*ROW('Hygiene Data'!I27))="","",OFFSET('Hygiene Data'!$I$11,0,10*ROW('Hygiene Data'!I27)))</f>
        <v/>
      </c>
      <c r="EE33" s="268" t="str">
        <f ca="true">+IF(OFFSET('Hygiene Data'!$I$12,0,10*ROW('Hygiene Data'!I27))="","",OFFSET('Hygiene Data'!$I$12,0,10*ROW('Hygiene Data'!I27)))</f>
        <v/>
      </c>
      <c r="EF33" s="268"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24"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8"/>
      <c r="BS34" s="268" t="str">
        <f ca="true">+IF(OFFSET('Water Data'!$D$27,0,10*ROW('Water Data'!D28))="","",OFFSET('Water Data'!$D$27,0,10*ROW('Water Data'!D28)))</f>
        <v/>
      </c>
      <c r="BT34" s="268" t="str">
        <f ca="true">+IF(OFFSET('Water Data'!$D$28,0,10*ROW('Water Data'!D28))="","",OFFSET('Water Data'!$D$28,0,10*ROW('Water Data'!D28)))</f>
        <v/>
      </c>
      <c r="BU34" s="268" t="str">
        <f ca="true">+IF(OFFSET('Water Data'!$D$29,0,10*ROW('Water Data'!D28))="","",OFFSET('Water Data'!$D$29,0,10*ROW('Water Data'!D28)))</f>
        <v/>
      </c>
      <c r="BV34" s="268" t="str">
        <f ca="true">+IF(OFFSET('Water Data'!$E$27,0,10*ROW('Water Data'!E28))="","",OFFSET('Water Data'!$E$27,0,10*ROW('Water Data'!E28)))</f>
        <v/>
      </c>
      <c r="BW34" s="268" t="str">
        <f ca="true">+IF(OFFSET('Water Data'!$E$28,0,10*ROW('Water Data'!E28))="","",OFFSET('Water Data'!$E$28,0,10*ROW('Water Data'!E28)))</f>
        <v/>
      </c>
      <c r="BX34" s="268" t="str">
        <f ca="true">+IF(OFFSET('Water Data'!$E$29,0,10*ROW('Water Data'!E28))="","",OFFSET('Water Data'!$E$29,0,10*ROW('Water Data'!E28)))</f>
        <v/>
      </c>
      <c r="BY34" s="268" t="str">
        <f ca="true">+IF(OFFSET('Water Data'!$F$27,0,10*ROW('Water Data'!F28))="","",OFFSET('Water Data'!$F$27,0,10*ROW('Water Data'!F28)))</f>
        <v/>
      </c>
      <c r="BZ34" s="268" t="str">
        <f ca="true">+IF(OFFSET('Water Data'!$F$28,0,10*ROW('Water Data'!F28))="","",OFFSET('Water Data'!$F$28,0,10*ROW('Water Data'!F28)))</f>
        <v/>
      </c>
      <c r="CA34" s="268" t="str">
        <f ca="true">+IF(OFFSET('Water Data'!$F$29,0,10*ROW('Water Data'!F28))="","",OFFSET('Water Data'!$F$29,0,10*ROW('Water Data'!F28)))</f>
        <v/>
      </c>
      <c r="CB34" s="268" t="str">
        <f ca="true">+IF(OFFSET('Water Data'!$G$27,0,10*ROW('Water Data'!G28))="","",OFFSET('Water Data'!$G$27,0,10*ROW('Water Data'!G28)))</f>
        <v/>
      </c>
      <c r="CC34" s="268" t="str">
        <f ca="true">+IF(OFFSET('Water Data'!$G$28,0,10*ROW('Water Data'!G28))="","",OFFSET('Water Data'!$G$28,0,10*ROW('Water Data'!G28)))</f>
        <v/>
      </c>
      <c r="CD34" s="268" t="str">
        <f ca="true">+IF(OFFSET('Water Data'!$G$29,0,10*ROW('Water Data'!G28))="","",OFFSET('Water Data'!$G$29,0,10*ROW('Water Data'!G28)))</f>
        <v/>
      </c>
      <c r="CE34" s="268" t="str">
        <f ca="true">+IF(OFFSET('Water Data'!$H$27,0,10*ROW('Water Data'!H28))="","",OFFSET('Water Data'!$H$27,0,10*ROW('Water Data'!H28)))</f>
        <v/>
      </c>
      <c r="CF34" s="268" t="str">
        <f ca="true">+IF(OFFSET('Water Data'!$H$28,0,10*ROW('Water Data'!H28))="","",OFFSET('Water Data'!$H$28,0,10*ROW('Water Data'!H28)))</f>
        <v/>
      </c>
      <c r="CG34" s="268" t="str">
        <f ca="true">+IF(OFFSET('Water Data'!$H$29,0,10*ROW('Water Data'!H28))="","",OFFSET('Water Data'!$H$29,0,10*ROW('Water Data'!H28)))</f>
        <v/>
      </c>
      <c r="CH34" s="268" t="str">
        <f ca="true">+IF(OFFSET('Water Data'!$I$27,0,10*ROW('Water Data'!I28))="","",OFFSET('Water Data'!$I$27,0,10*ROW('Water Data'!I28)))</f>
        <v/>
      </c>
      <c r="CI34" s="268" t="str">
        <f ca="true">+IF(OFFSET('Water Data'!$I$28,0,10*ROW('Water Data'!I28))="","",OFFSET('Water Data'!$I$28,0,10*ROW('Water Data'!I28)))</f>
        <v/>
      </c>
      <c r="CJ34" s="268" t="str">
        <f ca="true">+IF(OFFSET('Water Data'!$I$29,0,10*ROW('Water Data'!I28))="","",OFFSET('Water Data'!$I$29,0,10*ROW('Water Data'!I28)))</f>
        <v/>
      </c>
      <c r="CK34" s="268" t="str">
        <f ca="true">+IF(OFFSET('Sanitation Data'!$D$28,0,10*ROW('Sanitation Data'!D28))="","",OFFSET('Sanitation Data'!$D$28,0,10*ROW('Sanitation Data'!D28)))</f>
        <v/>
      </c>
      <c r="CL34" s="268" t="str">
        <f ca="true">+IF(OFFSET('Sanitation Data'!$D$29,0,10*ROW('Sanitation Data'!D28))="","",OFFSET('Sanitation Data'!$D$29,0,10*ROW('Sanitation Data'!D28)))</f>
        <v/>
      </c>
      <c r="CM34" s="268" t="str">
        <f ca="true">+IF(OFFSET('Sanitation Data'!$D$30,0,10*ROW('Sanitation Data'!D28))="","",OFFSET('Sanitation Data'!$D$30,0,10*ROW('Sanitation Data'!D28)))</f>
        <v/>
      </c>
      <c r="CN34" s="268" t="str">
        <f ca="true">+IF(OFFSET('Sanitation Data'!$D$31,0,10*ROW('Sanitation Data'!D28))="","",OFFSET('Sanitation Data'!$D$31,0,10*ROW('Sanitation Data'!D28)))</f>
        <v/>
      </c>
      <c r="CO34" s="268" t="str">
        <f ca="true">+IF(OFFSET('Sanitation Data'!$D$32,0,10*ROW('Sanitation Data'!D28))="","",OFFSET('Sanitation Data'!$D$32,0,10*ROW('Sanitation Data'!D28)))</f>
        <v/>
      </c>
      <c r="CP34" s="268" t="str">
        <f ca="true">+IF(OFFSET('Sanitation Data'!$E$28,0,10*ROW('Sanitation Data'!E28))="","",OFFSET('Sanitation Data'!$E$28,0,10*ROW('Sanitation Data'!E28)))</f>
        <v/>
      </c>
      <c r="CQ34" s="268" t="str">
        <f ca="true">+IF(OFFSET('Sanitation Data'!$E$29,0,10*ROW('Sanitation Data'!E28))="","",OFFSET('Sanitation Data'!$E$29,0,10*ROW('Sanitation Data'!E28)))</f>
        <v/>
      </c>
      <c r="CR34" s="268" t="str">
        <f ca="true">+IF(OFFSET('Sanitation Data'!$E$30,0,10*ROW('Sanitation Data'!E28))="","",OFFSET('Sanitation Data'!$E$30,0,10*ROW('Sanitation Data'!E28)))</f>
        <v/>
      </c>
      <c r="CS34" s="268" t="str">
        <f ca="true">+IF(OFFSET('Sanitation Data'!$E$31,0,10*ROW('Sanitation Data'!E28))="","",OFFSET('Sanitation Data'!$E$31,0,10*ROW('Sanitation Data'!E28)))</f>
        <v/>
      </c>
      <c r="CT34" s="268" t="str">
        <f ca="true">+IF(OFFSET('Sanitation Data'!$E$32,0,10*ROW('Sanitation Data'!E28))="","",OFFSET('Sanitation Data'!$E$32,0,10*ROW('Sanitation Data'!E28)))</f>
        <v/>
      </c>
      <c r="CU34" s="268" t="str">
        <f ca="true">+IF(OFFSET('Sanitation Data'!$F$28,0,10*ROW('Sanitation Data'!F28))="","",OFFSET('Sanitation Data'!$F$28,0,10*ROW('Sanitation Data'!F28)))</f>
        <v/>
      </c>
      <c r="CV34" s="268" t="str">
        <f ca="true">+IF(OFFSET('Sanitation Data'!$F$29,0,10*ROW('Sanitation Data'!F28))="","",OFFSET('Sanitation Data'!$F$29,0,10*ROW('Sanitation Data'!F28)))</f>
        <v/>
      </c>
      <c r="CW34" s="268" t="str">
        <f ca="true">+IF(OFFSET('Sanitation Data'!$F$30,0,10*ROW('Sanitation Data'!F28))="","",OFFSET('Sanitation Data'!$F$30,0,10*ROW('Sanitation Data'!F28)))</f>
        <v/>
      </c>
      <c r="CX34" s="268" t="str">
        <f ca="true">+IF(OFFSET('Sanitation Data'!$F$31,0,10*ROW('Sanitation Data'!F28))="","",OFFSET('Sanitation Data'!$F$31,0,10*ROW('Sanitation Data'!F28)))</f>
        <v/>
      </c>
      <c r="CY34" s="268" t="str">
        <f ca="true">+IF(OFFSET('Sanitation Data'!$F$32,0,10*ROW('Sanitation Data'!F28))="","",OFFSET('Sanitation Data'!$F$32,0,10*ROW('Sanitation Data'!F28)))</f>
        <v/>
      </c>
      <c r="CZ34" s="268" t="str">
        <f ca="true">+IF(OFFSET('Sanitation Data'!$G$28,0,10*ROW('Sanitation Data'!G28))="","",OFFSET('Sanitation Data'!$G$28,0,10*ROW('Sanitation Data'!G28)))</f>
        <v/>
      </c>
      <c r="DA34" s="268" t="str">
        <f ca="true">+IF(OFFSET('Sanitation Data'!$G$29,0,10*ROW('Sanitation Data'!G28))="","",OFFSET('Sanitation Data'!$G$29,0,10*ROW('Sanitation Data'!G28)))</f>
        <v/>
      </c>
      <c r="DB34" s="268" t="str">
        <f ca="true">+IF(OFFSET('Sanitation Data'!$G$30,0,10*ROW('Sanitation Data'!G28))="","",OFFSET('Sanitation Data'!$G$30,0,10*ROW('Sanitation Data'!G28)))</f>
        <v/>
      </c>
      <c r="DC34" s="268" t="str">
        <f ca="true">+IF(OFFSET('Sanitation Data'!$G$31,0,10*ROW('Sanitation Data'!G28))="","",OFFSET('Sanitation Data'!$G$31,0,10*ROW('Sanitation Data'!G28)))</f>
        <v/>
      </c>
      <c r="DD34" s="268" t="str">
        <f ca="true">+IF(OFFSET('Sanitation Data'!$G$32,0,10*ROW('Sanitation Data'!G28))="","",OFFSET('Sanitation Data'!$G$32,0,10*ROW('Sanitation Data'!G28)))</f>
        <v/>
      </c>
      <c r="DE34" s="268" t="str">
        <f ca="true">+IF(OFFSET('Sanitation Data'!$H$28,0,10*ROW('Sanitation Data'!H28))="","",OFFSET('Sanitation Data'!$H$28,0,10*ROW('Sanitation Data'!H28)))</f>
        <v/>
      </c>
      <c r="DF34" s="268" t="str">
        <f ca="true">+IF(OFFSET('Sanitation Data'!$H$29,0,10*ROW('Sanitation Data'!H28))="","",OFFSET('Sanitation Data'!$H$29,0,10*ROW('Sanitation Data'!H28)))</f>
        <v/>
      </c>
      <c r="DG34" s="268" t="str">
        <f ca="true">+IF(OFFSET('Sanitation Data'!$H$30,0,10*ROW('Sanitation Data'!H28))="","",OFFSET('Sanitation Data'!$H$30,0,10*ROW('Sanitation Data'!H28)))</f>
        <v/>
      </c>
      <c r="DH34" s="268" t="str">
        <f ca="true">+IF(OFFSET('Sanitation Data'!$H$31,0,10*ROW('Sanitation Data'!H28))="","",OFFSET('Sanitation Data'!$H$31,0,10*ROW('Sanitation Data'!H28)))</f>
        <v/>
      </c>
      <c r="DI34" s="268" t="str">
        <f ca="true">+IF(OFFSET('Sanitation Data'!$H$32,0,10*ROW('Sanitation Data'!H28))="","",OFFSET('Sanitation Data'!$H$32,0,10*ROW('Sanitation Data'!H28)))</f>
        <v/>
      </c>
      <c r="DJ34" s="268" t="str">
        <f ca="true">+IF(OFFSET('Sanitation Data'!$I$28,0,10*ROW('Sanitation Data'!I28))="","",OFFSET('Sanitation Data'!$I$28,0,10*ROW('Sanitation Data'!I28)))</f>
        <v/>
      </c>
      <c r="DK34" s="268" t="str">
        <f ca="true">+IF(OFFSET('Sanitation Data'!$I$29,0,10*ROW('Sanitation Data'!I28))="","",OFFSET('Sanitation Data'!$I$29,0,10*ROW('Sanitation Data'!I28)))</f>
        <v/>
      </c>
      <c r="DL34" s="268" t="str">
        <f ca="true">+IF(OFFSET('Sanitation Data'!$I$30,0,10*ROW('Sanitation Data'!I28))="","",OFFSET('Sanitation Data'!$I$30,0,10*ROW('Sanitation Data'!I28)))</f>
        <v/>
      </c>
      <c r="DM34" s="268" t="str">
        <f ca="true">+IF(OFFSET('Sanitation Data'!$I$31,0,10*ROW('Sanitation Data'!I28))="","",OFFSET('Sanitation Data'!$I$31,0,10*ROW('Sanitation Data'!I28)))</f>
        <v/>
      </c>
      <c r="DN34" s="268" t="str">
        <f ca="true">+IF(OFFSET('Sanitation Data'!$I$32,0,10*ROW('Sanitation Data'!I28))="","",OFFSET('Sanitation Data'!$I$32,0,10*ROW('Sanitation Data'!I28)))</f>
        <v/>
      </c>
      <c r="DO34" s="268" t="str">
        <f ca="true">+IF(OFFSET('Hygiene Data'!$D$11,0,10*ROW('Hygiene Data'!D28))="","",OFFSET('Hygiene Data'!$D$11,0,10*ROW('Hygiene Data'!D28)))</f>
        <v/>
      </c>
      <c r="DP34" s="268" t="str">
        <f ca="true">+IF(OFFSET('Hygiene Data'!$D$12,0,10*ROW('Hygiene Data'!D28))="","",OFFSET('Hygiene Data'!$D$12,0,10*ROW('Hygiene Data'!D28)))</f>
        <v/>
      </c>
      <c r="DQ34" s="268" t="str">
        <f ca="true">+IF(OFFSET('Hygiene Data'!$D$13,0,10*ROW('Hygiene Data'!D28))="","",OFFSET('Hygiene Data'!$D$13,0,10*ROW('Hygiene Data'!D28)))</f>
        <v/>
      </c>
      <c r="DR34" s="268" t="str">
        <f ca="true">+IF(OFFSET('Hygiene Data'!$E$11,0,10*ROW('Hygiene Data'!E28))="","",OFFSET('Hygiene Data'!$E$11,0,10*ROW('Hygiene Data'!E28)))</f>
        <v/>
      </c>
      <c r="DS34" s="268" t="str">
        <f ca="true">+IF(OFFSET('Hygiene Data'!$E$12,0,10*ROW('Hygiene Data'!E28))="","",OFFSET('Hygiene Data'!$E$12,0,10*ROW('Hygiene Data'!E28)))</f>
        <v/>
      </c>
      <c r="DT34" s="268" t="str">
        <f ca="true">+IF(OFFSET('Hygiene Data'!$E$13,0,10*ROW('Hygiene Data'!E28))="","",OFFSET('Hygiene Data'!$E$13,0,10*ROW('Hygiene Data'!E28)))</f>
        <v/>
      </c>
      <c r="DU34" s="268" t="str">
        <f ca="true">+IF(OFFSET('Hygiene Data'!$F$11,0,10*ROW('Hygiene Data'!F28))="","",OFFSET('Hygiene Data'!$F$11,0,10*ROW('Hygiene Data'!F28)))</f>
        <v/>
      </c>
      <c r="DV34" s="268" t="str">
        <f ca="true">+IF(OFFSET('Hygiene Data'!$F$12,0,10*ROW('Hygiene Data'!F28))="","",OFFSET('Hygiene Data'!$F$12,0,10*ROW('Hygiene Data'!F28)))</f>
        <v/>
      </c>
      <c r="DW34" s="268" t="str">
        <f ca="true">+IF(OFFSET('Hygiene Data'!$F$13,0,10*ROW('Hygiene Data'!F28))="","",OFFSET('Hygiene Data'!$F$13,0,10*ROW('Hygiene Data'!F28)))</f>
        <v/>
      </c>
      <c r="DX34" s="268" t="str">
        <f ca="true">+IF(OFFSET('Hygiene Data'!$G$11,0,10*ROW('Hygiene Data'!G28))="","",OFFSET('Hygiene Data'!$G$11,0,10*ROW('Hygiene Data'!G28)))</f>
        <v/>
      </c>
      <c r="DY34" s="268" t="str">
        <f ca="true">+IF(OFFSET('Hygiene Data'!$G$12,0,10*ROW('Hygiene Data'!G28))="","",OFFSET('Hygiene Data'!$G$12,0,10*ROW('Hygiene Data'!G28)))</f>
        <v/>
      </c>
      <c r="DZ34" s="268" t="str">
        <f ca="true">+IF(OFFSET('Hygiene Data'!$G$13,0,10*ROW('Hygiene Data'!G28))="","",OFFSET('Hygiene Data'!$G$13,0,10*ROW('Hygiene Data'!G28)))</f>
        <v/>
      </c>
      <c r="EA34" s="268" t="str">
        <f ca="true">+IF(OFFSET('Hygiene Data'!$H$11,0,10*ROW('Hygiene Data'!H28))="","",OFFSET('Hygiene Data'!$H$11,0,10*ROW('Hygiene Data'!H28)))</f>
        <v/>
      </c>
      <c r="EB34" s="268" t="str">
        <f ca="true">+IF(OFFSET('Hygiene Data'!$H$12,0,10*ROW('Hygiene Data'!H28))="","",OFFSET('Hygiene Data'!$H$12,0,10*ROW('Hygiene Data'!H28)))</f>
        <v/>
      </c>
      <c r="EC34" s="268" t="str">
        <f ca="true">+IF(OFFSET('Hygiene Data'!$H$13,0,10*ROW('Hygiene Data'!H28))="","",OFFSET('Hygiene Data'!$H$13,0,10*ROW('Hygiene Data'!H28)))</f>
        <v/>
      </c>
      <c r="ED34" s="268" t="str">
        <f ca="true">+IF(OFFSET('Hygiene Data'!$I$11,0,10*ROW('Hygiene Data'!I28))="","",OFFSET('Hygiene Data'!$I$11,0,10*ROW('Hygiene Data'!I28)))</f>
        <v/>
      </c>
      <c r="EE34" s="268" t="str">
        <f ca="true">+IF(OFFSET('Hygiene Data'!$I$12,0,10*ROW('Hygiene Data'!I28))="","",OFFSET('Hygiene Data'!$I$12,0,10*ROW('Hygiene Data'!I28)))</f>
        <v/>
      </c>
      <c r="EF34" s="268"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24"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8"/>
      <c r="BS35" s="268" t="str">
        <f ca="true">+IF(OFFSET('Water Data'!$D$27,0,10*ROW('Water Data'!D29))="","",OFFSET('Water Data'!$D$27,0,10*ROW('Water Data'!D29)))</f>
        <v/>
      </c>
      <c r="BT35" s="268" t="str">
        <f ca="true">+IF(OFFSET('Water Data'!$D$28,0,10*ROW('Water Data'!D29))="","",OFFSET('Water Data'!$D$28,0,10*ROW('Water Data'!D29)))</f>
        <v/>
      </c>
      <c r="BU35" s="268" t="str">
        <f ca="true">+IF(OFFSET('Water Data'!$D$29,0,10*ROW('Water Data'!D29))="","",OFFSET('Water Data'!$D$29,0,10*ROW('Water Data'!D29)))</f>
        <v/>
      </c>
      <c r="BV35" s="268" t="str">
        <f ca="true">+IF(OFFSET('Water Data'!$E$27,0,10*ROW('Water Data'!E29))="","",OFFSET('Water Data'!$E$27,0,10*ROW('Water Data'!E29)))</f>
        <v/>
      </c>
      <c r="BW35" s="268" t="str">
        <f ca="true">+IF(OFFSET('Water Data'!$E$28,0,10*ROW('Water Data'!E29))="","",OFFSET('Water Data'!$E$28,0,10*ROW('Water Data'!E29)))</f>
        <v/>
      </c>
      <c r="BX35" s="268" t="str">
        <f ca="true">+IF(OFFSET('Water Data'!$E$29,0,10*ROW('Water Data'!E29))="","",OFFSET('Water Data'!$E$29,0,10*ROW('Water Data'!E29)))</f>
        <v/>
      </c>
      <c r="BY35" s="268" t="str">
        <f ca="true">+IF(OFFSET('Water Data'!$F$27,0,10*ROW('Water Data'!F29))="","",OFFSET('Water Data'!$F$27,0,10*ROW('Water Data'!F29)))</f>
        <v/>
      </c>
      <c r="BZ35" s="268" t="str">
        <f ca="true">+IF(OFFSET('Water Data'!$F$28,0,10*ROW('Water Data'!F29))="","",OFFSET('Water Data'!$F$28,0,10*ROW('Water Data'!F29)))</f>
        <v/>
      </c>
      <c r="CA35" s="268" t="str">
        <f ca="true">+IF(OFFSET('Water Data'!$F$29,0,10*ROW('Water Data'!F29))="","",OFFSET('Water Data'!$F$29,0,10*ROW('Water Data'!F29)))</f>
        <v/>
      </c>
      <c r="CB35" s="268" t="str">
        <f ca="true">+IF(OFFSET('Water Data'!$G$27,0,10*ROW('Water Data'!G29))="","",OFFSET('Water Data'!$G$27,0,10*ROW('Water Data'!G29)))</f>
        <v/>
      </c>
      <c r="CC35" s="268" t="str">
        <f ca="true">+IF(OFFSET('Water Data'!$G$28,0,10*ROW('Water Data'!G29))="","",OFFSET('Water Data'!$G$28,0,10*ROW('Water Data'!G29)))</f>
        <v/>
      </c>
      <c r="CD35" s="268" t="str">
        <f ca="true">+IF(OFFSET('Water Data'!$G$29,0,10*ROW('Water Data'!G29))="","",OFFSET('Water Data'!$G$29,0,10*ROW('Water Data'!G29)))</f>
        <v/>
      </c>
      <c r="CE35" s="268" t="str">
        <f ca="true">+IF(OFFSET('Water Data'!$H$27,0,10*ROW('Water Data'!H29))="","",OFFSET('Water Data'!$H$27,0,10*ROW('Water Data'!H29)))</f>
        <v/>
      </c>
      <c r="CF35" s="268" t="str">
        <f ca="true">+IF(OFFSET('Water Data'!$H$28,0,10*ROW('Water Data'!H29))="","",OFFSET('Water Data'!$H$28,0,10*ROW('Water Data'!H29)))</f>
        <v/>
      </c>
      <c r="CG35" s="268" t="str">
        <f ca="true">+IF(OFFSET('Water Data'!$H$29,0,10*ROW('Water Data'!H29))="","",OFFSET('Water Data'!$H$29,0,10*ROW('Water Data'!H29)))</f>
        <v/>
      </c>
      <c r="CH35" s="268" t="str">
        <f ca="true">+IF(OFFSET('Water Data'!$I$27,0,10*ROW('Water Data'!I29))="","",OFFSET('Water Data'!$I$27,0,10*ROW('Water Data'!I29)))</f>
        <v/>
      </c>
      <c r="CI35" s="268" t="str">
        <f ca="true">+IF(OFFSET('Water Data'!$I$28,0,10*ROW('Water Data'!I29))="","",OFFSET('Water Data'!$I$28,0,10*ROW('Water Data'!I29)))</f>
        <v/>
      </c>
      <c r="CJ35" s="268" t="str">
        <f ca="true">+IF(OFFSET('Water Data'!$I$29,0,10*ROW('Water Data'!I29))="","",OFFSET('Water Data'!$I$29,0,10*ROW('Water Data'!I29)))</f>
        <v/>
      </c>
      <c r="CK35" s="268" t="str">
        <f ca="true">+IF(OFFSET('Sanitation Data'!$D$28,0,10*ROW('Sanitation Data'!D29))="","",OFFSET('Sanitation Data'!$D$28,0,10*ROW('Sanitation Data'!D29)))</f>
        <v/>
      </c>
      <c r="CL35" s="268" t="str">
        <f ca="true">+IF(OFFSET('Sanitation Data'!$D$29,0,10*ROW('Sanitation Data'!D29))="","",OFFSET('Sanitation Data'!$D$29,0,10*ROW('Sanitation Data'!D29)))</f>
        <v/>
      </c>
      <c r="CM35" s="268" t="str">
        <f ca="true">+IF(OFFSET('Sanitation Data'!$D$30,0,10*ROW('Sanitation Data'!D29))="","",OFFSET('Sanitation Data'!$D$30,0,10*ROW('Sanitation Data'!D29)))</f>
        <v/>
      </c>
      <c r="CN35" s="268" t="str">
        <f ca="true">+IF(OFFSET('Sanitation Data'!$D$31,0,10*ROW('Sanitation Data'!D29))="","",OFFSET('Sanitation Data'!$D$31,0,10*ROW('Sanitation Data'!D29)))</f>
        <v/>
      </c>
      <c r="CO35" s="268" t="str">
        <f ca="true">+IF(OFFSET('Sanitation Data'!$D$32,0,10*ROW('Sanitation Data'!D29))="","",OFFSET('Sanitation Data'!$D$32,0,10*ROW('Sanitation Data'!D29)))</f>
        <v/>
      </c>
      <c r="CP35" s="268" t="str">
        <f ca="true">+IF(OFFSET('Sanitation Data'!$E$28,0,10*ROW('Sanitation Data'!E29))="","",OFFSET('Sanitation Data'!$E$28,0,10*ROW('Sanitation Data'!E29)))</f>
        <v/>
      </c>
      <c r="CQ35" s="268" t="str">
        <f ca="true">+IF(OFFSET('Sanitation Data'!$E$29,0,10*ROW('Sanitation Data'!E29))="","",OFFSET('Sanitation Data'!$E$29,0,10*ROW('Sanitation Data'!E29)))</f>
        <v/>
      </c>
      <c r="CR35" s="268" t="str">
        <f ca="true">+IF(OFFSET('Sanitation Data'!$E$30,0,10*ROW('Sanitation Data'!E29))="","",OFFSET('Sanitation Data'!$E$30,0,10*ROW('Sanitation Data'!E29)))</f>
        <v/>
      </c>
      <c r="CS35" s="268" t="str">
        <f ca="true">+IF(OFFSET('Sanitation Data'!$E$31,0,10*ROW('Sanitation Data'!E29))="","",OFFSET('Sanitation Data'!$E$31,0,10*ROW('Sanitation Data'!E29)))</f>
        <v/>
      </c>
      <c r="CT35" s="268" t="str">
        <f ca="true">+IF(OFFSET('Sanitation Data'!$E$32,0,10*ROW('Sanitation Data'!E29))="","",OFFSET('Sanitation Data'!$E$32,0,10*ROW('Sanitation Data'!E29)))</f>
        <v/>
      </c>
      <c r="CU35" s="268" t="str">
        <f ca="true">+IF(OFFSET('Sanitation Data'!$F$28,0,10*ROW('Sanitation Data'!F29))="","",OFFSET('Sanitation Data'!$F$28,0,10*ROW('Sanitation Data'!F29)))</f>
        <v/>
      </c>
      <c r="CV35" s="268" t="str">
        <f ca="true">+IF(OFFSET('Sanitation Data'!$F$29,0,10*ROW('Sanitation Data'!F29))="","",OFFSET('Sanitation Data'!$F$29,0,10*ROW('Sanitation Data'!F29)))</f>
        <v/>
      </c>
      <c r="CW35" s="268" t="str">
        <f ca="true">+IF(OFFSET('Sanitation Data'!$F$30,0,10*ROW('Sanitation Data'!F29))="","",OFFSET('Sanitation Data'!$F$30,0,10*ROW('Sanitation Data'!F29)))</f>
        <v/>
      </c>
      <c r="CX35" s="268" t="str">
        <f ca="true">+IF(OFFSET('Sanitation Data'!$F$31,0,10*ROW('Sanitation Data'!F29))="","",OFFSET('Sanitation Data'!$F$31,0,10*ROW('Sanitation Data'!F29)))</f>
        <v/>
      </c>
      <c r="CY35" s="268" t="str">
        <f ca="true">+IF(OFFSET('Sanitation Data'!$F$32,0,10*ROW('Sanitation Data'!F29))="","",OFFSET('Sanitation Data'!$F$32,0,10*ROW('Sanitation Data'!F29)))</f>
        <v/>
      </c>
      <c r="CZ35" s="268" t="str">
        <f ca="true">+IF(OFFSET('Sanitation Data'!$G$28,0,10*ROW('Sanitation Data'!G29))="","",OFFSET('Sanitation Data'!$G$28,0,10*ROW('Sanitation Data'!G29)))</f>
        <v/>
      </c>
      <c r="DA35" s="268" t="str">
        <f ca="true">+IF(OFFSET('Sanitation Data'!$G$29,0,10*ROW('Sanitation Data'!G29))="","",OFFSET('Sanitation Data'!$G$29,0,10*ROW('Sanitation Data'!G29)))</f>
        <v/>
      </c>
      <c r="DB35" s="268" t="str">
        <f ca="true">+IF(OFFSET('Sanitation Data'!$G$30,0,10*ROW('Sanitation Data'!G29))="","",OFFSET('Sanitation Data'!$G$30,0,10*ROW('Sanitation Data'!G29)))</f>
        <v/>
      </c>
      <c r="DC35" s="268" t="str">
        <f ca="true">+IF(OFFSET('Sanitation Data'!$G$31,0,10*ROW('Sanitation Data'!G29))="","",OFFSET('Sanitation Data'!$G$31,0,10*ROW('Sanitation Data'!G29)))</f>
        <v/>
      </c>
      <c r="DD35" s="268" t="str">
        <f ca="true">+IF(OFFSET('Sanitation Data'!$G$32,0,10*ROW('Sanitation Data'!G29))="","",OFFSET('Sanitation Data'!$G$32,0,10*ROW('Sanitation Data'!G29)))</f>
        <v/>
      </c>
      <c r="DE35" s="268" t="str">
        <f ca="true">+IF(OFFSET('Sanitation Data'!$H$28,0,10*ROW('Sanitation Data'!H29))="","",OFFSET('Sanitation Data'!$H$28,0,10*ROW('Sanitation Data'!H29)))</f>
        <v/>
      </c>
      <c r="DF35" s="268" t="str">
        <f ca="true">+IF(OFFSET('Sanitation Data'!$H$29,0,10*ROW('Sanitation Data'!H29))="","",OFFSET('Sanitation Data'!$H$29,0,10*ROW('Sanitation Data'!H29)))</f>
        <v/>
      </c>
      <c r="DG35" s="268" t="str">
        <f ca="true">+IF(OFFSET('Sanitation Data'!$H$30,0,10*ROW('Sanitation Data'!H29))="","",OFFSET('Sanitation Data'!$H$30,0,10*ROW('Sanitation Data'!H29)))</f>
        <v/>
      </c>
      <c r="DH35" s="268" t="str">
        <f ca="true">+IF(OFFSET('Sanitation Data'!$H$31,0,10*ROW('Sanitation Data'!H29))="","",OFFSET('Sanitation Data'!$H$31,0,10*ROW('Sanitation Data'!H29)))</f>
        <v/>
      </c>
      <c r="DI35" s="268" t="str">
        <f ca="true">+IF(OFFSET('Sanitation Data'!$H$32,0,10*ROW('Sanitation Data'!H29))="","",OFFSET('Sanitation Data'!$H$32,0,10*ROW('Sanitation Data'!H29)))</f>
        <v/>
      </c>
      <c r="DJ35" s="268" t="str">
        <f ca="true">+IF(OFFSET('Sanitation Data'!$I$28,0,10*ROW('Sanitation Data'!I29))="","",OFFSET('Sanitation Data'!$I$28,0,10*ROW('Sanitation Data'!I29)))</f>
        <v/>
      </c>
      <c r="DK35" s="268" t="str">
        <f ca="true">+IF(OFFSET('Sanitation Data'!$I$29,0,10*ROW('Sanitation Data'!I29))="","",OFFSET('Sanitation Data'!$I$29,0,10*ROW('Sanitation Data'!I29)))</f>
        <v/>
      </c>
      <c r="DL35" s="268" t="str">
        <f ca="true">+IF(OFFSET('Sanitation Data'!$I$30,0,10*ROW('Sanitation Data'!I29))="","",OFFSET('Sanitation Data'!$I$30,0,10*ROW('Sanitation Data'!I29)))</f>
        <v/>
      </c>
      <c r="DM35" s="268" t="str">
        <f ca="true">+IF(OFFSET('Sanitation Data'!$I$31,0,10*ROW('Sanitation Data'!I29))="","",OFFSET('Sanitation Data'!$I$31,0,10*ROW('Sanitation Data'!I29)))</f>
        <v/>
      </c>
      <c r="DN35" s="268" t="str">
        <f ca="true">+IF(OFFSET('Sanitation Data'!$I$32,0,10*ROW('Sanitation Data'!I29))="","",OFFSET('Sanitation Data'!$I$32,0,10*ROW('Sanitation Data'!I29)))</f>
        <v/>
      </c>
      <c r="DO35" s="268" t="str">
        <f ca="true">+IF(OFFSET('Hygiene Data'!$D$11,0,10*ROW('Hygiene Data'!D29))="","",OFFSET('Hygiene Data'!$D$11,0,10*ROW('Hygiene Data'!D29)))</f>
        <v/>
      </c>
      <c r="DP35" s="268" t="str">
        <f ca="true">+IF(OFFSET('Hygiene Data'!$D$12,0,10*ROW('Hygiene Data'!D29))="","",OFFSET('Hygiene Data'!$D$12,0,10*ROW('Hygiene Data'!D29)))</f>
        <v/>
      </c>
      <c r="DQ35" s="268" t="str">
        <f ca="true">+IF(OFFSET('Hygiene Data'!$D$13,0,10*ROW('Hygiene Data'!D29))="","",OFFSET('Hygiene Data'!$D$13,0,10*ROW('Hygiene Data'!D29)))</f>
        <v/>
      </c>
      <c r="DR35" s="268" t="str">
        <f ca="true">+IF(OFFSET('Hygiene Data'!$E$11,0,10*ROW('Hygiene Data'!E29))="","",OFFSET('Hygiene Data'!$E$11,0,10*ROW('Hygiene Data'!E29)))</f>
        <v/>
      </c>
      <c r="DS35" s="268" t="str">
        <f ca="true">+IF(OFFSET('Hygiene Data'!$E$12,0,10*ROW('Hygiene Data'!E29))="","",OFFSET('Hygiene Data'!$E$12,0,10*ROW('Hygiene Data'!E29)))</f>
        <v/>
      </c>
      <c r="DT35" s="268" t="str">
        <f ca="true">+IF(OFFSET('Hygiene Data'!$E$13,0,10*ROW('Hygiene Data'!E29))="","",OFFSET('Hygiene Data'!$E$13,0,10*ROW('Hygiene Data'!E29)))</f>
        <v/>
      </c>
      <c r="DU35" s="268" t="str">
        <f ca="true">+IF(OFFSET('Hygiene Data'!$F$11,0,10*ROW('Hygiene Data'!F29))="","",OFFSET('Hygiene Data'!$F$11,0,10*ROW('Hygiene Data'!F29)))</f>
        <v/>
      </c>
      <c r="DV35" s="268" t="str">
        <f ca="true">+IF(OFFSET('Hygiene Data'!$F$12,0,10*ROW('Hygiene Data'!F29))="","",OFFSET('Hygiene Data'!$F$12,0,10*ROW('Hygiene Data'!F29)))</f>
        <v/>
      </c>
      <c r="DW35" s="268" t="str">
        <f ca="true">+IF(OFFSET('Hygiene Data'!$F$13,0,10*ROW('Hygiene Data'!F29))="","",OFFSET('Hygiene Data'!$F$13,0,10*ROW('Hygiene Data'!F29)))</f>
        <v/>
      </c>
      <c r="DX35" s="268" t="str">
        <f ca="true">+IF(OFFSET('Hygiene Data'!$G$11,0,10*ROW('Hygiene Data'!G29))="","",OFFSET('Hygiene Data'!$G$11,0,10*ROW('Hygiene Data'!G29)))</f>
        <v/>
      </c>
      <c r="DY35" s="268" t="str">
        <f ca="true">+IF(OFFSET('Hygiene Data'!$G$12,0,10*ROW('Hygiene Data'!G29))="","",OFFSET('Hygiene Data'!$G$12,0,10*ROW('Hygiene Data'!G29)))</f>
        <v/>
      </c>
      <c r="DZ35" s="268" t="str">
        <f ca="true">+IF(OFFSET('Hygiene Data'!$G$13,0,10*ROW('Hygiene Data'!G29))="","",OFFSET('Hygiene Data'!$G$13,0,10*ROW('Hygiene Data'!G29)))</f>
        <v/>
      </c>
      <c r="EA35" s="268" t="str">
        <f ca="true">+IF(OFFSET('Hygiene Data'!$H$11,0,10*ROW('Hygiene Data'!H29))="","",OFFSET('Hygiene Data'!$H$11,0,10*ROW('Hygiene Data'!H29)))</f>
        <v/>
      </c>
      <c r="EB35" s="268" t="str">
        <f ca="true">+IF(OFFSET('Hygiene Data'!$H$12,0,10*ROW('Hygiene Data'!H29))="","",OFFSET('Hygiene Data'!$H$12,0,10*ROW('Hygiene Data'!H29)))</f>
        <v/>
      </c>
      <c r="EC35" s="268" t="str">
        <f ca="true">+IF(OFFSET('Hygiene Data'!$H$13,0,10*ROW('Hygiene Data'!H29))="","",OFFSET('Hygiene Data'!$H$13,0,10*ROW('Hygiene Data'!H29)))</f>
        <v/>
      </c>
      <c r="ED35" s="268" t="str">
        <f ca="true">+IF(OFFSET('Hygiene Data'!$I$11,0,10*ROW('Hygiene Data'!I29))="","",OFFSET('Hygiene Data'!$I$11,0,10*ROW('Hygiene Data'!I29)))</f>
        <v/>
      </c>
      <c r="EE35" s="268" t="str">
        <f ca="true">+IF(OFFSET('Hygiene Data'!$I$12,0,10*ROW('Hygiene Data'!I29))="","",OFFSET('Hygiene Data'!$I$12,0,10*ROW('Hygiene Data'!I29)))</f>
        <v/>
      </c>
      <c r="EF35" s="268"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24"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8"/>
      <c r="BS36" s="268" t="str">
        <f ca="true">+IF(OFFSET('Water Data'!$D$27,0,10*ROW('Water Data'!D30))="","",OFFSET('Water Data'!$D$27,0,10*ROW('Water Data'!D30)))</f>
        <v/>
      </c>
      <c r="BT36" s="268" t="str">
        <f ca="true">+IF(OFFSET('Water Data'!$D$28,0,10*ROW('Water Data'!D30))="","",OFFSET('Water Data'!$D$28,0,10*ROW('Water Data'!D30)))</f>
        <v/>
      </c>
      <c r="BU36" s="268" t="str">
        <f ca="true">+IF(OFFSET('Water Data'!$D$29,0,10*ROW('Water Data'!D30))="","",OFFSET('Water Data'!$D$29,0,10*ROW('Water Data'!D30)))</f>
        <v/>
      </c>
      <c r="BV36" s="268" t="str">
        <f ca="true">+IF(OFFSET('Water Data'!$E$27,0,10*ROW('Water Data'!E30))="","",OFFSET('Water Data'!$E$27,0,10*ROW('Water Data'!E30)))</f>
        <v/>
      </c>
      <c r="BW36" s="268" t="str">
        <f ca="true">+IF(OFFSET('Water Data'!$E$28,0,10*ROW('Water Data'!E30))="","",OFFSET('Water Data'!$E$28,0,10*ROW('Water Data'!E30)))</f>
        <v/>
      </c>
      <c r="BX36" s="268" t="str">
        <f ca="true">+IF(OFFSET('Water Data'!$E$29,0,10*ROW('Water Data'!E30))="","",OFFSET('Water Data'!$E$29,0,10*ROW('Water Data'!E30)))</f>
        <v/>
      </c>
      <c r="BY36" s="268" t="str">
        <f ca="true">+IF(OFFSET('Water Data'!$F$27,0,10*ROW('Water Data'!F30))="","",OFFSET('Water Data'!$F$27,0,10*ROW('Water Data'!F30)))</f>
        <v/>
      </c>
      <c r="BZ36" s="268" t="str">
        <f ca="true">+IF(OFFSET('Water Data'!$F$28,0,10*ROW('Water Data'!F30))="","",OFFSET('Water Data'!$F$28,0,10*ROW('Water Data'!F30)))</f>
        <v/>
      </c>
      <c r="CA36" s="268" t="str">
        <f ca="true">+IF(OFFSET('Water Data'!$F$29,0,10*ROW('Water Data'!F30))="","",OFFSET('Water Data'!$F$29,0,10*ROW('Water Data'!F30)))</f>
        <v/>
      </c>
      <c r="CB36" s="268" t="str">
        <f ca="true">+IF(OFFSET('Water Data'!$G$27,0,10*ROW('Water Data'!G30))="","",OFFSET('Water Data'!$G$27,0,10*ROW('Water Data'!G30)))</f>
        <v/>
      </c>
      <c r="CC36" s="268" t="str">
        <f ca="true">+IF(OFFSET('Water Data'!$G$28,0,10*ROW('Water Data'!G30))="","",OFFSET('Water Data'!$G$28,0,10*ROW('Water Data'!G30)))</f>
        <v/>
      </c>
      <c r="CD36" s="268" t="str">
        <f ca="true">+IF(OFFSET('Water Data'!$G$29,0,10*ROW('Water Data'!G30))="","",OFFSET('Water Data'!$G$29,0,10*ROW('Water Data'!G30)))</f>
        <v/>
      </c>
      <c r="CE36" s="268" t="str">
        <f ca="true">+IF(OFFSET('Water Data'!$H$27,0,10*ROW('Water Data'!H30))="","",OFFSET('Water Data'!$H$27,0,10*ROW('Water Data'!H30)))</f>
        <v/>
      </c>
      <c r="CF36" s="268" t="str">
        <f ca="true">+IF(OFFSET('Water Data'!$H$28,0,10*ROW('Water Data'!H30))="","",OFFSET('Water Data'!$H$28,0,10*ROW('Water Data'!H30)))</f>
        <v/>
      </c>
      <c r="CG36" s="268" t="str">
        <f ca="true">+IF(OFFSET('Water Data'!$H$29,0,10*ROW('Water Data'!H30))="","",OFFSET('Water Data'!$H$29,0,10*ROW('Water Data'!H30)))</f>
        <v/>
      </c>
      <c r="CH36" s="268" t="str">
        <f ca="true">+IF(OFFSET('Water Data'!$I$27,0,10*ROW('Water Data'!I30))="","",OFFSET('Water Data'!$I$27,0,10*ROW('Water Data'!I30)))</f>
        <v/>
      </c>
      <c r="CI36" s="268" t="str">
        <f ca="true">+IF(OFFSET('Water Data'!$I$28,0,10*ROW('Water Data'!I30))="","",OFFSET('Water Data'!$I$28,0,10*ROW('Water Data'!I30)))</f>
        <v/>
      </c>
      <c r="CJ36" s="268" t="str">
        <f ca="true">+IF(OFFSET('Water Data'!$I$29,0,10*ROW('Water Data'!I30))="","",OFFSET('Water Data'!$I$29,0,10*ROW('Water Data'!I30)))</f>
        <v/>
      </c>
      <c r="CK36" s="268" t="str">
        <f ca="true">+IF(OFFSET('Sanitation Data'!$D$28,0,10*ROW('Sanitation Data'!D30))="","",OFFSET('Sanitation Data'!$D$28,0,10*ROW('Sanitation Data'!D30)))</f>
        <v/>
      </c>
      <c r="CL36" s="268" t="str">
        <f ca="true">+IF(OFFSET('Sanitation Data'!$D$29,0,10*ROW('Sanitation Data'!D30))="","",OFFSET('Sanitation Data'!$D$29,0,10*ROW('Sanitation Data'!D30)))</f>
        <v/>
      </c>
      <c r="CM36" s="268" t="str">
        <f ca="true">+IF(OFFSET('Sanitation Data'!$D$30,0,10*ROW('Sanitation Data'!D30))="","",OFFSET('Sanitation Data'!$D$30,0,10*ROW('Sanitation Data'!D30)))</f>
        <v/>
      </c>
      <c r="CN36" s="268" t="str">
        <f ca="true">+IF(OFFSET('Sanitation Data'!$D$31,0,10*ROW('Sanitation Data'!D30))="","",OFFSET('Sanitation Data'!$D$31,0,10*ROW('Sanitation Data'!D30)))</f>
        <v/>
      </c>
      <c r="CO36" s="268" t="str">
        <f ca="true">+IF(OFFSET('Sanitation Data'!$D$32,0,10*ROW('Sanitation Data'!D30))="","",OFFSET('Sanitation Data'!$D$32,0,10*ROW('Sanitation Data'!D30)))</f>
        <v/>
      </c>
      <c r="CP36" s="268" t="str">
        <f ca="true">+IF(OFFSET('Sanitation Data'!$E$28,0,10*ROW('Sanitation Data'!E30))="","",OFFSET('Sanitation Data'!$E$28,0,10*ROW('Sanitation Data'!E30)))</f>
        <v/>
      </c>
      <c r="CQ36" s="268" t="str">
        <f ca="true">+IF(OFFSET('Sanitation Data'!$E$29,0,10*ROW('Sanitation Data'!E30))="","",OFFSET('Sanitation Data'!$E$29,0,10*ROW('Sanitation Data'!E30)))</f>
        <v/>
      </c>
      <c r="CR36" s="268" t="str">
        <f ca="true">+IF(OFFSET('Sanitation Data'!$E$30,0,10*ROW('Sanitation Data'!E30))="","",OFFSET('Sanitation Data'!$E$30,0,10*ROW('Sanitation Data'!E30)))</f>
        <v/>
      </c>
      <c r="CS36" s="268" t="str">
        <f ca="true">+IF(OFFSET('Sanitation Data'!$E$31,0,10*ROW('Sanitation Data'!E30))="","",OFFSET('Sanitation Data'!$E$31,0,10*ROW('Sanitation Data'!E30)))</f>
        <v/>
      </c>
      <c r="CT36" s="268" t="str">
        <f ca="true">+IF(OFFSET('Sanitation Data'!$E$32,0,10*ROW('Sanitation Data'!E30))="","",OFFSET('Sanitation Data'!$E$32,0,10*ROW('Sanitation Data'!E30)))</f>
        <v/>
      </c>
      <c r="CU36" s="268" t="str">
        <f ca="true">+IF(OFFSET('Sanitation Data'!$F$28,0,10*ROW('Sanitation Data'!F30))="","",OFFSET('Sanitation Data'!$F$28,0,10*ROW('Sanitation Data'!F30)))</f>
        <v/>
      </c>
      <c r="CV36" s="268" t="str">
        <f ca="true">+IF(OFFSET('Sanitation Data'!$F$29,0,10*ROW('Sanitation Data'!F30))="","",OFFSET('Sanitation Data'!$F$29,0,10*ROW('Sanitation Data'!F30)))</f>
        <v/>
      </c>
      <c r="CW36" s="268" t="str">
        <f ca="true">+IF(OFFSET('Sanitation Data'!$F$30,0,10*ROW('Sanitation Data'!F30))="","",OFFSET('Sanitation Data'!$F$30,0,10*ROW('Sanitation Data'!F30)))</f>
        <v/>
      </c>
      <c r="CX36" s="268" t="str">
        <f ca="true">+IF(OFFSET('Sanitation Data'!$F$31,0,10*ROW('Sanitation Data'!F30))="","",OFFSET('Sanitation Data'!$F$31,0,10*ROW('Sanitation Data'!F30)))</f>
        <v/>
      </c>
      <c r="CY36" s="268" t="str">
        <f ca="true">+IF(OFFSET('Sanitation Data'!$F$32,0,10*ROW('Sanitation Data'!F30))="","",OFFSET('Sanitation Data'!$F$32,0,10*ROW('Sanitation Data'!F30)))</f>
        <v/>
      </c>
      <c r="CZ36" s="268" t="str">
        <f ca="true">+IF(OFFSET('Sanitation Data'!$G$28,0,10*ROW('Sanitation Data'!G30))="","",OFFSET('Sanitation Data'!$G$28,0,10*ROW('Sanitation Data'!G30)))</f>
        <v/>
      </c>
      <c r="DA36" s="268" t="str">
        <f ca="true">+IF(OFFSET('Sanitation Data'!$G$29,0,10*ROW('Sanitation Data'!G30))="","",OFFSET('Sanitation Data'!$G$29,0,10*ROW('Sanitation Data'!G30)))</f>
        <v/>
      </c>
      <c r="DB36" s="268" t="str">
        <f ca="true">+IF(OFFSET('Sanitation Data'!$G$30,0,10*ROW('Sanitation Data'!G30))="","",OFFSET('Sanitation Data'!$G$30,0,10*ROW('Sanitation Data'!G30)))</f>
        <v/>
      </c>
      <c r="DC36" s="268" t="str">
        <f ca="true">+IF(OFFSET('Sanitation Data'!$G$31,0,10*ROW('Sanitation Data'!G30))="","",OFFSET('Sanitation Data'!$G$31,0,10*ROW('Sanitation Data'!G30)))</f>
        <v/>
      </c>
      <c r="DD36" s="268" t="str">
        <f ca="true">+IF(OFFSET('Sanitation Data'!$G$32,0,10*ROW('Sanitation Data'!G30))="","",OFFSET('Sanitation Data'!$G$32,0,10*ROW('Sanitation Data'!G30)))</f>
        <v/>
      </c>
      <c r="DE36" s="268" t="str">
        <f ca="true">+IF(OFFSET('Sanitation Data'!$H$28,0,10*ROW('Sanitation Data'!H30))="","",OFFSET('Sanitation Data'!$H$28,0,10*ROW('Sanitation Data'!H30)))</f>
        <v/>
      </c>
      <c r="DF36" s="268" t="str">
        <f ca="true">+IF(OFFSET('Sanitation Data'!$H$29,0,10*ROW('Sanitation Data'!H30))="","",OFFSET('Sanitation Data'!$H$29,0,10*ROW('Sanitation Data'!H30)))</f>
        <v/>
      </c>
      <c r="DG36" s="268" t="str">
        <f ca="true">+IF(OFFSET('Sanitation Data'!$H$30,0,10*ROW('Sanitation Data'!H30))="","",OFFSET('Sanitation Data'!$H$30,0,10*ROW('Sanitation Data'!H30)))</f>
        <v/>
      </c>
      <c r="DH36" s="268" t="str">
        <f ca="true">+IF(OFFSET('Sanitation Data'!$H$31,0,10*ROW('Sanitation Data'!H30))="","",OFFSET('Sanitation Data'!$H$31,0,10*ROW('Sanitation Data'!H30)))</f>
        <v/>
      </c>
      <c r="DI36" s="268" t="str">
        <f ca="true">+IF(OFFSET('Sanitation Data'!$H$32,0,10*ROW('Sanitation Data'!H30))="","",OFFSET('Sanitation Data'!$H$32,0,10*ROW('Sanitation Data'!H30)))</f>
        <v/>
      </c>
      <c r="DJ36" s="268" t="str">
        <f ca="true">+IF(OFFSET('Sanitation Data'!$I$28,0,10*ROW('Sanitation Data'!I30))="","",OFFSET('Sanitation Data'!$I$28,0,10*ROW('Sanitation Data'!I30)))</f>
        <v/>
      </c>
      <c r="DK36" s="268" t="str">
        <f ca="true">+IF(OFFSET('Sanitation Data'!$I$29,0,10*ROW('Sanitation Data'!I30))="","",OFFSET('Sanitation Data'!$I$29,0,10*ROW('Sanitation Data'!I30)))</f>
        <v/>
      </c>
      <c r="DL36" s="268" t="str">
        <f ca="true">+IF(OFFSET('Sanitation Data'!$I$30,0,10*ROW('Sanitation Data'!I30))="","",OFFSET('Sanitation Data'!$I$30,0,10*ROW('Sanitation Data'!I30)))</f>
        <v/>
      </c>
      <c r="DM36" s="268" t="str">
        <f ca="true">+IF(OFFSET('Sanitation Data'!$I$31,0,10*ROW('Sanitation Data'!I30))="","",OFFSET('Sanitation Data'!$I$31,0,10*ROW('Sanitation Data'!I30)))</f>
        <v/>
      </c>
      <c r="DN36" s="268" t="str">
        <f ca="true">+IF(OFFSET('Sanitation Data'!$I$32,0,10*ROW('Sanitation Data'!I30))="","",OFFSET('Sanitation Data'!$I$32,0,10*ROW('Sanitation Data'!I30)))</f>
        <v/>
      </c>
      <c r="DO36" s="268" t="str">
        <f ca="true">+IF(OFFSET('Hygiene Data'!$D$11,0,10*ROW('Hygiene Data'!D30))="","",OFFSET('Hygiene Data'!$D$11,0,10*ROW('Hygiene Data'!D30)))</f>
        <v/>
      </c>
      <c r="DP36" s="268" t="str">
        <f ca="true">+IF(OFFSET('Hygiene Data'!$D$12,0,10*ROW('Hygiene Data'!D30))="","",OFFSET('Hygiene Data'!$D$12,0,10*ROW('Hygiene Data'!D30)))</f>
        <v/>
      </c>
      <c r="DQ36" s="268" t="str">
        <f ca="true">+IF(OFFSET('Hygiene Data'!$D$13,0,10*ROW('Hygiene Data'!D30))="","",OFFSET('Hygiene Data'!$D$13,0,10*ROW('Hygiene Data'!D30)))</f>
        <v/>
      </c>
      <c r="DR36" s="268" t="str">
        <f ca="true">+IF(OFFSET('Hygiene Data'!$E$11,0,10*ROW('Hygiene Data'!E30))="","",OFFSET('Hygiene Data'!$E$11,0,10*ROW('Hygiene Data'!E30)))</f>
        <v/>
      </c>
      <c r="DS36" s="268" t="str">
        <f ca="true">+IF(OFFSET('Hygiene Data'!$E$12,0,10*ROW('Hygiene Data'!E30))="","",OFFSET('Hygiene Data'!$E$12,0,10*ROW('Hygiene Data'!E30)))</f>
        <v/>
      </c>
      <c r="DT36" s="268" t="str">
        <f ca="true">+IF(OFFSET('Hygiene Data'!$E$13,0,10*ROW('Hygiene Data'!E30))="","",OFFSET('Hygiene Data'!$E$13,0,10*ROW('Hygiene Data'!E30)))</f>
        <v/>
      </c>
      <c r="DU36" s="268" t="str">
        <f ca="true">+IF(OFFSET('Hygiene Data'!$F$11,0,10*ROW('Hygiene Data'!F30))="","",OFFSET('Hygiene Data'!$F$11,0,10*ROW('Hygiene Data'!F30)))</f>
        <v/>
      </c>
      <c r="DV36" s="268" t="str">
        <f ca="true">+IF(OFFSET('Hygiene Data'!$F$12,0,10*ROW('Hygiene Data'!F30))="","",OFFSET('Hygiene Data'!$F$12,0,10*ROW('Hygiene Data'!F30)))</f>
        <v/>
      </c>
      <c r="DW36" s="268" t="str">
        <f ca="true">+IF(OFFSET('Hygiene Data'!$F$13,0,10*ROW('Hygiene Data'!F30))="","",OFFSET('Hygiene Data'!$F$13,0,10*ROW('Hygiene Data'!F30)))</f>
        <v/>
      </c>
      <c r="DX36" s="268" t="str">
        <f ca="true">+IF(OFFSET('Hygiene Data'!$G$11,0,10*ROW('Hygiene Data'!G30))="","",OFFSET('Hygiene Data'!$G$11,0,10*ROW('Hygiene Data'!G30)))</f>
        <v/>
      </c>
      <c r="DY36" s="268" t="str">
        <f ca="true">+IF(OFFSET('Hygiene Data'!$G$12,0,10*ROW('Hygiene Data'!G30))="","",OFFSET('Hygiene Data'!$G$12,0,10*ROW('Hygiene Data'!G30)))</f>
        <v/>
      </c>
      <c r="DZ36" s="268" t="str">
        <f ca="true">+IF(OFFSET('Hygiene Data'!$G$13,0,10*ROW('Hygiene Data'!G30))="","",OFFSET('Hygiene Data'!$G$13,0,10*ROW('Hygiene Data'!G30)))</f>
        <v/>
      </c>
      <c r="EA36" s="268" t="str">
        <f ca="true">+IF(OFFSET('Hygiene Data'!$H$11,0,10*ROW('Hygiene Data'!H30))="","",OFFSET('Hygiene Data'!$H$11,0,10*ROW('Hygiene Data'!H30)))</f>
        <v/>
      </c>
      <c r="EB36" s="268" t="str">
        <f ca="true">+IF(OFFSET('Hygiene Data'!$H$12,0,10*ROW('Hygiene Data'!H30))="","",OFFSET('Hygiene Data'!$H$12,0,10*ROW('Hygiene Data'!H30)))</f>
        <v/>
      </c>
      <c r="EC36" s="268" t="str">
        <f ca="true">+IF(OFFSET('Hygiene Data'!$H$13,0,10*ROW('Hygiene Data'!H30))="","",OFFSET('Hygiene Data'!$H$13,0,10*ROW('Hygiene Data'!H30)))</f>
        <v/>
      </c>
      <c r="ED36" s="268" t="str">
        <f ca="true">+IF(OFFSET('Hygiene Data'!$I$11,0,10*ROW('Hygiene Data'!I30))="","",OFFSET('Hygiene Data'!$I$11,0,10*ROW('Hygiene Data'!I30)))</f>
        <v/>
      </c>
      <c r="EE36" s="268" t="str">
        <f ca="true">+IF(OFFSET('Hygiene Data'!$I$12,0,10*ROW('Hygiene Data'!I30))="","",OFFSET('Hygiene Data'!$I$12,0,10*ROW('Hygiene Data'!I30)))</f>
        <v/>
      </c>
      <c r="EF36" s="268"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24"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8"/>
      <c r="BS37" s="268" t="str">
        <f ca="true">+IF(OFFSET('Water Data'!$D$27,0,10*ROW('Water Data'!D31))="","",OFFSET('Water Data'!$D$27,0,10*ROW('Water Data'!D31)))</f>
        <v/>
      </c>
      <c r="BT37" s="268" t="str">
        <f ca="true">+IF(OFFSET('Water Data'!$D$28,0,10*ROW('Water Data'!D31))="","",OFFSET('Water Data'!$D$28,0,10*ROW('Water Data'!D31)))</f>
        <v/>
      </c>
      <c r="BU37" s="268" t="str">
        <f ca="true">+IF(OFFSET('Water Data'!$D$29,0,10*ROW('Water Data'!D31))="","",OFFSET('Water Data'!$D$29,0,10*ROW('Water Data'!D31)))</f>
        <v/>
      </c>
      <c r="BV37" s="268" t="str">
        <f ca="true">+IF(OFFSET('Water Data'!$E$27,0,10*ROW('Water Data'!E31))="","",OFFSET('Water Data'!$E$27,0,10*ROW('Water Data'!E31)))</f>
        <v/>
      </c>
      <c r="BW37" s="268" t="str">
        <f ca="true">+IF(OFFSET('Water Data'!$E$28,0,10*ROW('Water Data'!E31))="","",OFFSET('Water Data'!$E$28,0,10*ROW('Water Data'!E31)))</f>
        <v/>
      </c>
      <c r="BX37" s="268" t="str">
        <f ca="true">+IF(OFFSET('Water Data'!$E$29,0,10*ROW('Water Data'!E31))="","",OFFSET('Water Data'!$E$29,0,10*ROW('Water Data'!E31)))</f>
        <v/>
      </c>
      <c r="BY37" s="268" t="str">
        <f ca="true">+IF(OFFSET('Water Data'!$F$27,0,10*ROW('Water Data'!F31))="","",OFFSET('Water Data'!$F$27,0,10*ROW('Water Data'!F31)))</f>
        <v/>
      </c>
      <c r="BZ37" s="268" t="str">
        <f ca="true">+IF(OFFSET('Water Data'!$F$28,0,10*ROW('Water Data'!F31))="","",OFFSET('Water Data'!$F$28,0,10*ROW('Water Data'!F31)))</f>
        <v/>
      </c>
      <c r="CA37" s="268" t="str">
        <f ca="true">+IF(OFFSET('Water Data'!$F$29,0,10*ROW('Water Data'!F31))="","",OFFSET('Water Data'!$F$29,0,10*ROW('Water Data'!F31)))</f>
        <v/>
      </c>
      <c r="CB37" s="268" t="str">
        <f ca="true">+IF(OFFSET('Water Data'!$G$27,0,10*ROW('Water Data'!G31))="","",OFFSET('Water Data'!$G$27,0,10*ROW('Water Data'!G31)))</f>
        <v/>
      </c>
      <c r="CC37" s="268" t="str">
        <f ca="true">+IF(OFFSET('Water Data'!$G$28,0,10*ROW('Water Data'!G31))="","",OFFSET('Water Data'!$G$28,0,10*ROW('Water Data'!G31)))</f>
        <v/>
      </c>
      <c r="CD37" s="268" t="str">
        <f ca="true">+IF(OFFSET('Water Data'!$G$29,0,10*ROW('Water Data'!G31))="","",OFFSET('Water Data'!$G$29,0,10*ROW('Water Data'!G31)))</f>
        <v/>
      </c>
      <c r="CE37" s="268" t="str">
        <f ca="true">+IF(OFFSET('Water Data'!$H$27,0,10*ROW('Water Data'!H31))="","",OFFSET('Water Data'!$H$27,0,10*ROW('Water Data'!H31)))</f>
        <v/>
      </c>
      <c r="CF37" s="268" t="str">
        <f ca="true">+IF(OFFSET('Water Data'!$H$28,0,10*ROW('Water Data'!H31))="","",OFFSET('Water Data'!$H$28,0,10*ROW('Water Data'!H31)))</f>
        <v/>
      </c>
      <c r="CG37" s="268" t="str">
        <f ca="true">+IF(OFFSET('Water Data'!$H$29,0,10*ROW('Water Data'!H31))="","",OFFSET('Water Data'!$H$29,0,10*ROW('Water Data'!H31)))</f>
        <v/>
      </c>
      <c r="CH37" s="268" t="str">
        <f ca="true">+IF(OFFSET('Water Data'!$I$27,0,10*ROW('Water Data'!I31))="","",OFFSET('Water Data'!$I$27,0,10*ROW('Water Data'!I31)))</f>
        <v/>
      </c>
      <c r="CI37" s="268" t="str">
        <f ca="true">+IF(OFFSET('Water Data'!$I$28,0,10*ROW('Water Data'!I31))="","",OFFSET('Water Data'!$I$28,0,10*ROW('Water Data'!I31)))</f>
        <v/>
      </c>
      <c r="CJ37" s="268" t="str">
        <f ca="true">+IF(OFFSET('Water Data'!$I$29,0,10*ROW('Water Data'!I31))="","",OFFSET('Water Data'!$I$29,0,10*ROW('Water Data'!I31)))</f>
        <v/>
      </c>
      <c r="CK37" s="268" t="str">
        <f ca="true">+IF(OFFSET('Sanitation Data'!$D$28,0,10*ROW('Sanitation Data'!D31))="","",OFFSET('Sanitation Data'!$D$28,0,10*ROW('Sanitation Data'!D31)))</f>
        <v/>
      </c>
      <c r="CL37" s="268" t="str">
        <f ca="true">+IF(OFFSET('Sanitation Data'!$D$29,0,10*ROW('Sanitation Data'!D31))="","",OFFSET('Sanitation Data'!$D$29,0,10*ROW('Sanitation Data'!D31)))</f>
        <v/>
      </c>
      <c r="CM37" s="268" t="str">
        <f ca="true">+IF(OFFSET('Sanitation Data'!$D$30,0,10*ROW('Sanitation Data'!D31))="","",OFFSET('Sanitation Data'!$D$30,0,10*ROW('Sanitation Data'!D31)))</f>
        <v/>
      </c>
      <c r="CN37" s="268" t="str">
        <f ca="true">+IF(OFFSET('Sanitation Data'!$D$31,0,10*ROW('Sanitation Data'!D31))="","",OFFSET('Sanitation Data'!$D$31,0,10*ROW('Sanitation Data'!D31)))</f>
        <v/>
      </c>
      <c r="CO37" s="268" t="str">
        <f ca="true">+IF(OFFSET('Sanitation Data'!$D$32,0,10*ROW('Sanitation Data'!D31))="","",OFFSET('Sanitation Data'!$D$32,0,10*ROW('Sanitation Data'!D31)))</f>
        <v/>
      </c>
      <c r="CP37" s="268" t="str">
        <f ca="true">+IF(OFFSET('Sanitation Data'!$E$28,0,10*ROW('Sanitation Data'!E31))="","",OFFSET('Sanitation Data'!$E$28,0,10*ROW('Sanitation Data'!E31)))</f>
        <v/>
      </c>
      <c r="CQ37" s="268" t="str">
        <f ca="true">+IF(OFFSET('Sanitation Data'!$E$29,0,10*ROW('Sanitation Data'!E31))="","",OFFSET('Sanitation Data'!$E$29,0,10*ROW('Sanitation Data'!E31)))</f>
        <v/>
      </c>
      <c r="CR37" s="268" t="str">
        <f ca="true">+IF(OFFSET('Sanitation Data'!$E$30,0,10*ROW('Sanitation Data'!E31))="","",OFFSET('Sanitation Data'!$E$30,0,10*ROW('Sanitation Data'!E31)))</f>
        <v/>
      </c>
      <c r="CS37" s="268" t="str">
        <f ca="true">+IF(OFFSET('Sanitation Data'!$E$31,0,10*ROW('Sanitation Data'!E31))="","",OFFSET('Sanitation Data'!$E$31,0,10*ROW('Sanitation Data'!E31)))</f>
        <v/>
      </c>
      <c r="CT37" s="268" t="str">
        <f ca="true">+IF(OFFSET('Sanitation Data'!$E$32,0,10*ROW('Sanitation Data'!E31))="","",OFFSET('Sanitation Data'!$E$32,0,10*ROW('Sanitation Data'!E31)))</f>
        <v/>
      </c>
      <c r="CU37" s="268" t="str">
        <f ca="true">+IF(OFFSET('Sanitation Data'!$F$28,0,10*ROW('Sanitation Data'!F31))="","",OFFSET('Sanitation Data'!$F$28,0,10*ROW('Sanitation Data'!F31)))</f>
        <v/>
      </c>
      <c r="CV37" s="268" t="str">
        <f ca="true">+IF(OFFSET('Sanitation Data'!$F$29,0,10*ROW('Sanitation Data'!F31))="","",OFFSET('Sanitation Data'!$F$29,0,10*ROW('Sanitation Data'!F31)))</f>
        <v/>
      </c>
      <c r="CW37" s="268" t="str">
        <f ca="true">+IF(OFFSET('Sanitation Data'!$F$30,0,10*ROW('Sanitation Data'!F31))="","",OFFSET('Sanitation Data'!$F$30,0,10*ROW('Sanitation Data'!F31)))</f>
        <v/>
      </c>
      <c r="CX37" s="268" t="str">
        <f ca="true">+IF(OFFSET('Sanitation Data'!$F$31,0,10*ROW('Sanitation Data'!F31))="","",OFFSET('Sanitation Data'!$F$31,0,10*ROW('Sanitation Data'!F31)))</f>
        <v/>
      </c>
      <c r="CY37" s="268" t="str">
        <f ca="true">+IF(OFFSET('Sanitation Data'!$F$32,0,10*ROW('Sanitation Data'!F31))="","",OFFSET('Sanitation Data'!$F$32,0,10*ROW('Sanitation Data'!F31)))</f>
        <v/>
      </c>
      <c r="CZ37" s="268" t="str">
        <f ca="true">+IF(OFFSET('Sanitation Data'!$G$28,0,10*ROW('Sanitation Data'!G31))="","",OFFSET('Sanitation Data'!$G$28,0,10*ROW('Sanitation Data'!G31)))</f>
        <v/>
      </c>
      <c r="DA37" s="268" t="str">
        <f ca="true">+IF(OFFSET('Sanitation Data'!$G$29,0,10*ROW('Sanitation Data'!G31))="","",OFFSET('Sanitation Data'!$G$29,0,10*ROW('Sanitation Data'!G31)))</f>
        <v/>
      </c>
      <c r="DB37" s="268" t="str">
        <f ca="true">+IF(OFFSET('Sanitation Data'!$G$30,0,10*ROW('Sanitation Data'!G31))="","",OFFSET('Sanitation Data'!$G$30,0,10*ROW('Sanitation Data'!G31)))</f>
        <v/>
      </c>
      <c r="DC37" s="268" t="str">
        <f ca="true">+IF(OFFSET('Sanitation Data'!$G$31,0,10*ROW('Sanitation Data'!G31))="","",OFFSET('Sanitation Data'!$G$31,0,10*ROW('Sanitation Data'!G31)))</f>
        <v/>
      </c>
      <c r="DD37" s="268" t="str">
        <f ca="true">+IF(OFFSET('Sanitation Data'!$G$32,0,10*ROW('Sanitation Data'!G31))="","",OFFSET('Sanitation Data'!$G$32,0,10*ROW('Sanitation Data'!G31)))</f>
        <v/>
      </c>
      <c r="DE37" s="268" t="str">
        <f ca="true">+IF(OFFSET('Sanitation Data'!$H$28,0,10*ROW('Sanitation Data'!H31))="","",OFFSET('Sanitation Data'!$H$28,0,10*ROW('Sanitation Data'!H31)))</f>
        <v/>
      </c>
      <c r="DF37" s="268" t="str">
        <f ca="true">+IF(OFFSET('Sanitation Data'!$H$29,0,10*ROW('Sanitation Data'!H31))="","",OFFSET('Sanitation Data'!$H$29,0,10*ROW('Sanitation Data'!H31)))</f>
        <v/>
      </c>
      <c r="DG37" s="268" t="str">
        <f ca="true">+IF(OFFSET('Sanitation Data'!$H$30,0,10*ROW('Sanitation Data'!H31))="","",OFFSET('Sanitation Data'!$H$30,0,10*ROW('Sanitation Data'!H31)))</f>
        <v/>
      </c>
      <c r="DH37" s="268" t="str">
        <f ca="true">+IF(OFFSET('Sanitation Data'!$H$31,0,10*ROW('Sanitation Data'!H31))="","",OFFSET('Sanitation Data'!$H$31,0,10*ROW('Sanitation Data'!H31)))</f>
        <v/>
      </c>
      <c r="DI37" s="268" t="str">
        <f ca="true">+IF(OFFSET('Sanitation Data'!$H$32,0,10*ROW('Sanitation Data'!H31))="","",OFFSET('Sanitation Data'!$H$32,0,10*ROW('Sanitation Data'!H31)))</f>
        <v/>
      </c>
      <c r="DJ37" s="268" t="str">
        <f ca="true">+IF(OFFSET('Sanitation Data'!$I$28,0,10*ROW('Sanitation Data'!I31))="","",OFFSET('Sanitation Data'!$I$28,0,10*ROW('Sanitation Data'!I31)))</f>
        <v/>
      </c>
      <c r="DK37" s="268" t="str">
        <f ca="true">+IF(OFFSET('Sanitation Data'!$I$29,0,10*ROW('Sanitation Data'!I31))="","",OFFSET('Sanitation Data'!$I$29,0,10*ROW('Sanitation Data'!I31)))</f>
        <v/>
      </c>
      <c r="DL37" s="268" t="str">
        <f ca="true">+IF(OFFSET('Sanitation Data'!$I$30,0,10*ROW('Sanitation Data'!I31))="","",OFFSET('Sanitation Data'!$I$30,0,10*ROW('Sanitation Data'!I31)))</f>
        <v/>
      </c>
      <c r="DM37" s="268" t="str">
        <f ca="true">+IF(OFFSET('Sanitation Data'!$I$31,0,10*ROW('Sanitation Data'!I31))="","",OFFSET('Sanitation Data'!$I$31,0,10*ROW('Sanitation Data'!I31)))</f>
        <v/>
      </c>
      <c r="DN37" s="268" t="str">
        <f ca="true">+IF(OFFSET('Sanitation Data'!$I$32,0,10*ROW('Sanitation Data'!I31))="","",OFFSET('Sanitation Data'!$I$32,0,10*ROW('Sanitation Data'!I31)))</f>
        <v/>
      </c>
      <c r="DO37" s="268" t="str">
        <f ca="true">+IF(OFFSET('Hygiene Data'!$D$11,0,10*ROW('Hygiene Data'!D31))="","",OFFSET('Hygiene Data'!$D$11,0,10*ROW('Hygiene Data'!D31)))</f>
        <v/>
      </c>
      <c r="DP37" s="268" t="str">
        <f ca="true">+IF(OFFSET('Hygiene Data'!$D$12,0,10*ROW('Hygiene Data'!D31))="","",OFFSET('Hygiene Data'!$D$12,0,10*ROW('Hygiene Data'!D31)))</f>
        <v/>
      </c>
      <c r="DQ37" s="268" t="str">
        <f ca="true">+IF(OFFSET('Hygiene Data'!$D$13,0,10*ROW('Hygiene Data'!D31))="","",OFFSET('Hygiene Data'!$D$13,0,10*ROW('Hygiene Data'!D31)))</f>
        <v/>
      </c>
      <c r="DR37" s="268" t="str">
        <f ca="true">+IF(OFFSET('Hygiene Data'!$E$11,0,10*ROW('Hygiene Data'!E31))="","",OFFSET('Hygiene Data'!$E$11,0,10*ROW('Hygiene Data'!E31)))</f>
        <v/>
      </c>
      <c r="DS37" s="268" t="str">
        <f ca="true">+IF(OFFSET('Hygiene Data'!$E$12,0,10*ROW('Hygiene Data'!E31))="","",OFFSET('Hygiene Data'!$E$12,0,10*ROW('Hygiene Data'!E31)))</f>
        <v/>
      </c>
      <c r="DT37" s="268" t="str">
        <f ca="true">+IF(OFFSET('Hygiene Data'!$E$13,0,10*ROW('Hygiene Data'!E31))="","",OFFSET('Hygiene Data'!$E$13,0,10*ROW('Hygiene Data'!E31)))</f>
        <v/>
      </c>
      <c r="DU37" s="268" t="str">
        <f ca="true">+IF(OFFSET('Hygiene Data'!$F$11,0,10*ROW('Hygiene Data'!F31))="","",OFFSET('Hygiene Data'!$F$11,0,10*ROW('Hygiene Data'!F31)))</f>
        <v/>
      </c>
      <c r="DV37" s="268" t="str">
        <f ca="true">+IF(OFFSET('Hygiene Data'!$F$12,0,10*ROW('Hygiene Data'!F31))="","",OFFSET('Hygiene Data'!$F$12,0,10*ROW('Hygiene Data'!F31)))</f>
        <v/>
      </c>
      <c r="DW37" s="268" t="str">
        <f ca="true">+IF(OFFSET('Hygiene Data'!$F$13,0,10*ROW('Hygiene Data'!F31))="","",OFFSET('Hygiene Data'!$F$13,0,10*ROW('Hygiene Data'!F31)))</f>
        <v/>
      </c>
      <c r="DX37" s="268" t="str">
        <f ca="true">+IF(OFFSET('Hygiene Data'!$G$11,0,10*ROW('Hygiene Data'!G31))="","",OFFSET('Hygiene Data'!$G$11,0,10*ROW('Hygiene Data'!G31)))</f>
        <v/>
      </c>
      <c r="DY37" s="268" t="str">
        <f ca="true">+IF(OFFSET('Hygiene Data'!$G$12,0,10*ROW('Hygiene Data'!G31))="","",OFFSET('Hygiene Data'!$G$12,0,10*ROW('Hygiene Data'!G31)))</f>
        <v/>
      </c>
      <c r="DZ37" s="268" t="str">
        <f ca="true">+IF(OFFSET('Hygiene Data'!$G$13,0,10*ROW('Hygiene Data'!G31))="","",OFFSET('Hygiene Data'!$G$13,0,10*ROW('Hygiene Data'!G31)))</f>
        <v/>
      </c>
      <c r="EA37" s="268" t="str">
        <f ca="true">+IF(OFFSET('Hygiene Data'!$H$11,0,10*ROW('Hygiene Data'!H31))="","",OFFSET('Hygiene Data'!$H$11,0,10*ROW('Hygiene Data'!H31)))</f>
        <v/>
      </c>
      <c r="EB37" s="268" t="str">
        <f ca="true">+IF(OFFSET('Hygiene Data'!$H$12,0,10*ROW('Hygiene Data'!H31))="","",OFFSET('Hygiene Data'!$H$12,0,10*ROW('Hygiene Data'!H31)))</f>
        <v/>
      </c>
      <c r="EC37" s="268" t="str">
        <f ca="true">+IF(OFFSET('Hygiene Data'!$H$13,0,10*ROW('Hygiene Data'!H31))="","",OFFSET('Hygiene Data'!$H$13,0,10*ROW('Hygiene Data'!H31)))</f>
        <v/>
      </c>
      <c r="ED37" s="268" t="str">
        <f ca="true">+IF(OFFSET('Hygiene Data'!$I$11,0,10*ROW('Hygiene Data'!I31))="","",OFFSET('Hygiene Data'!$I$11,0,10*ROW('Hygiene Data'!I31)))</f>
        <v/>
      </c>
      <c r="EE37" s="268" t="str">
        <f ca="true">+IF(OFFSET('Hygiene Data'!$I$12,0,10*ROW('Hygiene Data'!I31))="","",OFFSET('Hygiene Data'!$I$12,0,10*ROW('Hygiene Data'!I31)))</f>
        <v/>
      </c>
      <c r="EF37" s="268"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24"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8"/>
      <c r="BS38" s="268" t="str">
        <f ca="true">+IF(OFFSET('Water Data'!$D$27,0,10*ROW('Water Data'!D32))="","",OFFSET('Water Data'!$D$27,0,10*ROW('Water Data'!D32)))</f>
        <v/>
      </c>
      <c r="BT38" s="268" t="str">
        <f ca="true">+IF(OFFSET('Water Data'!$D$28,0,10*ROW('Water Data'!D32))="","",OFFSET('Water Data'!$D$28,0,10*ROW('Water Data'!D32)))</f>
        <v/>
      </c>
      <c r="BU38" s="268" t="str">
        <f ca="true">+IF(OFFSET('Water Data'!$D$29,0,10*ROW('Water Data'!D32))="","",OFFSET('Water Data'!$D$29,0,10*ROW('Water Data'!D32)))</f>
        <v/>
      </c>
      <c r="BV38" s="268" t="str">
        <f ca="true">+IF(OFFSET('Water Data'!$E$27,0,10*ROW('Water Data'!E32))="","",OFFSET('Water Data'!$E$27,0,10*ROW('Water Data'!E32)))</f>
        <v/>
      </c>
      <c r="BW38" s="268" t="str">
        <f ca="true">+IF(OFFSET('Water Data'!$E$28,0,10*ROW('Water Data'!E32))="","",OFFSET('Water Data'!$E$28,0,10*ROW('Water Data'!E32)))</f>
        <v/>
      </c>
      <c r="BX38" s="268" t="str">
        <f ca="true">+IF(OFFSET('Water Data'!$E$29,0,10*ROW('Water Data'!E32))="","",OFFSET('Water Data'!$E$29,0,10*ROW('Water Data'!E32)))</f>
        <v/>
      </c>
      <c r="BY38" s="268" t="str">
        <f ca="true">+IF(OFFSET('Water Data'!$F$27,0,10*ROW('Water Data'!F32))="","",OFFSET('Water Data'!$F$27,0,10*ROW('Water Data'!F32)))</f>
        <v/>
      </c>
      <c r="BZ38" s="268" t="str">
        <f ca="true">+IF(OFFSET('Water Data'!$F$28,0,10*ROW('Water Data'!F32))="","",OFFSET('Water Data'!$F$28,0,10*ROW('Water Data'!F32)))</f>
        <v/>
      </c>
      <c r="CA38" s="268" t="str">
        <f ca="true">+IF(OFFSET('Water Data'!$F$29,0,10*ROW('Water Data'!F32))="","",OFFSET('Water Data'!$F$29,0,10*ROW('Water Data'!F32)))</f>
        <v/>
      </c>
      <c r="CB38" s="268" t="str">
        <f ca="true">+IF(OFFSET('Water Data'!$G$27,0,10*ROW('Water Data'!G32))="","",OFFSET('Water Data'!$G$27,0,10*ROW('Water Data'!G32)))</f>
        <v/>
      </c>
      <c r="CC38" s="268" t="str">
        <f ca="true">+IF(OFFSET('Water Data'!$G$28,0,10*ROW('Water Data'!G32))="","",OFFSET('Water Data'!$G$28,0,10*ROW('Water Data'!G32)))</f>
        <v/>
      </c>
      <c r="CD38" s="268" t="str">
        <f ca="true">+IF(OFFSET('Water Data'!$G$29,0,10*ROW('Water Data'!G32))="","",OFFSET('Water Data'!$G$29,0,10*ROW('Water Data'!G32)))</f>
        <v/>
      </c>
      <c r="CE38" s="268" t="str">
        <f ca="true">+IF(OFFSET('Water Data'!$H$27,0,10*ROW('Water Data'!H32))="","",OFFSET('Water Data'!$H$27,0,10*ROW('Water Data'!H32)))</f>
        <v/>
      </c>
      <c r="CF38" s="268" t="str">
        <f ca="true">+IF(OFFSET('Water Data'!$H$28,0,10*ROW('Water Data'!H32))="","",OFFSET('Water Data'!$H$28,0,10*ROW('Water Data'!H32)))</f>
        <v/>
      </c>
      <c r="CG38" s="268" t="str">
        <f ca="true">+IF(OFFSET('Water Data'!$H$29,0,10*ROW('Water Data'!H32))="","",OFFSET('Water Data'!$H$29,0,10*ROW('Water Data'!H32)))</f>
        <v/>
      </c>
      <c r="CH38" s="268" t="str">
        <f ca="true">+IF(OFFSET('Water Data'!$I$27,0,10*ROW('Water Data'!I32))="","",OFFSET('Water Data'!$I$27,0,10*ROW('Water Data'!I32)))</f>
        <v/>
      </c>
      <c r="CI38" s="268" t="str">
        <f ca="true">+IF(OFFSET('Water Data'!$I$28,0,10*ROW('Water Data'!I32))="","",OFFSET('Water Data'!$I$28,0,10*ROW('Water Data'!I32)))</f>
        <v/>
      </c>
      <c r="CJ38" s="268" t="str">
        <f ca="true">+IF(OFFSET('Water Data'!$I$29,0,10*ROW('Water Data'!I32))="","",OFFSET('Water Data'!$I$29,0,10*ROW('Water Data'!I32)))</f>
        <v/>
      </c>
      <c r="CK38" s="268" t="str">
        <f ca="true">+IF(OFFSET('Sanitation Data'!$D$28,0,10*ROW('Sanitation Data'!D32))="","",OFFSET('Sanitation Data'!$D$28,0,10*ROW('Sanitation Data'!D32)))</f>
        <v/>
      </c>
      <c r="CL38" s="268" t="str">
        <f ca="true">+IF(OFFSET('Sanitation Data'!$D$29,0,10*ROW('Sanitation Data'!D32))="","",OFFSET('Sanitation Data'!$D$29,0,10*ROW('Sanitation Data'!D32)))</f>
        <v/>
      </c>
      <c r="CM38" s="268" t="str">
        <f ca="true">+IF(OFFSET('Sanitation Data'!$D$30,0,10*ROW('Sanitation Data'!D32))="","",OFFSET('Sanitation Data'!$D$30,0,10*ROW('Sanitation Data'!D32)))</f>
        <v/>
      </c>
      <c r="CN38" s="268" t="str">
        <f ca="true">+IF(OFFSET('Sanitation Data'!$D$31,0,10*ROW('Sanitation Data'!D32))="","",OFFSET('Sanitation Data'!$D$31,0,10*ROW('Sanitation Data'!D32)))</f>
        <v/>
      </c>
      <c r="CO38" s="268" t="str">
        <f ca="true">+IF(OFFSET('Sanitation Data'!$D$32,0,10*ROW('Sanitation Data'!D32))="","",OFFSET('Sanitation Data'!$D$32,0,10*ROW('Sanitation Data'!D32)))</f>
        <v/>
      </c>
      <c r="CP38" s="268" t="str">
        <f ca="true">+IF(OFFSET('Sanitation Data'!$E$28,0,10*ROW('Sanitation Data'!E32))="","",OFFSET('Sanitation Data'!$E$28,0,10*ROW('Sanitation Data'!E32)))</f>
        <v/>
      </c>
      <c r="CQ38" s="268" t="str">
        <f ca="true">+IF(OFFSET('Sanitation Data'!$E$29,0,10*ROW('Sanitation Data'!E32))="","",OFFSET('Sanitation Data'!$E$29,0,10*ROW('Sanitation Data'!E32)))</f>
        <v/>
      </c>
      <c r="CR38" s="268" t="str">
        <f ca="true">+IF(OFFSET('Sanitation Data'!$E$30,0,10*ROW('Sanitation Data'!E32))="","",OFFSET('Sanitation Data'!$E$30,0,10*ROW('Sanitation Data'!E32)))</f>
        <v/>
      </c>
      <c r="CS38" s="268" t="str">
        <f ca="true">+IF(OFFSET('Sanitation Data'!$E$31,0,10*ROW('Sanitation Data'!E32))="","",OFFSET('Sanitation Data'!$E$31,0,10*ROW('Sanitation Data'!E32)))</f>
        <v/>
      </c>
      <c r="CT38" s="268" t="str">
        <f ca="true">+IF(OFFSET('Sanitation Data'!$E$32,0,10*ROW('Sanitation Data'!E32))="","",OFFSET('Sanitation Data'!$E$32,0,10*ROW('Sanitation Data'!E32)))</f>
        <v/>
      </c>
      <c r="CU38" s="268" t="str">
        <f ca="true">+IF(OFFSET('Sanitation Data'!$F$28,0,10*ROW('Sanitation Data'!F32))="","",OFFSET('Sanitation Data'!$F$28,0,10*ROW('Sanitation Data'!F32)))</f>
        <v/>
      </c>
      <c r="CV38" s="268" t="str">
        <f ca="true">+IF(OFFSET('Sanitation Data'!$F$29,0,10*ROW('Sanitation Data'!F32))="","",OFFSET('Sanitation Data'!$F$29,0,10*ROW('Sanitation Data'!F32)))</f>
        <v/>
      </c>
      <c r="CW38" s="268" t="str">
        <f ca="true">+IF(OFFSET('Sanitation Data'!$F$30,0,10*ROW('Sanitation Data'!F32))="","",OFFSET('Sanitation Data'!$F$30,0,10*ROW('Sanitation Data'!F32)))</f>
        <v/>
      </c>
      <c r="CX38" s="268" t="str">
        <f ca="true">+IF(OFFSET('Sanitation Data'!$F$31,0,10*ROW('Sanitation Data'!F32))="","",OFFSET('Sanitation Data'!$F$31,0,10*ROW('Sanitation Data'!F32)))</f>
        <v/>
      </c>
      <c r="CY38" s="268" t="str">
        <f ca="true">+IF(OFFSET('Sanitation Data'!$F$32,0,10*ROW('Sanitation Data'!F32))="","",OFFSET('Sanitation Data'!$F$32,0,10*ROW('Sanitation Data'!F32)))</f>
        <v/>
      </c>
      <c r="CZ38" s="268" t="str">
        <f ca="true">+IF(OFFSET('Sanitation Data'!$G$28,0,10*ROW('Sanitation Data'!G32))="","",OFFSET('Sanitation Data'!$G$28,0,10*ROW('Sanitation Data'!G32)))</f>
        <v/>
      </c>
      <c r="DA38" s="268" t="str">
        <f ca="true">+IF(OFFSET('Sanitation Data'!$G$29,0,10*ROW('Sanitation Data'!G32))="","",OFFSET('Sanitation Data'!$G$29,0,10*ROW('Sanitation Data'!G32)))</f>
        <v/>
      </c>
      <c r="DB38" s="268" t="str">
        <f ca="true">+IF(OFFSET('Sanitation Data'!$G$30,0,10*ROW('Sanitation Data'!G32))="","",OFFSET('Sanitation Data'!$G$30,0,10*ROW('Sanitation Data'!G32)))</f>
        <v/>
      </c>
      <c r="DC38" s="268" t="str">
        <f ca="true">+IF(OFFSET('Sanitation Data'!$G$31,0,10*ROW('Sanitation Data'!G32))="","",OFFSET('Sanitation Data'!$G$31,0,10*ROW('Sanitation Data'!G32)))</f>
        <v/>
      </c>
      <c r="DD38" s="268" t="str">
        <f ca="true">+IF(OFFSET('Sanitation Data'!$G$32,0,10*ROW('Sanitation Data'!G32))="","",OFFSET('Sanitation Data'!$G$32,0,10*ROW('Sanitation Data'!G32)))</f>
        <v/>
      </c>
      <c r="DE38" s="268" t="str">
        <f ca="true">+IF(OFFSET('Sanitation Data'!$H$28,0,10*ROW('Sanitation Data'!H32))="","",OFFSET('Sanitation Data'!$H$28,0,10*ROW('Sanitation Data'!H32)))</f>
        <v/>
      </c>
      <c r="DF38" s="268" t="str">
        <f ca="true">+IF(OFFSET('Sanitation Data'!$H$29,0,10*ROW('Sanitation Data'!H32))="","",OFFSET('Sanitation Data'!$H$29,0,10*ROW('Sanitation Data'!H32)))</f>
        <v/>
      </c>
      <c r="DG38" s="268" t="str">
        <f ca="true">+IF(OFFSET('Sanitation Data'!$H$30,0,10*ROW('Sanitation Data'!H32))="","",OFFSET('Sanitation Data'!$H$30,0,10*ROW('Sanitation Data'!H32)))</f>
        <v/>
      </c>
      <c r="DH38" s="268" t="str">
        <f ca="true">+IF(OFFSET('Sanitation Data'!$H$31,0,10*ROW('Sanitation Data'!H32))="","",OFFSET('Sanitation Data'!$H$31,0,10*ROW('Sanitation Data'!H32)))</f>
        <v/>
      </c>
      <c r="DI38" s="268" t="str">
        <f ca="true">+IF(OFFSET('Sanitation Data'!$H$32,0,10*ROW('Sanitation Data'!H32))="","",OFFSET('Sanitation Data'!$H$32,0,10*ROW('Sanitation Data'!H32)))</f>
        <v/>
      </c>
      <c r="DJ38" s="268" t="str">
        <f ca="true">+IF(OFFSET('Sanitation Data'!$I$28,0,10*ROW('Sanitation Data'!I32))="","",OFFSET('Sanitation Data'!$I$28,0,10*ROW('Sanitation Data'!I32)))</f>
        <v/>
      </c>
      <c r="DK38" s="268" t="str">
        <f ca="true">+IF(OFFSET('Sanitation Data'!$I$29,0,10*ROW('Sanitation Data'!I32))="","",OFFSET('Sanitation Data'!$I$29,0,10*ROW('Sanitation Data'!I32)))</f>
        <v/>
      </c>
      <c r="DL38" s="268" t="str">
        <f ca="true">+IF(OFFSET('Sanitation Data'!$I$30,0,10*ROW('Sanitation Data'!I32))="","",OFFSET('Sanitation Data'!$I$30,0,10*ROW('Sanitation Data'!I32)))</f>
        <v/>
      </c>
      <c r="DM38" s="268" t="str">
        <f ca="true">+IF(OFFSET('Sanitation Data'!$I$31,0,10*ROW('Sanitation Data'!I32))="","",OFFSET('Sanitation Data'!$I$31,0,10*ROW('Sanitation Data'!I32)))</f>
        <v/>
      </c>
      <c r="DN38" s="268" t="str">
        <f ca="true">+IF(OFFSET('Sanitation Data'!$I$32,0,10*ROW('Sanitation Data'!I32))="","",OFFSET('Sanitation Data'!$I$32,0,10*ROW('Sanitation Data'!I32)))</f>
        <v/>
      </c>
      <c r="DO38" s="268" t="str">
        <f ca="true">+IF(OFFSET('Hygiene Data'!$D$11,0,10*ROW('Hygiene Data'!D32))="","",OFFSET('Hygiene Data'!$D$11,0,10*ROW('Hygiene Data'!D32)))</f>
        <v/>
      </c>
      <c r="DP38" s="268" t="str">
        <f ca="true">+IF(OFFSET('Hygiene Data'!$D$12,0,10*ROW('Hygiene Data'!D32))="","",OFFSET('Hygiene Data'!$D$12,0,10*ROW('Hygiene Data'!D32)))</f>
        <v/>
      </c>
      <c r="DQ38" s="268" t="str">
        <f ca="true">+IF(OFFSET('Hygiene Data'!$D$13,0,10*ROW('Hygiene Data'!D32))="","",OFFSET('Hygiene Data'!$D$13,0,10*ROW('Hygiene Data'!D32)))</f>
        <v/>
      </c>
      <c r="DR38" s="268" t="str">
        <f ca="true">+IF(OFFSET('Hygiene Data'!$E$11,0,10*ROW('Hygiene Data'!E32))="","",OFFSET('Hygiene Data'!$E$11,0,10*ROW('Hygiene Data'!E32)))</f>
        <v/>
      </c>
      <c r="DS38" s="268" t="str">
        <f ca="true">+IF(OFFSET('Hygiene Data'!$E$12,0,10*ROW('Hygiene Data'!E32))="","",OFFSET('Hygiene Data'!$E$12,0,10*ROW('Hygiene Data'!E32)))</f>
        <v/>
      </c>
      <c r="DT38" s="268" t="str">
        <f ca="true">+IF(OFFSET('Hygiene Data'!$E$13,0,10*ROW('Hygiene Data'!E32))="","",OFFSET('Hygiene Data'!$E$13,0,10*ROW('Hygiene Data'!E32)))</f>
        <v/>
      </c>
      <c r="DU38" s="268" t="str">
        <f ca="true">+IF(OFFSET('Hygiene Data'!$F$11,0,10*ROW('Hygiene Data'!F32))="","",OFFSET('Hygiene Data'!$F$11,0,10*ROW('Hygiene Data'!F32)))</f>
        <v/>
      </c>
      <c r="DV38" s="268" t="str">
        <f ca="true">+IF(OFFSET('Hygiene Data'!$F$12,0,10*ROW('Hygiene Data'!F32))="","",OFFSET('Hygiene Data'!$F$12,0,10*ROW('Hygiene Data'!F32)))</f>
        <v/>
      </c>
      <c r="DW38" s="268" t="str">
        <f ca="true">+IF(OFFSET('Hygiene Data'!$F$13,0,10*ROW('Hygiene Data'!F32))="","",OFFSET('Hygiene Data'!$F$13,0,10*ROW('Hygiene Data'!F32)))</f>
        <v/>
      </c>
      <c r="DX38" s="268" t="str">
        <f ca="true">+IF(OFFSET('Hygiene Data'!$G$11,0,10*ROW('Hygiene Data'!G32))="","",OFFSET('Hygiene Data'!$G$11,0,10*ROW('Hygiene Data'!G32)))</f>
        <v/>
      </c>
      <c r="DY38" s="268" t="str">
        <f ca="true">+IF(OFFSET('Hygiene Data'!$G$12,0,10*ROW('Hygiene Data'!G32))="","",OFFSET('Hygiene Data'!$G$12,0,10*ROW('Hygiene Data'!G32)))</f>
        <v/>
      </c>
      <c r="DZ38" s="268" t="str">
        <f ca="true">+IF(OFFSET('Hygiene Data'!$G$13,0,10*ROW('Hygiene Data'!G32))="","",OFFSET('Hygiene Data'!$G$13,0,10*ROW('Hygiene Data'!G32)))</f>
        <v/>
      </c>
      <c r="EA38" s="268" t="str">
        <f ca="true">+IF(OFFSET('Hygiene Data'!$H$11,0,10*ROW('Hygiene Data'!H32))="","",OFFSET('Hygiene Data'!$H$11,0,10*ROW('Hygiene Data'!H32)))</f>
        <v/>
      </c>
      <c r="EB38" s="268" t="str">
        <f ca="true">+IF(OFFSET('Hygiene Data'!$H$12,0,10*ROW('Hygiene Data'!H32))="","",OFFSET('Hygiene Data'!$H$12,0,10*ROW('Hygiene Data'!H32)))</f>
        <v/>
      </c>
      <c r="EC38" s="268" t="str">
        <f ca="true">+IF(OFFSET('Hygiene Data'!$H$13,0,10*ROW('Hygiene Data'!H32))="","",OFFSET('Hygiene Data'!$H$13,0,10*ROW('Hygiene Data'!H32)))</f>
        <v/>
      </c>
      <c r="ED38" s="268" t="str">
        <f ca="true">+IF(OFFSET('Hygiene Data'!$I$11,0,10*ROW('Hygiene Data'!I32))="","",OFFSET('Hygiene Data'!$I$11,0,10*ROW('Hygiene Data'!I32)))</f>
        <v/>
      </c>
      <c r="EE38" s="268" t="str">
        <f ca="true">+IF(OFFSET('Hygiene Data'!$I$12,0,10*ROW('Hygiene Data'!I32))="","",OFFSET('Hygiene Data'!$I$12,0,10*ROW('Hygiene Data'!I32)))</f>
        <v/>
      </c>
      <c r="EF38" s="268"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24"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8"/>
      <c r="BS39" s="268" t="str">
        <f ca="true">+IF(OFFSET('Water Data'!$D$27,0,10*ROW('Water Data'!D33))="","",OFFSET('Water Data'!$D$27,0,10*ROW('Water Data'!D33)))</f>
        <v/>
      </c>
      <c r="BT39" s="268" t="str">
        <f ca="true">+IF(OFFSET('Water Data'!$D$28,0,10*ROW('Water Data'!D33))="","",OFFSET('Water Data'!$D$28,0,10*ROW('Water Data'!D33)))</f>
        <v/>
      </c>
      <c r="BU39" s="268" t="str">
        <f ca="true">+IF(OFFSET('Water Data'!$D$29,0,10*ROW('Water Data'!D33))="","",OFFSET('Water Data'!$D$29,0,10*ROW('Water Data'!D33)))</f>
        <v/>
      </c>
      <c r="BV39" s="268" t="str">
        <f ca="true">+IF(OFFSET('Water Data'!$E$27,0,10*ROW('Water Data'!E33))="","",OFFSET('Water Data'!$E$27,0,10*ROW('Water Data'!E33)))</f>
        <v/>
      </c>
      <c r="BW39" s="268" t="str">
        <f ca="true">+IF(OFFSET('Water Data'!$E$28,0,10*ROW('Water Data'!E33))="","",OFFSET('Water Data'!$E$28,0,10*ROW('Water Data'!E33)))</f>
        <v/>
      </c>
      <c r="BX39" s="268" t="str">
        <f ca="true">+IF(OFFSET('Water Data'!$E$29,0,10*ROW('Water Data'!E33))="","",OFFSET('Water Data'!$E$29,0,10*ROW('Water Data'!E33)))</f>
        <v/>
      </c>
      <c r="BY39" s="268" t="str">
        <f ca="true">+IF(OFFSET('Water Data'!$F$27,0,10*ROW('Water Data'!F33))="","",OFFSET('Water Data'!$F$27,0,10*ROW('Water Data'!F33)))</f>
        <v/>
      </c>
      <c r="BZ39" s="268" t="str">
        <f ca="true">+IF(OFFSET('Water Data'!$F$28,0,10*ROW('Water Data'!F33))="","",OFFSET('Water Data'!$F$28,0,10*ROW('Water Data'!F33)))</f>
        <v/>
      </c>
      <c r="CA39" s="268" t="str">
        <f ca="true">+IF(OFFSET('Water Data'!$F$29,0,10*ROW('Water Data'!F33))="","",OFFSET('Water Data'!$F$29,0,10*ROW('Water Data'!F33)))</f>
        <v/>
      </c>
      <c r="CB39" s="268" t="str">
        <f ca="true">+IF(OFFSET('Water Data'!$G$27,0,10*ROW('Water Data'!G33))="","",OFFSET('Water Data'!$G$27,0,10*ROW('Water Data'!G33)))</f>
        <v/>
      </c>
      <c r="CC39" s="268" t="str">
        <f ca="true">+IF(OFFSET('Water Data'!$G$28,0,10*ROW('Water Data'!G33))="","",OFFSET('Water Data'!$G$28,0,10*ROW('Water Data'!G33)))</f>
        <v/>
      </c>
      <c r="CD39" s="268" t="str">
        <f ca="true">+IF(OFFSET('Water Data'!$G$29,0,10*ROW('Water Data'!G33))="","",OFFSET('Water Data'!$G$29,0,10*ROW('Water Data'!G33)))</f>
        <v/>
      </c>
      <c r="CE39" s="268" t="str">
        <f ca="true">+IF(OFFSET('Water Data'!$H$27,0,10*ROW('Water Data'!H33))="","",OFFSET('Water Data'!$H$27,0,10*ROW('Water Data'!H33)))</f>
        <v/>
      </c>
      <c r="CF39" s="268" t="str">
        <f ca="true">+IF(OFFSET('Water Data'!$H$28,0,10*ROW('Water Data'!H33))="","",OFFSET('Water Data'!$H$28,0,10*ROW('Water Data'!H33)))</f>
        <v/>
      </c>
      <c r="CG39" s="268" t="str">
        <f ca="true">+IF(OFFSET('Water Data'!$H$29,0,10*ROW('Water Data'!H33))="","",OFFSET('Water Data'!$H$29,0,10*ROW('Water Data'!H33)))</f>
        <v/>
      </c>
      <c r="CH39" s="268" t="str">
        <f ca="true">+IF(OFFSET('Water Data'!$I$27,0,10*ROW('Water Data'!I33))="","",OFFSET('Water Data'!$I$27,0,10*ROW('Water Data'!I33)))</f>
        <v/>
      </c>
      <c r="CI39" s="268" t="str">
        <f ca="true">+IF(OFFSET('Water Data'!$I$28,0,10*ROW('Water Data'!I33))="","",OFFSET('Water Data'!$I$28,0,10*ROW('Water Data'!I33)))</f>
        <v/>
      </c>
      <c r="CJ39" s="268" t="str">
        <f ca="true">+IF(OFFSET('Water Data'!$I$29,0,10*ROW('Water Data'!I33))="","",OFFSET('Water Data'!$I$29,0,10*ROW('Water Data'!I33)))</f>
        <v/>
      </c>
      <c r="CK39" s="268" t="str">
        <f ca="true">+IF(OFFSET('Sanitation Data'!$D$28,0,10*ROW('Sanitation Data'!D33))="","",OFFSET('Sanitation Data'!$D$28,0,10*ROW('Sanitation Data'!D33)))</f>
        <v/>
      </c>
      <c r="CL39" s="268" t="str">
        <f ca="true">+IF(OFFSET('Sanitation Data'!$D$29,0,10*ROW('Sanitation Data'!D33))="","",OFFSET('Sanitation Data'!$D$29,0,10*ROW('Sanitation Data'!D33)))</f>
        <v/>
      </c>
      <c r="CM39" s="268" t="str">
        <f ca="true">+IF(OFFSET('Sanitation Data'!$D$30,0,10*ROW('Sanitation Data'!D33))="","",OFFSET('Sanitation Data'!$D$30,0,10*ROW('Sanitation Data'!D33)))</f>
        <v/>
      </c>
      <c r="CN39" s="268" t="str">
        <f ca="true">+IF(OFFSET('Sanitation Data'!$D$31,0,10*ROW('Sanitation Data'!D33))="","",OFFSET('Sanitation Data'!$D$31,0,10*ROW('Sanitation Data'!D33)))</f>
        <v/>
      </c>
      <c r="CO39" s="268" t="str">
        <f ca="true">+IF(OFFSET('Sanitation Data'!$D$32,0,10*ROW('Sanitation Data'!D33))="","",OFFSET('Sanitation Data'!$D$32,0,10*ROW('Sanitation Data'!D33)))</f>
        <v/>
      </c>
      <c r="CP39" s="268" t="str">
        <f ca="true">+IF(OFFSET('Sanitation Data'!$E$28,0,10*ROW('Sanitation Data'!E33))="","",OFFSET('Sanitation Data'!$E$28,0,10*ROW('Sanitation Data'!E33)))</f>
        <v/>
      </c>
      <c r="CQ39" s="268" t="str">
        <f ca="true">+IF(OFFSET('Sanitation Data'!$E$29,0,10*ROW('Sanitation Data'!E33))="","",OFFSET('Sanitation Data'!$E$29,0,10*ROW('Sanitation Data'!E33)))</f>
        <v/>
      </c>
      <c r="CR39" s="268" t="str">
        <f ca="true">+IF(OFFSET('Sanitation Data'!$E$30,0,10*ROW('Sanitation Data'!E33))="","",OFFSET('Sanitation Data'!$E$30,0,10*ROW('Sanitation Data'!E33)))</f>
        <v/>
      </c>
      <c r="CS39" s="268" t="str">
        <f ca="true">+IF(OFFSET('Sanitation Data'!$E$31,0,10*ROW('Sanitation Data'!E33))="","",OFFSET('Sanitation Data'!$E$31,0,10*ROW('Sanitation Data'!E33)))</f>
        <v/>
      </c>
      <c r="CT39" s="268" t="str">
        <f ca="true">+IF(OFFSET('Sanitation Data'!$E$32,0,10*ROW('Sanitation Data'!E33))="","",OFFSET('Sanitation Data'!$E$32,0,10*ROW('Sanitation Data'!E33)))</f>
        <v/>
      </c>
      <c r="CU39" s="268" t="str">
        <f ca="true">+IF(OFFSET('Sanitation Data'!$F$28,0,10*ROW('Sanitation Data'!F33))="","",OFFSET('Sanitation Data'!$F$28,0,10*ROW('Sanitation Data'!F33)))</f>
        <v/>
      </c>
      <c r="CV39" s="268" t="str">
        <f ca="true">+IF(OFFSET('Sanitation Data'!$F$29,0,10*ROW('Sanitation Data'!F33))="","",OFFSET('Sanitation Data'!$F$29,0,10*ROW('Sanitation Data'!F33)))</f>
        <v/>
      </c>
      <c r="CW39" s="268" t="str">
        <f ca="true">+IF(OFFSET('Sanitation Data'!$F$30,0,10*ROW('Sanitation Data'!F33))="","",OFFSET('Sanitation Data'!$F$30,0,10*ROW('Sanitation Data'!F33)))</f>
        <v/>
      </c>
      <c r="CX39" s="268" t="str">
        <f ca="true">+IF(OFFSET('Sanitation Data'!$F$31,0,10*ROW('Sanitation Data'!F33))="","",OFFSET('Sanitation Data'!$F$31,0,10*ROW('Sanitation Data'!F33)))</f>
        <v/>
      </c>
      <c r="CY39" s="268" t="str">
        <f ca="true">+IF(OFFSET('Sanitation Data'!$F$32,0,10*ROW('Sanitation Data'!F33))="","",OFFSET('Sanitation Data'!$F$32,0,10*ROW('Sanitation Data'!F33)))</f>
        <v/>
      </c>
      <c r="CZ39" s="268" t="str">
        <f ca="true">+IF(OFFSET('Sanitation Data'!$G$28,0,10*ROW('Sanitation Data'!G33))="","",OFFSET('Sanitation Data'!$G$28,0,10*ROW('Sanitation Data'!G33)))</f>
        <v/>
      </c>
      <c r="DA39" s="268" t="str">
        <f ca="true">+IF(OFFSET('Sanitation Data'!$G$29,0,10*ROW('Sanitation Data'!G33))="","",OFFSET('Sanitation Data'!$G$29,0,10*ROW('Sanitation Data'!G33)))</f>
        <v/>
      </c>
      <c r="DB39" s="268" t="str">
        <f ca="true">+IF(OFFSET('Sanitation Data'!$G$30,0,10*ROW('Sanitation Data'!G33))="","",OFFSET('Sanitation Data'!$G$30,0,10*ROW('Sanitation Data'!G33)))</f>
        <v/>
      </c>
      <c r="DC39" s="268" t="str">
        <f ca="true">+IF(OFFSET('Sanitation Data'!$G$31,0,10*ROW('Sanitation Data'!G33))="","",OFFSET('Sanitation Data'!$G$31,0,10*ROW('Sanitation Data'!G33)))</f>
        <v/>
      </c>
      <c r="DD39" s="268" t="str">
        <f ca="true">+IF(OFFSET('Sanitation Data'!$G$32,0,10*ROW('Sanitation Data'!G33))="","",OFFSET('Sanitation Data'!$G$32,0,10*ROW('Sanitation Data'!G33)))</f>
        <v/>
      </c>
      <c r="DE39" s="268" t="str">
        <f ca="true">+IF(OFFSET('Sanitation Data'!$H$28,0,10*ROW('Sanitation Data'!H33))="","",OFFSET('Sanitation Data'!$H$28,0,10*ROW('Sanitation Data'!H33)))</f>
        <v/>
      </c>
      <c r="DF39" s="268" t="str">
        <f ca="true">+IF(OFFSET('Sanitation Data'!$H$29,0,10*ROW('Sanitation Data'!H33))="","",OFFSET('Sanitation Data'!$H$29,0,10*ROW('Sanitation Data'!H33)))</f>
        <v/>
      </c>
      <c r="DG39" s="268" t="str">
        <f ca="true">+IF(OFFSET('Sanitation Data'!$H$30,0,10*ROW('Sanitation Data'!H33))="","",OFFSET('Sanitation Data'!$H$30,0,10*ROW('Sanitation Data'!H33)))</f>
        <v/>
      </c>
      <c r="DH39" s="268" t="str">
        <f ca="true">+IF(OFFSET('Sanitation Data'!$H$31,0,10*ROW('Sanitation Data'!H33))="","",OFFSET('Sanitation Data'!$H$31,0,10*ROW('Sanitation Data'!H33)))</f>
        <v/>
      </c>
      <c r="DI39" s="268" t="str">
        <f ca="true">+IF(OFFSET('Sanitation Data'!$H$32,0,10*ROW('Sanitation Data'!H33))="","",OFFSET('Sanitation Data'!$H$32,0,10*ROW('Sanitation Data'!H33)))</f>
        <v/>
      </c>
      <c r="DJ39" s="268" t="str">
        <f ca="true">+IF(OFFSET('Sanitation Data'!$I$28,0,10*ROW('Sanitation Data'!I33))="","",OFFSET('Sanitation Data'!$I$28,0,10*ROW('Sanitation Data'!I33)))</f>
        <v/>
      </c>
      <c r="DK39" s="268" t="str">
        <f ca="true">+IF(OFFSET('Sanitation Data'!$I$29,0,10*ROW('Sanitation Data'!I33))="","",OFFSET('Sanitation Data'!$I$29,0,10*ROW('Sanitation Data'!I33)))</f>
        <v/>
      </c>
      <c r="DL39" s="268" t="str">
        <f ca="true">+IF(OFFSET('Sanitation Data'!$I$30,0,10*ROW('Sanitation Data'!I33))="","",OFFSET('Sanitation Data'!$I$30,0,10*ROW('Sanitation Data'!I33)))</f>
        <v/>
      </c>
      <c r="DM39" s="268" t="str">
        <f ca="true">+IF(OFFSET('Sanitation Data'!$I$31,0,10*ROW('Sanitation Data'!I33))="","",OFFSET('Sanitation Data'!$I$31,0,10*ROW('Sanitation Data'!I33)))</f>
        <v/>
      </c>
      <c r="DN39" s="268" t="str">
        <f ca="true">+IF(OFFSET('Sanitation Data'!$I$32,0,10*ROW('Sanitation Data'!I33))="","",OFFSET('Sanitation Data'!$I$32,0,10*ROW('Sanitation Data'!I33)))</f>
        <v/>
      </c>
      <c r="DO39" s="268" t="str">
        <f ca="true">+IF(OFFSET('Hygiene Data'!$D$11,0,10*ROW('Hygiene Data'!D33))="","",OFFSET('Hygiene Data'!$D$11,0,10*ROW('Hygiene Data'!D33)))</f>
        <v/>
      </c>
      <c r="DP39" s="268" t="str">
        <f ca="true">+IF(OFFSET('Hygiene Data'!$D$12,0,10*ROW('Hygiene Data'!D33))="","",OFFSET('Hygiene Data'!$D$12,0,10*ROW('Hygiene Data'!D33)))</f>
        <v/>
      </c>
      <c r="DQ39" s="268" t="str">
        <f ca="true">+IF(OFFSET('Hygiene Data'!$D$13,0,10*ROW('Hygiene Data'!D33))="","",OFFSET('Hygiene Data'!$D$13,0,10*ROW('Hygiene Data'!D33)))</f>
        <v/>
      </c>
      <c r="DR39" s="268" t="str">
        <f ca="true">+IF(OFFSET('Hygiene Data'!$E$11,0,10*ROW('Hygiene Data'!E33))="","",OFFSET('Hygiene Data'!$E$11,0,10*ROW('Hygiene Data'!E33)))</f>
        <v/>
      </c>
      <c r="DS39" s="268" t="str">
        <f ca="true">+IF(OFFSET('Hygiene Data'!$E$12,0,10*ROW('Hygiene Data'!E33))="","",OFFSET('Hygiene Data'!$E$12,0,10*ROW('Hygiene Data'!E33)))</f>
        <v/>
      </c>
      <c r="DT39" s="268" t="str">
        <f ca="true">+IF(OFFSET('Hygiene Data'!$E$13,0,10*ROW('Hygiene Data'!E33))="","",OFFSET('Hygiene Data'!$E$13,0,10*ROW('Hygiene Data'!E33)))</f>
        <v/>
      </c>
      <c r="DU39" s="268" t="str">
        <f ca="true">+IF(OFFSET('Hygiene Data'!$F$11,0,10*ROW('Hygiene Data'!F33))="","",OFFSET('Hygiene Data'!$F$11,0,10*ROW('Hygiene Data'!F33)))</f>
        <v/>
      </c>
      <c r="DV39" s="268" t="str">
        <f ca="true">+IF(OFFSET('Hygiene Data'!$F$12,0,10*ROW('Hygiene Data'!F33))="","",OFFSET('Hygiene Data'!$F$12,0,10*ROW('Hygiene Data'!F33)))</f>
        <v/>
      </c>
      <c r="DW39" s="268" t="str">
        <f ca="true">+IF(OFFSET('Hygiene Data'!$F$13,0,10*ROW('Hygiene Data'!F33))="","",OFFSET('Hygiene Data'!$F$13,0,10*ROW('Hygiene Data'!F33)))</f>
        <v/>
      </c>
      <c r="DX39" s="268" t="str">
        <f ca="true">+IF(OFFSET('Hygiene Data'!$G$11,0,10*ROW('Hygiene Data'!G33))="","",OFFSET('Hygiene Data'!$G$11,0,10*ROW('Hygiene Data'!G33)))</f>
        <v/>
      </c>
      <c r="DY39" s="268" t="str">
        <f ca="true">+IF(OFFSET('Hygiene Data'!$G$12,0,10*ROW('Hygiene Data'!G33))="","",OFFSET('Hygiene Data'!$G$12,0,10*ROW('Hygiene Data'!G33)))</f>
        <v/>
      </c>
      <c r="DZ39" s="268" t="str">
        <f ca="true">+IF(OFFSET('Hygiene Data'!$G$13,0,10*ROW('Hygiene Data'!G33))="","",OFFSET('Hygiene Data'!$G$13,0,10*ROW('Hygiene Data'!G33)))</f>
        <v/>
      </c>
      <c r="EA39" s="268" t="str">
        <f ca="true">+IF(OFFSET('Hygiene Data'!$H$11,0,10*ROW('Hygiene Data'!H33))="","",OFFSET('Hygiene Data'!$H$11,0,10*ROW('Hygiene Data'!H33)))</f>
        <v/>
      </c>
      <c r="EB39" s="268" t="str">
        <f ca="true">+IF(OFFSET('Hygiene Data'!$H$12,0,10*ROW('Hygiene Data'!H33))="","",OFFSET('Hygiene Data'!$H$12,0,10*ROW('Hygiene Data'!H33)))</f>
        <v/>
      </c>
      <c r="EC39" s="268" t="str">
        <f ca="true">+IF(OFFSET('Hygiene Data'!$H$13,0,10*ROW('Hygiene Data'!H33))="","",OFFSET('Hygiene Data'!$H$13,0,10*ROW('Hygiene Data'!H33)))</f>
        <v/>
      </c>
      <c r="ED39" s="268" t="str">
        <f ca="true">+IF(OFFSET('Hygiene Data'!$I$11,0,10*ROW('Hygiene Data'!I33))="","",OFFSET('Hygiene Data'!$I$11,0,10*ROW('Hygiene Data'!I33)))</f>
        <v/>
      </c>
      <c r="EE39" s="268" t="str">
        <f ca="true">+IF(OFFSET('Hygiene Data'!$I$12,0,10*ROW('Hygiene Data'!I33))="","",OFFSET('Hygiene Data'!$I$12,0,10*ROW('Hygiene Data'!I33)))</f>
        <v/>
      </c>
      <c r="EF39" s="268"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24"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8"/>
      <c r="BS40" s="268" t="str">
        <f ca="true">+IF(OFFSET('Water Data'!$D$27,0,10*ROW('Water Data'!D34))="","",OFFSET('Water Data'!$D$27,0,10*ROW('Water Data'!D34)))</f>
        <v/>
      </c>
      <c r="BT40" s="268" t="str">
        <f ca="true">+IF(OFFSET('Water Data'!$D$28,0,10*ROW('Water Data'!D34))="","",OFFSET('Water Data'!$D$28,0,10*ROW('Water Data'!D34)))</f>
        <v/>
      </c>
      <c r="BU40" s="268" t="str">
        <f ca="true">+IF(OFFSET('Water Data'!$D$29,0,10*ROW('Water Data'!D34))="","",OFFSET('Water Data'!$D$29,0,10*ROW('Water Data'!D34)))</f>
        <v/>
      </c>
      <c r="BV40" s="268" t="str">
        <f ca="true">+IF(OFFSET('Water Data'!$E$27,0,10*ROW('Water Data'!E34))="","",OFFSET('Water Data'!$E$27,0,10*ROW('Water Data'!E34)))</f>
        <v/>
      </c>
      <c r="BW40" s="268" t="str">
        <f ca="true">+IF(OFFSET('Water Data'!$E$28,0,10*ROW('Water Data'!E34))="","",OFFSET('Water Data'!$E$28,0,10*ROW('Water Data'!E34)))</f>
        <v/>
      </c>
      <c r="BX40" s="268" t="str">
        <f ca="true">+IF(OFFSET('Water Data'!$E$29,0,10*ROW('Water Data'!E34))="","",OFFSET('Water Data'!$E$29,0,10*ROW('Water Data'!E34)))</f>
        <v/>
      </c>
      <c r="BY40" s="268" t="str">
        <f ca="true">+IF(OFFSET('Water Data'!$F$27,0,10*ROW('Water Data'!F34))="","",OFFSET('Water Data'!$F$27,0,10*ROW('Water Data'!F34)))</f>
        <v/>
      </c>
      <c r="BZ40" s="268" t="str">
        <f ca="true">+IF(OFFSET('Water Data'!$F$28,0,10*ROW('Water Data'!F34))="","",OFFSET('Water Data'!$F$28,0,10*ROW('Water Data'!F34)))</f>
        <v/>
      </c>
      <c r="CA40" s="268" t="str">
        <f ca="true">+IF(OFFSET('Water Data'!$F$29,0,10*ROW('Water Data'!F34))="","",OFFSET('Water Data'!$F$29,0,10*ROW('Water Data'!F34)))</f>
        <v/>
      </c>
      <c r="CB40" s="268" t="str">
        <f ca="true">+IF(OFFSET('Water Data'!$G$27,0,10*ROW('Water Data'!G34))="","",OFFSET('Water Data'!$G$27,0,10*ROW('Water Data'!G34)))</f>
        <v/>
      </c>
      <c r="CC40" s="268" t="str">
        <f ca="true">+IF(OFFSET('Water Data'!$G$28,0,10*ROW('Water Data'!G34))="","",OFFSET('Water Data'!$G$28,0,10*ROW('Water Data'!G34)))</f>
        <v/>
      </c>
      <c r="CD40" s="268" t="str">
        <f ca="true">+IF(OFFSET('Water Data'!$G$29,0,10*ROW('Water Data'!G34))="","",OFFSET('Water Data'!$G$29,0,10*ROW('Water Data'!G34)))</f>
        <v/>
      </c>
      <c r="CE40" s="268" t="str">
        <f ca="true">+IF(OFFSET('Water Data'!$H$27,0,10*ROW('Water Data'!H34))="","",OFFSET('Water Data'!$H$27,0,10*ROW('Water Data'!H34)))</f>
        <v/>
      </c>
      <c r="CF40" s="268" t="str">
        <f ca="true">+IF(OFFSET('Water Data'!$H$28,0,10*ROW('Water Data'!H34))="","",OFFSET('Water Data'!$H$28,0,10*ROW('Water Data'!H34)))</f>
        <v/>
      </c>
      <c r="CG40" s="268" t="str">
        <f ca="true">+IF(OFFSET('Water Data'!$H$29,0,10*ROW('Water Data'!H34))="","",OFFSET('Water Data'!$H$29,0,10*ROW('Water Data'!H34)))</f>
        <v/>
      </c>
      <c r="CH40" s="268" t="str">
        <f ca="true">+IF(OFFSET('Water Data'!$I$27,0,10*ROW('Water Data'!I34))="","",OFFSET('Water Data'!$I$27,0,10*ROW('Water Data'!I34)))</f>
        <v/>
      </c>
      <c r="CI40" s="268" t="str">
        <f ca="true">+IF(OFFSET('Water Data'!$I$28,0,10*ROW('Water Data'!I34))="","",OFFSET('Water Data'!$I$28,0,10*ROW('Water Data'!I34)))</f>
        <v/>
      </c>
      <c r="CJ40" s="268" t="str">
        <f ca="true">+IF(OFFSET('Water Data'!$I$29,0,10*ROW('Water Data'!I34))="","",OFFSET('Water Data'!$I$29,0,10*ROW('Water Data'!I34)))</f>
        <v/>
      </c>
      <c r="CK40" s="268" t="str">
        <f ca="true">+IF(OFFSET('Sanitation Data'!$D$28,0,10*ROW('Sanitation Data'!D34))="","",OFFSET('Sanitation Data'!$D$28,0,10*ROW('Sanitation Data'!D34)))</f>
        <v/>
      </c>
      <c r="CL40" s="268" t="str">
        <f ca="true">+IF(OFFSET('Sanitation Data'!$D$29,0,10*ROW('Sanitation Data'!D34))="","",OFFSET('Sanitation Data'!$D$29,0,10*ROW('Sanitation Data'!D34)))</f>
        <v/>
      </c>
      <c r="CM40" s="268" t="str">
        <f ca="true">+IF(OFFSET('Sanitation Data'!$D$30,0,10*ROW('Sanitation Data'!D34))="","",OFFSET('Sanitation Data'!$D$30,0,10*ROW('Sanitation Data'!D34)))</f>
        <v/>
      </c>
      <c r="CN40" s="268" t="str">
        <f ca="true">+IF(OFFSET('Sanitation Data'!$D$31,0,10*ROW('Sanitation Data'!D34))="","",OFFSET('Sanitation Data'!$D$31,0,10*ROW('Sanitation Data'!D34)))</f>
        <v/>
      </c>
      <c r="CO40" s="268" t="str">
        <f ca="true">+IF(OFFSET('Sanitation Data'!$D$32,0,10*ROW('Sanitation Data'!D34))="","",OFFSET('Sanitation Data'!$D$32,0,10*ROW('Sanitation Data'!D34)))</f>
        <v/>
      </c>
      <c r="CP40" s="268" t="str">
        <f ca="true">+IF(OFFSET('Sanitation Data'!$E$28,0,10*ROW('Sanitation Data'!E34))="","",OFFSET('Sanitation Data'!$E$28,0,10*ROW('Sanitation Data'!E34)))</f>
        <v/>
      </c>
      <c r="CQ40" s="268" t="str">
        <f ca="true">+IF(OFFSET('Sanitation Data'!$E$29,0,10*ROW('Sanitation Data'!E34))="","",OFFSET('Sanitation Data'!$E$29,0,10*ROW('Sanitation Data'!E34)))</f>
        <v/>
      </c>
      <c r="CR40" s="268" t="str">
        <f ca="true">+IF(OFFSET('Sanitation Data'!$E$30,0,10*ROW('Sanitation Data'!E34))="","",OFFSET('Sanitation Data'!$E$30,0,10*ROW('Sanitation Data'!E34)))</f>
        <v/>
      </c>
      <c r="CS40" s="268" t="str">
        <f ca="true">+IF(OFFSET('Sanitation Data'!$E$31,0,10*ROW('Sanitation Data'!E34))="","",OFFSET('Sanitation Data'!$E$31,0,10*ROW('Sanitation Data'!E34)))</f>
        <v/>
      </c>
      <c r="CT40" s="268" t="str">
        <f ca="true">+IF(OFFSET('Sanitation Data'!$E$32,0,10*ROW('Sanitation Data'!E34))="","",OFFSET('Sanitation Data'!$E$32,0,10*ROW('Sanitation Data'!E34)))</f>
        <v/>
      </c>
      <c r="CU40" s="268" t="str">
        <f ca="true">+IF(OFFSET('Sanitation Data'!$F$28,0,10*ROW('Sanitation Data'!F34))="","",OFFSET('Sanitation Data'!$F$28,0,10*ROW('Sanitation Data'!F34)))</f>
        <v/>
      </c>
      <c r="CV40" s="268" t="str">
        <f ca="true">+IF(OFFSET('Sanitation Data'!$F$29,0,10*ROW('Sanitation Data'!F34))="","",OFFSET('Sanitation Data'!$F$29,0,10*ROW('Sanitation Data'!F34)))</f>
        <v/>
      </c>
      <c r="CW40" s="268" t="str">
        <f ca="true">+IF(OFFSET('Sanitation Data'!$F$30,0,10*ROW('Sanitation Data'!F34))="","",OFFSET('Sanitation Data'!$F$30,0,10*ROW('Sanitation Data'!F34)))</f>
        <v/>
      </c>
      <c r="CX40" s="268" t="str">
        <f ca="true">+IF(OFFSET('Sanitation Data'!$F$31,0,10*ROW('Sanitation Data'!F34))="","",OFFSET('Sanitation Data'!$F$31,0,10*ROW('Sanitation Data'!F34)))</f>
        <v/>
      </c>
      <c r="CY40" s="268" t="str">
        <f ca="true">+IF(OFFSET('Sanitation Data'!$F$32,0,10*ROW('Sanitation Data'!F34))="","",OFFSET('Sanitation Data'!$F$32,0,10*ROW('Sanitation Data'!F34)))</f>
        <v/>
      </c>
      <c r="CZ40" s="268" t="str">
        <f ca="true">+IF(OFFSET('Sanitation Data'!$G$28,0,10*ROW('Sanitation Data'!G34))="","",OFFSET('Sanitation Data'!$G$28,0,10*ROW('Sanitation Data'!G34)))</f>
        <v/>
      </c>
      <c r="DA40" s="268" t="str">
        <f ca="true">+IF(OFFSET('Sanitation Data'!$G$29,0,10*ROW('Sanitation Data'!G34))="","",OFFSET('Sanitation Data'!$G$29,0,10*ROW('Sanitation Data'!G34)))</f>
        <v/>
      </c>
      <c r="DB40" s="268" t="str">
        <f ca="true">+IF(OFFSET('Sanitation Data'!$G$30,0,10*ROW('Sanitation Data'!G34))="","",OFFSET('Sanitation Data'!$G$30,0,10*ROW('Sanitation Data'!G34)))</f>
        <v/>
      </c>
      <c r="DC40" s="268" t="str">
        <f ca="true">+IF(OFFSET('Sanitation Data'!$G$31,0,10*ROW('Sanitation Data'!G34))="","",OFFSET('Sanitation Data'!$G$31,0,10*ROW('Sanitation Data'!G34)))</f>
        <v/>
      </c>
      <c r="DD40" s="268" t="str">
        <f ca="true">+IF(OFFSET('Sanitation Data'!$G$32,0,10*ROW('Sanitation Data'!G34))="","",OFFSET('Sanitation Data'!$G$32,0,10*ROW('Sanitation Data'!G34)))</f>
        <v/>
      </c>
      <c r="DE40" s="268" t="str">
        <f ca="true">+IF(OFFSET('Sanitation Data'!$H$28,0,10*ROW('Sanitation Data'!H34))="","",OFFSET('Sanitation Data'!$H$28,0,10*ROW('Sanitation Data'!H34)))</f>
        <v/>
      </c>
      <c r="DF40" s="268" t="str">
        <f ca="true">+IF(OFFSET('Sanitation Data'!$H$29,0,10*ROW('Sanitation Data'!H34))="","",OFFSET('Sanitation Data'!$H$29,0,10*ROW('Sanitation Data'!H34)))</f>
        <v/>
      </c>
      <c r="DG40" s="268" t="str">
        <f ca="true">+IF(OFFSET('Sanitation Data'!$H$30,0,10*ROW('Sanitation Data'!H34))="","",OFFSET('Sanitation Data'!$H$30,0,10*ROW('Sanitation Data'!H34)))</f>
        <v/>
      </c>
      <c r="DH40" s="268" t="str">
        <f ca="true">+IF(OFFSET('Sanitation Data'!$H$31,0,10*ROW('Sanitation Data'!H34))="","",OFFSET('Sanitation Data'!$H$31,0,10*ROW('Sanitation Data'!H34)))</f>
        <v/>
      </c>
      <c r="DI40" s="268" t="str">
        <f ca="true">+IF(OFFSET('Sanitation Data'!$H$32,0,10*ROW('Sanitation Data'!H34))="","",OFFSET('Sanitation Data'!$H$32,0,10*ROW('Sanitation Data'!H34)))</f>
        <v/>
      </c>
      <c r="DJ40" s="268" t="str">
        <f ca="true">+IF(OFFSET('Sanitation Data'!$I$28,0,10*ROW('Sanitation Data'!I34))="","",OFFSET('Sanitation Data'!$I$28,0,10*ROW('Sanitation Data'!I34)))</f>
        <v/>
      </c>
      <c r="DK40" s="268" t="str">
        <f ca="true">+IF(OFFSET('Sanitation Data'!$I$29,0,10*ROW('Sanitation Data'!I34))="","",OFFSET('Sanitation Data'!$I$29,0,10*ROW('Sanitation Data'!I34)))</f>
        <v/>
      </c>
      <c r="DL40" s="268" t="str">
        <f ca="true">+IF(OFFSET('Sanitation Data'!$I$30,0,10*ROW('Sanitation Data'!I34))="","",OFFSET('Sanitation Data'!$I$30,0,10*ROW('Sanitation Data'!I34)))</f>
        <v/>
      </c>
      <c r="DM40" s="268" t="str">
        <f ca="true">+IF(OFFSET('Sanitation Data'!$I$31,0,10*ROW('Sanitation Data'!I34))="","",OFFSET('Sanitation Data'!$I$31,0,10*ROW('Sanitation Data'!I34)))</f>
        <v/>
      </c>
      <c r="DN40" s="268" t="str">
        <f ca="true">+IF(OFFSET('Sanitation Data'!$I$32,0,10*ROW('Sanitation Data'!I34))="","",OFFSET('Sanitation Data'!$I$32,0,10*ROW('Sanitation Data'!I34)))</f>
        <v/>
      </c>
      <c r="DO40" s="268" t="str">
        <f ca="true">+IF(OFFSET('Hygiene Data'!$D$11,0,10*ROW('Hygiene Data'!D34))="","",OFFSET('Hygiene Data'!$D$11,0,10*ROW('Hygiene Data'!D34)))</f>
        <v/>
      </c>
      <c r="DP40" s="268" t="str">
        <f ca="true">+IF(OFFSET('Hygiene Data'!$D$12,0,10*ROW('Hygiene Data'!D34))="","",OFFSET('Hygiene Data'!$D$12,0,10*ROW('Hygiene Data'!D34)))</f>
        <v/>
      </c>
      <c r="DQ40" s="268" t="str">
        <f ca="true">+IF(OFFSET('Hygiene Data'!$D$13,0,10*ROW('Hygiene Data'!D34))="","",OFFSET('Hygiene Data'!$D$13,0,10*ROW('Hygiene Data'!D34)))</f>
        <v/>
      </c>
      <c r="DR40" s="268" t="str">
        <f ca="true">+IF(OFFSET('Hygiene Data'!$E$11,0,10*ROW('Hygiene Data'!E34))="","",OFFSET('Hygiene Data'!$E$11,0,10*ROW('Hygiene Data'!E34)))</f>
        <v/>
      </c>
      <c r="DS40" s="268" t="str">
        <f ca="true">+IF(OFFSET('Hygiene Data'!$E$12,0,10*ROW('Hygiene Data'!E34))="","",OFFSET('Hygiene Data'!$E$12,0,10*ROW('Hygiene Data'!E34)))</f>
        <v/>
      </c>
      <c r="DT40" s="268" t="str">
        <f ca="true">+IF(OFFSET('Hygiene Data'!$E$13,0,10*ROW('Hygiene Data'!E34))="","",OFFSET('Hygiene Data'!$E$13,0,10*ROW('Hygiene Data'!E34)))</f>
        <v/>
      </c>
      <c r="DU40" s="268" t="str">
        <f ca="true">+IF(OFFSET('Hygiene Data'!$F$11,0,10*ROW('Hygiene Data'!F34))="","",OFFSET('Hygiene Data'!$F$11,0,10*ROW('Hygiene Data'!F34)))</f>
        <v/>
      </c>
      <c r="DV40" s="268" t="str">
        <f ca="true">+IF(OFFSET('Hygiene Data'!$F$12,0,10*ROW('Hygiene Data'!F34))="","",OFFSET('Hygiene Data'!$F$12,0,10*ROW('Hygiene Data'!F34)))</f>
        <v/>
      </c>
      <c r="DW40" s="268" t="str">
        <f ca="true">+IF(OFFSET('Hygiene Data'!$F$13,0,10*ROW('Hygiene Data'!F34))="","",OFFSET('Hygiene Data'!$F$13,0,10*ROW('Hygiene Data'!F34)))</f>
        <v/>
      </c>
      <c r="DX40" s="268" t="str">
        <f ca="true">+IF(OFFSET('Hygiene Data'!$G$11,0,10*ROW('Hygiene Data'!G34))="","",OFFSET('Hygiene Data'!$G$11,0,10*ROW('Hygiene Data'!G34)))</f>
        <v/>
      </c>
      <c r="DY40" s="268" t="str">
        <f ca="true">+IF(OFFSET('Hygiene Data'!$G$12,0,10*ROW('Hygiene Data'!G34))="","",OFFSET('Hygiene Data'!$G$12,0,10*ROW('Hygiene Data'!G34)))</f>
        <v/>
      </c>
      <c r="DZ40" s="268" t="str">
        <f ca="true">+IF(OFFSET('Hygiene Data'!$G$13,0,10*ROW('Hygiene Data'!G34))="","",OFFSET('Hygiene Data'!$G$13,0,10*ROW('Hygiene Data'!G34)))</f>
        <v/>
      </c>
      <c r="EA40" s="268" t="str">
        <f ca="true">+IF(OFFSET('Hygiene Data'!$H$11,0,10*ROW('Hygiene Data'!H34))="","",OFFSET('Hygiene Data'!$H$11,0,10*ROW('Hygiene Data'!H34)))</f>
        <v/>
      </c>
      <c r="EB40" s="268" t="str">
        <f ca="true">+IF(OFFSET('Hygiene Data'!$H$12,0,10*ROW('Hygiene Data'!H34))="","",OFFSET('Hygiene Data'!$H$12,0,10*ROW('Hygiene Data'!H34)))</f>
        <v/>
      </c>
      <c r="EC40" s="268" t="str">
        <f ca="true">+IF(OFFSET('Hygiene Data'!$H$13,0,10*ROW('Hygiene Data'!H34))="","",OFFSET('Hygiene Data'!$H$13,0,10*ROW('Hygiene Data'!H34)))</f>
        <v/>
      </c>
      <c r="ED40" s="268" t="str">
        <f ca="true">+IF(OFFSET('Hygiene Data'!$I$11,0,10*ROW('Hygiene Data'!I34))="","",OFFSET('Hygiene Data'!$I$11,0,10*ROW('Hygiene Data'!I34)))</f>
        <v/>
      </c>
      <c r="EE40" s="268" t="str">
        <f ca="true">+IF(OFFSET('Hygiene Data'!$I$12,0,10*ROW('Hygiene Data'!I34))="","",OFFSET('Hygiene Data'!$I$12,0,10*ROW('Hygiene Data'!I34)))</f>
        <v/>
      </c>
      <c r="EF40" s="268"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24"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8"/>
      <c r="BS41" s="268" t="str">
        <f ca="true">+IF(OFFSET('Water Data'!$D$27,0,10*ROW('Water Data'!D35))="","",OFFSET('Water Data'!$D$27,0,10*ROW('Water Data'!D35)))</f>
        <v/>
      </c>
      <c r="BT41" s="268" t="str">
        <f ca="true">+IF(OFFSET('Water Data'!$D$28,0,10*ROW('Water Data'!D35))="","",OFFSET('Water Data'!$D$28,0,10*ROW('Water Data'!D35)))</f>
        <v/>
      </c>
      <c r="BU41" s="268" t="str">
        <f ca="true">+IF(OFFSET('Water Data'!$D$29,0,10*ROW('Water Data'!D35))="","",OFFSET('Water Data'!$D$29,0,10*ROW('Water Data'!D35)))</f>
        <v/>
      </c>
      <c r="BV41" s="268" t="str">
        <f ca="true">+IF(OFFSET('Water Data'!$E$27,0,10*ROW('Water Data'!E35))="","",OFFSET('Water Data'!$E$27,0,10*ROW('Water Data'!E35)))</f>
        <v/>
      </c>
      <c r="BW41" s="268" t="str">
        <f ca="true">+IF(OFFSET('Water Data'!$E$28,0,10*ROW('Water Data'!E35))="","",OFFSET('Water Data'!$E$28,0,10*ROW('Water Data'!E35)))</f>
        <v/>
      </c>
      <c r="BX41" s="268" t="str">
        <f ca="true">+IF(OFFSET('Water Data'!$E$29,0,10*ROW('Water Data'!E35))="","",OFFSET('Water Data'!$E$29,0,10*ROW('Water Data'!E35)))</f>
        <v/>
      </c>
      <c r="BY41" s="268" t="str">
        <f ca="true">+IF(OFFSET('Water Data'!$F$27,0,10*ROW('Water Data'!F35))="","",OFFSET('Water Data'!$F$27,0,10*ROW('Water Data'!F35)))</f>
        <v/>
      </c>
      <c r="BZ41" s="268" t="str">
        <f ca="true">+IF(OFFSET('Water Data'!$F$28,0,10*ROW('Water Data'!F35))="","",OFFSET('Water Data'!$F$28,0,10*ROW('Water Data'!F35)))</f>
        <v/>
      </c>
      <c r="CA41" s="268" t="str">
        <f ca="true">+IF(OFFSET('Water Data'!$F$29,0,10*ROW('Water Data'!F35))="","",OFFSET('Water Data'!$F$29,0,10*ROW('Water Data'!F35)))</f>
        <v/>
      </c>
      <c r="CB41" s="268" t="str">
        <f ca="true">+IF(OFFSET('Water Data'!$G$27,0,10*ROW('Water Data'!G35))="","",OFFSET('Water Data'!$G$27,0,10*ROW('Water Data'!G35)))</f>
        <v/>
      </c>
      <c r="CC41" s="268" t="str">
        <f ca="true">+IF(OFFSET('Water Data'!$G$28,0,10*ROW('Water Data'!G35))="","",OFFSET('Water Data'!$G$28,0,10*ROW('Water Data'!G35)))</f>
        <v/>
      </c>
      <c r="CD41" s="268" t="str">
        <f ca="true">+IF(OFFSET('Water Data'!$G$29,0,10*ROW('Water Data'!G35))="","",OFFSET('Water Data'!$G$29,0,10*ROW('Water Data'!G35)))</f>
        <v/>
      </c>
      <c r="CE41" s="268" t="str">
        <f ca="true">+IF(OFFSET('Water Data'!$H$27,0,10*ROW('Water Data'!H35))="","",OFFSET('Water Data'!$H$27,0,10*ROW('Water Data'!H35)))</f>
        <v/>
      </c>
      <c r="CF41" s="268" t="str">
        <f ca="true">+IF(OFFSET('Water Data'!$H$28,0,10*ROW('Water Data'!H35))="","",OFFSET('Water Data'!$H$28,0,10*ROW('Water Data'!H35)))</f>
        <v/>
      </c>
      <c r="CG41" s="268" t="str">
        <f ca="true">+IF(OFFSET('Water Data'!$H$29,0,10*ROW('Water Data'!H35))="","",OFFSET('Water Data'!$H$29,0,10*ROW('Water Data'!H35)))</f>
        <v/>
      </c>
      <c r="CH41" s="268" t="str">
        <f ca="true">+IF(OFFSET('Water Data'!$I$27,0,10*ROW('Water Data'!I35))="","",OFFSET('Water Data'!$I$27,0,10*ROW('Water Data'!I35)))</f>
        <v/>
      </c>
      <c r="CI41" s="268" t="str">
        <f ca="true">+IF(OFFSET('Water Data'!$I$28,0,10*ROW('Water Data'!I35))="","",OFFSET('Water Data'!$I$28,0,10*ROW('Water Data'!I35)))</f>
        <v/>
      </c>
      <c r="CJ41" s="268" t="str">
        <f ca="true">+IF(OFFSET('Water Data'!$I$29,0,10*ROW('Water Data'!I35))="","",OFFSET('Water Data'!$I$29,0,10*ROW('Water Data'!I35)))</f>
        <v/>
      </c>
      <c r="CK41" s="268" t="str">
        <f ca="true">+IF(OFFSET('Sanitation Data'!$D$28,0,10*ROW('Sanitation Data'!D35))="","",OFFSET('Sanitation Data'!$D$28,0,10*ROW('Sanitation Data'!D35)))</f>
        <v/>
      </c>
      <c r="CL41" s="268" t="str">
        <f ca="true">+IF(OFFSET('Sanitation Data'!$D$29,0,10*ROW('Sanitation Data'!D35))="","",OFFSET('Sanitation Data'!$D$29,0,10*ROW('Sanitation Data'!D35)))</f>
        <v/>
      </c>
      <c r="CM41" s="268" t="str">
        <f ca="true">+IF(OFFSET('Sanitation Data'!$D$30,0,10*ROW('Sanitation Data'!D35))="","",OFFSET('Sanitation Data'!$D$30,0,10*ROW('Sanitation Data'!D35)))</f>
        <v/>
      </c>
      <c r="CN41" s="268" t="str">
        <f ca="true">+IF(OFFSET('Sanitation Data'!$D$31,0,10*ROW('Sanitation Data'!D35))="","",OFFSET('Sanitation Data'!$D$31,0,10*ROW('Sanitation Data'!D35)))</f>
        <v/>
      </c>
      <c r="CO41" s="268" t="str">
        <f ca="true">+IF(OFFSET('Sanitation Data'!$D$32,0,10*ROW('Sanitation Data'!D35))="","",OFFSET('Sanitation Data'!$D$32,0,10*ROW('Sanitation Data'!D35)))</f>
        <v/>
      </c>
      <c r="CP41" s="268" t="str">
        <f ca="true">+IF(OFFSET('Sanitation Data'!$E$28,0,10*ROW('Sanitation Data'!E35))="","",OFFSET('Sanitation Data'!$E$28,0,10*ROW('Sanitation Data'!E35)))</f>
        <v/>
      </c>
      <c r="CQ41" s="268" t="str">
        <f ca="true">+IF(OFFSET('Sanitation Data'!$E$29,0,10*ROW('Sanitation Data'!E35))="","",OFFSET('Sanitation Data'!$E$29,0,10*ROW('Sanitation Data'!E35)))</f>
        <v/>
      </c>
      <c r="CR41" s="268" t="str">
        <f ca="true">+IF(OFFSET('Sanitation Data'!$E$30,0,10*ROW('Sanitation Data'!E35))="","",OFFSET('Sanitation Data'!$E$30,0,10*ROW('Sanitation Data'!E35)))</f>
        <v/>
      </c>
      <c r="CS41" s="268" t="str">
        <f ca="true">+IF(OFFSET('Sanitation Data'!$E$31,0,10*ROW('Sanitation Data'!E35))="","",OFFSET('Sanitation Data'!$E$31,0,10*ROW('Sanitation Data'!E35)))</f>
        <v/>
      </c>
      <c r="CT41" s="268" t="str">
        <f ca="true">+IF(OFFSET('Sanitation Data'!$E$32,0,10*ROW('Sanitation Data'!E35))="","",OFFSET('Sanitation Data'!$E$32,0,10*ROW('Sanitation Data'!E35)))</f>
        <v/>
      </c>
      <c r="CU41" s="268" t="str">
        <f ca="true">+IF(OFFSET('Sanitation Data'!$F$28,0,10*ROW('Sanitation Data'!F35))="","",OFFSET('Sanitation Data'!$F$28,0,10*ROW('Sanitation Data'!F35)))</f>
        <v/>
      </c>
      <c r="CV41" s="268" t="str">
        <f ca="true">+IF(OFFSET('Sanitation Data'!$F$29,0,10*ROW('Sanitation Data'!F35))="","",OFFSET('Sanitation Data'!$F$29,0,10*ROW('Sanitation Data'!F35)))</f>
        <v/>
      </c>
      <c r="CW41" s="268" t="str">
        <f ca="true">+IF(OFFSET('Sanitation Data'!$F$30,0,10*ROW('Sanitation Data'!F35))="","",OFFSET('Sanitation Data'!$F$30,0,10*ROW('Sanitation Data'!F35)))</f>
        <v/>
      </c>
      <c r="CX41" s="268" t="str">
        <f ca="true">+IF(OFFSET('Sanitation Data'!$F$31,0,10*ROW('Sanitation Data'!F35))="","",OFFSET('Sanitation Data'!$F$31,0,10*ROW('Sanitation Data'!F35)))</f>
        <v/>
      </c>
      <c r="CY41" s="268" t="str">
        <f ca="true">+IF(OFFSET('Sanitation Data'!$F$32,0,10*ROW('Sanitation Data'!F35))="","",OFFSET('Sanitation Data'!$F$32,0,10*ROW('Sanitation Data'!F35)))</f>
        <v/>
      </c>
      <c r="CZ41" s="268" t="str">
        <f ca="true">+IF(OFFSET('Sanitation Data'!$G$28,0,10*ROW('Sanitation Data'!G35))="","",OFFSET('Sanitation Data'!$G$28,0,10*ROW('Sanitation Data'!G35)))</f>
        <v/>
      </c>
      <c r="DA41" s="268" t="str">
        <f ca="true">+IF(OFFSET('Sanitation Data'!$G$29,0,10*ROW('Sanitation Data'!G35))="","",OFFSET('Sanitation Data'!$G$29,0,10*ROW('Sanitation Data'!G35)))</f>
        <v/>
      </c>
      <c r="DB41" s="268" t="str">
        <f ca="true">+IF(OFFSET('Sanitation Data'!$G$30,0,10*ROW('Sanitation Data'!G35))="","",OFFSET('Sanitation Data'!$G$30,0,10*ROW('Sanitation Data'!G35)))</f>
        <v/>
      </c>
      <c r="DC41" s="268" t="str">
        <f ca="true">+IF(OFFSET('Sanitation Data'!$G$31,0,10*ROW('Sanitation Data'!G35))="","",OFFSET('Sanitation Data'!$G$31,0,10*ROW('Sanitation Data'!G35)))</f>
        <v/>
      </c>
      <c r="DD41" s="268" t="str">
        <f ca="true">+IF(OFFSET('Sanitation Data'!$G$32,0,10*ROW('Sanitation Data'!G35))="","",OFFSET('Sanitation Data'!$G$32,0,10*ROW('Sanitation Data'!G35)))</f>
        <v/>
      </c>
      <c r="DE41" s="268" t="str">
        <f ca="true">+IF(OFFSET('Sanitation Data'!$H$28,0,10*ROW('Sanitation Data'!H35))="","",OFFSET('Sanitation Data'!$H$28,0,10*ROW('Sanitation Data'!H35)))</f>
        <v/>
      </c>
      <c r="DF41" s="268" t="str">
        <f ca="true">+IF(OFFSET('Sanitation Data'!$H$29,0,10*ROW('Sanitation Data'!H35))="","",OFFSET('Sanitation Data'!$H$29,0,10*ROW('Sanitation Data'!H35)))</f>
        <v/>
      </c>
      <c r="DG41" s="268" t="str">
        <f ca="true">+IF(OFFSET('Sanitation Data'!$H$30,0,10*ROW('Sanitation Data'!H35))="","",OFFSET('Sanitation Data'!$H$30,0,10*ROW('Sanitation Data'!H35)))</f>
        <v/>
      </c>
      <c r="DH41" s="268" t="str">
        <f ca="true">+IF(OFFSET('Sanitation Data'!$H$31,0,10*ROW('Sanitation Data'!H35))="","",OFFSET('Sanitation Data'!$H$31,0,10*ROW('Sanitation Data'!H35)))</f>
        <v/>
      </c>
      <c r="DI41" s="268" t="str">
        <f ca="true">+IF(OFFSET('Sanitation Data'!$H$32,0,10*ROW('Sanitation Data'!H35))="","",OFFSET('Sanitation Data'!$H$32,0,10*ROW('Sanitation Data'!H35)))</f>
        <v/>
      </c>
      <c r="DJ41" s="268" t="str">
        <f ca="true">+IF(OFFSET('Sanitation Data'!$I$28,0,10*ROW('Sanitation Data'!I35))="","",OFFSET('Sanitation Data'!$I$28,0,10*ROW('Sanitation Data'!I35)))</f>
        <v/>
      </c>
      <c r="DK41" s="268" t="str">
        <f ca="true">+IF(OFFSET('Sanitation Data'!$I$29,0,10*ROW('Sanitation Data'!I35))="","",OFFSET('Sanitation Data'!$I$29,0,10*ROW('Sanitation Data'!I35)))</f>
        <v/>
      </c>
      <c r="DL41" s="268" t="str">
        <f ca="true">+IF(OFFSET('Sanitation Data'!$I$30,0,10*ROW('Sanitation Data'!I35))="","",OFFSET('Sanitation Data'!$I$30,0,10*ROW('Sanitation Data'!I35)))</f>
        <v/>
      </c>
      <c r="DM41" s="268" t="str">
        <f ca="true">+IF(OFFSET('Sanitation Data'!$I$31,0,10*ROW('Sanitation Data'!I35))="","",OFFSET('Sanitation Data'!$I$31,0,10*ROW('Sanitation Data'!I35)))</f>
        <v/>
      </c>
      <c r="DN41" s="268" t="str">
        <f ca="true">+IF(OFFSET('Sanitation Data'!$I$32,0,10*ROW('Sanitation Data'!I35))="","",OFFSET('Sanitation Data'!$I$32,0,10*ROW('Sanitation Data'!I35)))</f>
        <v/>
      </c>
      <c r="DO41" s="268" t="str">
        <f ca="true">+IF(OFFSET('Hygiene Data'!$D$11,0,10*ROW('Hygiene Data'!D35))="","",OFFSET('Hygiene Data'!$D$11,0,10*ROW('Hygiene Data'!D35)))</f>
        <v/>
      </c>
      <c r="DP41" s="268" t="str">
        <f ca="true">+IF(OFFSET('Hygiene Data'!$D$12,0,10*ROW('Hygiene Data'!D35))="","",OFFSET('Hygiene Data'!$D$12,0,10*ROW('Hygiene Data'!D35)))</f>
        <v/>
      </c>
      <c r="DQ41" s="268" t="str">
        <f ca="true">+IF(OFFSET('Hygiene Data'!$D$13,0,10*ROW('Hygiene Data'!D35))="","",OFFSET('Hygiene Data'!$D$13,0,10*ROW('Hygiene Data'!D35)))</f>
        <v/>
      </c>
      <c r="DR41" s="268" t="str">
        <f ca="true">+IF(OFFSET('Hygiene Data'!$E$11,0,10*ROW('Hygiene Data'!E35))="","",OFFSET('Hygiene Data'!$E$11,0,10*ROW('Hygiene Data'!E35)))</f>
        <v/>
      </c>
      <c r="DS41" s="268" t="str">
        <f ca="true">+IF(OFFSET('Hygiene Data'!$E$12,0,10*ROW('Hygiene Data'!E35))="","",OFFSET('Hygiene Data'!$E$12,0,10*ROW('Hygiene Data'!E35)))</f>
        <v/>
      </c>
      <c r="DT41" s="268" t="str">
        <f ca="true">+IF(OFFSET('Hygiene Data'!$E$13,0,10*ROW('Hygiene Data'!E35))="","",OFFSET('Hygiene Data'!$E$13,0,10*ROW('Hygiene Data'!E35)))</f>
        <v/>
      </c>
      <c r="DU41" s="268" t="str">
        <f ca="true">+IF(OFFSET('Hygiene Data'!$F$11,0,10*ROW('Hygiene Data'!F35))="","",OFFSET('Hygiene Data'!$F$11,0,10*ROW('Hygiene Data'!F35)))</f>
        <v/>
      </c>
      <c r="DV41" s="268" t="str">
        <f ca="true">+IF(OFFSET('Hygiene Data'!$F$12,0,10*ROW('Hygiene Data'!F35))="","",OFFSET('Hygiene Data'!$F$12,0,10*ROW('Hygiene Data'!F35)))</f>
        <v/>
      </c>
      <c r="DW41" s="268" t="str">
        <f ca="true">+IF(OFFSET('Hygiene Data'!$F$13,0,10*ROW('Hygiene Data'!F35))="","",OFFSET('Hygiene Data'!$F$13,0,10*ROW('Hygiene Data'!F35)))</f>
        <v/>
      </c>
      <c r="DX41" s="268" t="str">
        <f ca="true">+IF(OFFSET('Hygiene Data'!$G$11,0,10*ROW('Hygiene Data'!G35))="","",OFFSET('Hygiene Data'!$G$11,0,10*ROW('Hygiene Data'!G35)))</f>
        <v/>
      </c>
      <c r="DY41" s="268" t="str">
        <f ca="true">+IF(OFFSET('Hygiene Data'!$G$12,0,10*ROW('Hygiene Data'!G35))="","",OFFSET('Hygiene Data'!$G$12,0,10*ROW('Hygiene Data'!G35)))</f>
        <v/>
      </c>
      <c r="DZ41" s="268" t="str">
        <f ca="true">+IF(OFFSET('Hygiene Data'!$G$13,0,10*ROW('Hygiene Data'!G35))="","",OFFSET('Hygiene Data'!$G$13,0,10*ROW('Hygiene Data'!G35)))</f>
        <v/>
      </c>
      <c r="EA41" s="268" t="str">
        <f ca="true">+IF(OFFSET('Hygiene Data'!$H$11,0,10*ROW('Hygiene Data'!H35))="","",OFFSET('Hygiene Data'!$H$11,0,10*ROW('Hygiene Data'!H35)))</f>
        <v/>
      </c>
      <c r="EB41" s="268" t="str">
        <f ca="true">+IF(OFFSET('Hygiene Data'!$H$12,0,10*ROW('Hygiene Data'!H35))="","",OFFSET('Hygiene Data'!$H$12,0,10*ROW('Hygiene Data'!H35)))</f>
        <v/>
      </c>
      <c r="EC41" s="268" t="str">
        <f ca="true">+IF(OFFSET('Hygiene Data'!$H$13,0,10*ROW('Hygiene Data'!H35))="","",OFFSET('Hygiene Data'!$H$13,0,10*ROW('Hygiene Data'!H35)))</f>
        <v/>
      </c>
      <c r="ED41" s="268" t="str">
        <f ca="true">+IF(OFFSET('Hygiene Data'!$I$11,0,10*ROW('Hygiene Data'!I35))="","",OFFSET('Hygiene Data'!$I$11,0,10*ROW('Hygiene Data'!I35)))</f>
        <v/>
      </c>
      <c r="EE41" s="268" t="str">
        <f ca="true">+IF(OFFSET('Hygiene Data'!$I$12,0,10*ROW('Hygiene Data'!I35))="","",OFFSET('Hygiene Data'!$I$12,0,10*ROW('Hygiene Data'!I35)))</f>
        <v/>
      </c>
      <c r="EF41" s="268"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24"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8"/>
      <c r="BS42" s="268" t="str">
        <f ca="true">+IF(OFFSET('Water Data'!$D$27,0,10*ROW('Water Data'!D36))="","",OFFSET('Water Data'!$D$27,0,10*ROW('Water Data'!D36)))</f>
        <v/>
      </c>
      <c r="BT42" s="268" t="str">
        <f ca="true">+IF(OFFSET('Water Data'!$D$28,0,10*ROW('Water Data'!D36))="","",OFFSET('Water Data'!$D$28,0,10*ROW('Water Data'!D36)))</f>
        <v/>
      </c>
      <c r="BU42" s="268" t="str">
        <f ca="true">+IF(OFFSET('Water Data'!$D$29,0,10*ROW('Water Data'!D36))="","",OFFSET('Water Data'!$D$29,0,10*ROW('Water Data'!D36)))</f>
        <v/>
      </c>
      <c r="BV42" s="268" t="str">
        <f ca="true">+IF(OFFSET('Water Data'!$E$27,0,10*ROW('Water Data'!E36))="","",OFFSET('Water Data'!$E$27,0,10*ROW('Water Data'!E36)))</f>
        <v/>
      </c>
      <c r="BW42" s="268" t="str">
        <f ca="true">+IF(OFFSET('Water Data'!$E$28,0,10*ROW('Water Data'!E36))="","",OFFSET('Water Data'!$E$28,0,10*ROW('Water Data'!E36)))</f>
        <v/>
      </c>
      <c r="BX42" s="268" t="str">
        <f ca="true">+IF(OFFSET('Water Data'!$E$29,0,10*ROW('Water Data'!E36))="","",OFFSET('Water Data'!$E$29,0,10*ROW('Water Data'!E36)))</f>
        <v/>
      </c>
      <c r="BY42" s="268" t="str">
        <f ca="true">+IF(OFFSET('Water Data'!$F$27,0,10*ROW('Water Data'!F36))="","",OFFSET('Water Data'!$F$27,0,10*ROW('Water Data'!F36)))</f>
        <v/>
      </c>
      <c r="BZ42" s="268" t="str">
        <f ca="true">+IF(OFFSET('Water Data'!$F$28,0,10*ROW('Water Data'!F36))="","",OFFSET('Water Data'!$F$28,0,10*ROW('Water Data'!F36)))</f>
        <v/>
      </c>
      <c r="CA42" s="268" t="str">
        <f ca="true">+IF(OFFSET('Water Data'!$F$29,0,10*ROW('Water Data'!F36))="","",OFFSET('Water Data'!$F$29,0,10*ROW('Water Data'!F36)))</f>
        <v/>
      </c>
      <c r="CB42" s="268" t="str">
        <f ca="true">+IF(OFFSET('Water Data'!$G$27,0,10*ROW('Water Data'!G36))="","",OFFSET('Water Data'!$G$27,0,10*ROW('Water Data'!G36)))</f>
        <v/>
      </c>
      <c r="CC42" s="268" t="str">
        <f ca="true">+IF(OFFSET('Water Data'!$G$28,0,10*ROW('Water Data'!G36))="","",OFFSET('Water Data'!$G$28,0,10*ROW('Water Data'!G36)))</f>
        <v/>
      </c>
      <c r="CD42" s="268" t="str">
        <f ca="true">+IF(OFFSET('Water Data'!$G$29,0,10*ROW('Water Data'!G36))="","",OFFSET('Water Data'!$G$29,0,10*ROW('Water Data'!G36)))</f>
        <v/>
      </c>
      <c r="CE42" s="268" t="str">
        <f ca="true">+IF(OFFSET('Water Data'!$H$27,0,10*ROW('Water Data'!H36))="","",OFFSET('Water Data'!$H$27,0,10*ROW('Water Data'!H36)))</f>
        <v/>
      </c>
      <c r="CF42" s="268" t="str">
        <f ca="true">+IF(OFFSET('Water Data'!$H$28,0,10*ROW('Water Data'!H36))="","",OFFSET('Water Data'!$H$28,0,10*ROW('Water Data'!H36)))</f>
        <v/>
      </c>
      <c r="CG42" s="268" t="str">
        <f ca="true">+IF(OFFSET('Water Data'!$H$29,0,10*ROW('Water Data'!H36))="","",OFFSET('Water Data'!$H$29,0,10*ROW('Water Data'!H36)))</f>
        <v/>
      </c>
      <c r="CH42" s="268" t="str">
        <f ca="true">+IF(OFFSET('Water Data'!$I$27,0,10*ROW('Water Data'!I36))="","",OFFSET('Water Data'!$I$27,0,10*ROW('Water Data'!I36)))</f>
        <v/>
      </c>
      <c r="CI42" s="268" t="str">
        <f ca="true">+IF(OFFSET('Water Data'!$I$28,0,10*ROW('Water Data'!I36))="","",OFFSET('Water Data'!$I$28,0,10*ROW('Water Data'!I36)))</f>
        <v/>
      </c>
      <c r="CJ42" s="268" t="str">
        <f ca="true">+IF(OFFSET('Water Data'!$I$29,0,10*ROW('Water Data'!I36))="","",OFFSET('Water Data'!$I$29,0,10*ROW('Water Data'!I36)))</f>
        <v/>
      </c>
      <c r="CK42" s="268" t="str">
        <f ca="true">+IF(OFFSET('Sanitation Data'!$D$28,0,10*ROW('Sanitation Data'!D36))="","",OFFSET('Sanitation Data'!$D$28,0,10*ROW('Sanitation Data'!D36)))</f>
        <v/>
      </c>
      <c r="CL42" s="268" t="str">
        <f ca="true">+IF(OFFSET('Sanitation Data'!$D$29,0,10*ROW('Sanitation Data'!D36))="","",OFFSET('Sanitation Data'!$D$29,0,10*ROW('Sanitation Data'!D36)))</f>
        <v/>
      </c>
      <c r="CM42" s="268" t="str">
        <f ca="true">+IF(OFFSET('Sanitation Data'!$D$30,0,10*ROW('Sanitation Data'!D36))="","",OFFSET('Sanitation Data'!$D$30,0,10*ROW('Sanitation Data'!D36)))</f>
        <v/>
      </c>
      <c r="CN42" s="268" t="str">
        <f ca="true">+IF(OFFSET('Sanitation Data'!$D$31,0,10*ROW('Sanitation Data'!D36))="","",OFFSET('Sanitation Data'!$D$31,0,10*ROW('Sanitation Data'!D36)))</f>
        <v/>
      </c>
      <c r="CO42" s="268" t="str">
        <f ca="true">+IF(OFFSET('Sanitation Data'!$D$32,0,10*ROW('Sanitation Data'!D36))="","",OFFSET('Sanitation Data'!$D$32,0,10*ROW('Sanitation Data'!D36)))</f>
        <v/>
      </c>
      <c r="CP42" s="268" t="str">
        <f ca="true">+IF(OFFSET('Sanitation Data'!$E$28,0,10*ROW('Sanitation Data'!E36))="","",OFFSET('Sanitation Data'!$E$28,0,10*ROW('Sanitation Data'!E36)))</f>
        <v/>
      </c>
      <c r="CQ42" s="268" t="str">
        <f ca="true">+IF(OFFSET('Sanitation Data'!$E$29,0,10*ROW('Sanitation Data'!E36))="","",OFFSET('Sanitation Data'!$E$29,0,10*ROW('Sanitation Data'!E36)))</f>
        <v/>
      </c>
      <c r="CR42" s="268" t="str">
        <f ca="true">+IF(OFFSET('Sanitation Data'!$E$30,0,10*ROW('Sanitation Data'!E36))="","",OFFSET('Sanitation Data'!$E$30,0,10*ROW('Sanitation Data'!E36)))</f>
        <v/>
      </c>
      <c r="CS42" s="268" t="str">
        <f ca="true">+IF(OFFSET('Sanitation Data'!$E$31,0,10*ROW('Sanitation Data'!E36))="","",OFFSET('Sanitation Data'!$E$31,0,10*ROW('Sanitation Data'!E36)))</f>
        <v/>
      </c>
      <c r="CT42" s="268" t="str">
        <f ca="true">+IF(OFFSET('Sanitation Data'!$E$32,0,10*ROW('Sanitation Data'!E36))="","",OFFSET('Sanitation Data'!$E$32,0,10*ROW('Sanitation Data'!E36)))</f>
        <v/>
      </c>
      <c r="CU42" s="268" t="str">
        <f ca="true">+IF(OFFSET('Sanitation Data'!$F$28,0,10*ROW('Sanitation Data'!F36))="","",OFFSET('Sanitation Data'!$F$28,0,10*ROW('Sanitation Data'!F36)))</f>
        <v/>
      </c>
      <c r="CV42" s="268" t="str">
        <f ca="true">+IF(OFFSET('Sanitation Data'!$F$29,0,10*ROW('Sanitation Data'!F36))="","",OFFSET('Sanitation Data'!$F$29,0,10*ROW('Sanitation Data'!F36)))</f>
        <v/>
      </c>
      <c r="CW42" s="268" t="str">
        <f ca="true">+IF(OFFSET('Sanitation Data'!$F$30,0,10*ROW('Sanitation Data'!F36))="","",OFFSET('Sanitation Data'!$F$30,0,10*ROW('Sanitation Data'!F36)))</f>
        <v/>
      </c>
      <c r="CX42" s="268" t="str">
        <f ca="true">+IF(OFFSET('Sanitation Data'!$F$31,0,10*ROW('Sanitation Data'!F36))="","",OFFSET('Sanitation Data'!$F$31,0,10*ROW('Sanitation Data'!F36)))</f>
        <v/>
      </c>
      <c r="CY42" s="268" t="str">
        <f ca="true">+IF(OFFSET('Sanitation Data'!$F$32,0,10*ROW('Sanitation Data'!F36))="","",OFFSET('Sanitation Data'!$F$32,0,10*ROW('Sanitation Data'!F36)))</f>
        <v/>
      </c>
      <c r="CZ42" s="268" t="str">
        <f ca="true">+IF(OFFSET('Sanitation Data'!$G$28,0,10*ROW('Sanitation Data'!G36))="","",OFFSET('Sanitation Data'!$G$28,0,10*ROW('Sanitation Data'!G36)))</f>
        <v/>
      </c>
      <c r="DA42" s="268" t="str">
        <f ca="true">+IF(OFFSET('Sanitation Data'!$G$29,0,10*ROW('Sanitation Data'!G36))="","",OFFSET('Sanitation Data'!$G$29,0,10*ROW('Sanitation Data'!G36)))</f>
        <v/>
      </c>
      <c r="DB42" s="268" t="str">
        <f ca="true">+IF(OFFSET('Sanitation Data'!$G$30,0,10*ROW('Sanitation Data'!G36))="","",OFFSET('Sanitation Data'!$G$30,0,10*ROW('Sanitation Data'!G36)))</f>
        <v/>
      </c>
      <c r="DC42" s="268" t="str">
        <f ca="true">+IF(OFFSET('Sanitation Data'!$G$31,0,10*ROW('Sanitation Data'!G36))="","",OFFSET('Sanitation Data'!$G$31,0,10*ROW('Sanitation Data'!G36)))</f>
        <v/>
      </c>
      <c r="DD42" s="268" t="str">
        <f ca="true">+IF(OFFSET('Sanitation Data'!$G$32,0,10*ROW('Sanitation Data'!G36))="","",OFFSET('Sanitation Data'!$G$32,0,10*ROW('Sanitation Data'!G36)))</f>
        <v/>
      </c>
      <c r="DE42" s="268" t="str">
        <f ca="true">+IF(OFFSET('Sanitation Data'!$H$28,0,10*ROW('Sanitation Data'!H36))="","",OFFSET('Sanitation Data'!$H$28,0,10*ROW('Sanitation Data'!H36)))</f>
        <v/>
      </c>
      <c r="DF42" s="268" t="str">
        <f ca="true">+IF(OFFSET('Sanitation Data'!$H$29,0,10*ROW('Sanitation Data'!H36))="","",OFFSET('Sanitation Data'!$H$29,0,10*ROW('Sanitation Data'!H36)))</f>
        <v/>
      </c>
      <c r="DG42" s="268" t="str">
        <f ca="true">+IF(OFFSET('Sanitation Data'!$H$30,0,10*ROW('Sanitation Data'!H36))="","",OFFSET('Sanitation Data'!$H$30,0,10*ROW('Sanitation Data'!H36)))</f>
        <v/>
      </c>
      <c r="DH42" s="268" t="str">
        <f ca="true">+IF(OFFSET('Sanitation Data'!$H$31,0,10*ROW('Sanitation Data'!H36))="","",OFFSET('Sanitation Data'!$H$31,0,10*ROW('Sanitation Data'!H36)))</f>
        <v/>
      </c>
      <c r="DI42" s="268" t="str">
        <f ca="true">+IF(OFFSET('Sanitation Data'!$H$32,0,10*ROW('Sanitation Data'!H36))="","",OFFSET('Sanitation Data'!$H$32,0,10*ROW('Sanitation Data'!H36)))</f>
        <v/>
      </c>
      <c r="DJ42" s="268" t="str">
        <f ca="true">+IF(OFFSET('Sanitation Data'!$I$28,0,10*ROW('Sanitation Data'!I36))="","",OFFSET('Sanitation Data'!$I$28,0,10*ROW('Sanitation Data'!I36)))</f>
        <v/>
      </c>
      <c r="DK42" s="268" t="str">
        <f ca="true">+IF(OFFSET('Sanitation Data'!$I$29,0,10*ROW('Sanitation Data'!I36))="","",OFFSET('Sanitation Data'!$I$29,0,10*ROW('Sanitation Data'!I36)))</f>
        <v/>
      </c>
      <c r="DL42" s="268" t="str">
        <f ca="true">+IF(OFFSET('Sanitation Data'!$I$30,0,10*ROW('Sanitation Data'!I36))="","",OFFSET('Sanitation Data'!$I$30,0,10*ROW('Sanitation Data'!I36)))</f>
        <v/>
      </c>
      <c r="DM42" s="268" t="str">
        <f ca="true">+IF(OFFSET('Sanitation Data'!$I$31,0,10*ROW('Sanitation Data'!I36))="","",OFFSET('Sanitation Data'!$I$31,0,10*ROW('Sanitation Data'!I36)))</f>
        <v/>
      </c>
      <c r="DN42" s="268" t="str">
        <f ca="true">+IF(OFFSET('Sanitation Data'!$I$32,0,10*ROW('Sanitation Data'!I36))="","",OFFSET('Sanitation Data'!$I$32,0,10*ROW('Sanitation Data'!I36)))</f>
        <v/>
      </c>
      <c r="DO42" s="268" t="str">
        <f ca="true">+IF(OFFSET('Hygiene Data'!$D$11,0,10*ROW('Hygiene Data'!D36))="","",OFFSET('Hygiene Data'!$D$11,0,10*ROW('Hygiene Data'!D36)))</f>
        <v/>
      </c>
      <c r="DP42" s="268" t="str">
        <f ca="true">+IF(OFFSET('Hygiene Data'!$D$12,0,10*ROW('Hygiene Data'!D36))="","",OFFSET('Hygiene Data'!$D$12,0,10*ROW('Hygiene Data'!D36)))</f>
        <v/>
      </c>
      <c r="DQ42" s="268" t="str">
        <f ca="true">+IF(OFFSET('Hygiene Data'!$D$13,0,10*ROW('Hygiene Data'!D36))="","",OFFSET('Hygiene Data'!$D$13,0,10*ROW('Hygiene Data'!D36)))</f>
        <v/>
      </c>
      <c r="DR42" s="268" t="str">
        <f ca="true">+IF(OFFSET('Hygiene Data'!$E$11,0,10*ROW('Hygiene Data'!E36))="","",OFFSET('Hygiene Data'!$E$11,0,10*ROW('Hygiene Data'!E36)))</f>
        <v/>
      </c>
      <c r="DS42" s="268" t="str">
        <f ca="true">+IF(OFFSET('Hygiene Data'!$E$12,0,10*ROW('Hygiene Data'!E36))="","",OFFSET('Hygiene Data'!$E$12,0,10*ROW('Hygiene Data'!E36)))</f>
        <v/>
      </c>
      <c r="DT42" s="268" t="str">
        <f ca="true">+IF(OFFSET('Hygiene Data'!$E$13,0,10*ROW('Hygiene Data'!E36))="","",OFFSET('Hygiene Data'!$E$13,0,10*ROW('Hygiene Data'!E36)))</f>
        <v/>
      </c>
      <c r="DU42" s="268" t="str">
        <f ca="true">+IF(OFFSET('Hygiene Data'!$F$11,0,10*ROW('Hygiene Data'!F36))="","",OFFSET('Hygiene Data'!$F$11,0,10*ROW('Hygiene Data'!F36)))</f>
        <v/>
      </c>
      <c r="DV42" s="268" t="str">
        <f ca="true">+IF(OFFSET('Hygiene Data'!$F$12,0,10*ROW('Hygiene Data'!F36))="","",OFFSET('Hygiene Data'!$F$12,0,10*ROW('Hygiene Data'!F36)))</f>
        <v/>
      </c>
      <c r="DW42" s="268" t="str">
        <f ca="true">+IF(OFFSET('Hygiene Data'!$F$13,0,10*ROW('Hygiene Data'!F36))="","",OFFSET('Hygiene Data'!$F$13,0,10*ROW('Hygiene Data'!F36)))</f>
        <v/>
      </c>
      <c r="DX42" s="268" t="str">
        <f ca="true">+IF(OFFSET('Hygiene Data'!$G$11,0,10*ROW('Hygiene Data'!G36))="","",OFFSET('Hygiene Data'!$G$11,0,10*ROW('Hygiene Data'!G36)))</f>
        <v/>
      </c>
      <c r="DY42" s="268" t="str">
        <f ca="true">+IF(OFFSET('Hygiene Data'!$G$12,0,10*ROW('Hygiene Data'!G36))="","",OFFSET('Hygiene Data'!$G$12,0,10*ROW('Hygiene Data'!G36)))</f>
        <v/>
      </c>
      <c r="DZ42" s="268" t="str">
        <f ca="true">+IF(OFFSET('Hygiene Data'!$G$13,0,10*ROW('Hygiene Data'!G36))="","",OFFSET('Hygiene Data'!$G$13,0,10*ROW('Hygiene Data'!G36)))</f>
        <v/>
      </c>
      <c r="EA42" s="268" t="str">
        <f ca="true">+IF(OFFSET('Hygiene Data'!$H$11,0,10*ROW('Hygiene Data'!H36))="","",OFFSET('Hygiene Data'!$H$11,0,10*ROW('Hygiene Data'!H36)))</f>
        <v/>
      </c>
      <c r="EB42" s="268" t="str">
        <f ca="true">+IF(OFFSET('Hygiene Data'!$H$12,0,10*ROW('Hygiene Data'!H36))="","",OFFSET('Hygiene Data'!$H$12,0,10*ROW('Hygiene Data'!H36)))</f>
        <v/>
      </c>
      <c r="EC42" s="268" t="str">
        <f ca="true">+IF(OFFSET('Hygiene Data'!$H$13,0,10*ROW('Hygiene Data'!H36))="","",OFFSET('Hygiene Data'!$H$13,0,10*ROW('Hygiene Data'!H36)))</f>
        <v/>
      </c>
      <c r="ED42" s="268" t="str">
        <f ca="true">+IF(OFFSET('Hygiene Data'!$I$11,0,10*ROW('Hygiene Data'!I36))="","",OFFSET('Hygiene Data'!$I$11,0,10*ROW('Hygiene Data'!I36)))</f>
        <v/>
      </c>
      <c r="EE42" s="268" t="str">
        <f ca="true">+IF(OFFSET('Hygiene Data'!$I$12,0,10*ROW('Hygiene Data'!I36))="","",OFFSET('Hygiene Data'!$I$12,0,10*ROW('Hygiene Data'!I36)))</f>
        <v/>
      </c>
      <c r="EF42" s="268"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24"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8"/>
      <c r="BS43" s="268" t="str">
        <f ca="true">+IF(OFFSET('Water Data'!$D$27,0,10*ROW('Water Data'!D37))="","",OFFSET('Water Data'!$D$27,0,10*ROW('Water Data'!D37)))</f>
        <v/>
      </c>
      <c r="BT43" s="268" t="str">
        <f ca="true">+IF(OFFSET('Water Data'!$D$28,0,10*ROW('Water Data'!D37))="","",OFFSET('Water Data'!$D$28,0,10*ROW('Water Data'!D37)))</f>
        <v/>
      </c>
      <c r="BU43" s="268" t="str">
        <f ca="true">+IF(OFFSET('Water Data'!$D$29,0,10*ROW('Water Data'!D37))="","",OFFSET('Water Data'!$D$29,0,10*ROW('Water Data'!D37)))</f>
        <v/>
      </c>
      <c r="BV43" s="268" t="str">
        <f ca="true">+IF(OFFSET('Water Data'!$E$27,0,10*ROW('Water Data'!E37))="","",OFFSET('Water Data'!$E$27,0,10*ROW('Water Data'!E37)))</f>
        <v/>
      </c>
      <c r="BW43" s="268" t="str">
        <f ca="true">+IF(OFFSET('Water Data'!$E$28,0,10*ROW('Water Data'!E37))="","",OFFSET('Water Data'!$E$28,0,10*ROW('Water Data'!E37)))</f>
        <v/>
      </c>
      <c r="BX43" s="268" t="str">
        <f ca="true">+IF(OFFSET('Water Data'!$E$29,0,10*ROW('Water Data'!E37))="","",OFFSET('Water Data'!$E$29,0,10*ROW('Water Data'!E37)))</f>
        <v/>
      </c>
      <c r="BY43" s="268" t="str">
        <f ca="true">+IF(OFFSET('Water Data'!$F$27,0,10*ROW('Water Data'!F37))="","",OFFSET('Water Data'!$F$27,0,10*ROW('Water Data'!F37)))</f>
        <v/>
      </c>
      <c r="BZ43" s="268" t="str">
        <f ca="true">+IF(OFFSET('Water Data'!$F$28,0,10*ROW('Water Data'!F37))="","",OFFSET('Water Data'!$F$28,0,10*ROW('Water Data'!F37)))</f>
        <v/>
      </c>
      <c r="CA43" s="268" t="str">
        <f ca="true">+IF(OFFSET('Water Data'!$F$29,0,10*ROW('Water Data'!F37))="","",OFFSET('Water Data'!$F$29,0,10*ROW('Water Data'!F37)))</f>
        <v/>
      </c>
      <c r="CB43" s="268" t="str">
        <f ca="true">+IF(OFFSET('Water Data'!$G$27,0,10*ROW('Water Data'!G37))="","",OFFSET('Water Data'!$G$27,0,10*ROW('Water Data'!G37)))</f>
        <v/>
      </c>
      <c r="CC43" s="268" t="str">
        <f ca="true">+IF(OFFSET('Water Data'!$G$28,0,10*ROW('Water Data'!G37))="","",OFFSET('Water Data'!$G$28,0,10*ROW('Water Data'!G37)))</f>
        <v/>
      </c>
      <c r="CD43" s="268" t="str">
        <f ca="true">+IF(OFFSET('Water Data'!$G$29,0,10*ROW('Water Data'!G37))="","",OFFSET('Water Data'!$G$29,0,10*ROW('Water Data'!G37)))</f>
        <v/>
      </c>
      <c r="CE43" s="268" t="str">
        <f ca="true">+IF(OFFSET('Water Data'!$H$27,0,10*ROW('Water Data'!H37))="","",OFFSET('Water Data'!$H$27,0,10*ROW('Water Data'!H37)))</f>
        <v/>
      </c>
      <c r="CF43" s="268" t="str">
        <f ca="true">+IF(OFFSET('Water Data'!$H$28,0,10*ROW('Water Data'!H37))="","",OFFSET('Water Data'!$H$28,0,10*ROW('Water Data'!H37)))</f>
        <v/>
      </c>
      <c r="CG43" s="268" t="str">
        <f ca="true">+IF(OFFSET('Water Data'!$H$29,0,10*ROW('Water Data'!H37))="","",OFFSET('Water Data'!$H$29,0,10*ROW('Water Data'!H37)))</f>
        <v/>
      </c>
      <c r="CH43" s="268" t="str">
        <f ca="true">+IF(OFFSET('Water Data'!$I$27,0,10*ROW('Water Data'!I37))="","",OFFSET('Water Data'!$I$27,0,10*ROW('Water Data'!I37)))</f>
        <v/>
      </c>
      <c r="CI43" s="268" t="str">
        <f ca="true">+IF(OFFSET('Water Data'!$I$28,0,10*ROW('Water Data'!I37))="","",OFFSET('Water Data'!$I$28,0,10*ROW('Water Data'!I37)))</f>
        <v/>
      </c>
      <c r="CJ43" s="268" t="str">
        <f ca="true">+IF(OFFSET('Water Data'!$I$29,0,10*ROW('Water Data'!I37))="","",OFFSET('Water Data'!$I$29,0,10*ROW('Water Data'!I37)))</f>
        <v/>
      </c>
      <c r="CK43" s="268" t="str">
        <f ca="true">+IF(OFFSET('Sanitation Data'!$D$28,0,10*ROW('Sanitation Data'!D37))="","",OFFSET('Sanitation Data'!$D$28,0,10*ROW('Sanitation Data'!D37)))</f>
        <v/>
      </c>
      <c r="CL43" s="268" t="str">
        <f ca="true">+IF(OFFSET('Sanitation Data'!$D$29,0,10*ROW('Sanitation Data'!D37))="","",OFFSET('Sanitation Data'!$D$29,0,10*ROW('Sanitation Data'!D37)))</f>
        <v/>
      </c>
      <c r="CM43" s="268" t="str">
        <f ca="true">+IF(OFFSET('Sanitation Data'!$D$30,0,10*ROW('Sanitation Data'!D37))="","",OFFSET('Sanitation Data'!$D$30,0,10*ROW('Sanitation Data'!D37)))</f>
        <v/>
      </c>
      <c r="CN43" s="268" t="str">
        <f ca="true">+IF(OFFSET('Sanitation Data'!$D$31,0,10*ROW('Sanitation Data'!D37))="","",OFFSET('Sanitation Data'!$D$31,0,10*ROW('Sanitation Data'!D37)))</f>
        <v/>
      </c>
      <c r="CO43" s="268" t="str">
        <f ca="true">+IF(OFFSET('Sanitation Data'!$D$32,0,10*ROW('Sanitation Data'!D37))="","",OFFSET('Sanitation Data'!$D$32,0,10*ROW('Sanitation Data'!D37)))</f>
        <v/>
      </c>
      <c r="CP43" s="268" t="str">
        <f ca="true">+IF(OFFSET('Sanitation Data'!$E$28,0,10*ROW('Sanitation Data'!E37))="","",OFFSET('Sanitation Data'!$E$28,0,10*ROW('Sanitation Data'!E37)))</f>
        <v/>
      </c>
      <c r="CQ43" s="268" t="str">
        <f ca="true">+IF(OFFSET('Sanitation Data'!$E$29,0,10*ROW('Sanitation Data'!E37))="","",OFFSET('Sanitation Data'!$E$29,0,10*ROW('Sanitation Data'!E37)))</f>
        <v/>
      </c>
      <c r="CR43" s="268" t="str">
        <f ca="true">+IF(OFFSET('Sanitation Data'!$E$30,0,10*ROW('Sanitation Data'!E37))="","",OFFSET('Sanitation Data'!$E$30,0,10*ROW('Sanitation Data'!E37)))</f>
        <v/>
      </c>
      <c r="CS43" s="268" t="str">
        <f ca="true">+IF(OFFSET('Sanitation Data'!$E$31,0,10*ROW('Sanitation Data'!E37))="","",OFFSET('Sanitation Data'!$E$31,0,10*ROW('Sanitation Data'!E37)))</f>
        <v/>
      </c>
      <c r="CT43" s="268" t="str">
        <f ca="true">+IF(OFFSET('Sanitation Data'!$E$32,0,10*ROW('Sanitation Data'!E37))="","",OFFSET('Sanitation Data'!$E$32,0,10*ROW('Sanitation Data'!E37)))</f>
        <v/>
      </c>
      <c r="CU43" s="268" t="str">
        <f ca="true">+IF(OFFSET('Sanitation Data'!$F$28,0,10*ROW('Sanitation Data'!F37))="","",OFFSET('Sanitation Data'!$F$28,0,10*ROW('Sanitation Data'!F37)))</f>
        <v/>
      </c>
      <c r="CV43" s="268" t="str">
        <f ca="true">+IF(OFFSET('Sanitation Data'!$F$29,0,10*ROW('Sanitation Data'!F37))="","",OFFSET('Sanitation Data'!$F$29,0,10*ROW('Sanitation Data'!F37)))</f>
        <v/>
      </c>
      <c r="CW43" s="268" t="str">
        <f ca="true">+IF(OFFSET('Sanitation Data'!$F$30,0,10*ROW('Sanitation Data'!F37))="","",OFFSET('Sanitation Data'!$F$30,0,10*ROW('Sanitation Data'!F37)))</f>
        <v/>
      </c>
      <c r="CX43" s="268" t="str">
        <f ca="true">+IF(OFFSET('Sanitation Data'!$F$31,0,10*ROW('Sanitation Data'!F37))="","",OFFSET('Sanitation Data'!$F$31,0,10*ROW('Sanitation Data'!F37)))</f>
        <v/>
      </c>
      <c r="CY43" s="268" t="str">
        <f ca="true">+IF(OFFSET('Sanitation Data'!$F$32,0,10*ROW('Sanitation Data'!F37))="","",OFFSET('Sanitation Data'!$F$32,0,10*ROW('Sanitation Data'!F37)))</f>
        <v/>
      </c>
      <c r="CZ43" s="268" t="str">
        <f ca="true">+IF(OFFSET('Sanitation Data'!$G$28,0,10*ROW('Sanitation Data'!G37))="","",OFFSET('Sanitation Data'!$G$28,0,10*ROW('Sanitation Data'!G37)))</f>
        <v/>
      </c>
      <c r="DA43" s="268" t="str">
        <f ca="true">+IF(OFFSET('Sanitation Data'!$G$29,0,10*ROW('Sanitation Data'!G37))="","",OFFSET('Sanitation Data'!$G$29,0,10*ROW('Sanitation Data'!G37)))</f>
        <v/>
      </c>
      <c r="DB43" s="268" t="str">
        <f ca="true">+IF(OFFSET('Sanitation Data'!$G$30,0,10*ROW('Sanitation Data'!G37))="","",OFFSET('Sanitation Data'!$G$30,0,10*ROW('Sanitation Data'!G37)))</f>
        <v/>
      </c>
      <c r="DC43" s="268" t="str">
        <f ca="true">+IF(OFFSET('Sanitation Data'!$G$31,0,10*ROW('Sanitation Data'!G37))="","",OFFSET('Sanitation Data'!$G$31,0,10*ROW('Sanitation Data'!G37)))</f>
        <v/>
      </c>
      <c r="DD43" s="268" t="str">
        <f ca="true">+IF(OFFSET('Sanitation Data'!$G$32,0,10*ROW('Sanitation Data'!G37))="","",OFFSET('Sanitation Data'!$G$32,0,10*ROW('Sanitation Data'!G37)))</f>
        <v/>
      </c>
      <c r="DE43" s="268" t="str">
        <f ca="true">+IF(OFFSET('Sanitation Data'!$H$28,0,10*ROW('Sanitation Data'!H37))="","",OFFSET('Sanitation Data'!$H$28,0,10*ROW('Sanitation Data'!H37)))</f>
        <v/>
      </c>
      <c r="DF43" s="268" t="str">
        <f ca="true">+IF(OFFSET('Sanitation Data'!$H$29,0,10*ROW('Sanitation Data'!H37))="","",OFFSET('Sanitation Data'!$H$29,0,10*ROW('Sanitation Data'!H37)))</f>
        <v/>
      </c>
      <c r="DG43" s="268" t="str">
        <f ca="true">+IF(OFFSET('Sanitation Data'!$H$30,0,10*ROW('Sanitation Data'!H37))="","",OFFSET('Sanitation Data'!$H$30,0,10*ROW('Sanitation Data'!H37)))</f>
        <v/>
      </c>
      <c r="DH43" s="268" t="str">
        <f ca="true">+IF(OFFSET('Sanitation Data'!$H$31,0,10*ROW('Sanitation Data'!H37))="","",OFFSET('Sanitation Data'!$H$31,0,10*ROW('Sanitation Data'!H37)))</f>
        <v/>
      </c>
      <c r="DI43" s="268" t="str">
        <f ca="true">+IF(OFFSET('Sanitation Data'!$H$32,0,10*ROW('Sanitation Data'!H37))="","",OFFSET('Sanitation Data'!$H$32,0,10*ROW('Sanitation Data'!H37)))</f>
        <v/>
      </c>
      <c r="DJ43" s="268" t="str">
        <f ca="true">+IF(OFFSET('Sanitation Data'!$I$28,0,10*ROW('Sanitation Data'!I37))="","",OFFSET('Sanitation Data'!$I$28,0,10*ROW('Sanitation Data'!I37)))</f>
        <v/>
      </c>
      <c r="DK43" s="268" t="str">
        <f ca="true">+IF(OFFSET('Sanitation Data'!$I$29,0,10*ROW('Sanitation Data'!I37))="","",OFFSET('Sanitation Data'!$I$29,0,10*ROW('Sanitation Data'!I37)))</f>
        <v/>
      </c>
      <c r="DL43" s="268" t="str">
        <f ca="true">+IF(OFFSET('Sanitation Data'!$I$30,0,10*ROW('Sanitation Data'!I37))="","",OFFSET('Sanitation Data'!$I$30,0,10*ROW('Sanitation Data'!I37)))</f>
        <v/>
      </c>
      <c r="DM43" s="268" t="str">
        <f ca="true">+IF(OFFSET('Sanitation Data'!$I$31,0,10*ROW('Sanitation Data'!I37))="","",OFFSET('Sanitation Data'!$I$31,0,10*ROW('Sanitation Data'!I37)))</f>
        <v/>
      </c>
      <c r="DN43" s="268" t="str">
        <f ca="true">+IF(OFFSET('Sanitation Data'!$I$32,0,10*ROW('Sanitation Data'!I37))="","",OFFSET('Sanitation Data'!$I$32,0,10*ROW('Sanitation Data'!I37)))</f>
        <v/>
      </c>
      <c r="DO43" s="268" t="str">
        <f ca="true">+IF(OFFSET('Hygiene Data'!$D$11,0,10*ROW('Hygiene Data'!D37))="","",OFFSET('Hygiene Data'!$D$11,0,10*ROW('Hygiene Data'!D37)))</f>
        <v/>
      </c>
      <c r="DP43" s="268" t="str">
        <f ca="true">+IF(OFFSET('Hygiene Data'!$D$12,0,10*ROW('Hygiene Data'!D37))="","",OFFSET('Hygiene Data'!$D$12,0,10*ROW('Hygiene Data'!D37)))</f>
        <v/>
      </c>
      <c r="DQ43" s="268" t="str">
        <f ca="true">+IF(OFFSET('Hygiene Data'!$D$13,0,10*ROW('Hygiene Data'!D37))="","",OFFSET('Hygiene Data'!$D$13,0,10*ROW('Hygiene Data'!D37)))</f>
        <v/>
      </c>
      <c r="DR43" s="268" t="str">
        <f ca="true">+IF(OFFSET('Hygiene Data'!$E$11,0,10*ROW('Hygiene Data'!E37))="","",OFFSET('Hygiene Data'!$E$11,0,10*ROW('Hygiene Data'!E37)))</f>
        <v/>
      </c>
      <c r="DS43" s="268" t="str">
        <f ca="true">+IF(OFFSET('Hygiene Data'!$E$12,0,10*ROW('Hygiene Data'!E37))="","",OFFSET('Hygiene Data'!$E$12,0,10*ROW('Hygiene Data'!E37)))</f>
        <v/>
      </c>
      <c r="DT43" s="268" t="str">
        <f ca="true">+IF(OFFSET('Hygiene Data'!$E$13,0,10*ROW('Hygiene Data'!E37))="","",OFFSET('Hygiene Data'!$E$13,0,10*ROW('Hygiene Data'!E37)))</f>
        <v/>
      </c>
      <c r="DU43" s="268" t="str">
        <f ca="true">+IF(OFFSET('Hygiene Data'!$F$11,0,10*ROW('Hygiene Data'!F37))="","",OFFSET('Hygiene Data'!$F$11,0,10*ROW('Hygiene Data'!F37)))</f>
        <v/>
      </c>
      <c r="DV43" s="268" t="str">
        <f ca="true">+IF(OFFSET('Hygiene Data'!$F$12,0,10*ROW('Hygiene Data'!F37))="","",OFFSET('Hygiene Data'!$F$12,0,10*ROW('Hygiene Data'!F37)))</f>
        <v/>
      </c>
      <c r="DW43" s="268" t="str">
        <f ca="true">+IF(OFFSET('Hygiene Data'!$F$13,0,10*ROW('Hygiene Data'!F37))="","",OFFSET('Hygiene Data'!$F$13,0,10*ROW('Hygiene Data'!F37)))</f>
        <v/>
      </c>
      <c r="DX43" s="268" t="str">
        <f ca="true">+IF(OFFSET('Hygiene Data'!$G$11,0,10*ROW('Hygiene Data'!G37))="","",OFFSET('Hygiene Data'!$G$11,0,10*ROW('Hygiene Data'!G37)))</f>
        <v/>
      </c>
      <c r="DY43" s="268" t="str">
        <f ca="true">+IF(OFFSET('Hygiene Data'!$G$12,0,10*ROW('Hygiene Data'!G37))="","",OFFSET('Hygiene Data'!$G$12,0,10*ROW('Hygiene Data'!G37)))</f>
        <v/>
      </c>
      <c r="DZ43" s="268" t="str">
        <f ca="true">+IF(OFFSET('Hygiene Data'!$G$13,0,10*ROW('Hygiene Data'!G37))="","",OFFSET('Hygiene Data'!$G$13,0,10*ROW('Hygiene Data'!G37)))</f>
        <v/>
      </c>
      <c r="EA43" s="268" t="str">
        <f ca="true">+IF(OFFSET('Hygiene Data'!$H$11,0,10*ROW('Hygiene Data'!H37))="","",OFFSET('Hygiene Data'!$H$11,0,10*ROW('Hygiene Data'!H37)))</f>
        <v/>
      </c>
      <c r="EB43" s="268" t="str">
        <f ca="true">+IF(OFFSET('Hygiene Data'!$H$12,0,10*ROW('Hygiene Data'!H37))="","",OFFSET('Hygiene Data'!$H$12,0,10*ROW('Hygiene Data'!H37)))</f>
        <v/>
      </c>
      <c r="EC43" s="268" t="str">
        <f ca="true">+IF(OFFSET('Hygiene Data'!$H$13,0,10*ROW('Hygiene Data'!H37))="","",OFFSET('Hygiene Data'!$H$13,0,10*ROW('Hygiene Data'!H37)))</f>
        <v/>
      </c>
      <c r="ED43" s="268" t="str">
        <f ca="true">+IF(OFFSET('Hygiene Data'!$I$11,0,10*ROW('Hygiene Data'!I37))="","",OFFSET('Hygiene Data'!$I$11,0,10*ROW('Hygiene Data'!I37)))</f>
        <v/>
      </c>
      <c r="EE43" s="268" t="str">
        <f ca="true">+IF(OFFSET('Hygiene Data'!$I$12,0,10*ROW('Hygiene Data'!I37))="","",OFFSET('Hygiene Data'!$I$12,0,10*ROW('Hygiene Data'!I37)))</f>
        <v/>
      </c>
      <c r="EF43" s="268"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24"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8"/>
      <c r="BS44" s="268" t="str">
        <f ca="true">+IF(OFFSET('Water Data'!$D$27,0,10*ROW('Water Data'!D38))="","",OFFSET('Water Data'!$D$27,0,10*ROW('Water Data'!D38)))</f>
        <v/>
      </c>
      <c r="BT44" s="268" t="str">
        <f ca="true">+IF(OFFSET('Water Data'!$D$28,0,10*ROW('Water Data'!D38))="","",OFFSET('Water Data'!$D$28,0,10*ROW('Water Data'!D38)))</f>
        <v/>
      </c>
      <c r="BU44" s="268" t="str">
        <f ca="true">+IF(OFFSET('Water Data'!$D$29,0,10*ROW('Water Data'!D38))="","",OFFSET('Water Data'!$D$29,0,10*ROW('Water Data'!D38)))</f>
        <v/>
      </c>
      <c r="BV44" s="268" t="str">
        <f ca="true">+IF(OFFSET('Water Data'!$E$27,0,10*ROW('Water Data'!E38))="","",OFFSET('Water Data'!$E$27,0,10*ROW('Water Data'!E38)))</f>
        <v/>
      </c>
      <c r="BW44" s="268" t="str">
        <f ca="true">+IF(OFFSET('Water Data'!$E$28,0,10*ROW('Water Data'!E38))="","",OFFSET('Water Data'!$E$28,0,10*ROW('Water Data'!E38)))</f>
        <v/>
      </c>
      <c r="BX44" s="268" t="str">
        <f ca="true">+IF(OFFSET('Water Data'!$E$29,0,10*ROW('Water Data'!E38))="","",OFFSET('Water Data'!$E$29,0,10*ROW('Water Data'!E38)))</f>
        <v/>
      </c>
      <c r="BY44" s="268" t="str">
        <f ca="true">+IF(OFFSET('Water Data'!$F$27,0,10*ROW('Water Data'!F38))="","",OFFSET('Water Data'!$F$27,0,10*ROW('Water Data'!F38)))</f>
        <v/>
      </c>
      <c r="BZ44" s="268" t="str">
        <f ca="true">+IF(OFFSET('Water Data'!$F$28,0,10*ROW('Water Data'!F38))="","",OFFSET('Water Data'!$F$28,0,10*ROW('Water Data'!F38)))</f>
        <v/>
      </c>
      <c r="CA44" s="268" t="str">
        <f ca="true">+IF(OFFSET('Water Data'!$F$29,0,10*ROW('Water Data'!F38))="","",OFFSET('Water Data'!$F$29,0,10*ROW('Water Data'!F38)))</f>
        <v/>
      </c>
      <c r="CB44" s="268" t="str">
        <f ca="true">+IF(OFFSET('Water Data'!$G$27,0,10*ROW('Water Data'!G38))="","",OFFSET('Water Data'!$G$27,0,10*ROW('Water Data'!G38)))</f>
        <v/>
      </c>
      <c r="CC44" s="268" t="str">
        <f ca="true">+IF(OFFSET('Water Data'!$G$28,0,10*ROW('Water Data'!G38))="","",OFFSET('Water Data'!$G$28,0,10*ROW('Water Data'!G38)))</f>
        <v/>
      </c>
      <c r="CD44" s="268" t="str">
        <f ca="true">+IF(OFFSET('Water Data'!$G$29,0,10*ROW('Water Data'!G38))="","",OFFSET('Water Data'!$G$29,0,10*ROW('Water Data'!G38)))</f>
        <v/>
      </c>
      <c r="CE44" s="268" t="str">
        <f ca="true">+IF(OFFSET('Water Data'!$H$27,0,10*ROW('Water Data'!H38))="","",OFFSET('Water Data'!$H$27,0,10*ROW('Water Data'!H38)))</f>
        <v/>
      </c>
      <c r="CF44" s="268" t="str">
        <f ca="true">+IF(OFFSET('Water Data'!$H$28,0,10*ROW('Water Data'!H38))="","",OFFSET('Water Data'!$H$28,0,10*ROW('Water Data'!H38)))</f>
        <v/>
      </c>
      <c r="CG44" s="268" t="str">
        <f ca="true">+IF(OFFSET('Water Data'!$H$29,0,10*ROW('Water Data'!H38))="","",OFFSET('Water Data'!$H$29,0,10*ROW('Water Data'!H38)))</f>
        <v/>
      </c>
      <c r="CH44" s="268" t="str">
        <f ca="true">+IF(OFFSET('Water Data'!$I$27,0,10*ROW('Water Data'!I38))="","",OFFSET('Water Data'!$I$27,0,10*ROW('Water Data'!I38)))</f>
        <v/>
      </c>
      <c r="CI44" s="268" t="str">
        <f ca="true">+IF(OFFSET('Water Data'!$I$28,0,10*ROW('Water Data'!I38))="","",OFFSET('Water Data'!$I$28,0,10*ROW('Water Data'!I38)))</f>
        <v/>
      </c>
      <c r="CJ44" s="268" t="str">
        <f ca="true">+IF(OFFSET('Water Data'!$I$29,0,10*ROW('Water Data'!I38))="","",OFFSET('Water Data'!$I$29,0,10*ROW('Water Data'!I38)))</f>
        <v/>
      </c>
      <c r="CK44" s="268" t="str">
        <f ca="true">+IF(OFFSET('Sanitation Data'!$D$28,0,10*ROW('Sanitation Data'!D38))="","",OFFSET('Sanitation Data'!$D$28,0,10*ROW('Sanitation Data'!D38)))</f>
        <v/>
      </c>
      <c r="CL44" s="268" t="str">
        <f ca="true">+IF(OFFSET('Sanitation Data'!$D$29,0,10*ROW('Sanitation Data'!D38))="","",OFFSET('Sanitation Data'!$D$29,0,10*ROW('Sanitation Data'!D38)))</f>
        <v/>
      </c>
      <c r="CM44" s="268" t="str">
        <f ca="true">+IF(OFFSET('Sanitation Data'!$D$30,0,10*ROW('Sanitation Data'!D38))="","",OFFSET('Sanitation Data'!$D$30,0,10*ROW('Sanitation Data'!D38)))</f>
        <v/>
      </c>
      <c r="CN44" s="268" t="str">
        <f ca="true">+IF(OFFSET('Sanitation Data'!$D$31,0,10*ROW('Sanitation Data'!D38))="","",OFFSET('Sanitation Data'!$D$31,0,10*ROW('Sanitation Data'!D38)))</f>
        <v/>
      </c>
      <c r="CO44" s="268" t="str">
        <f ca="true">+IF(OFFSET('Sanitation Data'!$D$32,0,10*ROW('Sanitation Data'!D38))="","",OFFSET('Sanitation Data'!$D$32,0,10*ROW('Sanitation Data'!D38)))</f>
        <v/>
      </c>
      <c r="CP44" s="268" t="str">
        <f ca="true">+IF(OFFSET('Sanitation Data'!$E$28,0,10*ROW('Sanitation Data'!E38))="","",OFFSET('Sanitation Data'!$E$28,0,10*ROW('Sanitation Data'!E38)))</f>
        <v/>
      </c>
      <c r="CQ44" s="268" t="str">
        <f ca="true">+IF(OFFSET('Sanitation Data'!$E$29,0,10*ROW('Sanitation Data'!E38))="","",OFFSET('Sanitation Data'!$E$29,0,10*ROW('Sanitation Data'!E38)))</f>
        <v/>
      </c>
      <c r="CR44" s="268" t="str">
        <f ca="true">+IF(OFFSET('Sanitation Data'!$E$30,0,10*ROW('Sanitation Data'!E38))="","",OFFSET('Sanitation Data'!$E$30,0,10*ROW('Sanitation Data'!E38)))</f>
        <v/>
      </c>
      <c r="CS44" s="268" t="str">
        <f ca="true">+IF(OFFSET('Sanitation Data'!$E$31,0,10*ROW('Sanitation Data'!E38))="","",OFFSET('Sanitation Data'!$E$31,0,10*ROW('Sanitation Data'!E38)))</f>
        <v/>
      </c>
      <c r="CT44" s="268" t="str">
        <f ca="true">+IF(OFFSET('Sanitation Data'!$E$32,0,10*ROW('Sanitation Data'!E38))="","",OFFSET('Sanitation Data'!$E$32,0,10*ROW('Sanitation Data'!E38)))</f>
        <v/>
      </c>
      <c r="CU44" s="268" t="str">
        <f ca="true">+IF(OFFSET('Sanitation Data'!$F$28,0,10*ROW('Sanitation Data'!F38))="","",OFFSET('Sanitation Data'!$F$28,0,10*ROW('Sanitation Data'!F38)))</f>
        <v/>
      </c>
      <c r="CV44" s="268" t="str">
        <f ca="true">+IF(OFFSET('Sanitation Data'!$F$29,0,10*ROW('Sanitation Data'!F38))="","",OFFSET('Sanitation Data'!$F$29,0,10*ROW('Sanitation Data'!F38)))</f>
        <v/>
      </c>
      <c r="CW44" s="268" t="str">
        <f ca="true">+IF(OFFSET('Sanitation Data'!$F$30,0,10*ROW('Sanitation Data'!F38))="","",OFFSET('Sanitation Data'!$F$30,0,10*ROW('Sanitation Data'!F38)))</f>
        <v/>
      </c>
      <c r="CX44" s="268" t="str">
        <f ca="true">+IF(OFFSET('Sanitation Data'!$F$31,0,10*ROW('Sanitation Data'!F38))="","",OFFSET('Sanitation Data'!$F$31,0,10*ROW('Sanitation Data'!F38)))</f>
        <v/>
      </c>
      <c r="CY44" s="268" t="str">
        <f ca="true">+IF(OFFSET('Sanitation Data'!$F$32,0,10*ROW('Sanitation Data'!F38))="","",OFFSET('Sanitation Data'!$F$32,0,10*ROW('Sanitation Data'!F38)))</f>
        <v/>
      </c>
      <c r="CZ44" s="268" t="str">
        <f ca="true">+IF(OFFSET('Sanitation Data'!$G$28,0,10*ROW('Sanitation Data'!G38))="","",OFFSET('Sanitation Data'!$G$28,0,10*ROW('Sanitation Data'!G38)))</f>
        <v/>
      </c>
      <c r="DA44" s="268" t="str">
        <f ca="true">+IF(OFFSET('Sanitation Data'!$G$29,0,10*ROW('Sanitation Data'!G38))="","",OFFSET('Sanitation Data'!$G$29,0,10*ROW('Sanitation Data'!G38)))</f>
        <v/>
      </c>
      <c r="DB44" s="268" t="str">
        <f ca="true">+IF(OFFSET('Sanitation Data'!$G$30,0,10*ROW('Sanitation Data'!G38))="","",OFFSET('Sanitation Data'!$G$30,0,10*ROW('Sanitation Data'!G38)))</f>
        <v/>
      </c>
      <c r="DC44" s="268" t="str">
        <f ca="true">+IF(OFFSET('Sanitation Data'!$G$31,0,10*ROW('Sanitation Data'!G38))="","",OFFSET('Sanitation Data'!$G$31,0,10*ROW('Sanitation Data'!G38)))</f>
        <v/>
      </c>
      <c r="DD44" s="268" t="str">
        <f ca="true">+IF(OFFSET('Sanitation Data'!$G$32,0,10*ROW('Sanitation Data'!G38))="","",OFFSET('Sanitation Data'!$G$32,0,10*ROW('Sanitation Data'!G38)))</f>
        <v/>
      </c>
      <c r="DE44" s="268" t="str">
        <f ca="true">+IF(OFFSET('Sanitation Data'!$H$28,0,10*ROW('Sanitation Data'!H38))="","",OFFSET('Sanitation Data'!$H$28,0,10*ROW('Sanitation Data'!H38)))</f>
        <v/>
      </c>
      <c r="DF44" s="268" t="str">
        <f ca="true">+IF(OFFSET('Sanitation Data'!$H$29,0,10*ROW('Sanitation Data'!H38))="","",OFFSET('Sanitation Data'!$H$29,0,10*ROW('Sanitation Data'!H38)))</f>
        <v/>
      </c>
      <c r="DG44" s="268" t="str">
        <f ca="true">+IF(OFFSET('Sanitation Data'!$H$30,0,10*ROW('Sanitation Data'!H38))="","",OFFSET('Sanitation Data'!$H$30,0,10*ROW('Sanitation Data'!H38)))</f>
        <v/>
      </c>
      <c r="DH44" s="268" t="str">
        <f ca="true">+IF(OFFSET('Sanitation Data'!$H$31,0,10*ROW('Sanitation Data'!H38))="","",OFFSET('Sanitation Data'!$H$31,0,10*ROW('Sanitation Data'!H38)))</f>
        <v/>
      </c>
      <c r="DI44" s="268" t="str">
        <f ca="true">+IF(OFFSET('Sanitation Data'!$H$32,0,10*ROW('Sanitation Data'!H38))="","",OFFSET('Sanitation Data'!$H$32,0,10*ROW('Sanitation Data'!H38)))</f>
        <v/>
      </c>
      <c r="DJ44" s="268" t="str">
        <f ca="true">+IF(OFFSET('Sanitation Data'!$I$28,0,10*ROW('Sanitation Data'!I38))="","",OFFSET('Sanitation Data'!$I$28,0,10*ROW('Sanitation Data'!I38)))</f>
        <v/>
      </c>
      <c r="DK44" s="268" t="str">
        <f ca="true">+IF(OFFSET('Sanitation Data'!$I$29,0,10*ROW('Sanitation Data'!I38))="","",OFFSET('Sanitation Data'!$I$29,0,10*ROW('Sanitation Data'!I38)))</f>
        <v/>
      </c>
      <c r="DL44" s="268" t="str">
        <f ca="true">+IF(OFFSET('Sanitation Data'!$I$30,0,10*ROW('Sanitation Data'!I38))="","",OFFSET('Sanitation Data'!$I$30,0,10*ROW('Sanitation Data'!I38)))</f>
        <v/>
      </c>
      <c r="DM44" s="268" t="str">
        <f ca="true">+IF(OFFSET('Sanitation Data'!$I$31,0,10*ROW('Sanitation Data'!I38))="","",OFFSET('Sanitation Data'!$I$31,0,10*ROW('Sanitation Data'!I38)))</f>
        <v/>
      </c>
      <c r="DN44" s="268" t="str">
        <f ca="true">+IF(OFFSET('Sanitation Data'!$I$32,0,10*ROW('Sanitation Data'!I38))="","",OFFSET('Sanitation Data'!$I$32,0,10*ROW('Sanitation Data'!I38)))</f>
        <v/>
      </c>
      <c r="DO44" s="268" t="str">
        <f ca="true">+IF(OFFSET('Hygiene Data'!$D$11,0,10*ROW('Hygiene Data'!D38))="","",OFFSET('Hygiene Data'!$D$11,0,10*ROW('Hygiene Data'!D38)))</f>
        <v/>
      </c>
      <c r="DP44" s="268" t="str">
        <f ca="true">+IF(OFFSET('Hygiene Data'!$D$12,0,10*ROW('Hygiene Data'!D38))="","",OFFSET('Hygiene Data'!$D$12,0,10*ROW('Hygiene Data'!D38)))</f>
        <v/>
      </c>
      <c r="DQ44" s="268" t="str">
        <f ca="true">+IF(OFFSET('Hygiene Data'!$D$13,0,10*ROW('Hygiene Data'!D38))="","",OFFSET('Hygiene Data'!$D$13,0,10*ROW('Hygiene Data'!D38)))</f>
        <v/>
      </c>
      <c r="DR44" s="268" t="str">
        <f ca="true">+IF(OFFSET('Hygiene Data'!$E$11,0,10*ROW('Hygiene Data'!E38))="","",OFFSET('Hygiene Data'!$E$11,0,10*ROW('Hygiene Data'!E38)))</f>
        <v/>
      </c>
      <c r="DS44" s="268" t="str">
        <f ca="true">+IF(OFFSET('Hygiene Data'!$E$12,0,10*ROW('Hygiene Data'!E38))="","",OFFSET('Hygiene Data'!$E$12,0,10*ROW('Hygiene Data'!E38)))</f>
        <v/>
      </c>
      <c r="DT44" s="268" t="str">
        <f ca="true">+IF(OFFSET('Hygiene Data'!$E$13,0,10*ROW('Hygiene Data'!E38))="","",OFFSET('Hygiene Data'!$E$13,0,10*ROW('Hygiene Data'!E38)))</f>
        <v/>
      </c>
      <c r="DU44" s="268" t="str">
        <f ca="true">+IF(OFFSET('Hygiene Data'!$F$11,0,10*ROW('Hygiene Data'!F38))="","",OFFSET('Hygiene Data'!$F$11,0,10*ROW('Hygiene Data'!F38)))</f>
        <v/>
      </c>
      <c r="DV44" s="268" t="str">
        <f ca="true">+IF(OFFSET('Hygiene Data'!$F$12,0,10*ROW('Hygiene Data'!F38))="","",OFFSET('Hygiene Data'!$F$12,0,10*ROW('Hygiene Data'!F38)))</f>
        <v/>
      </c>
      <c r="DW44" s="268" t="str">
        <f ca="true">+IF(OFFSET('Hygiene Data'!$F$13,0,10*ROW('Hygiene Data'!F38))="","",OFFSET('Hygiene Data'!$F$13,0,10*ROW('Hygiene Data'!F38)))</f>
        <v/>
      </c>
      <c r="DX44" s="268" t="str">
        <f ca="true">+IF(OFFSET('Hygiene Data'!$G$11,0,10*ROW('Hygiene Data'!G38))="","",OFFSET('Hygiene Data'!$G$11,0,10*ROW('Hygiene Data'!G38)))</f>
        <v/>
      </c>
      <c r="DY44" s="268" t="str">
        <f ca="true">+IF(OFFSET('Hygiene Data'!$G$12,0,10*ROW('Hygiene Data'!G38))="","",OFFSET('Hygiene Data'!$G$12,0,10*ROW('Hygiene Data'!G38)))</f>
        <v/>
      </c>
      <c r="DZ44" s="268" t="str">
        <f ca="true">+IF(OFFSET('Hygiene Data'!$G$13,0,10*ROW('Hygiene Data'!G38))="","",OFFSET('Hygiene Data'!$G$13,0,10*ROW('Hygiene Data'!G38)))</f>
        <v/>
      </c>
      <c r="EA44" s="268" t="str">
        <f ca="true">+IF(OFFSET('Hygiene Data'!$H$11,0,10*ROW('Hygiene Data'!H38))="","",OFFSET('Hygiene Data'!$H$11,0,10*ROW('Hygiene Data'!H38)))</f>
        <v/>
      </c>
      <c r="EB44" s="268" t="str">
        <f ca="true">+IF(OFFSET('Hygiene Data'!$H$12,0,10*ROW('Hygiene Data'!H38))="","",OFFSET('Hygiene Data'!$H$12,0,10*ROW('Hygiene Data'!H38)))</f>
        <v/>
      </c>
      <c r="EC44" s="268" t="str">
        <f ca="true">+IF(OFFSET('Hygiene Data'!$H$13,0,10*ROW('Hygiene Data'!H38))="","",OFFSET('Hygiene Data'!$H$13,0,10*ROW('Hygiene Data'!H38)))</f>
        <v/>
      </c>
      <c r="ED44" s="268" t="str">
        <f ca="true">+IF(OFFSET('Hygiene Data'!$I$11,0,10*ROW('Hygiene Data'!I38))="","",OFFSET('Hygiene Data'!$I$11,0,10*ROW('Hygiene Data'!I38)))</f>
        <v/>
      </c>
      <c r="EE44" s="268" t="str">
        <f ca="true">+IF(OFFSET('Hygiene Data'!$I$12,0,10*ROW('Hygiene Data'!I38))="","",OFFSET('Hygiene Data'!$I$12,0,10*ROW('Hygiene Data'!I38)))</f>
        <v/>
      </c>
      <c r="EF44" s="268"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24"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8"/>
      <c r="BS45" s="268" t="str">
        <f ca="true">+IF(OFFSET('Water Data'!$D$27,0,10*ROW('Water Data'!D39))="","",OFFSET('Water Data'!$D$27,0,10*ROW('Water Data'!D39)))</f>
        <v/>
      </c>
      <c r="BT45" s="268" t="str">
        <f ca="true">+IF(OFFSET('Water Data'!$D$28,0,10*ROW('Water Data'!D39))="","",OFFSET('Water Data'!$D$28,0,10*ROW('Water Data'!D39)))</f>
        <v/>
      </c>
      <c r="BU45" s="268" t="str">
        <f ca="true">+IF(OFFSET('Water Data'!$D$29,0,10*ROW('Water Data'!D39))="","",OFFSET('Water Data'!$D$29,0,10*ROW('Water Data'!D39)))</f>
        <v/>
      </c>
      <c r="BV45" s="268" t="str">
        <f ca="true">+IF(OFFSET('Water Data'!$E$27,0,10*ROW('Water Data'!E39))="","",OFFSET('Water Data'!$E$27,0,10*ROW('Water Data'!E39)))</f>
        <v/>
      </c>
      <c r="BW45" s="268" t="str">
        <f ca="true">+IF(OFFSET('Water Data'!$E$28,0,10*ROW('Water Data'!E39))="","",OFFSET('Water Data'!$E$28,0,10*ROW('Water Data'!E39)))</f>
        <v/>
      </c>
      <c r="BX45" s="268" t="str">
        <f ca="true">+IF(OFFSET('Water Data'!$E$29,0,10*ROW('Water Data'!E39))="","",OFFSET('Water Data'!$E$29,0,10*ROW('Water Data'!E39)))</f>
        <v/>
      </c>
      <c r="BY45" s="268" t="str">
        <f ca="true">+IF(OFFSET('Water Data'!$F$27,0,10*ROW('Water Data'!F39))="","",OFFSET('Water Data'!$F$27,0,10*ROW('Water Data'!F39)))</f>
        <v/>
      </c>
      <c r="BZ45" s="268" t="str">
        <f ca="true">+IF(OFFSET('Water Data'!$F$28,0,10*ROW('Water Data'!F39))="","",OFFSET('Water Data'!$F$28,0,10*ROW('Water Data'!F39)))</f>
        <v/>
      </c>
      <c r="CA45" s="268" t="str">
        <f ca="true">+IF(OFFSET('Water Data'!$F$29,0,10*ROW('Water Data'!F39))="","",OFFSET('Water Data'!$F$29,0,10*ROW('Water Data'!F39)))</f>
        <v/>
      </c>
      <c r="CB45" s="268" t="str">
        <f ca="true">+IF(OFFSET('Water Data'!$G$27,0,10*ROW('Water Data'!G39))="","",OFFSET('Water Data'!$G$27,0,10*ROW('Water Data'!G39)))</f>
        <v/>
      </c>
      <c r="CC45" s="268" t="str">
        <f ca="true">+IF(OFFSET('Water Data'!$G$28,0,10*ROW('Water Data'!G39))="","",OFFSET('Water Data'!$G$28,0,10*ROW('Water Data'!G39)))</f>
        <v/>
      </c>
      <c r="CD45" s="268" t="str">
        <f ca="true">+IF(OFFSET('Water Data'!$G$29,0,10*ROW('Water Data'!G39))="","",OFFSET('Water Data'!$G$29,0,10*ROW('Water Data'!G39)))</f>
        <v/>
      </c>
      <c r="CE45" s="268" t="str">
        <f ca="true">+IF(OFFSET('Water Data'!$H$27,0,10*ROW('Water Data'!H39))="","",OFFSET('Water Data'!$H$27,0,10*ROW('Water Data'!H39)))</f>
        <v/>
      </c>
      <c r="CF45" s="268" t="str">
        <f ca="true">+IF(OFFSET('Water Data'!$H$28,0,10*ROW('Water Data'!H39))="","",OFFSET('Water Data'!$H$28,0,10*ROW('Water Data'!H39)))</f>
        <v/>
      </c>
      <c r="CG45" s="268" t="str">
        <f ca="true">+IF(OFFSET('Water Data'!$H$29,0,10*ROW('Water Data'!H39))="","",OFFSET('Water Data'!$H$29,0,10*ROW('Water Data'!H39)))</f>
        <v/>
      </c>
      <c r="CH45" s="268" t="str">
        <f ca="true">+IF(OFFSET('Water Data'!$I$27,0,10*ROW('Water Data'!I39))="","",OFFSET('Water Data'!$I$27,0,10*ROW('Water Data'!I39)))</f>
        <v/>
      </c>
      <c r="CI45" s="268" t="str">
        <f ca="true">+IF(OFFSET('Water Data'!$I$28,0,10*ROW('Water Data'!I39))="","",OFFSET('Water Data'!$I$28,0,10*ROW('Water Data'!I39)))</f>
        <v/>
      </c>
      <c r="CJ45" s="268" t="str">
        <f ca="true">+IF(OFFSET('Water Data'!$I$29,0,10*ROW('Water Data'!I39))="","",OFFSET('Water Data'!$I$29,0,10*ROW('Water Data'!I39)))</f>
        <v/>
      </c>
      <c r="CK45" s="268" t="str">
        <f ca="true">+IF(OFFSET('Sanitation Data'!$D$28,0,10*ROW('Sanitation Data'!D39))="","",OFFSET('Sanitation Data'!$D$28,0,10*ROW('Sanitation Data'!D39)))</f>
        <v/>
      </c>
      <c r="CL45" s="268" t="str">
        <f ca="true">+IF(OFFSET('Sanitation Data'!$D$29,0,10*ROW('Sanitation Data'!D39))="","",OFFSET('Sanitation Data'!$D$29,0,10*ROW('Sanitation Data'!D39)))</f>
        <v/>
      </c>
      <c r="CM45" s="268" t="str">
        <f ca="true">+IF(OFFSET('Sanitation Data'!$D$30,0,10*ROW('Sanitation Data'!D39))="","",OFFSET('Sanitation Data'!$D$30,0,10*ROW('Sanitation Data'!D39)))</f>
        <v/>
      </c>
      <c r="CN45" s="268" t="str">
        <f ca="true">+IF(OFFSET('Sanitation Data'!$D$31,0,10*ROW('Sanitation Data'!D39))="","",OFFSET('Sanitation Data'!$D$31,0,10*ROW('Sanitation Data'!D39)))</f>
        <v/>
      </c>
      <c r="CO45" s="268" t="str">
        <f ca="true">+IF(OFFSET('Sanitation Data'!$D$32,0,10*ROW('Sanitation Data'!D39))="","",OFFSET('Sanitation Data'!$D$32,0,10*ROW('Sanitation Data'!D39)))</f>
        <v/>
      </c>
      <c r="CP45" s="268" t="str">
        <f ca="true">+IF(OFFSET('Sanitation Data'!$E$28,0,10*ROW('Sanitation Data'!E39))="","",OFFSET('Sanitation Data'!$E$28,0,10*ROW('Sanitation Data'!E39)))</f>
        <v/>
      </c>
      <c r="CQ45" s="268" t="str">
        <f ca="true">+IF(OFFSET('Sanitation Data'!$E$29,0,10*ROW('Sanitation Data'!E39))="","",OFFSET('Sanitation Data'!$E$29,0,10*ROW('Sanitation Data'!E39)))</f>
        <v/>
      </c>
      <c r="CR45" s="268" t="str">
        <f ca="true">+IF(OFFSET('Sanitation Data'!$E$30,0,10*ROW('Sanitation Data'!E39))="","",OFFSET('Sanitation Data'!$E$30,0,10*ROW('Sanitation Data'!E39)))</f>
        <v/>
      </c>
      <c r="CS45" s="268" t="str">
        <f ca="true">+IF(OFFSET('Sanitation Data'!$E$31,0,10*ROW('Sanitation Data'!E39))="","",OFFSET('Sanitation Data'!$E$31,0,10*ROW('Sanitation Data'!E39)))</f>
        <v/>
      </c>
      <c r="CT45" s="268" t="str">
        <f ca="true">+IF(OFFSET('Sanitation Data'!$E$32,0,10*ROW('Sanitation Data'!E39))="","",OFFSET('Sanitation Data'!$E$32,0,10*ROW('Sanitation Data'!E39)))</f>
        <v/>
      </c>
      <c r="CU45" s="268" t="str">
        <f ca="true">+IF(OFFSET('Sanitation Data'!$F$28,0,10*ROW('Sanitation Data'!F39))="","",OFFSET('Sanitation Data'!$F$28,0,10*ROW('Sanitation Data'!F39)))</f>
        <v/>
      </c>
      <c r="CV45" s="268" t="str">
        <f ca="true">+IF(OFFSET('Sanitation Data'!$F$29,0,10*ROW('Sanitation Data'!F39))="","",OFFSET('Sanitation Data'!$F$29,0,10*ROW('Sanitation Data'!F39)))</f>
        <v/>
      </c>
      <c r="CW45" s="268" t="str">
        <f ca="true">+IF(OFFSET('Sanitation Data'!$F$30,0,10*ROW('Sanitation Data'!F39))="","",OFFSET('Sanitation Data'!$F$30,0,10*ROW('Sanitation Data'!F39)))</f>
        <v/>
      </c>
      <c r="CX45" s="268" t="str">
        <f ca="true">+IF(OFFSET('Sanitation Data'!$F$31,0,10*ROW('Sanitation Data'!F39))="","",OFFSET('Sanitation Data'!$F$31,0,10*ROW('Sanitation Data'!F39)))</f>
        <v/>
      </c>
      <c r="CY45" s="268" t="str">
        <f ca="true">+IF(OFFSET('Sanitation Data'!$F$32,0,10*ROW('Sanitation Data'!F39))="","",OFFSET('Sanitation Data'!$F$32,0,10*ROW('Sanitation Data'!F39)))</f>
        <v/>
      </c>
      <c r="CZ45" s="268" t="str">
        <f ca="true">+IF(OFFSET('Sanitation Data'!$G$28,0,10*ROW('Sanitation Data'!G39))="","",OFFSET('Sanitation Data'!$G$28,0,10*ROW('Sanitation Data'!G39)))</f>
        <v/>
      </c>
      <c r="DA45" s="268" t="str">
        <f ca="true">+IF(OFFSET('Sanitation Data'!$G$29,0,10*ROW('Sanitation Data'!G39))="","",OFFSET('Sanitation Data'!$G$29,0,10*ROW('Sanitation Data'!G39)))</f>
        <v/>
      </c>
      <c r="DB45" s="268" t="str">
        <f ca="true">+IF(OFFSET('Sanitation Data'!$G$30,0,10*ROW('Sanitation Data'!G39))="","",OFFSET('Sanitation Data'!$G$30,0,10*ROW('Sanitation Data'!G39)))</f>
        <v/>
      </c>
      <c r="DC45" s="268" t="str">
        <f ca="true">+IF(OFFSET('Sanitation Data'!$G$31,0,10*ROW('Sanitation Data'!G39))="","",OFFSET('Sanitation Data'!$G$31,0,10*ROW('Sanitation Data'!G39)))</f>
        <v/>
      </c>
      <c r="DD45" s="268" t="str">
        <f ca="true">+IF(OFFSET('Sanitation Data'!$G$32,0,10*ROW('Sanitation Data'!G39))="","",OFFSET('Sanitation Data'!$G$32,0,10*ROW('Sanitation Data'!G39)))</f>
        <v/>
      </c>
      <c r="DE45" s="268" t="str">
        <f ca="true">+IF(OFFSET('Sanitation Data'!$H$28,0,10*ROW('Sanitation Data'!H39))="","",OFFSET('Sanitation Data'!$H$28,0,10*ROW('Sanitation Data'!H39)))</f>
        <v/>
      </c>
      <c r="DF45" s="268" t="str">
        <f ca="true">+IF(OFFSET('Sanitation Data'!$H$29,0,10*ROW('Sanitation Data'!H39))="","",OFFSET('Sanitation Data'!$H$29,0,10*ROW('Sanitation Data'!H39)))</f>
        <v/>
      </c>
      <c r="DG45" s="268" t="str">
        <f ca="true">+IF(OFFSET('Sanitation Data'!$H$30,0,10*ROW('Sanitation Data'!H39))="","",OFFSET('Sanitation Data'!$H$30,0,10*ROW('Sanitation Data'!H39)))</f>
        <v/>
      </c>
      <c r="DH45" s="268" t="str">
        <f ca="true">+IF(OFFSET('Sanitation Data'!$H$31,0,10*ROW('Sanitation Data'!H39))="","",OFFSET('Sanitation Data'!$H$31,0,10*ROW('Sanitation Data'!H39)))</f>
        <v/>
      </c>
      <c r="DI45" s="268" t="str">
        <f ca="true">+IF(OFFSET('Sanitation Data'!$H$32,0,10*ROW('Sanitation Data'!H39))="","",OFFSET('Sanitation Data'!$H$32,0,10*ROW('Sanitation Data'!H39)))</f>
        <v/>
      </c>
      <c r="DJ45" s="268" t="str">
        <f ca="true">+IF(OFFSET('Sanitation Data'!$I$28,0,10*ROW('Sanitation Data'!I39))="","",OFFSET('Sanitation Data'!$I$28,0,10*ROW('Sanitation Data'!I39)))</f>
        <v/>
      </c>
      <c r="DK45" s="268" t="str">
        <f ca="true">+IF(OFFSET('Sanitation Data'!$I$29,0,10*ROW('Sanitation Data'!I39))="","",OFFSET('Sanitation Data'!$I$29,0,10*ROW('Sanitation Data'!I39)))</f>
        <v/>
      </c>
      <c r="DL45" s="268" t="str">
        <f ca="true">+IF(OFFSET('Sanitation Data'!$I$30,0,10*ROW('Sanitation Data'!I39))="","",OFFSET('Sanitation Data'!$I$30,0,10*ROW('Sanitation Data'!I39)))</f>
        <v/>
      </c>
      <c r="DM45" s="268" t="str">
        <f ca="true">+IF(OFFSET('Sanitation Data'!$I$31,0,10*ROW('Sanitation Data'!I39))="","",OFFSET('Sanitation Data'!$I$31,0,10*ROW('Sanitation Data'!I39)))</f>
        <v/>
      </c>
      <c r="DN45" s="268" t="str">
        <f ca="true">+IF(OFFSET('Sanitation Data'!$I$32,0,10*ROW('Sanitation Data'!I39))="","",OFFSET('Sanitation Data'!$I$32,0,10*ROW('Sanitation Data'!I39)))</f>
        <v/>
      </c>
      <c r="DO45" s="268" t="str">
        <f ca="true">+IF(OFFSET('Hygiene Data'!$D$11,0,10*ROW('Hygiene Data'!D39))="","",OFFSET('Hygiene Data'!$D$11,0,10*ROW('Hygiene Data'!D39)))</f>
        <v/>
      </c>
      <c r="DP45" s="268" t="str">
        <f ca="true">+IF(OFFSET('Hygiene Data'!$D$12,0,10*ROW('Hygiene Data'!D39))="","",OFFSET('Hygiene Data'!$D$12,0,10*ROW('Hygiene Data'!D39)))</f>
        <v/>
      </c>
      <c r="DQ45" s="268" t="str">
        <f ca="true">+IF(OFFSET('Hygiene Data'!$D$13,0,10*ROW('Hygiene Data'!D39))="","",OFFSET('Hygiene Data'!$D$13,0,10*ROW('Hygiene Data'!D39)))</f>
        <v/>
      </c>
      <c r="DR45" s="268" t="str">
        <f ca="true">+IF(OFFSET('Hygiene Data'!$E$11,0,10*ROW('Hygiene Data'!E39))="","",OFFSET('Hygiene Data'!$E$11,0,10*ROW('Hygiene Data'!E39)))</f>
        <v/>
      </c>
      <c r="DS45" s="268" t="str">
        <f ca="true">+IF(OFFSET('Hygiene Data'!$E$12,0,10*ROW('Hygiene Data'!E39))="","",OFFSET('Hygiene Data'!$E$12,0,10*ROW('Hygiene Data'!E39)))</f>
        <v/>
      </c>
      <c r="DT45" s="268" t="str">
        <f ca="true">+IF(OFFSET('Hygiene Data'!$E$13,0,10*ROW('Hygiene Data'!E39))="","",OFFSET('Hygiene Data'!$E$13,0,10*ROW('Hygiene Data'!E39)))</f>
        <v/>
      </c>
      <c r="DU45" s="268" t="str">
        <f ca="true">+IF(OFFSET('Hygiene Data'!$F$11,0,10*ROW('Hygiene Data'!F39))="","",OFFSET('Hygiene Data'!$F$11,0,10*ROW('Hygiene Data'!F39)))</f>
        <v/>
      </c>
      <c r="DV45" s="268" t="str">
        <f ca="true">+IF(OFFSET('Hygiene Data'!$F$12,0,10*ROW('Hygiene Data'!F39))="","",OFFSET('Hygiene Data'!$F$12,0,10*ROW('Hygiene Data'!F39)))</f>
        <v/>
      </c>
      <c r="DW45" s="268" t="str">
        <f ca="true">+IF(OFFSET('Hygiene Data'!$F$13,0,10*ROW('Hygiene Data'!F39))="","",OFFSET('Hygiene Data'!$F$13,0,10*ROW('Hygiene Data'!F39)))</f>
        <v/>
      </c>
      <c r="DX45" s="268" t="str">
        <f ca="true">+IF(OFFSET('Hygiene Data'!$G$11,0,10*ROW('Hygiene Data'!G39))="","",OFFSET('Hygiene Data'!$G$11,0,10*ROW('Hygiene Data'!G39)))</f>
        <v/>
      </c>
      <c r="DY45" s="268" t="str">
        <f ca="true">+IF(OFFSET('Hygiene Data'!$G$12,0,10*ROW('Hygiene Data'!G39))="","",OFFSET('Hygiene Data'!$G$12,0,10*ROW('Hygiene Data'!G39)))</f>
        <v/>
      </c>
      <c r="DZ45" s="268" t="str">
        <f ca="true">+IF(OFFSET('Hygiene Data'!$G$13,0,10*ROW('Hygiene Data'!G39))="","",OFFSET('Hygiene Data'!$G$13,0,10*ROW('Hygiene Data'!G39)))</f>
        <v/>
      </c>
      <c r="EA45" s="268" t="str">
        <f ca="true">+IF(OFFSET('Hygiene Data'!$H$11,0,10*ROW('Hygiene Data'!H39))="","",OFFSET('Hygiene Data'!$H$11,0,10*ROW('Hygiene Data'!H39)))</f>
        <v/>
      </c>
      <c r="EB45" s="268" t="str">
        <f ca="true">+IF(OFFSET('Hygiene Data'!$H$12,0,10*ROW('Hygiene Data'!H39))="","",OFFSET('Hygiene Data'!$H$12,0,10*ROW('Hygiene Data'!H39)))</f>
        <v/>
      </c>
      <c r="EC45" s="268" t="str">
        <f ca="true">+IF(OFFSET('Hygiene Data'!$H$13,0,10*ROW('Hygiene Data'!H39))="","",OFFSET('Hygiene Data'!$H$13,0,10*ROW('Hygiene Data'!H39)))</f>
        <v/>
      </c>
      <c r="ED45" s="268" t="str">
        <f ca="true">+IF(OFFSET('Hygiene Data'!$I$11,0,10*ROW('Hygiene Data'!I39))="","",OFFSET('Hygiene Data'!$I$11,0,10*ROW('Hygiene Data'!I39)))</f>
        <v/>
      </c>
      <c r="EE45" s="268" t="str">
        <f ca="true">+IF(OFFSET('Hygiene Data'!$I$12,0,10*ROW('Hygiene Data'!I39))="","",OFFSET('Hygiene Data'!$I$12,0,10*ROW('Hygiene Data'!I39)))</f>
        <v/>
      </c>
      <c r="EF45" s="268"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24"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8"/>
      <c r="BS46" s="268" t="str">
        <f ca="true">+IF(OFFSET('Water Data'!$D$27,0,10*ROW('Water Data'!D40))="","",OFFSET('Water Data'!$D$27,0,10*ROW('Water Data'!D40)))</f>
        <v/>
      </c>
      <c r="BT46" s="268" t="str">
        <f ca="true">+IF(OFFSET('Water Data'!$D$28,0,10*ROW('Water Data'!D40))="","",OFFSET('Water Data'!$D$28,0,10*ROW('Water Data'!D40)))</f>
        <v/>
      </c>
      <c r="BU46" s="268" t="str">
        <f ca="true">+IF(OFFSET('Water Data'!$D$29,0,10*ROW('Water Data'!D40))="","",OFFSET('Water Data'!$D$29,0,10*ROW('Water Data'!D40)))</f>
        <v/>
      </c>
      <c r="BV46" s="268" t="str">
        <f ca="true">+IF(OFFSET('Water Data'!$E$27,0,10*ROW('Water Data'!E40))="","",OFFSET('Water Data'!$E$27,0,10*ROW('Water Data'!E40)))</f>
        <v/>
      </c>
      <c r="BW46" s="268" t="str">
        <f ca="true">+IF(OFFSET('Water Data'!$E$28,0,10*ROW('Water Data'!E40))="","",OFFSET('Water Data'!$E$28,0,10*ROW('Water Data'!E40)))</f>
        <v/>
      </c>
      <c r="BX46" s="268" t="str">
        <f ca="true">+IF(OFFSET('Water Data'!$E$29,0,10*ROW('Water Data'!E40))="","",OFFSET('Water Data'!$E$29,0,10*ROW('Water Data'!E40)))</f>
        <v/>
      </c>
      <c r="BY46" s="268" t="str">
        <f ca="true">+IF(OFFSET('Water Data'!$F$27,0,10*ROW('Water Data'!F40))="","",OFFSET('Water Data'!$F$27,0,10*ROW('Water Data'!F40)))</f>
        <v/>
      </c>
      <c r="BZ46" s="268" t="str">
        <f ca="true">+IF(OFFSET('Water Data'!$F$28,0,10*ROW('Water Data'!F40))="","",OFFSET('Water Data'!$F$28,0,10*ROW('Water Data'!F40)))</f>
        <v/>
      </c>
      <c r="CA46" s="268" t="str">
        <f ca="true">+IF(OFFSET('Water Data'!$F$29,0,10*ROW('Water Data'!F40))="","",OFFSET('Water Data'!$F$29,0,10*ROW('Water Data'!F40)))</f>
        <v/>
      </c>
      <c r="CB46" s="268" t="str">
        <f ca="true">+IF(OFFSET('Water Data'!$G$27,0,10*ROW('Water Data'!G40))="","",OFFSET('Water Data'!$G$27,0,10*ROW('Water Data'!G40)))</f>
        <v/>
      </c>
      <c r="CC46" s="268" t="str">
        <f ca="true">+IF(OFFSET('Water Data'!$G$28,0,10*ROW('Water Data'!G40))="","",OFFSET('Water Data'!$G$28,0,10*ROW('Water Data'!G40)))</f>
        <v/>
      </c>
      <c r="CD46" s="268" t="str">
        <f ca="true">+IF(OFFSET('Water Data'!$G$29,0,10*ROW('Water Data'!G40))="","",OFFSET('Water Data'!$G$29,0,10*ROW('Water Data'!G40)))</f>
        <v/>
      </c>
      <c r="CE46" s="268" t="str">
        <f ca="true">+IF(OFFSET('Water Data'!$H$27,0,10*ROW('Water Data'!H40))="","",OFFSET('Water Data'!$H$27,0,10*ROW('Water Data'!H40)))</f>
        <v/>
      </c>
      <c r="CF46" s="268" t="str">
        <f ca="true">+IF(OFFSET('Water Data'!$H$28,0,10*ROW('Water Data'!H40))="","",OFFSET('Water Data'!$H$28,0,10*ROW('Water Data'!H40)))</f>
        <v/>
      </c>
      <c r="CG46" s="268" t="str">
        <f ca="true">+IF(OFFSET('Water Data'!$H$29,0,10*ROW('Water Data'!H40))="","",OFFSET('Water Data'!$H$29,0,10*ROW('Water Data'!H40)))</f>
        <v/>
      </c>
      <c r="CH46" s="268" t="str">
        <f ca="true">+IF(OFFSET('Water Data'!$I$27,0,10*ROW('Water Data'!I40))="","",OFFSET('Water Data'!$I$27,0,10*ROW('Water Data'!I40)))</f>
        <v/>
      </c>
      <c r="CI46" s="268" t="str">
        <f ca="true">+IF(OFFSET('Water Data'!$I$28,0,10*ROW('Water Data'!I40))="","",OFFSET('Water Data'!$I$28,0,10*ROW('Water Data'!I40)))</f>
        <v/>
      </c>
      <c r="CJ46" s="268" t="str">
        <f ca="true">+IF(OFFSET('Water Data'!$I$29,0,10*ROW('Water Data'!I40))="","",OFFSET('Water Data'!$I$29,0,10*ROW('Water Data'!I40)))</f>
        <v/>
      </c>
      <c r="CK46" s="268" t="str">
        <f ca="true">+IF(OFFSET('Sanitation Data'!$D$28,0,10*ROW('Sanitation Data'!D40))="","",OFFSET('Sanitation Data'!$D$28,0,10*ROW('Sanitation Data'!D40)))</f>
        <v/>
      </c>
      <c r="CL46" s="268" t="str">
        <f ca="true">+IF(OFFSET('Sanitation Data'!$D$29,0,10*ROW('Sanitation Data'!D40))="","",OFFSET('Sanitation Data'!$D$29,0,10*ROW('Sanitation Data'!D40)))</f>
        <v/>
      </c>
      <c r="CM46" s="268" t="str">
        <f ca="true">+IF(OFFSET('Sanitation Data'!$D$30,0,10*ROW('Sanitation Data'!D40))="","",OFFSET('Sanitation Data'!$D$30,0,10*ROW('Sanitation Data'!D40)))</f>
        <v/>
      </c>
      <c r="CN46" s="268" t="str">
        <f ca="true">+IF(OFFSET('Sanitation Data'!$D$31,0,10*ROW('Sanitation Data'!D40))="","",OFFSET('Sanitation Data'!$D$31,0,10*ROW('Sanitation Data'!D40)))</f>
        <v/>
      </c>
      <c r="CO46" s="268" t="str">
        <f ca="true">+IF(OFFSET('Sanitation Data'!$D$32,0,10*ROW('Sanitation Data'!D40))="","",OFFSET('Sanitation Data'!$D$32,0,10*ROW('Sanitation Data'!D40)))</f>
        <v/>
      </c>
      <c r="CP46" s="268" t="str">
        <f ca="true">+IF(OFFSET('Sanitation Data'!$E$28,0,10*ROW('Sanitation Data'!E40))="","",OFFSET('Sanitation Data'!$E$28,0,10*ROW('Sanitation Data'!E40)))</f>
        <v/>
      </c>
      <c r="CQ46" s="268" t="str">
        <f ca="true">+IF(OFFSET('Sanitation Data'!$E$29,0,10*ROW('Sanitation Data'!E40))="","",OFFSET('Sanitation Data'!$E$29,0,10*ROW('Sanitation Data'!E40)))</f>
        <v/>
      </c>
      <c r="CR46" s="268" t="str">
        <f ca="true">+IF(OFFSET('Sanitation Data'!$E$30,0,10*ROW('Sanitation Data'!E40))="","",OFFSET('Sanitation Data'!$E$30,0,10*ROW('Sanitation Data'!E40)))</f>
        <v/>
      </c>
      <c r="CS46" s="268" t="str">
        <f ca="true">+IF(OFFSET('Sanitation Data'!$E$31,0,10*ROW('Sanitation Data'!E40))="","",OFFSET('Sanitation Data'!$E$31,0,10*ROW('Sanitation Data'!E40)))</f>
        <v/>
      </c>
      <c r="CT46" s="268" t="str">
        <f ca="true">+IF(OFFSET('Sanitation Data'!$E$32,0,10*ROW('Sanitation Data'!E40))="","",OFFSET('Sanitation Data'!$E$32,0,10*ROW('Sanitation Data'!E40)))</f>
        <v/>
      </c>
      <c r="CU46" s="268" t="str">
        <f ca="true">+IF(OFFSET('Sanitation Data'!$F$28,0,10*ROW('Sanitation Data'!F40))="","",OFFSET('Sanitation Data'!$F$28,0,10*ROW('Sanitation Data'!F40)))</f>
        <v/>
      </c>
      <c r="CV46" s="268" t="str">
        <f ca="true">+IF(OFFSET('Sanitation Data'!$F$29,0,10*ROW('Sanitation Data'!F40))="","",OFFSET('Sanitation Data'!$F$29,0,10*ROW('Sanitation Data'!F40)))</f>
        <v/>
      </c>
      <c r="CW46" s="268" t="str">
        <f ca="true">+IF(OFFSET('Sanitation Data'!$F$30,0,10*ROW('Sanitation Data'!F40))="","",OFFSET('Sanitation Data'!$F$30,0,10*ROW('Sanitation Data'!F40)))</f>
        <v/>
      </c>
      <c r="CX46" s="268" t="str">
        <f ca="true">+IF(OFFSET('Sanitation Data'!$F$31,0,10*ROW('Sanitation Data'!F40))="","",OFFSET('Sanitation Data'!$F$31,0,10*ROW('Sanitation Data'!F40)))</f>
        <v/>
      </c>
      <c r="CY46" s="268" t="str">
        <f ca="true">+IF(OFFSET('Sanitation Data'!$F$32,0,10*ROW('Sanitation Data'!F40))="","",OFFSET('Sanitation Data'!$F$32,0,10*ROW('Sanitation Data'!F40)))</f>
        <v/>
      </c>
      <c r="CZ46" s="268" t="str">
        <f ca="true">+IF(OFFSET('Sanitation Data'!$G$28,0,10*ROW('Sanitation Data'!G40))="","",OFFSET('Sanitation Data'!$G$28,0,10*ROW('Sanitation Data'!G40)))</f>
        <v/>
      </c>
      <c r="DA46" s="268" t="str">
        <f ca="true">+IF(OFFSET('Sanitation Data'!$G$29,0,10*ROW('Sanitation Data'!G40))="","",OFFSET('Sanitation Data'!$G$29,0,10*ROW('Sanitation Data'!G40)))</f>
        <v/>
      </c>
      <c r="DB46" s="268" t="str">
        <f ca="true">+IF(OFFSET('Sanitation Data'!$G$30,0,10*ROW('Sanitation Data'!G40))="","",OFFSET('Sanitation Data'!$G$30,0,10*ROW('Sanitation Data'!G40)))</f>
        <v/>
      </c>
      <c r="DC46" s="268" t="str">
        <f ca="true">+IF(OFFSET('Sanitation Data'!$G$31,0,10*ROW('Sanitation Data'!G40))="","",OFFSET('Sanitation Data'!$G$31,0,10*ROW('Sanitation Data'!G40)))</f>
        <v/>
      </c>
      <c r="DD46" s="268" t="str">
        <f ca="true">+IF(OFFSET('Sanitation Data'!$G$32,0,10*ROW('Sanitation Data'!G40))="","",OFFSET('Sanitation Data'!$G$32,0,10*ROW('Sanitation Data'!G40)))</f>
        <v/>
      </c>
      <c r="DE46" s="268" t="str">
        <f ca="true">+IF(OFFSET('Sanitation Data'!$H$28,0,10*ROW('Sanitation Data'!H40))="","",OFFSET('Sanitation Data'!$H$28,0,10*ROW('Sanitation Data'!H40)))</f>
        <v/>
      </c>
      <c r="DF46" s="268" t="str">
        <f ca="true">+IF(OFFSET('Sanitation Data'!$H$29,0,10*ROW('Sanitation Data'!H40))="","",OFFSET('Sanitation Data'!$H$29,0,10*ROW('Sanitation Data'!H40)))</f>
        <v/>
      </c>
      <c r="DG46" s="268" t="str">
        <f ca="true">+IF(OFFSET('Sanitation Data'!$H$30,0,10*ROW('Sanitation Data'!H40))="","",OFFSET('Sanitation Data'!$H$30,0,10*ROW('Sanitation Data'!H40)))</f>
        <v/>
      </c>
      <c r="DH46" s="268" t="str">
        <f ca="true">+IF(OFFSET('Sanitation Data'!$H$31,0,10*ROW('Sanitation Data'!H40))="","",OFFSET('Sanitation Data'!$H$31,0,10*ROW('Sanitation Data'!H40)))</f>
        <v/>
      </c>
      <c r="DI46" s="268" t="str">
        <f ca="true">+IF(OFFSET('Sanitation Data'!$H$32,0,10*ROW('Sanitation Data'!H40))="","",OFFSET('Sanitation Data'!$H$32,0,10*ROW('Sanitation Data'!H40)))</f>
        <v/>
      </c>
      <c r="DJ46" s="268" t="str">
        <f ca="true">+IF(OFFSET('Sanitation Data'!$I$28,0,10*ROW('Sanitation Data'!I40))="","",OFFSET('Sanitation Data'!$I$28,0,10*ROW('Sanitation Data'!I40)))</f>
        <v/>
      </c>
      <c r="DK46" s="268" t="str">
        <f ca="true">+IF(OFFSET('Sanitation Data'!$I$29,0,10*ROW('Sanitation Data'!I40))="","",OFFSET('Sanitation Data'!$I$29,0,10*ROW('Sanitation Data'!I40)))</f>
        <v/>
      </c>
      <c r="DL46" s="268" t="str">
        <f ca="true">+IF(OFFSET('Sanitation Data'!$I$30,0,10*ROW('Sanitation Data'!I40))="","",OFFSET('Sanitation Data'!$I$30,0,10*ROW('Sanitation Data'!I40)))</f>
        <v/>
      </c>
      <c r="DM46" s="268" t="str">
        <f ca="true">+IF(OFFSET('Sanitation Data'!$I$31,0,10*ROW('Sanitation Data'!I40))="","",OFFSET('Sanitation Data'!$I$31,0,10*ROW('Sanitation Data'!I40)))</f>
        <v/>
      </c>
      <c r="DN46" s="268" t="str">
        <f ca="true">+IF(OFFSET('Sanitation Data'!$I$32,0,10*ROW('Sanitation Data'!I40))="","",OFFSET('Sanitation Data'!$I$32,0,10*ROW('Sanitation Data'!I40)))</f>
        <v/>
      </c>
      <c r="DO46" s="268" t="str">
        <f ca="true">+IF(OFFSET('Hygiene Data'!$D$11,0,10*ROW('Hygiene Data'!D40))="","",OFFSET('Hygiene Data'!$D$11,0,10*ROW('Hygiene Data'!D40)))</f>
        <v/>
      </c>
      <c r="DP46" s="268" t="str">
        <f ca="true">+IF(OFFSET('Hygiene Data'!$D$12,0,10*ROW('Hygiene Data'!D40))="","",OFFSET('Hygiene Data'!$D$12,0,10*ROW('Hygiene Data'!D40)))</f>
        <v/>
      </c>
      <c r="DQ46" s="268" t="str">
        <f ca="true">+IF(OFFSET('Hygiene Data'!$D$13,0,10*ROW('Hygiene Data'!D40))="","",OFFSET('Hygiene Data'!$D$13,0,10*ROW('Hygiene Data'!D40)))</f>
        <v/>
      </c>
      <c r="DR46" s="268" t="str">
        <f ca="true">+IF(OFFSET('Hygiene Data'!$E$11,0,10*ROW('Hygiene Data'!E40))="","",OFFSET('Hygiene Data'!$E$11,0,10*ROW('Hygiene Data'!E40)))</f>
        <v/>
      </c>
      <c r="DS46" s="268" t="str">
        <f ca="true">+IF(OFFSET('Hygiene Data'!$E$12,0,10*ROW('Hygiene Data'!E40))="","",OFFSET('Hygiene Data'!$E$12,0,10*ROW('Hygiene Data'!E40)))</f>
        <v/>
      </c>
      <c r="DT46" s="268" t="str">
        <f ca="true">+IF(OFFSET('Hygiene Data'!$E$13,0,10*ROW('Hygiene Data'!E40))="","",OFFSET('Hygiene Data'!$E$13,0,10*ROW('Hygiene Data'!E40)))</f>
        <v/>
      </c>
      <c r="DU46" s="268" t="str">
        <f ca="true">+IF(OFFSET('Hygiene Data'!$F$11,0,10*ROW('Hygiene Data'!F40))="","",OFFSET('Hygiene Data'!$F$11,0,10*ROW('Hygiene Data'!F40)))</f>
        <v/>
      </c>
      <c r="DV46" s="268" t="str">
        <f ca="true">+IF(OFFSET('Hygiene Data'!$F$12,0,10*ROW('Hygiene Data'!F40))="","",OFFSET('Hygiene Data'!$F$12,0,10*ROW('Hygiene Data'!F40)))</f>
        <v/>
      </c>
      <c r="DW46" s="268" t="str">
        <f ca="true">+IF(OFFSET('Hygiene Data'!$F$13,0,10*ROW('Hygiene Data'!F40))="","",OFFSET('Hygiene Data'!$F$13,0,10*ROW('Hygiene Data'!F40)))</f>
        <v/>
      </c>
      <c r="DX46" s="268" t="str">
        <f ca="true">+IF(OFFSET('Hygiene Data'!$G$11,0,10*ROW('Hygiene Data'!G40))="","",OFFSET('Hygiene Data'!$G$11,0,10*ROW('Hygiene Data'!G40)))</f>
        <v/>
      </c>
      <c r="DY46" s="268" t="str">
        <f ca="true">+IF(OFFSET('Hygiene Data'!$G$12,0,10*ROW('Hygiene Data'!G40))="","",OFFSET('Hygiene Data'!$G$12,0,10*ROW('Hygiene Data'!G40)))</f>
        <v/>
      </c>
      <c r="DZ46" s="268" t="str">
        <f ca="true">+IF(OFFSET('Hygiene Data'!$G$13,0,10*ROW('Hygiene Data'!G40))="","",OFFSET('Hygiene Data'!$G$13,0,10*ROW('Hygiene Data'!G40)))</f>
        <v/>
      </c>
      <c r="EA46" s="268" t="str">
        <f ca="true">+IF(OFFSET('Hygiene Data'!$H$11,0,10*ROW('Hygiene Data'!H40))="","",OFFSET('Hygiene Data'!$H$11,0,10*ROW('Hygiene Data'!H40)))</f>
        <v/>
      </c>
      <c r="EB46" s="268" t="str">
        <f ca="true">+IF(OFFSET('Hygiene Data'!$H$12,0,10*ROW('Hygiene Data'!H40))="","",OFFSET('Hygiene Data'!$H$12,0,10*ROW('Hygiene Data'!H40)))</f>
        <v/>
      </c>
      <c r="EC46" s="268" t="str">
        <f ca="true">+IF(OFFSET('Hygiene Data'!$H$13,0,10*ROW('Hygiene Data'!H40))="","",OFFSET('Hygiene Data'!$H$13,0,10*ROW('Hygiene Data'!H40)))</f>
        <v/>
      </c>
      <c r="ED46" s="268" t="str">
        <f ca="true">+IF(OFFSET('Hygiene Data'!$I$11,0,10*ROW('Hygiene Data'!I40))="","",OFFSET('Hygiene Data'!$I$11,0,10*ROW('Hygiene Data'!I40)))</f>
        <v/>
      </c>
      <c r="EE46" s="268" t="str">
        <f ca="true">+IF(OFFSET('Hygiene Data'!$I$12,0,10*ROW('Hygiene Data'!I40))="","",OFFSET('Hygiene Data'!$I$12,0,10*ROW('Hygiene Data'!I40)))</f>
        <v/>
      </c>
      <c r="EF46" s="268"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24"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8"/>
      <c r="BS47" s="268" t="str">
        <f ca="true">+IF(OFFSET('Water Data'!$D$27,0,10*ROW('Water Data'!D41))="","",OFFSET('Water Data'!$D$27,0,10*ROW('Water Data'!D41)))</f>
        <v/>
      </c>
      <c r="BT47" s="268" t="str">
        <f ca="true">+IF(OFFSET('Water Data'!$D$28,0,10*ROW('Water Data'!D41))="","",OFFSET('Water Data'!$D$28,0,10*ROW('Water Data'!D41)))</f>
        <v/>
      </c>
      <c r="BU47" s="268" t="str">
        <f ca="true">+IF(OFFSET('Water Data'!$D$29,0,10*ROW('Water Data'!D41))="","",OFFSET('Water Data'!$D$29,0,10*ROW('Water Data'!D41)))</f>
        <v/>
      </c>
      <c r="BV47" s="268" t="str">
        <f ca="true">+IF(OFFSET('Water Data'!$E$27,0,10*ROW('Water Data'!E41))="","",OFFSET('Water Data'!$E$27,0,10*ROW('Water Data'!E41)))</f>
        <v/>
      </c>
      <c r="BW47" s="268" t="str">
        <f ca="true">+IF(OFFSET('Water Data'!$E$28,0,10*ROW('Water Data'!E41))="","",OFFSET('Water Data'!$E$28,0,10*ROW('Water Data'!E41)))</f>
        <v/>
      </c>
      <c r="BX47" s="268" t="str">
        <f ca="true">+IF(OFFSET('Water Data'!$E$29,0,10*ROW('Water Data'!E41))="","",OFFSET('Water Data'!$E$29,0,10*ROW('Water Data'!E41)))</f>
        <v/>
      </c>
      <c r="BY47" s="268" t="str">
        <f ca="true">+IF(OFFSET('Water Data'!$F$27,0,10*ROW('Water Data'!F41))="","",OFFSET('Water Data'!$F$27,0,10*ROW('Water Data'!F41)))</f>
        <v/>
      </c>
      <c r="BZ47" s="268" t="str">
        <f ca="true">+IF(OFFSET('Water Data'!$F$28,0,10*ROW('Water Data'!F41))="","",OFFSET('Water Data'!$F$28,0,10*ROW('Water Data'!F41)))</f>
        <v/>
      </c>
      <c r="CA47" s="268" t="str">
        <f ca="true">+IF(OFFSET('Water Data'!$F$29,0,10*ROW('Water Data'!F41))="","",OFFSET('Water Data'!$F$29,0,10*ROW('Water Data'!F41)))</f>
        <v/>
      </c>
      <c r="CB47" s="268" t="str">
        <f ca="true">+IF(OFFSET('Water Data'!$G$27,0,10*ROW('Water Data'!G41))="","",OFFSET('Water Data'!$G$27,0,10*ROW('Water Data'!G41)))</f>
        <v/>
      </c>
      <c r="CC47" s="268" t="str">
        <f ca="true">+IF(OFFSET('Water Data'!$G$28,0,10*ROW('Water Data'!G41))="","",OFFSET('Water Data'!$G$28,0,10*ROW('Water Data'!G41)))</f>
        <v/>
      </c>
      <c r="CD47" s="268" t="str">
        <f ca="true">+IF(OFFSET('Water Data'!$G$29,0,10*ROW('Water Data'!G41))="","",OFFSET('Water Data'!$G$29,0,10*ROW('Water Data'!G41)))</f>
        <v/>
      </c>
      <c r="CE47" s="268" t="str">
        <f ca="true">+IF(OFFSET('Water Data'!$H$27,0,10*ROW('Water Data'!H41))="","",OFFSET('Water Data'!$H$27,0,10*ROW('Water Data'!H41)))</f>
        <v/>
      </c>
      <c r="CF47" s="268" t="str">
        <f ca="true">+IF(OFFSET('Water Data'!$H$28,0,10*ROW('Water Data'!H41))="","",OFFSET('Water Data'!$H$28,0,10*ROW('Water Data'!H41)))</f>
        <v/>
      </c>
      <c r="CG47" s="268" t="str">
        <f ca="true">+IF(OFFSET('Water Data'!$H$29,0,10*ROW('Water Data'!H41))="","",OFFSET('Water Data'!$H$29,0,10*ROW('Water Data'!H41)))</f>
        <v/>
      </c>
      <c r="CH47" s="268" t="str">
        <f ca="true">+IF(OFFSET('Water Data'!$I$27,0,10*ROW('Water Data'!I41))="","",OFFSET('Water Data'!$I$27,0,10*ROW('Water Data'!I41)))</f>
        <v/>
      </c>
      <c r="CI47" s="268" t="str">
        <f ca="true">+IF(OFFSET('Water Data'!$I$28,0,10*ROW('Water Data'!I41))="","",OFFSET('Water Data'!$I$28,0,10*ROW('Water Data'!I41)))</f>
        <v/>
      </c>
      <c r="CJ47" s="268" t="str">
        <f ca="true">+IF(OFFSET('Water Data'!$I$29,0,10*ROW('Water Data'!I41))="","",OFFSET('Water Data'!$I$29,0,10*ROW('Water Data'!I41)))</f>
        <v/>
      </c>
      <c r="CK47" s="268" t="str">
        <f ca="true">+IF(OFFSET('Sanitation Data'!$D$28,0,10*ROW('Sanitation Data'!D41))="","",OFFSET('Sanitation Data'!$D$28,0,10*ROW('Sanitation Data'!D41)))</f>
        <v/>
      </c>
      <c r="CL47" s="268" t="str">
        <f ca="true">+IF(OFFSET('Sanitation Data'!$D$29,0,10*ROW('Sanitation Data'!D41))="","",OFFSET('Sanitation Data'!$D$29,0,10*ROW('Sanitation Data'!D41)))</f>
        <v/>
      </c>
      <c r="CM47" s="268" t="str">
        <f ca="true">+IF(OFFSET('Sanitation Data'!$D$30,0,10*ROW('Sanitation Data'!D41))="","",OFFSET('Sanitation Data'!$D$30,0,10*ROW('Sanitation Data'!D41)))</f>
        <v/>
      </c>
      <c r="CN47" s="268" t="str">
        <f ca="true">+IF(OFFSET('Sanitation Data'!$D$31,0,10*ROW('Sanitation Data'!D41))="","",OFFSET('Sanitation Data'!$D$31,0,10*ROW('Sanitation Data'!D41)))</f>
        <v/>
      </c>
      <c r="CO47" s="268" t="str">
        <f ca="true">+IF(OFFSET('Sanitation Data'!$D$32,0,10*ROW('Sanitation Data'!D41))="","",OFFSET('Sanitation Data'!$D$32,0,10*ROW('Sanitation Data'!D41)))</f>
        <v/>
      </c>
      <c r="CP47" s="268" t="str">
        <f ca="true">+IF(OFFSET('Sanitation Data'!$E$28,0,10*ROW('Sanitation Data'!E41))="","",OFFSET('Sanitation Data'!$E$28,0,10*ROW('Sanitation Data'!E41)))</f>
        <v/>
      </c>
      <c r="CQ47" s="268" t="str">
        <f ca="true">+IF(OFFSET('Sanitation Data'!$E$29,0,10*ROW('Sanitation Data'!E41))="","",OFFSET('Sanitation Data'!$E$29,0,10*ROW('Sanitation Data'!E41)))</f>
        <v/>
      </c>
      <c r="CR47" s="268" t="str">
        <f ca="true">+IF(OFFSET('Sanitation Data'!$E$30,0,10*ROW('Sanitation Data'!E41))="","",OFFSET('Sanitation Data'!$E$30,0,10*ROW('Sanitation Data'!E41)))</f>
        <v/>
      </c>
      <c r="CS47" s="268" t="str">
        <f ca="true">+IF(OFFSET('Sanitation Data'!$E$31,0,10*ROW('Sanitation Data'!E41))="","",OFFSET('Sanitation Data'!$E$31,0,10*ROW('Sanitation Data'!E41)))</f>
        <v/>
      </c>
      <c r="CT47" s="268" t="str">
        <f ca="true">+IF(OFFSET('Sanitation Data'!$E$32,0,10*ROW('Sanitation Data'!E41))="","",OFFSET('Sanitation Data'!$E$32,0,10*ROW('Sanitation Data'!E41)))</f>
        <v/>
      </c>
      <c r="CU47" s="268" t="str">
        <f ca="true">+IF(OFFSET('Sanitation Data'!$F$28,0,10*ROW('Sanitation Data'!F41))="","",OFFSET('Sanitation Data'!$F$28,0,10*ROW('Sanitation Data'!F41)))</f>
        <v/>
      </c>
      <c r="CV47" s="268" t="str">
        <f ca="true">+IF(OFFSET('Sanitation Data'!$F$29,0,10*ROW('Sanitation Data'!F41))="","",OFFSET('Sanitation Data'!$F$29,0,10*ROW('Sanitation Data'!F41)))</f>
        <v/>
      </c>
      <c r="CW47" s="268" t="str">
        <f ca="true">+IF(OFFSET('Sanitation Data'!$F$30,0,10*ROW('Sanitation Data'!F41))="","",OFFSET('Sanitation Data'!$F$30,0,10*ROW('Sanitation Data'!F41)))</f>
        <v/>
      </c>
      <c r="CX47" s="268" t="str">
        <f ca="true">+IF(OFFSET('Sanitation Data'!$F$31,0,10*ROW('Sanitation Data'!F41))="","",OFFSET('Sanitation Data'!$F$31,0,10*ROW('Sanitation Data'!F41)))</f>
        <v/>
      </c>
      <c r="CY47" s="268" t="str">
        <f ca="true">+IF(OFFSET('Sanitation Data'!$F$32,0,10*ROW('Sanitation Data'!F41))="","",OFFSET('Sanitation Data'!$F$32,0,10*ROW('Sanitation Data'!F41)))</f>
        <v/>
      </c>
      <c r="CZ47" s="268" t="str">
        <f ca="true">+IF(OFFSET('Sanitation Data'!$G$28,0,10*ROW('Sanitation Data'!G41))="","",OFFSET('Sanitation Data'!$G$28,0,10*ROW('Sanitation Data'!G41)))</f>
        <v/>
      </c>
      <c r="DA47" s="268" t="str">
        <f ca="true">+IF(OFFSET('Sanitation Data'!$G$29,0,10*ROW('Sanitation Data'!G41))="","",OFFSET('Sanitation Data'!$G$29,0,10*ROW('Sanitation Data'!G41)))</f>
        <v/>
      </c>
      <c r="DB47" s="268" t="str">
        <f ca="true">+IF(OFFSET('Sanitation Data'!$G$30,0,10*ROW('Sanitation Data'!G41))="","",OFFSET('Sanitation Data'!$G$30,0,10*ROW('Sanitation Data'!G41)))</f>
        <v/>
      </c>
      <c r="DC47" s="268" t="str">
        <f ca="true">+IF(OFFSET('Sanitation Data'!$G$31,0,10*ROW('Sanitation Data'!G41))="","",OFFSET('Sanitation Data'!$G$31,0,10*ROW('Sanitation Data'!G41)))</f>
        <v/>
      </c>
      <c r="DD47" s="268" t="str">
        <f ca="true">+IF(OFFSET('Sanitation Data'!$G$32,0,10*ROW('Sanitation Data'!G41))="","",OFFSET('Sanitation Data'!$G$32,0,10*ROW('Sanitation Data'!G41)))</f>
        <v/>
      </c>
      <c r="DE47" s="268" t="str">
        <f ca="true">+IF(OFFSET('Sanitation Data'!$H$28,0,10*ROW('Sanitation Data'!H41))="","",OFFSET('Sanitation Data'!$H$28,0,10*ROW('Sanitation Data'!H41)))</f>
        <v/>
      </c>
      <c r="DF47" s="268" t="str">
        <f ca="true">+IF(OFFSET('Sanitation Data'!$H$29,0,10*ROW('Sanitation Data'!H41))="","",OFFSET('Sanitation Data'!$H$29,0,10*ROW('Sanitation Data'!H41)))</f>
        <v/>
      </c>
      <c r="DG47" s="268" t="str">
        <f ca="true">+IF(OFFSET('Sanitation Data'!$H$30,0,10*ROW('Sanitation Data'!H41))="","",OFFSET('Sanitation Data'!$H$30,0,10*ROW('Sanitation Data'!H41)))</f>
        <v/>
      </c>
      <c r="DH47" s="268" t="str">
        <f ca="true">+IF(OFFSET('Sanitation Data'!$H$31,0,10*ROW('Sanitation Data'!H41))="","",OFFSET('Sanitation Data'!$H$31,0,10*ROW('Sanitation Data'!H41)))</f>
        <v/>
      </c>
      <c r="DI47" s="268" t="str">
        <f ca="true">+IF(OFFSET('Sanitation Data'!$H$32,0,10*ROW('Sanitation Data'!H41))="","",OFFSET('Sanitation Data'!$H$32,0,10*ROW('Sanitation Data'!H41)))</f>
        <v/>
      </c>
      <c r="DJ47" s="268" t="str">
        <f ca="true">+IF(OFFSET('Sanitation Data'!$I$28,0,10*ROW('Sanitation Data'!I41))="","",OFFSET('Sanitation Data'!$I$28,0,10*ROW('Sanitation Data'!I41)))</f>
        <v/>
      </c>
      <c r="DK47" s="268" t="str">
        <f ca="true">+IF(OFFSET('Sanitation Data'!$I$29,0,10*ROW('Sanitation Data'!I41))="","",OFFSET('Sanitation Data'!$I$29,0,10*ROW('Sanitation Data'!I41)))</f>
        <v/>
      </c>
      <c r="DL47" s="268" t="str">
        <f ca="true">+IF(OFFSET('Sanitation Data'!$I$30,0,10*ROW('Sanitation Data'!I41))="","",OFFSET('Sanitation Data'!$I$30,0,10*ROW('Sanitation Data'!I41)))</f>
        <v/>
      </c>
      <c r="DM47" s="268" t="str">
        <f ca="true">+IF(OFFSET('Sanitation Data'!$I$31,0,10*ROW('Sanitation Data'!I41))="","",OFFSET('Sanitation Data'!$I$31,0,10*ROW('Sanitation Data'!I41)))</f>
        <v/>
      </c>
      <c r="DN47" s="268" t="str">
        <f ca="true">+IF(OFFSET('Sanitation Data'!$I$32,0,10*ROW('Sanitation Data'!I41))="","",OFFSET('Sanitation Data'!$I$32,0,10*ROW('Sanitation Data'!I41)))</f>
        <v/>
      </c>
      <c r="DO47" s="268" t="str">
        <f ca="true">+IF(OFFSET('Hygiene Data'!$D$11,0,10*ROW('Hygiene Data'!D41))="","",OFFSET('Hygiene Data'!$D$11,0,10*ROW('Hygiene Data'!D41)))</f>
        <v/>
      </c>
      <c r="DP47" s="268" t="str">
        <f ca="true">+IF(OFFSET('Hygiene Data'!$D$12,0,10*ROW('Hygiene Data'!D41))="","",OFFSET('Hygiene Data'!$D$12,0,10*ROW('Hygiene Data'!D41)))</f>
        <v/>
      </c>
      <c r="DQ47" s="268" t="str">
        <f ca="true">+IF(OFFSET('Hygiene Data'!$D$13,0,10*ROW('Hygiene Data'!D41))="","",OFFSET('Hygiene Data'!$D$13,0,10*ROW('Hygiene Data'!D41)))</f>
        <v/>
      </c>
      <c r="DR47" s="268" t="str">
        <f ca="true">+IF(OFFSET('Hygiene Data'!$E$11,0,10*ROW('Hygiene Data'!E41))="","",OFFSET('Hygiene Data'!$E$11,0,10*ROW('Hygiene Data'!E41)))</f>
        <v/>
      </c>
      <c r="DS47" s="268" t="str">
        <f ca="true">+IF(OFFSET('Hygiene Data'!$E$12,0,10*ROW('Hygiene Data'!E41))="","",OFFSET('Hygiene Data'!$E$12,0,10*ROW('Hygiene Data'!E41)))</f>
        <v/>
      </c>
      <c r="DT47" s="268" t="str">
        <f ca="true">+IF(OFFSET('Hygiene Data'!$E$13,0,10*ROW('Hygiene Data'!E41))="","",OFFSET('Hygiene Data'!$E$13,0,10*ROW('Hygiene Data'!E41)))</f>
        <v/>
      </c>
      <c r="DU47" s="268" t="str">
        <f ca="true">+IF(OFFSET('Hygiene Data'!$F$11,0,10*ROW('Hygiene Data'!F41))="","",OFFSET('Hygiene Data'!$F$11,0,10*ROW('Hygiene Data'!F41)))</f>
        <v/>
      </c>
      <c r="DV47" s="268" t="str">
        <f ca="true">+IF(OFFSET('Hygiene Data'!$F$12,0,10*ROW('Hygiene Data'!F41))="","",OFFSET('Hygiene Data'!$F$12,0,10*ROW('Hygiene Data'!F41)))</f>
        <v/>
      </c>
      <c r="DW47" s="268" t="str">
        <f ca="true">+IF(OFFSET('Hygiene Data'!$F$13,0,10*ROW('Hygiene Data'!F41))="","",OFFSET('Hygiene Data'!$F$13,0,10*ROW('Hygiene Data'!F41)))</f>
        <v/>
      </c>
      <c r="DX47" s="268" t="str">
        <f ca="true">+IF(OFFSET('Hygiene Data'!$G$11,0,10*ROW('Hygiene Data'!G41))="","",OFFSET('Hygiene Data'!$G$11,0,10*ROW('Hygiene Data'!G41)))</f>
        <v/>
      </c>
      <c r="DY47" s="268" t="str">
        <f ca="true">+IF(OFFSET('Hygiene Data'!$G$12,0,10*ROW('Hygiene Data'!G41))="","",OFFSET('Hygiene Data'!$G$12,0,10*ROW('Hygiene Data'!G41)))</f>
        <v/>
      </c>
      <c r="DZ47" s="268" t="str">
        <f ca="true">+IF(OFFSET('Hygiene Data'!$G$13,0,10*ROW('Hygiene Data'!G41))="","",OFFSET('Hygiene Data'!$G$13,0,10*ROW('Hygiene Data'!G41)))</f>
        <v/>
      </c>
      <c r="EA47" s="268" t="str">
        <f ca="true">+IF(OFFSET('Hygiene Data'!$H$11,0,10*ROW('Hygiene Data'!H41))="","",OFFSET('Hygiene Data'!$H$11,0,10*ROW('Hygiene Data'!H41)))</f>
        <v/>
      </c>
      <c r="EB47" s="268" t="str">
        <f ca="true">+IF(OFFSET('Hygiene Data'!$H$12,0,10*ROW('Hygiene Data'!H41))="","",OFFSET('Hygiene Data'!$H$12,0,10*ROW('Hygiene Data'!H41)))</f>
        <v/>
      </c>
      <c r="EC47" s="268" t="str">
        <f ca="true">+IF(OFFSET('Hygiene Data'!$H$13,0,10*ROW('Hygiene Data'!H41))="","",OFFSET('Hygiene Data'!$H$13,0,10*ROW('Hygiene Data'!H41)))</f>
        <v/>
      </c>
      <c r="ED47" s="268" t="str">
        <f ca="true">+IF(OFFSET('Hygiene Data'!$I$11,0,10*ROW('Hygiene Data'!I41))="","",OFFSET('Hygiene Data'!$I$11,0,10*ROW('Hygiene Data'!I41)))</f>
        <v/>
      </c>
      <c r="EE47" s="268" t="str">
        <f ca="true">+IF(OFFSET('Hygiene Data'!$I$12,0,10*ROW('Hygiene Data'!I41))="","",OFFSET('Hygiene Data'!$I$12,0,10*ROW('Hygiene Data'!I41)))</f>
        <v/>
      </c>
      <c r="EF47" s="268"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24"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8"/>
      <c r="BS48" s="268" t="str">
        <f ca="true">+IF(OFFSET('Water Data'!$D$27,0,10*ROW('Water Data'!D42))="","",OFFSET('Water Data'!$D$27,0,10*ROW('Water Data'!D42)))</f>
        <v/>
      </c>
      <c r="BT48" s="268" t="str">
        <f ca="true">+IF(OFFSET('Water Data'!$D$28,0,10*ROW('Water Data'!D42))="","",OFFSET('Water Data'!$D$28,0,10*ROW('Water Data'!D42)))</f>
        <v/>
      </c>
      <c r="BU48" s="268" t="str">
        <f ca="true">+IF(OFFSET('Water Data'!$D$29,0,10*ROW('Water Data'!D42))="","",OFFSET('Water Data'!$D$29,0,10*ROW('Water Data'!D42)))</f>
        <v/>
      </c>
      <c r="BV48" s="268" t="str">
        <f ca="true">+IF(OFFSET('Water Data'!$E$27,0,10*ROW('Water Data'!E42))="","",OFFSET('Water Data'!$E$27,0,10*ROW('Water Data'!E42)))</f>
        <v/>
      </c>
      <c r="BW48" s="268" t="str">
        <f ca="true">+IF(OFFSET('Water Data'!$E$28,0,10*ROW('Water Data'!E42))="","",OFFSET('Water Data'!$E$28,0,10*ROW('Water Data'!E42)))</f>
        <v/>
      </c>
      <c r="BX48" s="268" t="str">
        <f ca="true">+IF(OFFSET('Water Data'!$E$29,0,10*ROW('Water Data'!E42))="","",OFFSET('Water Data'!$E$29,0,10*ROW('Water Data'!E42)))</f>
        <v/>
      </c>
      <c r="BY48" s="268" t="str">
        <f ca="true">+IF(OFFSET('Water Data'!$F$27,0,10*ROW('Water Data'!F42))="","",OFFSET('Water Data'!$F$27,0,10*ROW('Water Data'!F42)))</f>
        <v/>
      </c>
      <c r="BZ48" s="268" t="str">
        <f ca="true">+IF(OFFSET('Water Data'!$F$28,0,10*ROW('Water Data'!F42))="","",OFFSET('Water Data'!$F$28,0,10*ROW('Water Data'!F42)))</f>
        <v/>
      </c>
      <c r="CA48" s="268" t="str">
        <f ca="true">+IF(OFFSET('Water Data'!$F$29,0,10*ROW('Water Data'!F42))="","",OFFSET('Water Data'!$F$29,0,10*ROW('Water Data'!F42)))</f>
        <v/>
      </c>
      <c r="CB48" s="268" t="str">
        <f ca="true">+IF(OFFSET('Water Data'!$G$27,0,10*ROW('Water Data'!G42))="","",OFFSET('Water Data'!$G$27,0,10*ROW('Water Data'!G42)))</f>
        <v/>
      </c>
      <c r="CC48" s="268" t="str">
        <f ca="true">+IF(OFFSET('Water Data'!$G$28,0,10*ROW('Water Data'!G42))="","",OFFSET('Water Data'!$G$28,0,10*ROW('Water Data'!G42)))</f>
        <v/>
      </c>
      <c r="CD48" s="268" t="str">
        <f ca="true">+IF(OFFSET('Water Data'!$G$29,0,10*ROW('Water Data'!G42))="","",OFFSET('Water Data'!$G$29,0,10*ROW('Water Data'!G42)))</f>
        <v/>
      </c>
      <c r="CE48" s="268" t="str">
        <f ca="true">+IF(OFFSET('Water Data'!$H$27,0,10*ROW('Water Data'!H42))="","",OFFSET('Water Data'!$H$27,0,10*ROW('Water Data'!H42)))</f>
        <v/>
      </c>
      <c r="CF48" s="268" t="str">
        <f ca="true">+IF(OFFSET('Water Data'!$H$28,0,10*ROW('Water Data'!H42))="","",OFFSET('Water Data'!$H$28,0,10*ROW('Water Data'!H42)))</f>
        <v/>
      </c>
      <c r="CG48" s="268" t="str">
        <f ca="true">+IF(OFFSET('Water Data'!$H$29,0,10*ROW('Water Data'!H42))="","",OFFSET('Water Data'!$H$29,0,10*ROW('Water Data'!H42)))</f>
        <v/>
      </c>
      <c r="CH48" s="268" t="str">
        <f ca="true">+IF(OFFSET('Water Data'!$I$27,0,10*ROW('Water Data'!I42))="","",OFFSET('Water Data'!$I$27,0,10*ROW('Water Data'!I42)))</f>
        <v/>
      </c>
      <c r="CI48" s="268" t="str">
        <f ca="true">+IF(OFFSET('Water Data'!$I$28,0,10*ROW('Water Data'!I42))="","",OFFSET('Water Data'!$I$28,0,10*ROW('Water Data'!I42)))</f>
        <v/>
      </c>
      <c r="CJ48" s="268" t="str">
        <f ca="true">+IF(OFFSET('Water Data'!$I$29,0,10*ROW('Water Data'!I42))="","",OFFSET('Water Data'!$I$29,0,10*ROW('Water Data'!I42)))</f>
        <v/>
      </c>
      <c r="CK48" s="268" t="str">
        <f ca="true">+IF(OFFSET('Sanitation Data'!$D$28,0,10*ROW('Sanitation Data'!D42))="","",OFFSET('Sanitation Data'!$D$28,0,10*ROW('Sanitation Data'!D42)))</f>
        <v/>
      </c>
      <c r="CL48" s="268" t="str">
        <f ca="true">+IF(OFFSET('Sanitation Data'!$D$29,0,10*ROW('Sanitation Data'!D42))="","",OFFSET('Sanitation Data'!$D$29,0,10*ROW('Sanitation Data'!D42)))</f>
        <v/>
      </c>
      <c r="CM48" s="268" t="str">
        <f ca="true">+IF(OFFSET('Sanitation Data'!$D$30,0,10*ROW('Sanitation Data'!D42))="","",OFFSET('Sanitation Data'!$D$30,0,10*ROW('Sanitation Data'!D42)))</f>
        <v/>
      </c>
      <c r="CN48" s="268" t="str">
        <f ca="true">+IF(OFFSET('Sanitation Data'!$D$31,0,10*ROW('Sanitation Data'!D42))="","",OFFSET('Sanitation Data'!$D$31,0,10*ROW('Sanitation Data'!D42)))</f>
        <v/>
      </c>
      <c r="CO48" s="268" t="str">
        <f ca="true">+IF(OFFSET('Sanitation Data'!$D$32,0,10*ROW('Sanitation Data'!D42))="","",OFFSET('Sanitation Data'!$D$32,0,10*ROW('Sanitation Data'!D42)))</f>
        <v/>
      </c>
      <c r="CP48" s="268" t="str">
        <f ca="true">+IF(OFFSET('Sanitation Data'!$E$28,0,10*ROW('Sanitation Data'!E42))="","",OFFSET('Sanitation Data'!$E$28,0,10*ROW('Sanitation Data'!E42)))</f>
        <v/>
      </c>
      <c r="CQ48" s="268" t="str">
        <f ca="true">+IF(OFFSET('Sanitation Data'!$E$29,0,10*ROW('Sanitation Data'!E42))="","",OFFSET('Sanitation Data'!$E$29,0,10*ROW('Sanitation Data'!E42)))</f>
        <v/>
      </c>
      <c r="CR48" s="268" t="str">
        <f ca="true">+IF(OFFSET('Sanitation Data'!$E$30,0,10*ROW('Sanitation Data'!E42))="","",OFFSET('Sanitation Data'!$E$30,0,10*ROW('Sanitation Data'!E42)))</f>
        <v/>
      </c>
      <c r="CS48" s="268" t="str">
        <f ca="true">+IF(OFFSET('Sanitation Data'!$E$31,0,10*ROW('Sanitation Data'!E42))="","",OFFSET('Sanitation Data'!$E$31,0,10*ROW('Sanitation Data'!E42)))</f>
        <v/>
      </c>
      <c r="CT48" s="268" t="str">
        <f ca="true">+IF(OFFSET('Sanitation Data'!$E$32,0,10*ROW('Sanitation Data'!E42))="","",OFFSET('Sanitation Data'!$E$32,0,10*ROW('Sanitation Data'!E42)))</f>
        <v/>
      </c>
      <c r="CU48" s="268" t="str">
        <f ca="true">+IF(OFFSET('Sanitation Data'!$F$28,0,10*ROW('Sanitation Data'!F42))="","",OFFSET('Sanitation Data'!$F$28,0,10*ROW('Sanitation Data'!F42)))</f>
        <v/>
      </c>
      <c r="CV48" s="268" t="str">
        <f ca="true">+IF(OFFSET('Sanitation Data'!$F$29,0,10*ROW('Sanitation Data'!F42))="","",OFFSET('Sanitation Data'!$F$29,0,10*ROW('Sanitation Data'!F42)))</f>
        <v/>
      </c>
      <c r="CW48" s="268" t="str">
        <f ca="true">+IF(OFFSET('Sanitation Data'!$F$30,0,10*ROW('Sanitation Data'!F42))="","",OFFSET('Sanitation Data'!$F$30,0,10*ROW('Sanitation Data'!F42)))</f>
        <v/>
      </c>
      <c r="CX48" s="268" t="str">
        <f ca="true">+IF(OFFSET('Sanitation Data'!$F$31,0,10*ROW('Sanitation Data'!F42))="","",OFFSET('Sanitation Data'!$F$31,0,10*ROW('Sanitation Data'!F42)))</f>
        <v/>
      </c>
      <c r="CY48" s="268" t="str">
        <f ca="true">+IF(OFFSET('Sanitation Data'!$F$32,0,10*ROW('Sanitation Data'!F42))="","",OFFSET('Sanitation Data'!$F$32,0,10*ROW('Sanitation Data'!F42)))</f>
        <v/>
      </c>
      <c r="CZ48" s="268" t="str">
        <f ca="true">+IF(OFFSET('Sanitation Data'!$G$28,0,10*ROW('Sanitation Data'!G42))="","",OFFSET('Sanitation Data'!$G$28,0,10*ROW('Sanitation Data'!G42)))</f>
        <v/>
      </c>
      <c r="DA48" s="268" t="str">
        <f ca="true">+IF(OFFSET('Sanitation Data'!$G$29,0,10*ROW('Sanitation Data'!G42))="","",OFFSET('Sanitation Data'!$G$29,0,10*ROW('Sanitation Data'!G42)))</f>
        <v/>
      </c>
      <c r="DB48" s="268" t="str">
        <f ca="true">+IF(OFFSET('Sanitation Data'!$G$30,0,10*ROW('Sanitation Data'!G42))="","",OFFSET('Sanitation Data'!$G$30,0,10*ROW('Sanitation Data'!G42)))</f>
        <v/>
      </c>
      <c r="DC48" s="268" t="str">
        <f ca="true">+IF(OFFSET('Sanitation Data'!$G$31,0,10*ROW('Sanitation Data'!G42))="","",OFFSET('Sanitation Data'!$G$31,0,10*ROW('Sanitation Data'!G42)))</f>
        <v/>
      </c>
      <c r="DD48" s="268" t="str">
        <f ca="true">+IF(OFFSET('Sanitation Data'!$G$32,0,10*ROW('Sanitation Data'!G42))="","",OFFSET('Sanitation Data'!$G$32,0,10*ROW('Sanitation Data'!G42)))</f>
        <v/>
      </c>
      <c r="DE48" s="268" t="str">
        <f ca="true">+IF(OFFSET('Sanitation Data'!$H$28,0,10*ROW('Sanitation Data'!H42))="","",OFFSET('Sanitation Data'!$H$28,0,10*ROW('Sanitation Data'!H42)))</f>
        <v/>
      </c>
      <c r="DF48" s="268" t="str">
        <f ca="true">+IF(OFFSET('Sanitation Data'!$H$29,0,10*ROW('Sanitation Data'!H42))="","",OFFSET('Sanitation Data'!$H$29,0,10*ROW('Sanitation Data'!H42)))</f>
        <v/>
      </c>
      <c r="DG48" s="268" t="str">
        <f ca="true">+IF(OFFSET('Sanitation Data'!$H$30,0,10*ROW('Sanitation Data'!H42))="","",OFFSET('Sanitation Data'!$H$30,0,10*ROW('Sanitation Data'!H42)))</f>
        <v/>
      </c>
      <c r="DH48" s="268" t="str">
        <f ca="true">+IF(OFFSET('Sanitation Data'!$H$31,0,10*ROW('Sanitation Data'!H42))="","",OFFSET('Sanitation Data'!$H$31,0,10*ROW('Sanitation Data'!H42)))</f>
        <v/>
      </c>
      <c r="DI48" s="268" t="str">
        <f ca="true">+IF(OFFSET('Sanitation Data'!$H$32,0,10*ROW('Sanitation Data'!H42))="","",OFFSET('Sanitation Data'!$H$32,0,10*ROW('Sanitation Data'!H42)))</f>
        <v/>
      </c>
      <c r="DJ48" s="268" t="str">
        <f ca="true">+IF(OFFSET('Sanitation Data'!$I$28,0,10*ROW('Sanitation Data'!I42))="","",OFFSET('Sanitation Data'!$I$28,0,10*ROW('Sanitation Data'!I42)))</f>
        <v/>
      </c>
      <c r="DK48" s="268" t="str">
        <f ca="true">+IF(OFFSET('Sanitation Data'!$I$29,0,10*ROW('Sanitation Data'!I42))="","",OFFSET('Sanitation Data'!$I$29,0,10*ROW('Sanitation Data'!I42)))</f>
        <v/>
      </c>
      <c r="DL48" s="268" t="str">
        <f ca="true">+IF(OFFSET('Sanitation Data'!$I$30,0,10*ROW('Sanitation Data'!I42))="","",OFFSET('Sanitation Data'!$I$30,0,10*ROW('Sanitation Data'!I42)))</f>
        <v/>
      </c>
      <c r="DM48" s="268" t="str">
        <f ca="true">+IF(OFFSET('Sanitation Data'!$I$31,0,10*ROW('Sanitation Data'!I42))="","",OFFSET('Sanitation Data'!$I$31,0,10*ROW('Sanitation Data'!I42)))</f>
        <v/>
      </c>
      <c r="DN48" s="268" t="str">
        <f ca="true">+IF(OFFSET('Sanitation Data'!$I$32,0,10*ROW('Sanitation Data'!I42))="","",OFFSET('Sanitation Data'!$I$32,0,10*ROW('Sanitation Data'!I42)))</f>
        <v/>
      </c>
      <c r="DO48" s="268" t="str">
        <f ca="true">+IF(OFFSET('Hygiene Data'!$D$11,0,10*ROW('Hygiene Data'!D42))="","",OFFSET('Hygiene Data'!$D$11,0,10*ROW('Hygiene Data'!D42)))</f>
        <v/>
      </c>
      <c r="DP48" s="268" t="str">
        <f ca="true">+IF(OFFSET('Hygiene Data'!$D$12,0,10*ROW('Hygiene Data'!D42))="","",OFFSET('Hygiene Data'!$D$12,0,10*ROW('Hygiene Data'!D42)))</f>
        <v/>
      </c>
      <c r="DQ48" s="268" t="str">
        <f ca="true">+IF(OFFSET('Hygiene Data'!$D$13,0,10*ROW('Hygiene Data'!D42))="","",OFFSET('Hygiene Data'!$D$13,0,10*ROW('Hygiene Data'!D42)))</f>
        <v/>
      </c>
      <c r="DR48" s="268" t="str">
        <f ca="true">+IF(OFFSET('Hygiene Data'!$E$11,0,10*ROW('Hygiene Data'!E42))="","",OFFSET('Hygiene Data'!$E$11,0,10*ROW('Hygiene Data'!E42)))</f>
        <v/>
      </c>
      <c r="DS48" s="268" t="str">
        <f ca="true">+IF(OFFSET('Hygiene Data'!$E$12,0,10*ROW('Hygiene Data'!E42))="","",OFFSET('Hygiene Data'!$E$12,0,10*ROW('Hygiene Data'!E42)))</f>
        <v/>
      </c>
      <c r="DT48" s="268" t="str">
        <f ca="true">+IF(OFFSET('Hygiene Data'!$E$13,0,10*ROW('Hygiene Data'!E42))="","",OFFSET('Hygiene Data'!$E$13,0,10*ROW('Hygiene Data'!E42)))</f>
        <v/>
      </c>
      <c r="DU48" s="268" t="str">
        <f ca="true">+IF(OFFSET('Hygiene Data'!$F$11,0,10*ROW('Hygiene Data'!F42))="","",OFFSET('Hygiene Data'!$F$11,0,10*ROW('Hygiene Data'!F42)))</f>
        <v/>
      </c>
      <c r="DV48" s="268" t="str">
        <f ca="true">+IF(OFFSET('Hygiene Data'!$F$12,0,10*ROW('Hygiene Data'!F42))="","",OFFSET('Hygiene Data'!$F$12,0,10*ROW('Hygiene Data'!F42)))</f>
        <v/>
      </c>
      <c r="DW48" s="268" t="str">
        <f ca="true">+IF(OFFSET('Hygiene Data'!$F$13,0,10*ROW('Hygiene Data'!F42))="","",OFFSET('Hygiene Data'!$F$13,0,10*ROW('Hygiene Data'!F42)))</f>
        <v/>
      </c>
      <c r="DX48" s="268" t="str">
        <f ca="true">+IF(OFFSET('Hygiene Data'!$G$11,0,10*ROW('Hygiene Data'!G42))="","",OFFSET('Hygiene Data'!$G$11,0,10*ROW('Hygiene Data'!G42)))</f>
        <v/>
      </c>
      <c r="DY48" s="268" t="str">
        <f ca="true">+IF(OFFSET('Hygiene Data'!$G$12,0,10*ROW('Hygiene Data'!G42))="","",OFFSET('Hygiene Data'!$G$12,0,10*ROW('Hygiene Data'!G42)))</f>
        <v/>
      </c>
      <c r="DZ48" s="268" t="str">
        <f ca="true">+IF(OFFSET('Hygiene Data'!$G$13,0,10*ROW('Hygiene Data'!G42))="","",OFFSET('Hygiene Data'!$G$13,0,10*ROW('Hygiene Data'!G42)))</f>
        <v/>
      </c>
      <c r="EA48" s="268" t="str">
        <f ca="true">+IF(OFFSET('Hygiene Data'!$H$11,0,10*ROW('Hygiene Data'!H42))="","",OFFSET('Hygiene Data'!$H$11,0,10*ROW('Hygiene Data'!H42)))</f>
        <v/>
      </c>
      <c r="EB48" s="268" t="str">
        <f ca="true">+IF(OFFSET('Hygiene Data'!$H$12,0,10*ROW('Hygiene Data'!H42))="","",OFFSET('Hygiene Data'!$H$12,0,10*ROW('Hygiene Data'!H42)))</f>
        <v/>
      </c>
      <c r="EC48" s="268" t="str">
        <f ca="true">+IF(OFFSET('Hygiene Data'!$H$13,0,10*ROW('Hygiene Data'!H42))="","",OFFSET('Hygiene Data'!$H$13,0,10*ROW('Hygiene Data'!H42)))</f>
        <v/>
      </c>
      <c r="ED48" s="268" t="str">
        <f ca="true">+IF(OFFSET('Hygiene Data'!$I$11,0,10*ROW('Hygiene Data'!I42))="","",OFFSET('Hygiene Data'!$I$11,0,10*ROW('Hygiene Data'!I42)))</f>
        <v/>
      </c>
      <c r="EE48" s="268" t="str">
        <f ca="true">+IF(OFFSET('Hygiene Data'!$I$12,0,10*ROW('Hygiene Data'!I42))="","",OFFSET('Hygiene Data'!$I$12,0,10*ROW('Hygiene Data'!I42)))</f>
        <v/>
      </c>
      <c r="EF48" s="268"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24"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8"/>
      <c r="BS49" s="268" t="str">
        <f ca="true">+IF(OFFSET('Water Data'!$D$27,0,10*ROW('Water Data'!D43))="","",OFFSET('Water Data'!$D$27,0,10*ROW('Water Data'!D43)))</f>
        <v/>
      </c>
      <c r="BT49" s="268" t="str">
        <f ca="true">+IF(OFFSET('Water Data'!$D$28,0,10*ROW('Water Data'!D43))="","",OFFSET('Water Data'!$D$28,0,10*ROW('Water Data'!D43)))</f>
        <v/>
      </c>
      <c r="BU49" s="268" t="str">
        <f ca="true">+IF(OFFSET('Water Data'!$D$29,0,10*ROW('Water Data'!D43))="","",OFFSET('Water Data'!$D$29,0,10*ROW('Water Data'!D43)))</f>
        <v/>
      </c>
      <c r="BV49" s="268" t="str">
        <f ca="true">+IF(OFFSET('Water Data'!$E$27,0,10*ROW('Water Data'!E43))="","",OFFSET('Water Data'!$E$27,0,10*ROW('Water Data'!E43)))</f>
        <v/>
      </c>
      <c r="BW49" s="268" t="str">
        <f ca="true">+IF(OFFSET('Water Data'!$E$28,0,10*ROW('Water Data'!E43))="","",OFFSET('Water Data'!$E$28,0,10*ROW('Water Data'!E43)))</f>
        <v/>
      </c>
      <c r="BX49" s="268" t="str">
        <f ca="true">+IF(OFFSET('Water Data'!$E$29,0,10*ROW('Water Data'!E43))="","",OFFSET('Water Data'!$E$29,0,10*ROW('Water Data'!E43)))</f>
        <v/>
      </c>
      <c r="BY49" s="268" t="str">
        <f ca="true">+IF(OFFSET('Water Data'!$F$27,0,10*ROW('Water Data'!F43))="","",OFFSET('Water Data'!$F$27,0,10*ROW('Water Data'!F43)))</f>
        <v/>
      </c>
      <c r="BZ49" s="268" t="str">
        <f ca="true">+IF(OFFSET('Water Data'!$F$28,0,10*ROW('Water Data'!F43))="","",OFFSET('Water Data'!$F$28,0,10*ROW('Water Data'!F43)))</f>
        <v/>
      </c>
      <c r="CA49" s="268" t="str">
        <f ca="true">+IF(OFFSET('Water Data'!$F$29,0,10*ROW('Water Data'!F43))="","",OFFSET('Water Data'!$F$29,0,10*ROW('Water Data'!F43)))</f>
        <v/>
      </c>
      <c r="CB49" s="268" t="str">
        <f ca="true">+IF(OFFSET('Water Data'!$G$27,0,10*ROW('Water Data'!G43))="","",OFFSET('Water Data'!$G$27,0,10*ROW('Water Data'!G43)))</f>
        <v/>
      </c>
      <c r="CC49" s="268" t="str">
        <f ca="true">+IF(OFFSET('Water Data'!$G$28,0,10*ROW('Water Data'!G43))="","",OFFSET('Water Data'!$G$28,0,10*ROW('Water Data'!G43)))</f>
        <v/>
      </c>
      <c r="CD49" s="268" t="str">
        <f ca="true">+IF(OFFSET('Water Data'!$G$29,0,10*ROW('Water Data'!G43))="","",OFFSET('Water Data'!$G$29,0,10*ROW('Water Data'!G43)))</f>
        <v/>
      </c>
      <c r="CE49" s="268" t="str">
        <f ca="true">+IF(OFFSET('Water Data'!$H$27,0,10*ROW('Water Data'!H43))="","",OFFSET('Water Data'!$H$27,0,10*ROW('Water Data'!H43)))</f>
        <v/>
      </c>
      <c r="CF49" s="268" t="str">
        <f ca="true">+IF(OFFSET('Water Data'!$H$28,0,10*ROW('Water Data'!H43))="","",OFFSET('Water Data'!$H$28,0,10*ROW('Water Data'!H43)))</f>
        <v/>
      </c>
      <c r="CG49" s="268" t="str">
        <f ca="true">+IF(OFFSET('Water Data'!$H$29,0,10*ROW('Water Data'!H43))="","",OFFSET('Water Data'!$H$29,0,10*ROW('Water Data'!H43)))</f>
        <v/>
      </c>
      <c r="CH49" s="268" t="str">
        <f ca="true">+IF(OFFSET('Water Data'!$I$27,0,10*ROW('Water Data'!I43))="","",OFFSET('Water Data'!$I$27,0,10*ROW('Water Data'!I43)))</f>
        <v/>
      </c>
      <c r="CI49" s="268" t="str">
        <f ca="true">+IF(OFFSET('Water Data'!$I$28,0,10*ROW('Water Data'!I43))="","",OFFSET('Water Data'!$I$28,0,10*ROW('Water Data'!I43)))</f>
        <v/>
      </c>
      <c r="CJ49" s="268" t="str">
        <f ca="true">+IF(OFFSET('Water Data'!$I$29,0,10*ROW('Water Data'!I43))="","",OFFSET('Water Data'!$I$29,0,10*ROW('Water Data'!I43)))</f>
        <v/>
      </c>
      <c r="CK49" s="268" t="str">
        <f ca="true">+IF(OFFSET('Sanitation Data'!$D$28,0,10*ROW('Sanitation Data'!D43))="","",OFFSET('Sanitation Data'!$D$28,0,10*ROW('Sanitation Data'!D43)))</f>
        <v/>
      </c>
      <c r="CL49" s="268" t="str">
        <f ca="true">+IF(OFFSET('Sanitation Data'!$D$29,0,10*ROW('Sanitation Data'!D43))="","",OFFSET('Sanitation Data'!$D$29,0,10*ROW('Sanitation Data'!D43)))</f>
        <v/>
      </c>
      <c r="CM49" s="268" t="str">
        <f ca="true">+IF(OFFSET('Sanitation Data'!$D$30,0,10*ROW('Sanitation Data'!D43))="","",OFFSET('Sanitation Data'!$D$30,0,10*ROW('Sanitation Data'!D43)))</f>
        <v/>
      </c>
      <c r="CN49" s="268" t="str">
        <f ca="true">+IF(OFFSET('Sanitation Data'!$D$31,0,10*ROW('Sanitation Data'!D43))="","",OFFSET('Sanitation Data'!$D$31,0,10*ROW('Sanitation Data'!D43)))</f>
        <v/>
      </c>
      <c r="CO49" s="268" t="str">
        <f ca="true">+IF(OFFSET('Sanitation Data'!$D$32,0,10*ROW('Sanitation Data'!D43))="","",OFFSET('Sanitation Data'!$D$32,0,10*ROW('Sanitation Data'!D43)))</f>
        <v/>
      </c>
      <c r="CP49" s="268" t="str">
        <f ca="true">+IF(OFFSET('Sanitation Data'!$E$28,0,10*ROW('Sanitation Data'!E43))="","",OFFSET('Sanitation Data'!$E$28,0,10*ROW('Sanitation Data'!E43)))</f>
        <v/>
      </c>
      <c r="CQ49" s="268" t="str">
        <f ca="true">+IF(OFFSET('Sanitation Data'!$E$29,0,10*ROW('Sanitation Data'!E43))="","",OFFSET('Sanitation Data'!$E$29,0,10*ROW('Sanitation Data'!E43)))</f>
        <v/>
      </c>
      <c r="CR49" s="268" t="str">
        <f ca="true">+IF(OFFSET('Sanitation Data'!$E$30,0,10*ROW('Sanitation Data'!E43))="","",OFFSET('Sanitation Data'!$E$30,0,10*ROW('Sanitation Data'!E43)))</f>
        <v/>
      </c>
      <c r="CS49" s="268" t="str">
        <f ca="true">+IF(OFFSET('Sanitation Data'!$E$31,0,10*ROW('Sanitation Data'!E43))="","",OFFSET('Sanitation Data'!$E$31,0,10*ROW('Sanitation Data'!E43)))</f>
        <v/>
      </c>
      <c r="CT49" s="268" t="str">
        <f ca="true">+IF(OFFSET('Sanitation Data'!$E$32,0,10*ROW('Sanitation Data'!E43))="","",OFFSET('Sanitation Data'!$E$32,0,10*ROW('Sanitation Data'!E43)))</f>
        <v/>
      </c>
      <c r="CU49" s="268" t="str">
        <f ca="true">+IF(OFFSET('Sanitation Data'!$F$28,0,10*ROW('Sanitation Data'!F43))="","",OFFSET('Sanitation Data'!$F$28,0,10*ROW('Sanitation Data'!F43)))</f>
        <v/>
      </c>
      <c r="CV49" s="268" t="str">
        <f ca="true">+IF(OFFSET('Sanitation Data'!$F$29,0,10*ROW('Sanitation Data'!F43))="","",OFFSET('Sanitation Data'!$F$29,0,10*ROW('Sanitation Data'!F43)))</f>
        <v/>
      </c>
      <c r="CW49" s="268" t="str">
        <f ca="true">+IF(OFFSET('Sanitation Data'!$F$30,0,10*ROW('Sanitation Data'!F43))="","",OFFSET('Sanitation Data'!$F$30,0,10*ROW('Sanitation Data'!F43)))</f>
        <v/>
      </c>
      <c r="CX49" s="268" t="str">
        <f ca="true">+IF(OFFSET('Sanitation Data'!$F$31,0,10*ROW('Sanitation Data'!F43))="","",OFFSET('Sanitation Data'!$F$31,0,10*ROW('Sanitation Data'!F43)))</f>
        <v/>
      </c>
      <c r="CY49" s="268" t="str">
        <f ca="true">+IF(OFFSET('Sanitation Data'!$F$32,0,10*ROW('Sanitation Data'!F43))="","",OFFSET('Sanitation Data'!$F$32,0,10*ROW('Sanitation Data'!F43)))</f>
        <v/>
      </c>
      <c r="CZ49" s="268" t="str">
        <f ca="true">+IF(OFFSET('Sanitation Data'!$G$28,0,10*ROW('Sanitation Data'!G43))="","",OFFSET('Sanitation Data'!$G$28,0,10*ROW('Sanitation Data'!G43)))</f>
        <v/>
      </c>
      <c r="DA49" s="268" t="str">
        <f ca="true">+IF(OFFSET('Sanitation Data'!$G$29,0,10*ROW('Sanitation Data'!G43))="","",OFFSET('Sanitation Data'!$G$29,0,10*ROW('Sanitation Data'!G43)))</f>
        <v/>
      </c>
      <c r="DB49" s="268" t="str">
        <f ca="true">+IF(OFFSET('Sanitation Data'!$G$30,0,10*ROW('Sanitation Data'!G43))="","",OFFSET('Sanitation Data'!$G$30,0,10*ROW('Sanitation Data'!G43)))</f>
        <v/>
      </c>
      <c r="DC49" s="268" t="str">
        <f ca="true">+IF(OFFSET('Sanitation Data'!$G$31,0,10*ROW('Sanitation Data'!G43))="","",OFFSET('Sanitation Data'!$G$31,0,10*ROW('Sanitation Data'!G43)))</f>
        <v/>
      </c>
      <c r="DD49" s="268" t="str">
        <f ca="true">+IF(OFFSET('Sanitation Data'!$G$32,0,10*ROW('Sanitation Data'!G43))="","",OFFSET('Sanitation Data'!$G$32,0,10*ROW('Sanitation Data'!G43)))</f>
        <v/>
      </c>
      <c r="DE49" s="268" t="str">
        <f ca="true">+IF(OFFSET('Sanitation Data'!$H$28,0,10*ROW('Sanitation Data'!H43))="","",OFFSET('Sanitation Data'!$H$28,0,10*ROW('Sanitation Data'!H43)))</f>
        <v/>
      </c>
      <c r="DF49" s="268" t="str">
        <f ca="true">+IF(OFFSET('Sanitation Data'!$H$29,0,10*ROW('Sanitation Data'!H43))="","",OFFSET('Sanitation Data'!$H$29,0,10*ROW('Sanitation Data'!H43)))</f>
        <v/>
      </c>
      <c r="DG49" s="268" t="str">
        <f ca="true">+IF(OFFSET('Sanitation Data'!$H$30,0,10*ROW('Sanitation Data'!H43))="","",OFFSET('Sanitation Data'!$H$30,0,10*ROW('Sanitation Data'!H43)))</f>
        <v/>
      </c>
      <c r="DH49" s="268" t="str">
        <f ca="true">+IF(OFFSET('Sanitation Data'!$H$31,0,10*ROW('Sanitation Data'!H43))="","",OFFSET('Sanitation Data'!$H$31,0,10*ROW('Sanitation Data'!H43)))</f>
        <v/>
      </c>
      <c r="DI49" s="268" t="str">
        <f ca="true">+IF(OFFSET('Sanitation Data'!$H$32,0,10*ROW('Sanitation Data'!H43))="","",OFFSET('Sanitation Data'!$H$32,0,10*ROW('Sanitation Data'!H43)))</f>
        <v/>
      </c>
      <c r="DJ49" s="268" t="str">
        <f ca="true">+IF(OFFSET('Sanitation Data'!$I$28,0,10*ROW('Sanitation Data'!I43))="","",OFFSET('Sanitation Data'!$I$28,0,10*ROW('Sanitation Data'!I43)))</f>
        <v/>
      </c>
      <c r="DK49" s="268" t="str">
        <f ca="true">+IF(OFFSET('Sanitation Data'!$I$29,0,10*ROW('Sanitation Data'!I43))="","",OFFSET('Sanitation Data'!$I$29,0,10*ROW('Sanitation Data'!I43)))</f>
        <v/>
      </c>
      <c r="DL49" s="268" t="str">
        <f ca="true">+IF(OFFSET('Sanitation Data'!$I$30,0,10*ROW('Sanitation Data'!I43))="","",OFFSET('Sanitation Data'!$I$30,0,10*ROW('Sanitation Data'!I43)))</f>
        <v/>
      </c>
      <c r="DM49" s="268" t="str">
        <f ca="true">+IF(OFFSET('Sanitation Data'!$I$31,0,10*ROW('Sanitation Data'!I43))="","",OFFSET('Sanitation Data'!$I$31,0,10*ROW('Sanitation Data'!I43)))</f>
        <v/>
      </c>
      <c r="DN49" s="268" t="str">
        <f ca="true">+IF(OFFSET('Sanitation Data'!$I$32,0,10*ROW('Sanitation Data'!I43))="","",OFFSET('Sanitation Data'!$I$32,0,10*ROW('Sanitation Data'!I43)))</f>
        <v/>
      </c>
      <c r="DO49" s="268" t="str">
        <f ca="true">+IF(OFFSET('Hygiene Data'!$D$11,0,10*ROW('Hygiene Data'!D43))="","",OFFSET('Hygiene Data'!$D$11,0,10*ROW('Hygiene Data'!D43)))</f>
        <v/>
      </c>
      <c r="DP49" s="268" t="str">
        <f ca="true">+IF(OFFSET('Hygiene Data'!$D$12,0,10*ROW('Hygiene Data'!D43))="","",OFFSET('Hygiene Data'!$D$12,0,10*ROW('Hygiene Data'!D43)))</f>
        <v/>
      </c>
      <c r="DQ49" s="268" t="str">
        <f ca="true">+IF(OFFSET('Hygiene Data'!$D$13,0,10*ROW('Hygiene Data'!D43))="","",OFFSET('Hygiene Data'!$D$13,0,10*ROW('Hygiene Data'!D43)))</f>
        <v/>
      </c>
      <c r="DR49" s="268" t="str">
        <f ca="true">+IF(OFFSET('Hygiene Data'!$E$11,0,10*ROW('Hygiene Data'!E43))="","",OFFSET('Hygiene Data'!$E$11,0,10*ROW('Hygiene Data'!E43)))</f>
        <v/>
      </c>
      <c r="DS49" s="268" t="str">
        <f ca="true">+IF(OFFSET('Hygiene Data'!$E$12,0,10*ROW('Hygiene Data'!E43))="","",OFFSET('Hygiene Data'!$E$12,0,10*ROW('Hygiene Data'!E43)))</f>
        <v/>
      </c>
      <c r="DT49" s="268" t="str">
        <f ca="true">+IF(OFFSET('Hygiene Data'!$E$13,0,10*ROW('Hygiene Data'!E43))="","",OFFSET('Hygiene Data'!$E$13,0,10*ROW('Hygiene Data'!E43)))</f>
        <v/>
      </c>
      <c r="DU49" s="268" t="str">
        <f ca="true">+IF(OFFSET('Hygiene Data'!$F$11,0,10*ROW('Hygiene Data'!F43))="","",OFFSET('Hygiene Data'!$F$11,0,10*ROW('Hygiene Data'!F43)))</f>
        <v/>
      </c>
      <c r="DV49" s="268" t="str">
        <f ca="true">+IF(OFFSET('Hygiene Data'!$F$12,0,10*ROW('Hygiene Data'!F43))="","",OFFSET('Hygiene Data'!$F$12,0,10*ROW('Hygiene Data'!F43)))</f>
        <v/>
      </c>
      <c r="DW49" s="268" t="str">
        <f ca="true">+IF(OFFSET('Hygiene Data'!$F$13,0,10*ROW('Hygiene Data'!F43))="","",OFFSET('Hygiene Data'!$F$13,0,10*ROW('Hygiene Data'!F43)))</f>
        <v/>
      </c>
      <c r="DX49" s="268" t="str">
        <f ca="true">+IF(OFFSET('Hygiene Data'!$G$11,0,10*ROW('Hygiene Data'!G43))="","",OFFSET('Hygiene Data'!$G$11,0,10*ROW('Hygiene Data'!G43)))</f>
        <v/>
      </c>
      <c r="DY49" s="268" t="str">
        <f ca="true">+IF(OFFSET('Hygiene Data'!$G$12,0,10*ROW('Hygiene Data'!G43))="","",OFFSET('Hygiene Data'!$G$12,0,10*ROW('Hygiene Data'!G43)))</f>
        <v/>
      </c>
      <c r="DZ49" s="268" t="str">
        <f ca="true">+IF(OFFSET('Hygiene Data'!$G$13,0,10*ROW('Hygiene Data'!G43))="","",OFFSET('Hygiene Data'!$G$13,0,10*ROW('Hygiene Data'!G43)))</f>
        <v/>
      </c>
      <c r="EA49" s="268" t="str">
        <f ca="true">+IF(OFFSET('Hygiene Data'!$H$11,0,10*ROW('Hygiene Data'!H43))="","",OFFSET('Hygiene Data'!$H$11,0,10*ROW('Hygiene Data'!H43)))</f>
        <v/>
      </c>
      <c r="EB49" s="268" t="str">
        <f ca="true">+IF(OFFSET('Hygiene Data'!$H$12,0,10*ROW('Hygiene Data'!H43))="","",OFFSET('Hygiene Data'!$H$12,0,10*ROW('Hygiene Data'!H43)))</f>
        <v/>
      </c>
      <c r="EC49" s="268" t="str">
        <f ca="true">+IF(OFFSET('Hygiene Data'!$H$13,0,10*ROW('Hygiene Data'!H43))="","",OFFSET('Hygiene Data'!$H$13,0,10*ROW('Hygiene Data'!H43)))</f>
        <v/>
      </c>
      <c r="ED49" s="268" t="str">
        <f ca="true">+IF(OFFSET('Hygiene Data'!$I$11,0,10*ROW('Hygiene Data'!I43))="","",OFFSET('Hygiene Data'!$I$11,0,10*ROW('Hygiene Data'!I43)))</f>
        <v/>
      </c>
      <c r="EE49" s="268" t="str">
        <f ca="true">+IF(OFFSET('Hygiene Data'!$I$12,0,10*ROW('Hygiene Data'!I43))="","",OFFSET('Hygiene Data'!$I$12,0,10*ROW('Hygiene Data'!I43)))</f>
        <v/>
      </c>
      <c r="EF49" s="268"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24"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8"/>
      <c r="BS50" s="268" t="str">
        <f ca="true">+IF(OFFSET('Water Data'!$D$27,0,10*ROW('Water Data'!D44))="","",OFFSET('Water Data'!$D$27,0,10*ROW('Water Data'!D44)))</f>
        <v/>
      </c>
      <c r="BT50" s="268" t="str">
        <f ca="true">+IF(OFFSET('Water Data'!$D$28,0,10*ROW('Water Data'!D44))="","",OFFSET('Water Data'!$D$28,0,10*ROW('Water Data'!D44)))</f>
        <v/>
      </c>
      <c r="BU50" s="268" t="str">
        <f ca="true">+IF(OFFSET('Water Data'!$D$29,0,10*ROW('Water Data'!D44))="","",OFFSET('Water Data'!$D$29,0,10*ROW('Water Data'!D44)))</f>
        <v/>
      </c>
      <c r="BV50" s="268" t="str">
        <f ca="true">+IF(OFFSET('Water Data'!$E$27,0,10*ROW('Water Data'!E44))="","",OFFSET('Water Data'!$E$27,0,10*ROW('Water Data'!E44)))</f>
        <v/>
      </c>
      <c r="BW50" s="268" t="str">
        <f ca="true">+IF(OFFSET('Water Data'!$E$28,0,10*ROW('Water Data'!E44))="","",OFFSET('Water Data'!$E$28,0,10*ROW('Water Data'!E44)))</f>
        <v/>
      </c>
      <c r="BX50" s="268" t="str">
        <f ca="true">+IF(OFFSET('Water Data'!$E$29,0,10*ROW('Water Data'!E44))="","",OFFSET('Water Data'!$E$29,0,10*ROW('Water Data'!E44)))</f>
        <v/>
      </c>
      <c r="BY50" s="268" t="str">
        <f ca="true">+IF(OFFSET('Water Data'!$F$27,0,10*ROW('Water Data'!F44))="","",OFFSET('Water Data'!$F$27,0,10*ROW('Water Data'!F44)))</f>
        <v/>
      </c>
      <c r="BZ50" s="268" t="str">
        <f ca="true">+IF(OFFSET('Water Data'!$F$28,0,10*ROW('Water Data'!F44))="","",OFFSET('Water Data'!$F$28,0,10*ROW('Water Data'!F44)))</f>
        <v/>
      </c>
      <c r="CA50" s="268" t="str">
        <f ca="true">+IF(OFFSET('Water Data'!$F$29,0,10*ROW('Water Data'!F44))="","",OFFSET('Water Data'!$F$29,0,10*ROW('Water Data'!F44)))</f>
        <v/>
      </c>
      <c r="CB50" s="268" t="str">
        <f ca="true">+IF(OFFSET('Water Data'!$G$27,0,10*ROW('Water Data'!G44))="","",OFFSET('Water Data'!$G$27,0,10*ROW('Water Data'!G44)))</f>
        <v/>
      </c>
      <c r="CC50" s="268" t="str">
        <f ca="true">+IF(OFFSET('Water Data'!$G$28,0,10*ROW('Water Data'!G44))="","",OFFSET('Water Data'!$G$28,0,10*ROW('Water Data'!G44)))</f>
        <v/>
      </c>
      <c r="CD50" s="268" t="str">
        <f ca="true">+IF(OFFSET('Water Data'!$G$29,0,10*ROW('Water Data'!G44))="","",OFFSET('Water Data'!$G$29,0,10*ROW('Water Data'!G44)))</f>
        <v/>
      </c>
      <c r="CE50" s="268" t="str">
        <f ca="true">+IF(OFFSET('Water Data'!$H$27,0,10*ROW('Water Data'!H44))="","",OFFSET('Water Data'!$H$27,0,10*ROW('Water Data'!H44)))</f>
        <v/>
      </c>
      <c r="CF50" s="268" t="str">
        <f ca="true">+IF(OFFSET('Water Data'!$H$28,0,10*ROW('Water Data'!H44))="","",OFFSET('Water Data'!$H$28,0,10*ROW('Water Data'!H44)))</f>
        <v/>
      </c>
      <c r="CG50" s="268" t="str">
        <f ca="true">+IF(OFFSET('Water Data'!$H$29,0,10*ROW('Water Data'!H44))="","",OFFSET('Water Data'!$H$29,0,10*ROW('Water Data'!H44)))</f>
        <v/>
      </c>
      <c r="CH50" s="268" t="str">
        <f ca="true">+IF(OFFSET('Water Data'!$I$27,0,10*ROW('Water Data'!I44))="","",OFFSET('Water Data'!$I$27,0,10*ROW('Water Data'!I44)))</f>
        <v/>
      </c>
      <c r="CI50" s="268" t="str">
        <f ca="true">+IF(OFFSET('Water Data'!$I$28,0,10*ROW('Water Data'!I44))="","",OFFSET('Water Data'!$I$28,0,10*ROW('Water Data'!I44)))</f>
        <v/>
      </c>
      <c r="CJ50" s="268" t="str">
        <f ca="true">+IF(OFFSET('Water Data'!$I$29,0,10*ROW('Water Data'!I44))="","",OFFSET('Water Data'!$I$29,0,10*ROW('Water Data'!I44)))</f>
        <v/>
      </c>
      <c r="CK50" s="268" t="str">
        <f ca="true">+IF(OFFSET('Sanitation Data'!$D$28,0,10*ROW('Sanitation Data'!D44))="","",OFFSET('Sanitation Data'!$D$28,0,10*ROW('Sanitation Data'!D44)))</f>
        <v/>
      </c>
      <c r="CL50" s="268" t="str">
        <f ca="true">+IF(OFFSET('Sanitation Data'!$D$29,0,10*ROW('Sanitation Data'!D44))="","",OFFSET('Sanitation Data'!$D$29,0,10*ROW('Sanitation Data'!D44)))</f>
        <v/>
      </c>
      <c r="CM50" s="268" t="str">
        <f ca="true">+IF(OFFSET('Sanitation Data'!$D$30,0,10*ROW('Sanitation Data'!D44))="","",OFFSET('Sanitation Data'!$D$30,0,10*ROW('Sanitation Data'!D44)))</f>
        <v/>
      </c>
      <c r="CN50" s="268" t="str">
        <f ca="true">+IF(OFFSET('Sanitation Data'!$D$31,0,10*ROW('Sanitation Data'!D44))="","",OFFSET('Sanitation Data'!$D$31,0,10*ROW('Sanitation Data'!D44)))</f>
        <v/>
      </c>
      <c r="CO50" s="268" t="str">
        <f ca="true">+IF(OFFSET('Sanitation Data'!$D$32,0,10*ROW('Sanitation Data'!D44))="","",OFFSET('Sanitation Data'!$D$32,0,10*ROW('Sanitation Data'!D44)))</f>
        <v/>
      </c>
      <c r="CP50" s="268" t="str">
        <f ca="true">+IF(OFFSET('Sanitation Data'!$E$28,0,10*ROW('Sanitation Data'!E44))="","",OFFSET('Sanitation Data'!$E$28,0,10*ROW('Sanitation Data'!E44)))</f>
        <v/>
      </c>
      <c r="CQ50" s="268" t="str">
        <f ca="true">+IF(OFFSET('Sanitation Data'!$E$29,0,10*ROW('Sanitation Data'!E44))="","",OFFSET('Sanitation Data'!$E$29,0,10*ROW('Sanitation Data'!E44)))</f>
        <v/>
      </c>
      <c r="CR50" s="268" t="str">
        <f ca="true">+IF(OFFSET('Sanitation Data'!$E$30,0,10*ROW('Sanitation Data'!E44))="","",OFFSET('Sanitation Data'!$E$30,0,10*ROW('Sanitation Data'!E44)))</f>
        <v/>
      </c>
      <c r="CS50" s="268" t="str">
        <f ca="true">+IF(OFFSET('Sanitation Data'!$E$31,0,10*ROW('Sanitation Data'!E44))="","",OFFSET('Sanitation Data'!$E$31,0,10*ROW('Sanitation Data'!E44)))</f>
        <v/>
      </c>
      <c r="CT50" s="268" t="str">
        <f ca="true">+IF(OFFSET('Sanitation Data'!$E$32,0,10*ROW('Sanitation Data'!E44))="","",OFFSET('Sanitation Data'!$E$32,0,10*ROW('Sanitation Data'!E44)))</f>
        <v/>
      </c>
      <c r="CU50" s="268" t="str">
        <f ca="true">+IF(OFFSET('Sanitation Data'!$F$28,0,10*ROW('Sanitation Data'!F44))="","",OFFSET('Sanitation Data'!$F$28,0,10*ROW('Sanitation Data'!F44)))</f>
        <v/>
      </c>
      <c r="CV50" s="268" t="str">
        <f ca="true">+IF(OFFSET('Sanitation Data'!$F$29,0,10*ROW('Sanitation Data'!F44))="","",OFFSET('Sanitation Data'!$F$29,0,10*ROW('Sanitation Data'!F44)))</f>
        <v/>
      </c>
      <c r="CW50" s="268" t="str">
        <f ca="true">+IF(OFFSET('Sanitation Data'!$F$30,0,10*ROW('Sanitation Data'!F44))="","",OFFSET('Sanitation Data'!$F$30,0,10*ROW('Sanitation Data'!F44)))</f>
        <v/>
      </c>
      <c r="CX50" s="268" t="str">
        <f ca="true">+IF(OFFSET('Sanitation Data'!$F$31,0,10*ROW('Sanitation Data'!F44))="","",OFFSET('Sanitation Data'!$F$31,0,10*ROW('Sanitation Data'!F44)))</f>
        <v/>
      </c>
      <c r="CY50" s="268" t="str">
        <f ca="true">+IF(OFFSET('Sanitation Data'!$F$32,0,10*ROW('Sanitation Data'!F44))="","",OFFSET('Sanitation Data'!$F$32,0,10*ROW('Sanitation Data'!F44)))</f>
        <v/>
      </c>
      <c r="CZ50" s="268" t="str">
        <f ca="true">+IF(OFFSET('Sanitation Data'!$G$28,0,10*ROW('Sanitation Data'!G44))="","",OFFSET('Sanitation Data'!$G$28,0,10*ROW('Sanitation Data'!G44)))</f>
        <v/>
      </c>
      <c r="DA50" s="268" t="str">
        <f ca="true">+IF(OFFSET('Sanitation Data'!$G$29,0,10*ROW('Sanitation Data'!G44))="","",OFFSET('Sanitation Data'!$G$29,0,10*ROW('Sanitation Data'!G44)))</f>
        <v/>
      </c>
      <c r="DB50" s="268" t="str">
        <f ca="true">+IF(OFFSET('Sanitation Data'!$G$30,0,10*ROW('Sanitation Data'!G44))="","",OFFSET('Sanitation Data'!$G$30,0,10*ROW('Sanitation Data'!G44)))</f>
        <v/>
      </c>
      <c r="DC50" s="268" t="str">
        <f ca="true">+IF(OFFSET('Sanitation Data'!$G$31,0,10*ROW('Sanitation Data'!G44))="","",OFFSET('Sanitation Data'!$G$31,0,10*ROW('Sanitation Data'!G44)))</f>
        <v/>
      </c>
      <c r="DD50" s="268" t="str">
        <f ca="true">+IF(OFFSET('Sanitation Data'!$G$32,0,10*ROW('Sanitation Data'!G44))="","",OFFSET('Sanitation Data'!$G$32,0,10*ROW('Sanitation Data'!G44)))</f>
        <v/>
      </c>
      <c r="DE50" s="268" t="str">
        <f ca="true">+IF(OFFSET('Sanitation Data'!$H$28,0,10*ROW('Sanitation Data'!H44))="","",OFFSET('Sanitation Data'!$H$28,0,10*ROW('Sanitation Data'!H44)))</f>
        <v/>
      </c>
      <c r="DF50" s="268" t="str">
        <f ca="true">+IF(OFFSET('Sanitation Data'!$H$29,0,10*ROW('Sanitation Data'!H44))="","",OFFSET('Sanitation Data'!$H$29,0,10*ROW('Sanitation Data'!H44)))</f>
        <v/>
      </c>
      <c r="DG50" s="268" t="str">
        <f ca="true">+IF(OFFSET('Sanitation Data'!$H$30,0,10*ROW('Sanitation Data'!H44))="","",OFFSET('Sanitation Data'!$H$30,0,10*ROW('Sanitation Data'!H44)))</f>
        <v/>
      </c>
      <c r="DH50" s="268" t="str">
        <f ca="true">+IF(OFFSET('Sanitation Data'!$H$31,0,10*ROW('Sanitation Data'!H44))="","",OFFSET('Sanitation Data'!$H$31,0,10*ROW('Sanitation Data'!H44)))</f>
        <v/>
      </c>
      <c r="DI50" s="268" t="str">
        <f ca="true">+IF(OFFSET('Sanitation Data'!$H$32,0,10*ROW('Sanitation Data'!H44))="","",OFFSET('Sanitation Data'!$H$32,0,10*ROW('Sanitation Data'!H44)))</f>
        <v/>
      </c>
      <c r="DJ50" s="268" t="str">
        <f ca="true">+IF(OFFSET('Sanitation Data'!$I$28,0,10*ROW('Sanitation Data'!I44))="","",OFFSET('Sanitation Data'!$I$28,0,10*ROW('Sanitation Data'!I44)))</f>
        <v/>
      </c>
      <c r="DK50" s="268" t="str">
        <f ca="true">+IF(OFFSET('Sanitation Data'!$I$29,0,10*ROW('Sanitation Data'!I44))="","",OFFSET('Sanitation Data'!$I$29,0,10*ROW('Sanitation Data'!I44)))</f>
        <v/>
      </c>
      <c r="DL50" s="268" t="str">
        <f ca="true">+IF(OFFSET('Sanitation Data'!$I$30,0,10*ROW('Sanitation Data'!I44))="","",OFFSET('Sanitation Data'!$I$30,0,10*ROW('Sanitation Data'!I44)))</f>
        <v/>
      </c>
      <c r="DM50" s="268" t="str">
        <f ca="true">+IF(OFFSET('Sanitation Data'!$I$31,0,10*ROW('Sanitation Data'!I44))="","",OFFSET('Sanitation Data'!$I$31,0,10*ROW('Sanitation Data'!I44)))</f>
        <v/>
      </c>
      <c r="DN50" s="268" t="str">
        <f ca="true">+IF(OFFSET('Sanitation Data'!$I$32,0,10*ROW('Sanitation Data'!I44))="","",OFFSET('Sanitation Data'!$I$32,0,10*ROW('Sanitation Data'!I44)))</f>
        <v/>
      </c>
      <c r="DO50" s="268" t="str">
        <f ca="true">+IF(OFFSET('Hygiene Data'!$D$11,0,10*ROW('Hygiene Data'!D44))="","",OFFSET('Hygiene Data'!$D$11,0,10*ROW('Hygiene Data'!D44)))</f>
        <v/>
      </c>
      <c r="DP50" s="268" t="str">
        <f ca="true">+IF(OFFSET('Hygiene Data'!$D$12,0,10*ROW('Hygiene Data'!D44))="","",OFFSET('Hygiene Data'!$D$12,0,10*ROW('Hygiene Data'!D44)))</f>
        <v/>
      </c>
      <c r="DQ50" s="268" t="str">
        <f ca="true">+IF(OFFSET('Hygiene Data'!$D$13,0,10*ROW('Hygiene Data'!D44))="","",OFFSET('Hygiene Data'!$D$13,0,10*ROW('Hygiene Data'!D44)))</f>
        <v/>
      </c>
      <c r="DR50" s="268" t="str">
        <f ca="true">+IF(OFFSET('Hygiene Data'!$E$11,0,10*ROW('Hygiene Data'!E44))="","",OFFSET('Hygiene Data'!$E$11,0,10*ROW('Hygiene Data'!E44)))</f>
        <v/>
      </c>
      <c r="DS50" s="268" t="str">
        <f ca="true">+IF(OFFSET('Hygiene Data'!$E$12,0,10*ROW('Hygiene Data'!E44))="","",OFFSET('Hygiene Data'!$E$12,0,10*ROW('Hygiene Data'!E44)))</f>
        <v/>
      </c>
      <c r="DT50" s="268" t="str">
        <f ca="true">+IF(OFFSET('Hygiene Data'!$E$13,0,10*ROW('Hygiene Data'!E44))="","",OFFSET('Hygiene Data'!$E$13,0,10*ROW('Hygiene Data'!E44)))</f>
        <v/>
      </c>
      <c r="DU50" s="268" t="str">
        <f ca="true">+IF(OFFSET('Hygiene Data'!$F$11,0,10*ROW('Hygiene Data'!F44))="","",OFFSET('Hygiene Data'!$F$11,0,10*ROW('Hygiene Data'!F44)))</f>
        <v/>
      </c>
      <c r="DV50" s="268" t="str">
        <f ca="true">+IF(OFFSET('Hygiene Data'!$F$12,0,10*ROW('Hygiene Data'!F44))="","",OFFSET('Hygiene Data'!$F$12,0,10*ROW('Hygiene Data'!F44)))</f>
        <v/>
      </c>
      <c r="DW50" s="268" t="str">
        <f ca="true">+IF(OFFSET('Hygiene Data'!$F$13,0,10*ROW('Hygiene Data'!F44))="","",OFFSET('Hygiene Data'!$F$13,0,10*ROW('Hygiene Data'!F44)))</f>
        <v/>
      </c>
      <c r="DX50" s="268" t="str">
        <f ca="true">+IF(OFFSET('Hygiene Data'!$G$11,0,10*ROW('Hygiene Data'!G44))="","",OFFSET('Hygiene Data'!$G$11,0,10*ROW('Hygiene Data'!G44)))</f>
        <v/>
      </c>
      <c r="DY50" s="268" t="str">
        <f ca="true">+IF(OFFSET('Hygiene Data'!$G$12,0,10*ROW('Hygiene Data'!G44))="","",OFFSET('Hygiene Data'!$G$12,0,10*ROW('Hygiene Data'!G44)))</f>
        <v/>
      </c>
      <c r="DZ50" s="268" t="str">
        <f ca="true">+IF(OFFSET('Hygiene Data'!$G$13,0,10*ROW('Hygiene Data'!G44))="","",OFFSET('Hygiene Data'!$G$13,0,10*ROW('Hygiene Data'!G44)))</f>
        <v/>
      </c>
      <c r="EA50" s="268" t="str">
        <f ca="true">+IF(OFFSET('Hygiene Data'!$H$11,0,10*ROW('Hygiene Data'!H44))="","",OFFSET('Hygiene Data'!$H$11,0,10*ROW('Hygiene Data'!H44)))</f>
        <v/>
      </c>
      <c r="EB50" s="268" t="str">
        <f ca="true">+IF(OFFSET('Hygiene Data'!$H$12,0,10*ROW('Hygiene Data'!H44))="","",OFFSET('Hygiene Data'!$H$12,0,10*ROW('Hygiene Data'!H44)))</f>
        <v/>
      </c>
      <c r="EC50" s="268" t="str">
        <f ca="true">+IF(OFFSET('Hygiene Data'!$H$13,0,10*ROW('Hygiene Data'!H44))="","",OFFSET('Hygiene Data'!$H$13,0,10*ROW('Hygiene Data'!H44)))</f>
        <v/>
      </c>
      <c r="ED50" s="268" t="str">
        <f ca="true">+IF(OFFSET('Hygiene Data'!$I$11,0,10*ROW('Hygiene Data'!I44))="","",OFFSET('Hygiene Data'!$I$11,0,10*ROW('Hygiene Data'!I44)))</f>
        <v/>
      </c>
      <c r="EE50" s="268" t="str">
        <f ca="true">+IF(OFFSET('Hygiene Data'!$I$12,0,10*ROW('Hygiene Data'!I44))="","",OFFSET('Hygiene Data'!$I$12,0,10*ROW('Hygiene Data'!I44)))</f>
        <v/>
      </c>
      <c r="EF50" s="268"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24"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8"/>
      <c r="BS51" s="268" t="str">
        <f ca="true">+IF(OFFSET('Water Data'!$D$27,0,10*ROW('Water Data'!D45))="","",OFFSET('Water Data'!$D$27,0,10*ROW('Water Data'!D45)))</f>
        <v/>
      </c>
      <c r="BT51" s="268" t="str">
        <f ca="true">+IF(OFFSET('Water Data'!$D$28,0,10*ROW('Water Data'!D45))="","",OFFSET('Water Data'!$D$28,0,10*ROW('Water Data'!D45)))</f>
        <v/>
      </c>
      <c r="BU51" s="268" t="str">
        <f ca="true">+IF(OFFSET('Water Data'!$D$29,0,10*ROW('Water Data'!D45))="","",OFFSET('Water Data'!$D$29,0,10*ROW('Water Data'!D45)))</f>
        <v/>
      </c>
      <c r="BV51" s="268" t="str">
        <f ca="true">+IF(OFFSET('Water Data'!$E$27,0,10*ROW('Water Data'!E45))="","",OFFSET('Water Data'!$E$27,0,10*ROW('Water Data'!E45)))</f>
        <v/>
      </c>
      <c r="BW51" s="268" t="str">
        <f ca="true">+IF(OFFSET('Water Data'!$E$28,0,10*ROW('Water Data'!E45))="","",OFFSET('Water Data'!$E$28,0,10*ROW('Water Data'!E45)))</f>
        <v/>
      </c>
      <c r="BX51" s="268" t="str">
        <f ca="true">+IF(OFFSET('Water Data'!$E$29,0,10*ROW('Water Data'!E45))="","",OFFSET('Water Data'!$E$29,0,10*ROW('Water Data'!E45)))</f>
        <v/>
      </c>
      <c r="BY51" s="268" t="str">
        <f ca="true">+IF(OFFSET('Water Data'!$F$27,0,10*ROW('Water Data'!F45))="","",OFFSET('Water Data'!$F$27,0,10*ROW('Water Data'!F45)))</f>
        <v/>
      </c>
      <c r="BZ51" s="268" t="str">
        <f ca="true">+IF(OFFSET('Water Data'!$F$28,0,10*ROW('Water Data'!F45))="","",OFFSET('Water Data'!$F$28,0,10*ROW('Water Data'!F45)))</f>
        <v/>
      </c>
      <c r="CA51" s="268" t="str">
        <f ca="true">+IF(OFFSET('Water Data'!$F$29,0,10*ROW('Water Data'!F45))="","",OFFSET('Water Data'!$F$29,0,10*ROW('Water Data'!F45)))</f>
        <v/>
      </c>
      <c r="CB51" s="268" t="str">
        <f ca="true">+IF(OFFSET('Water Data'!$G$27,0,10*ROW('Water Data'!G45))="","",OFFSET('Water Data'!$G$27,0,10*ROW('Water Data'!G45)))</f>
        <v/>
      </c>
      <c r="CC51" s="268" t="str">
        <f ca="true">+IF(OFFSET('Water Data'!$G$28,0,10*ROW('Water Data'!G45))="","",OFFSET('Water Data'!$G$28,0,10*ROW('Water Data'!G45)))</f>
        <v/>
      </c>
      <c r="CD51" s="268" t="str">
        <f ca="true">+IF(OFFSET('Water Data'!$G$29,0,10*ROW('Water Data'!G45))="","",OFFSET('Water Data'!$G$29,0,10*ROW('Water Data'!G45)))</f>
        <v/>
      </c>
      <c r="CE51" s="268" t="str">
        <f ca="true">+IF(OFFSET('Water Data'!$H$27,0,10*ROW('Water Data'!H45))="","",OFFSET('Water Data'!$H$27,0,10*ROW('Water Data'!H45)))</f>
        <v/>
      </c>
      <c r="CF51" s="268" t="str">
        <f ca="true">+IF(OFFSET('Water Data'!$H$28,0,10*ROW('Water Data'!H45))="","",OFFSET('Water Data'!$H$28,0,10*ROW('Water Data'!H45)))</f>
        <v/>
      </c>
      <c r="CG51" s="268" t="str">
        <f ca="true">+IF(OFFSET('Water Data'!$H$29,0,10*ROW('Water Data'!H45))="","",OFFSET('Water Data'!$H$29,0,10*ROW('Water Data'!H45)))</f>
        <v/>
      </c>
      <c r="CH51" s="268" t="str">
        <f ca="true">+IF(OFFSET('Water Data'!$I$27,0,10*ROW('Water Data'!I45))="","",OFFSET('Water Data'!$I$27,0,10*ROW('Water Data'!I45)))</f>
        <v/>
      </c>
      <c r="CI51" s="268" t="str">
        <f ca="true">+IF(OFFSET('Water Data'!$I$28,0,10*ROW('Water Data'!I45))="","",OFFSET('Water Data'!$I$28,0,10*ROW('Water Data'!I45)))</f>
        <v/>
      </c>
      <c r="CJ51" s="268" t="str">
        <f ca="true">+IF(OFFSET('Water Data'!$I$29,0,10*ROW('Water Data'!I45))="","",OFFSET('Water Data'!$I$29,0,10*ROW('Water Data'!I45)))</f>
        <v/>
      </c>
      <c r="CK51" s="268" t="str">
        <f ca="true">+IF(OFFSET('Sanitation Data'!$D$28,0,10*ROW('Sanitation Data'!D45))="","",OFFSET('Sanitation Data'!$D$28,0,10*ROW('Sanitation Data'!D45)))</f>
        <v/>
      </c>
      <c r="CL51" s="268" t="str">
        <f ca="true">+IF(OFFSET('Sanitation Data'!$D$29,0,10*ROW('Sanitation Data'!D45))="","",OFFSET('Sanitation Data'!$D$29,0,10*ROW('Sanitation Data'!D45)))</f>
        <v/>
      </c>
      <c r="CM51" s="268" t="str">
        <f ca="true">+IF(OFFSET('Sanitation Data'!$D$30,0,10*ROW('Sanitation Data'!D45))="","",OFFSET('Sanitation Data'!$D$30,0,10*ROW('Sanitation Data'!D45)))</f>
        <v/>
      </c>
      <c r="CN51" s="268" t="str">
        <f ca="true">+IF(OFFSET('Sanitation Data'!$D$31,0,10*ROW('Sanitation Data'!D45))="","",OFFSET('Sanitation Data'!$D$31,0,10*ROW('Sanitation Data'!D45)))</f>
        <v/>
      </c>
      <c r="CO51" s="268" t="str">
        <f ca="true">+IF(OFFSET('Sanitation Data'!$D$32,0,10*ROW('Sanitation Data'!D45))="","",OFFSET('Sanitation Data'!$D$32,0,10*ROW('Sanitation Data'!D45)))</f>
        <v/>
      </c>
      <c r="CP51" s="268" t="str">
        <f ca="true">+IF(OFFSET('Sanitation Data'!$E$28,0,10*ROW('Sanitation Data'!E45))="","",OFFSET('Sanitation Data'!$E$28,0,10*ROW('Sanitation Data'!E45)))</f>
        <v/>
      </c>
      <c r="CQ51" s="268" t="str">
        <f ca="true">+IF(OFFSET('Sanitation Data'!$E$29,0,10*ROW('Sanitation Data'!E45))="","",OFFSET('Sanitation Data'!$E$29,0,10*ROW('Sanitation Data'!E45)))</f>
        <v/>
      </c>
      <c r="CR51" s="268" t="str">
        <f ca="true">+IF(OFFSET('Sanitation Data'!$E$30,0,10*ROW('Sanitation Data'!E45))="","",OFFSET('Sanitation Data'!$E$30,0,10*ROW('Sanitation Data'!E45)))</f>
        <v/>
      </c>
      <c r="CS51" s="268" t="str">
        <f ca="true">+IF(OFFSET('Sanitation Data'!$E$31,0,10*ROW('Sanitation Data'!E45))="","",OFFSET('Sanitation Data'!$E$31,0,10*ROW('Sanitation Data'!E45)))</f>
        <v/>
      </c>
      <c r="CT51" s="268" t="str">
        <f ca="true">+IF(OFFSET('Sanitation Data'!$E$32,0,10*ROW('Sanitation Data'!E45))="","",OFFSET('Sanitation Data'!$E$32,0,10*ROW('Sanitation Data'!E45)))</f>
        <v/>
      </c>
      <c r="CU51" s="268" t="str">
        <f ca="true">+IF(OFFSET('Sanitation Data'!$F$28,0,10*ROW('Sanitation Data'!F45))="","",OFFSET('Sanitation Data'!$F$28,0,10*ROW('Sanitation Data'!F45)))</f>
        <v/>
      </c>
      <c r="CV51" s="268" t="str">
        <f ca="true">+IF(OFFSET('Sanitation Data'!$F$29,0,10*ROW('Sanitation Data'!F45))="","",OFFSET('Sanitation Data'!$F$29,0,10*ROW('Sanitation Data'!F45)))</f>
        <v/>
      </c>
      <c r="CW51" s="268" t="str">
        <f ca="true">+IF(OFFSET('Sanitation Data'!$F$30,0,10*ROW('Sanitation Data'!F45))="","",OFFSET('Sanitation Data'!$F$30,0,10*ROW('Sanitation Data'!F45)))</f>
        <v/>
      </c>
      <c r="CX51" s="268" t="str">
        <f ca="true">+IF(OFFSET('Sanitation Data'!$F$31,0,10*ROW('Sanitation Data'!F45))="","",OFFSET('Sanitation Data'!$F$31,0,10*ROW('Sanitation Data'!F45)))</f>
        <v/>
      </c>
      <c r="CY51" s="268" t="str">
        <f ca="true">+IF(OFFSET('Sanitation Data'!$F$32,0,10*ROW('Sanitation Data'!F45))="","",OFFSET('Sanitation Data'!$F$32,0,10*ROW('Sanitation Data'!F45)))</f>
        <v/>
      </c>
      <c r="CZ51" s="268" t="str">
        <f ca="true">+IF(OFFSET('Sanitation Data'!$G$28,0,10*ROW('Sanitation Data'!G45))="","",OFFSET('Sanitation Data'!$G$28,0,10*ROW('Sanitation Data'!G45)))</f>
        <v/>
      </c>
      <c r="DA51" s="268" t="str">
        <f ca="true">+IF(OFFSET('Sanitation Data'!$G$29,0,10*ROW('Sanitation Data'!G45))="","",OFFSET('Sanitation Data'!$G$29,0,10*ROW('Sanitation Data'!G45)))</f>
        <v/>
      </c>
      <c r="DB51" s="268" t="str">
        <f ca="true">+IF(OFFSET('Sanitation Data'!$G$30,0,10*ROW('Sanitation Data'!G45))="","",OFFSET('Sanitation Data'!$G$30,0,10*ROW('Sanitation Data'!G45)))</f>
        <v/>
      </c>
      <c r="DC51" s="268" t="str">
        <f ca="true">+IF(OFFSET('Sanitation Data'!$G$31,0,10*ROW('Sanitation Data'!G45))="","",OFFSET('Sanitation Data'!$G$31,0,10*ROW('Sanitation Data'!G45)))</f>
        <v/>
      </c>
      <c r="DD51" s="268" t="str">
        <f ca="true">+IF(OFFSET('Sanitation Data'!$G$32,0,10*ROW('Sanitation Data'!G45))="","",OFFSET('Sanitation Data'!$G$32,0,10*ROW('Sanitation Data'!G45)))</f>
        <v/>
      </c>
      <c r="DE51" s="268" t="str">
        <f ca="true">+IF(OFFSET('Sanitation Data'!$H$28,0,10*ROW('Sanitation Data'!H45))="","",OFFSET('Sanitation Data'!$H$28,0,10*ROW('Sanitation Data'!H45)))</f>
        <v/>
      </c>
      <c r="DF51" s="268" t="str">
        <f ca="true">+IF(OFFSET('Sanitation Data'!$H$29,0,10*ROW('Sanitation Data'!H45))="","",OFFSET('Sanitation Data'!$H$29,0,10*ROW('Sanitation Data'!H45)))</f>
        <v/>
      </c>
      <c r="DG51" s="268" t="str">
        <f ca="true">+IF(OFFSET('Sanitation Data'!$H$30,0,10*ROW('Sanitation Data'!H45))="","",OFFSET('Sanitation Data'!$H$30,0,10*ROW('Sanitation Data'!H45)))</f>
        <v/>
      </c>
      <c r="DH51" s="268" t="str">
        <f ca="true">+IF(OFFSET('Sanitation Data'!$H$31,0,10*ROW('Sanitation Data'!H45))="","",OFFSET('Sanitation Data'!$H$31,0,10*ROW('Sanitation Data'!H45)))</f>
        <v/>
      </c>
      <c r="DI51" s="268" t="str">
        <f ca="true">+IF(OFFSET('Sanitation Data'!$H$32,0,10*ROW('Sanitation Data'!H45))="","",OFFSET('Sanitation Data'!$H$32,0,10*ROW('Sanitation Data'!H45)))</f>
        <v/>
      </c>
      <c r="DJ51" s="268" t="str">
        <f ca="true">+IF(OFFSET('Sanitation Data'!$I$28,0,10*ROW('Sanitation Data'!I45))="","",OFFSET('Sanitation Data'!$I$28,0,10*ROW('Sanitation Data'!I45)))</f>
        <v/>
      </c>
      <c r="DK51" s="268" t="str">
        <f ca="true">+IF(OFFSET('Sanitation Data'!$I$29,0,10*ROW('Sanitation Data'!I45))="","",OFFSET('Sanitation Data'!$I$29,0,10*ROW('Sanitation Data'!I45)))</f>
        <v/>
      </c>
      <c r="DL51" s="268" t="str">
        <f ca="true">+IF(OFFSET('Sanitation Data'!$I$30,0,10*ROW('Sanitation Data'!I45))="","",OFFSET('Sanitation Data'!$I$30,0,10*ROW('Sanitation Data'!I45)))</f>
        <v/>
      </c>
      <c r="DM51" s="268" t="str">
        <f ca="true">+IF(OFFSET('Sanitation Data'!$I$31,0,10*ROW('Sanitation Data'!I45))="","",OFFSET('Sanitation Data'!$I$31,0,10*ROW('Sanitation Data'!I45)))</f>
        <v/>
      </c>
      <c r="DN51" s="268" t="str">
        <f ca="true">+IF(OFFSET('Sanitation Data'!$I$32,0,10*ROW('Sanitation Data'!I45))="","",OFFSET('Sanitation Data'!$I$32,0,10*ROW('Sanitation Data'!I45)))</f>
        <v/>
      </c>
      <c r="DO51" s="268" t="str">
        <f ca="true">+IF(OFFSET('Hygiene Data'!$D$11,0,10*ROW('Hygiene Data'!D45))="","",OFFSET('Hygiene Data'!$D$11,0,10*ROW('Hygiene Data'!D45)))</f>
        <v/>
      </c>
      <c r="DP51" s="268" t="str">
        <f ca="true">+IF(OFFSET('Hygiene Data'!$D$12,0,10*ROW('Hygiene Data'!D45))="","",OFFSET('Hygiene Data'!$D$12,0,10*ROW('Hygiene Data'!D45)))</f>
        <v/>
      </c>
      <c r="DQ51" s="268" t="str">
        <f ca="true">+IF(OFFSET('Hygiene Data'!$D$13,0,10*ROW('Hygiene Data'!D45))="","",OFFSET('Hygiene Data'!$D$13,0,10*ROW('Hygiene Data'!D45)))</f>
        <v/>
      </c>
      <c r="DR51" s="268" t="str">
        <f ca="true">+IF(OFFSET('Hygiene Data'!$E$11,0,10*ROW('Hygiene Data'!E45))="","",OFFSET('Hygiene Data'!$E$11,0,10*ROW('Hygiene Data'!E45)))</f>
        <v/>
      </c>
      <c r="DS51" s="268" t="str">
        <f ca="true">+IF(OFFSET('Hygiene Data'!$E$12,0,10*ROW('Hygiene Data'!E45))="","",OFFSET('Hygiene Data'!$E$12,0,10*ROW('Hygiene Data'!E45)))</f>
        <v/>
      </c>
      <c r="DT51" s="268" t="str">
        <f ca="true">+IF(OFFSET('Hygiene Data'!$E$13,0,10*ROW('Hygiene Data'!E45))="","",OFFSET('Hygiene Data'!$E$13,0,10*ROW('Hygiene Data'!E45)))</f>
        <v/>
      </c>
      <c r="DU51" s="268" t="str">
        <f ca="true">+IF(OFFSET('Hygiene Data'!$F$11,0,10*ROW('Hygiene Data'!F45))="","",OFFSET('Hygiene Data'!$F$11,0,10*ROW('Hygiene Data'!F45)))</f>
        <v/>
      </c>
      <c r="DV51" s="268" t="str">
        <f ca="true">+IF(OFFSET('Hygiene Data'!$F$12,0,10*ROW('Hygiene Data'!F45))="","",OFFSET('Hygiene Data'!$F$12,0,10*ROW('Hygiene Data'!F45)))</f>
        <v/>
      </c>
      <c r="DW51" s="268" t="str">
        <f ca="true">+IF(OFFSET('Hygiene Data'!$F$13,0,10*ROW('Hygiene Data'!F45))="","",OFFSET('Hygiene Data'!$F$13,0,10*ROW('Hygiene Data'!F45)))</f>
        <v/>
      </c>
      <c r="DX51" s="268" t="str">
        <f ca="true">+IF(OFFSET('Hygiene Data'!$G$11,0,10*ROW('Hygiene Data'!G45))="","",OFFSET('Hygiene Data'!$G$11,0,10*ROW('Hygiene Data'!G45)))</f>
        <v/>
      </c>
      <c r="DY51" s="268" t="str">
        <f ca="true">+IF(OFFSET('Hygiene Data'!$G$12,0,10*ROW('Hygiene Data'!G45))="","",OFFSET('Hygiene Data'!$G$12,0,10*ROW('Hygiene Data'!G45)))</f>
        <v/>
      </c>
      <c r="DZ51" s="268" t="str">
        <f ca="true">+IF(OFFSET('Hygiene Data'!$G$13,0,10*ROW('Hygiene Data'!G45))="","",OFFSET('Hygiene Data'!$G$13,0,10*ROW('Hygiene Data'!G45)))</f>
        <v/>
      </c>
      <c r="EA51" s="268" t="str">
        <f ca="true">+IF(OFFSET('Hygiene Data'!$H$11,0,10*ROW('Hygiene Data'!H45))="","",OFFSET('Hygiene Data'!$H$11,0,10*ROW('Hygiene Data'!H45)))</f>
        <v/>
      </c>
      <c r="EB51" s="268" t="str">
        <f ca="true">+IF(OFFSET('Hygiene Data'!$H$12,0,10*ROW('Hygiene Data'!H45))="","",OFFSET('Hygiene Data'!$H$12,0,10*ROW('Hygiene Data'!H45)))</f>
        <v/>
      </c>
      <c r="EC51" s="268" t="str">
        <f ca="true">+IF(OFFSET('Hygiene Data'!$H$13,0,10*ROW('Hygiene Data'!H45))="","",OFFSET('Hygiene Data'!$H$13,0,10*ROW('Hygiene Data'!H45)))</f>
        <v/>
      </c>
      <c r="ED51" s="268" t="str">
        <f ca="true">+IF(OFFSET('Hygiene Data'!$I$11,0,10*ROW('Hygiene Data'!I45))="","",OFFSET('Hygiene Data'!$I$11,0,10*ROW('Hygiene Data'!I45)))</f>
        <v/>
      </c>
      <c r="EE51" s="268" t="str">
        <f ca="true">+IF(OFFSET('Hygiene Data'!$I$12,0,10*ROW('Hygiene Data'!I45))="","",OFFSET('Hygiene Data'!$I$12,0,10*ROW('Hygiene Data'!I45)))</f>
        <v/>
      </c>
      <c r="EF51" s="268"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24"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8"/>
      <c r="BS52" s="268" t="str">
        <f ca="true">+IF(OFFSET('Water Data'!$D$27,0,10*ROW('Water Data'!D46))="","",OFFSET('Water Data'!$D$27,0,10*ROW('Water Data'!D46)))</f>
        <v/>
      </c>
      <c r="BT52" s="268" t="str">
        <f ca="true">+IF(OFFSET('Water Data'!$D$28,0,10*ROW('Water Data'!D46))="","",OFFSET('Water Data'!$D$28,0,10*ROW('Water Data'!D46)))</f>
        <v/>
      </c>
      <c r="BU52" s="268" t="str">
        <f ca="true">+IF(OFFSET('Water Data'!$D$29,0,10*ROW('Water Data'!D46))="","",OFFSET('Water Data'!$D$29,0,10*ROW('Water Data'!D46)))</f>
        <v/>
      </c>
      <c r="BV52" s="268" t="str">
        <f ca="true">+IF(OFFSET('Water Data'!$E$27,0,10*ROW('Water Data'!E46))="","",OFFSET('Water Data'!$E$27,0,10*ROW('Water Data'!E46)))</f>
        <v/>
      </c>
      <c r="BW52" s="268" t="str">
        <f ca="true">+IF(OFFSET('Water Data'!$E$28,0,10*ROW('Water Data'!E46))="","",OFFSET('Water Data'!$E$28,0,10*ROW('Water Data'!E46)))</f>
        <v/>
      </c>
      <c r="BX52" s="268" t="str">
        <f ca="true">+IF(OFFSET('Water Data'!$E$29,0,10*ROW('Water Data'!E46))="","",OFFSET('Water Data'!$E$29,0,10*ROW('Water Data'!E46)))</f>
        <v/>
      </c>
      <c r="BY52" s="268" t="str">
        <f ca="true">+IF(OFFSET('Water Data'!$F$27,0,10*ROW('Water Data'!F46))="","",OFFSET('Water Data'!$F$27,0,10*ROW('Water Data'!F46)))</f>
        <v/>
      </c>
      <c r="BZ52" s="268" t="str">
        <f ca="true">+IF(OFFSET('Water Data'!$F$28,0,10*ROW('Water Data'!F46))="","",OFFSET('Water Data'!$F$28,0,10*ROW('Water Data'!F46)))</f>
        <v/>
      </c>
      <c r="CA52" s="268" t="str">
        <f ca="true">+IF(OFFSET('Water Data'!$F$29,0,10*ROW('Water Data'!F46))="","",OFFSET('Water Data'!$F$29,0,10*ROW('Water Data'!F46)))</f>
        <v/>
      </c>
      <c r="CB52" s="268" t="str">
        <f ca="true">+IF(OFFSET('Water Data'!$G$27,0,10*ROW('Water Data'!G46))="","",OFFSET('Water Data'!$G$27,0,10*ROW('Water Data'!G46)))</f>
        <v/>
      </c>
      <c r="CC52" s="268" t="str">
        <f ca="true">+IF(OFFSET('Water Data'!$G$28,0,10*ROW('Water Data'!G46))="","",OFFSET('Water Data'!$G$28,0,10*ROW('Water Data'!G46)))</f>
        <v/>
      </c>
      <c r="CD52" s="268" t="str">
        <f ca="true">+IF(OFFSET('Water Data'!$G$29,0,10*ROW('Water Data'!G46))="","",OFFSET('Water Data'!$G$29,0,10*ROW('Water Data'!G46)))</f>
        <v/>
      </c>
      <c r="CE52" s="268" t="str">
        <f ca="true">+IF(OFFSET('Water Data'!$H$27,0,10*ROW('Water Data'!H46))="","",OFFSET('Water Data'!$H$27,0,10*ROW('Water Data'!H46)))</f>
        <v/>
      </c>
      <c r="CF52" s="268" t="str">
        <f ca="true">+IF(OFFSET('Water Data'!$H$28,0,10*ROW('Water Data'!H46))="","",OFFSET('Water Data'!$H$28,0,10*ROW('Water Data'!H46)))</f>
        <v/>
      </c>
      <c r="CG52" s="268" t="str">
        <f ca="true">+IF(OFFSET('Water Data'!$H$29,0,10*ROW('Water Data'!H46))="","",OFFSET('Water Data'!$H$29,0,10*ROW('Water Data'!H46)))</f>
        <v/>
      </c>
      <c r="CH52" s="268" t="str">
        <f ca="true">+IF(OFFSET('Water Data'!$I$27,0,10*ROW('Water Data'!I46))="","",OFFSET('Water Data'!$I$27,0,10*ROW('Water Data'!I46)))</f>
        <v/>
      </c>
      <c r="CI52" s="268" t="str">
        <f ca="true">+IF(OFFSET('Water Data'!$I$28,0,10*ROW('Water Data'!I46))="","",OFFSET('Water Data'!$I$28,0,10*ROW('Water Data'!I46)))</f>
        <v/>
      </c>
      <c r="CJ52" s="268" t="str">
        <f ca="true">+IF(OFFSET('Water Data'!$I$29,0,10*ROW('Water Data'!I46))="","",OFFSET('Water Data'!$I$29,0,10*ROW('Water Data'!I46)))</f>
        <v/>
      </c>
      <c r="CK52" s="268" t="str">
        <f ca="true">+IF(OFFSET('Sanitation Data'!$D$28,0,10*ROW('Sanitation Data'!D46))="","",OFFSET('Sanitation Data'!$D$28,0,10*ROW('Sanitation Data'!D46)))</f>
        <v/>
      </c>
      <c r="CL52" s="268" t="str">
        <f ca="true">+IF(OFFSET('Sanitation Data'!$D$29,0,10*ROW('Sanitation Data'!D46))="","",OFFSET('Sanitation Data'!$D$29,0,10*ROW('Sanitation Data'!D46)))</f>
        <v/>
      </c>
      <c r="CM52" s="268" t="str">
        <f ca="true">+IF(OFFSET('Sanitation Data'!$D$30,0,10*ROW('Sanitation Data'!D46))="","",OFFSET('Sanitation Data'!$D$30,0,10*ROW('Sanitation Data'!D46)))</f>
        <v/>
      </c>
      <c r="CN52" s="268" t="str">
        <f ca="true">+IF(OFFSET('Sanitation Data'!$D$31,0,10*ROW('Sanitation Data'!D46))="","",OFFSET('Sanitation Data'!$D$31,0,10*ROW('Sanitation Data'!D46)))</f>
        <v/>
      </c>
      <c r="CO52" s="268" t="str">
        <f ca="true">+IF(OFFSET('Sanitation Data'!$D$32,0,10*ROW('Sanitation Data'!D46))="","",OFFSET('Sanitation Data'!$D$32,0,10*ROW('Sanitation Data'!D46)))</f>
        <v/>
      </c>
      <c r="CP52" s="268" t="str">
        <f ca="true">+IF(OFFSET('Sanitation Data'!$E$28,0,10*ROW('Sanitation Data'!E46))="","",OFFSET('Sanitation Data'!$E$28,0,10*ROW('Sanitation Data'!E46)))</f>
        <v/>
      </c>
      <c r="CQ52" s="268" t="str">
        <f ca="true">+IF(OFFSET('Sanitation Data'!$E$29,0,10*ROW('Sanitation Data'!E46))="","",OFFSET('Sanitation Data'!$E$29,0,10*ROW('Sanitation Data'!E46)))</f>
        <v/>
      </c>
      <c r="CR52" s="268" t="str">
        <f ca="true">+IF(OFFSET('Sanitation Data'!$E$30,0,10*ROW('Sanitation Data'!E46))="","",OFFSET('Sanitation Data'!$E$30,0,10*ROW('Sanitation Data'!E46)))</f>
        <v/>
      </c>
      <c r="CS52" s="268" t="str">
        <f ca="true">+IF(OFFSET('Sanitation Data'!$E$31,0,10*ROW('Sanitation Data'!E46))="","",OFFSET('Sanitation Data'!$E$31,0,10*ROW('Sanitation Data'!E46)))</f>
        <v/>
      </c>
      <c r="CT52" s="268" t="str">
        <f ca="true">+IF(OFFSET('Sanitation Data'!$E$32,0,10*ROW('Sanitation Data'!E46))="","",OFFSET('Sanitation Data'!$E$32,0,10*ROW('Sanitation Data'!E46)))</f>
        <v/>
      </c>
      <c r="CU52" s="268" t="str">
        <f ca="true">+IF(OFFSET('Sanitation Data'!$F$28,0,10*ROW('Sanitation Data'!F46))="","",OFFSET('Sanitation Data'!$F$28,0,10*ROW('Sanitation Data'!F46)))</f>
        <v/>
      </c>
      <c r="CV52" s="268" t="str">
        <f ca="true">+IF(OFFSET('Sanitation Data'!$F$29,0,10*ROW('Sanitation Data'!F46))="","",OFFSET('Sanitation Data'!$F$29,0,10*ROW('Sanitation Data'!F46)))</f>
        <v/>
      </c>
      <c r="CW52" s="268" t="str">
        <f ca="true">+IF(OFFSET('Sanitation Data'!$F$30,0,10*ROW('Sanitation Data'!F46))="","",OFFSET('Sanitation Data'!$F$30,0,10*ROW('Sanitation Data'!F46)))</f>
        <v/>
      </c>
      <c r="CX52" s="268" t="str">
        <f ca="true">+IF(OFFSET('Sanitation Data'!$F$31,0,10*ROW('Sanitation Data'!F46))="","",OFFSET('Sanitation Data'!$F$31,0,10*ROW('Sanitation Data'!F46)))</f>
        <v/>
      </c>
      <c r="CY52" s="268" t="str">
        <f ca="true">+IF(OFFSET('Sanitation Data'!$F$32,0,10*ROW('Sanitation Data'!F46))="","",OFFSET('Sanitation Data'!$F$32,0,10*ROW('Sanitation Data'!F46)))</f>
        <v/>
      </c>
      <c r="CZ52" s="268" t="str">
        <f ca="true">+IF(OFFSET('Sanitation Data'!$G$28,0,10*ROW('Sanitation Data'!G46))="","",OFFSET('Sanitation Data'!$G$28,0,10*ROW('Sanitation Data'!G46)))</f>
        <v/>
      </c>
      <c r="DA52" s="268" t="str">
        <f ca="true">+IF(OFFSET('Sanitation Data'!$G$29,0,10*ROW('Sanitation Data'!G46))="","",OFFSET('Sanitation Data'!$G$29,0,10*ROW('Sanitation Data'!G46)))</f>
        <v/>
      </c>
      <c r="DB52" s="268" t="str">
        <f ca="true">+IF(OFFSET('Sanitation Data'!$G$30,0,10*ROW('Sanitation Data'!G46))="","",OFFSET('Sanitation Data'!$G$30,0,10*ROW('Sanitation Data'!G46)))</f>
        <v/>
      </c>
      <c r="DC52" s="268" t="str">
        <f ca="true">+IF(OFFSET('Sanitation Data'!$G$31,0,10*ROW('Sanitation Data'!G46))="","",OFFSET('Sanitation Data'!$G$31,0,10*ROW('Sanitation Data'!G46)))</f>
        <v/>
      </c>
      <c r="DD52" s="268" t="str">
        <f ca="true">+IF(OFFSET('Sanitation Data'!$G$32,0,10*ROW('Sanitation Data'!G46))="","",OFFSET('Sanitation Data'!$G$32,0,10*ROW('Sanitation Data'!G46)))</f>
        <v/>
      </c>
      <c r="DE52" s="268" t="str">
        <f ca="true">+IF(OFFSET('Sanitation Data'!$H$28,0,10*ROW('Sanitation Data'!H46))="","",OFFSET('Sanitation Data'!$H$28,0,10*ROW('Sanitation Data'!H46)))</f>
        <v/>
      </c>
      <c r="DF52" s="268" t="str">
        <f ca="true">+IF(OFFSET('Sanitation Data'!$H$29,0,10*ROW('Sanitation Data'!H46))="","",OFFSET('Sanitation Data'!$H$29,0,10*ROW('Sanitation Data'!H46)))</f>
        <v/>
      </c>
      <c r="DG52" s="268" t="str">
        <f ca="true">+IF(OFFSET('Sanitation Data'!$H$30,0,10*ROW('Sanitation Data'!H46))="","",OFFSET('Sanitation Data'!$H$30,0,10*ROW('Sanitation Data'!H46)))</f>
        <v/>
      </c>
      <c r="DH52" s="268" t="str">
        <f ca="true">+IF(OFFSET('Sanitation Data'!$H$31,0,10*ROW('Sanitation Data'!H46))="","",OFFSET('Sanitation Data'!$H$31,0,10*ROW('Sanitation Data'!H46)))</f>
        <v/>
      </c>
      <c r="DI52" s="268" t="str">
        <f ca="true">+IF(OFFSET('Sanitation Data'!$H$32,0,10*ROW('Sanitation Data'!H46))="","",OFFSET('Sanitation Data'!$H$32,0,10*ROW('Sanitation Data'!H46)))</f>
        <v/>
      </c>
      <c r="DJ52" s="268" t="str">
        <f ca="true">+IF(OFFSET('Sanitation Data'!$I$28,0,10*ROW('Sanitation Data'!I46))="","",OFFSET('Sanitation Data'!$I$28,0,10*ROW('Sanitation Data'!I46)))</f>
        <v/>
      </c>
      <c r="DK52" s="268" t="str">
        <f ca="true">+IF(OFFSET('Sanitation Data'!$I$29,0,10*ROW('Sanitation Data'!I46))="","",OFFSET('Sanitation Data'!$I$29,0,10*ROW('Sanitation Data'!I46)))</f>
        <v/>
      </c>
      <c r="DL52" s="268" t="str">
        <f ca="true">+IF(OFFSET('Sanitation Data'!$I$30,0,10*ROW('Sanitation Data'!I46))="","",OFFSET('Sanitation Data'!$I$30,0,10*ROW('Sanitation Data'!I46)))</f>
        <v/>
      </c>
      <c r="DM52" s="268" t="str">
        <f ca="true">+IF(OFFSET('Sanitation Data'!$I$31,0,10*ROW('Sanitation Data'!I46))="","",OFFSET('Sanitation Data'!$I$31,0,10*ROW('Sanitation Data'!I46)))</f>
        <v/>
      </c>
      <c r="DN52" s="268" t="str">
        <f ca="true">+IF(OFFSET('Sanitation Data'!$I$32,0,10*ROW('Sanitation Data'!I46))="","",OFFSET('Sanitation Data'!$I$32,0,10*ROW('Sanitation Data'!I46)))</f>
        <v/>
      </c>
      <c r="DO52" s="268" t="str">
        <f ca="true">+IF(OFFSET('Hygiene Data'!$D$11,0,10*ROW('Hygiene Data'!D46))="","",OFFSET('Hygiene Data'!$D$11,0,10*ROW('Hygiene Data'!D46)))</f>
        <v/>
      </c>
      <c r="DP52" s="268" t="str">
        <f ca="true">+IF(OFFSET('Hygiene Data'!$D$12,0,10*ROW('Hygiene Data'!D46))="","",OFFSET('Hygiene Data'!$D$12,0,10*ROW('Hygiene Data'!D46)))</f>
        <v/>
      </c>
      <c r="DQ52" s="268" t="str">
        <f ca="true">+IF(OFFSET('Hygiene Data'!$D$13,0,10*ROW('Hygiene Data'!D46))="","",OFFSET('Hygiene Data'!$D$13,0,10*ROW('Hygiene Data'!D46)))</f>
        <v/>
      </c>
      <c r="DR52" s="268" t="str">
        <f ca="true">+IF(OFFSET('Hygiene Data'!$E$11,0,10*ROW('Hygiene Data'!E46))="","",OFFSET('Hygiene Data'!$E$11,0,10*ROW('Hygiene Data'!E46)))</f>
        <v/>
      </c>
      <c r="DS52" s="268" t="str">
        <f ca="true">+IF(OFFSET('Hygiene Data'!$E$12,0,10*ROW('Hygiene Data'!E46))="","",OFFSET('Hygiene Data'!$E$12,0,10*ROW('Hygiene Data'!E46)))</f>
        <v/>
      </c>
      <c r="DT52" s="268" t="str">
        <f ca="true">+IF(OFFSET('Hygiene Data'!$E$13,0,10*ROW('Hygiene Data'!E46))="","",OFFSET('Hygiene Data'!$E$13,0,10*ROW('Hygiene Data'!E46)))</f>
        <v/>
      </c>
      <c r="DU52" s="268" t="str">
        <f ca="true">+IF(OFFSET('Hygiene Data'!$F$11,0,10*ROW('Hygiene Data'!F46))="","",OFFSET('Hygiene Data'!$F$11,0,10*ROW('Hygiene Data'!F46)))</f>
        <v/>
      </c>
      <c r="DV52" s="268" t="str">
        <f ca="true">+IF(OFFSET('Hygiene Data'!$F$12,0,10*ROW('Hygiene Data'!F46))="","",OFFSET('Hygiene Data'!$F$12,0,10*ROW('Hygiene Data'!F46)))</f>
        <v/>
      </c>
      <c r="DW52" s="268" t="str">
        <f ca="true">+IF(OFFSET('Hygiene Data'!$F$13,0,10*ROW('Hygiene Data'!F46))="","",OFFSET('Hygiene Data'!$F$13,0,10*ROW('Hygiene Data'!F46)))</f>
        <v/>
      </c>
      <c r="DX52" s="268" t="str">
        <f ca="true">+IF(OFFSET('Hygiene Data'!$G$11,0,10*ROW('Hygiene Data'!G46))="","",OFFSET('Hygiene Data'!$G$11,0,10*ROW('Hygiene Data'!G46)))</f>
        <v/>
      </c>
      <c r="DY52" s="268" t="str">
        <f ca="true">+IF(OFFSET('Hygiene Data'!$G$12,0,10*ROW('Hygiene Data'!G46))="","",OFFSET('Hygiene Data'!$G$12,0,10*ROW('Hygiene Data'!G46)))</f>
        <v/>
      </c>
      <c r="DZ52" s="268" t="str">
        <f ca="true">+IF(OFFSET('Hygiene Data'!$G$13,0,10*ROW('Hygiene Data'!G46))="","",OFFSET('Hygiene Data'!$G$13,0,10*ROW('Hygiene Data'!G46)))</f>
        <v/>
      </c>
      <c r="EA52" s="268" t="str">
        <f ca="true">+IF(OFFSET('Hygiene Data'!$H$11,0,10*ROW('Hygiene Data'!H46))="","",OFFSET('Hygiene Data'!$H$11,0,10*ROW('Hygiene Data'!H46)))</f>
        <v/>
      </c>
      <c r="EB52" s="268" t="str">
        <f ca="true">+IF(OFFSET('Hygiene Data'!$H$12,0,10*ROW('Hygiene Data'!H46))="","",OFFSET('Hygiene Data'!$H$12,0,10*ROW('Hygiene Data'!H46)))</f>
        <v/>
      </c>
      <c r="EC52" s="268" t="str">
        <f ca="true">+IF(OFFSET('Hygiene Data'!$H$13,0,10*ROW('Hygiene Data'!H46))="","",OFFSET('Hygiene Data'!$H$13,0,10*ROW('Hygiene Data'!H46)))</f>
        <v/>
      </c>
      <c r="ED52" s="268" t="str">
        <f ca="true">+IF(OFFSET('Hygiene Data'!$I$11,0,10*ROW('Hygiene Data'!I46))="","",OFFSET('Hygiene Data'!$I$11,0,10*ROW('Hygiene Data'!I46)))</f>
        <v/>
      </c>
      <c r="EE52" s="268" t="str">
        <f ca="true">+IF(OFFSET('Hygiene Data'!$I$12,0,10*ROW('Hygiene Data'!I46))="","",OFFSET('Hygiene Data'!$I$12,0,10*ROW('Hygiene Data'!I46)))</f>
        <v/>
      </c>
      <c r="EF52" s="268"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24"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8"/>
      <c r="BS53" s="268" t="str">
        <f ca="true">+IF(OFFSET('Water Data'!$D$27,0,10*ROW('Water Data'!D47))="","",OFFSET('Water Data'!$D$27,0,10*ROW('Water Data'!D47)))</f>
        <v/>
      </c>
      <c r="BT53" s="268" t="str">
        <f ca="true">+IF(OFFSET('Water Data'!$D$28,0,10*ROW('Water Data'!D47))="","",OFFSET('Water Data'!$D$28,0,10*ROW('Water Data'!D47)))</f>
        <v/>
      </c>
      <c r="BU53" s="268" t="str">
        <f ca="true">+IF(OFFSET('Water Data'!$D$29,0,10*ROW('Water Data'!D47))="","",OFFSET('Water Data'!$D$29,0,10*ROW('Water Data'!D47)))</f>
        <v/>
      </c>
      <c r="BV53" s="268" t="str">
        <f ca="true">+IF(OFFSET('Water Data'!$E$27,0,10*ROW('Water Data'!E47))="","",OFFSET('Water Data'!$E$27,0,10*ROW('Water Data'!E47)))</f>
        <v/>
      </c>
      <c r="BW53" s="268" t="str">
        <f ca="true">+IF(OFFSET('Water Data'!$E$28,0,10*ROW('Water Data'!E47))="","",OFFSET('Water Data'!$E$28,0,10*ROW('Water Data'!E47)))</f>
        <v/>
      </c>
      <c r="BX53" s="268" t="str">
        <f ca="true">+IF(OFFSET('Water Data'!$E$29,0,10*ROW('Water Data'!E47))="","",OFFSET('Water Data'!$E$29,0,10*ROW('Water Data'!E47)))</f>
        <v/>
      </c>
      <c r="BY53" s="268" t="str">
        <f ca="true">+IF(OFFSET('Water Data'!$F$27,0,10*ROW('Water Data'!F47))="","",OFFSET('Water Data'!$F$27,0,10*ROW('Water Data'!F47)))</f>
        <v/>
      </c>
      <c r="BZ53" s="268" t="str">
        <f ca="true">+IF(OFFSET('Water Data'!$F$28,0,10*ROW('Water Data'!F47))="","",OFFSET('Water Data'!$F$28,0,10*ROW('Water Data'!F47)))</f>
        <v/>
      </c>
      <c r="CA53" s="268" t="str">
        <f ca="true">+IF(OFFSET('Water Data'!$F$29,0,10*ROW('Water Data'!F47))="","",OFFSET('Water Data'!$F$29,0,10*ROW('Water Data'!F47)))</f>
        <v/>
      </c>
      <c r="CB53" s="268" t="str">
        <f ca="true">+IF(OFFSET('Water Data'!$G$27,0,10*ROW('Water Data'!G47))="","",OFFSET('Water Data'!$G$27,0,10*ROW('Water Data'!G47)))</f>
        <v/>
      </c>
      <c r="CC53" s="268" t="str">
        <f ca="true">+IF(OFFSET('Water Data'!$G$28,0,10*ROW('Water Data'!G47))="","",OFFSET('Water Data'!$G$28,0,10*ROW('Water Data'!G47)))</f>
        <v/>
      </c>
      <c r="CD53" s="268" t="str">
        <f ca="true">+IF(OFFSET('Water Data'!$G$29,0,10*ROW('Water Data'!G47))="","",OFFSET('Water Data'!$G$29,0,10*ROW('Water Data'!G47)))</f>
        <v/>
      </c>
      <c r="CE53" s="268" t="str">
        <f ca="true">+IF(OFFSET('Water Data'!$H$27,0,10*ROW('Water Data'!H47))="","",OFFSET('Water Data'!$H$27,0,10*ROW('Water Data'!H47)))</f>
        <v/>
      </c>
      <c r="CF53" s="268" t="str">
        <f ca="true">+IF(OFFSET('Water Data'!$H$28,0,10*ROW('Water Data'!H47))="","",OFFSET('Water Data'!$H$28,0,10*ROW('Water Data'!H47)))</f>
        <v/>
      </c>
      <c r="CG53" s="268" t="str">
        <f ca="true">+IF(OFFSET('Water Data'!$H$29,0,10*ROW('Water Data'!H47))="","",OFFSET('Water Data'!$H$29,0,10*ROW('Water Data'!H47)))</f>
        <v/>
      </c>
      <c r="CH53" s="268" t="str">
        <f ca="true">+IF(OFFSET('Water Data'!$I$27,0,10*ROW('Water Data'!I47))="","",OFFSET('Water Data'!$I$27,0,10*ROW('Water Data'!I47)))</f>
        <v/>
      </c>
      <c r="CI53" s="268" t="str">
        <f ca="true">+IF(OFFSET('Water Data'!$I$28,0,10*ROW('Water Data'!I47))="","",OFFSET('Water Data'!$I$28,0,10*ROW('Water Data'!I47)))</f>
        <v/>
      </c>
      <c r="CJ53" s="268" t="str">
        <f ca="true">+IF(OFFSET('Water Data'!$I$29,0,10*ROW('Water Data'!I47))="","",OFFSET('Water Data'!$I$29,0,10*ROW('Water Data'!I47)))</f>
        <v/>
      </c>
      <c r="CK53" s="268" t="str">
        <f ca="true">+IF(OFFSET('Sanitation Data'!$D$28,0,10*ROW('Sanitation Data'!D47))="","",OFFSET('Sanitation Data'!$D$28,0,10*ROW('Sanitation Data'!D47)))</f>
        <v/>
      </c>
      <c r="CL53" s="268" t="str">
        <f ca="true">+IF(OFFSET('Sanitation Data'!$D$29,0,10*ROW('Sanitation Data'!D47))="","",OFFSET('Sanitation Data'!$D$29,0,10*ROW('Sanitation Data'!D47)))</f>
        <v/>
      </c>
      <c r="CM53" s="268" t="str">
        <f ca="true">+IF(OFFSET('Sanitation Data'!$D$30,0,10*ROW('Sanitation Data'!D47))="","",OFFSET('Sanitation Data'!$D$30,0,10*ROW('Sanitation Data'!D47)))</f>
        <v/>
      </c>
      <c r="CN53" s="268" t="str">
        <f ca="true">+IF(OFFSET('Sanitation Data'!$D$31,0,10*ROW('Sanitation Data'!D47))="","",OFFSET('Sanitation Data'!$D$31,0,10*ROW('Sanitation Data'!D47)))</f>
        <v/>
      </c>
      <c r="CO53" s="268" t="str">
        <f ca="true">+IF(OFFSET('Sanitation Data'!$D$32,0,10*ROW('Sanitation Data'!D47))="","",OFFSET('Sanitation Data'!$D$32,0,10*ROW('Sanitation Data'!D47)))</f>
        <v/>
      </c>
      <c r="CP53" s="268" t="str">
        <f ca="true">+IF(OFFSET('Sanitation Data'!$E$28,0,10*ROW('Sanitation Data'!E47))="","",OFFSET('Sanitation Data'!$E$28,0,10*ROW('Sanitation Data'!E47)))</f>
        <v/>
      </c>
      <c r="CQ53" s="268" t="str">
        <f ca="true">+IF(OFFSET('Sanitation Data'!$E$29,0,10*ROW('Sanitation Data'!E47))="","",OFFSET('Sanitation Data'!$E$29,0,10*ROW('Sanitation Data'!E47)))</f>
        <v/>
      </c>
      <c r="CR53" s="268" t="str">
        <f ca="true">+IF(OFFSET('Sanitation Data'!$E$30,0,10*ROW('Sanitation Data'!E47))="","",OFFSET('Sanitation Data'!$E$30,0,10*ROW('Sanitation Data'!E47)))</f>
        <v/>
      </c>
      <c r="CS53" s="268" t="str">
        <f ca="true">+IF(OFFSET('Sanitation Data'!$E$31,0,10*ROW('Sanitation Data'!E47))="","",OFFSET('Sanitation Data'!$E$31,0,10*ROW('Sanitation Data'!E47)))</f>
        <v/>
      </c>
      <c r="CT53" s="268" t="str">
        <f ca="true">+IF(OFFSET('Sanitation Data'!$E$32,0,10*ROW('Sanitation Data'!E47))="","",OFFSET('Sanitation Data'!$E$32,0,10*ROW('Sanitation Data'!E47)))</f>
        <v/>
      </c>
      <c r="CU53" s="268" t="str">
        <f ca="true">+IF(OFFSET('Sanitation Data'!$F$28,0,10*ROW('Sanitation Data'!F47))="","",OFFSET('Sanitation Data'!$F$28,0,10*ROW('Sanitation Data'!F47)))</f>
        <v/>
      </c>
      <c r="CV53" s="268" t="str">
        <f ca="true">+IF(OFFSET('Sanitation Data'!$F$29,0,10*ROW('Sanitation Data'!F47))="","",OFFSET('Sanitation Data'!$F$29,0,10*ROW('Sanitation Data'!F47)))</f>
        <v/>
      </c>
      <c r="CW53" s="268" t="str">
        <f ca="true">+IF(OFFSET('Sanitation Data'!$F$30,0,10*ROW('Sanitation Data'!F47))="","",OFFSET('Sanitation Data'!$F$30,0,10*ROW('Sanitation Data'!F47)))</f>
        <v/>
      </c>
      <c r="CX53" s="268" t="str">
        <f ca="true">+IF(OFFSET('Sanitation Data'!$F$31,0,10*ROW('Sanitation Data'!F47))="","",OFFSET('Sanitation Data'!$F$31,0,10*ROW('Sanitation Data'!F47)))</f>
        <v/>
      </c>
      <c r="CY53" s="268" t="str">
        <f ca="true">+IF(OFFSET('Sanitation Data'!$F$32,0,10*ROW('Sanitation Data'!F47))="","",OFFSET('Sanitation Data'!$F$32,0,10*ROW('Sanitation Data'!F47)))</f>
        <v/>
      </c>
      <c r="CZ53" s="268" t="str">
        <f ca="true">+IF(OFFSET('Sanitation Data'!$G$28,0,10*ROW('Sanitation Data'!G47))="","",OFFSET('Sanitation Data'!$G$28,0,10*ROW('Sanitation Data'!G47)))</f>
        <v/>
      </c>
      <c r="DA53" s="268" t="str">
        <f ca="true">+IF(OFFSET('Sanitation Data'!$G$29,0,10*ROW('Sanitation Data'!G47))="","",OFFSET('Sanitation Data'!$G$29,0,10*ROW('Sanitation Data'!G47)))</f>
        <v/>
      </c>
      <c r="DB53" s="268" t="str">
        <f ca="true">+IF(OFFSET('Sanitation Data'!$G$30,0,10*ROW('Sanitation Data'!G47))="","",OFFSET('Sanitation Data'!$G$30,0,10*ROW('Sanitation Data'!G47)))</f>
        <v/>
      </c>
      <c r="DC53" s="268" t="str">
        <f ca="true">+IF(OFFSET('Sanitation Data'!$G$31,0,10*ROW('Sanitation Data'!G47))="","",OFFSET('Sanitation Data'!$G$31,0,10*ROW('Sanitation Data'!G47)))</f>
        <v/>
      </c>
      <c r="DD53" s="268" t="str">
        <f ca="true">+IF(OFFSET('Sanitation Data'!$G$32,0,10*ROW('Sanitation Data'!G47))="","",OFFSET('Sanitation Data'!$G$32,0,10*ROW('Sanitation Data'!G47)))</f>
        <v/>
      </c>
      <c r="DE53" s="268" t="str">
        <f ca="true">+IF(OFFSET('Sanitation Data'!$H$28,0,10*ROW('Sanitation Data'!H47))="","",OFFSET('Sanitation Data'!$H$28,0,10*ROW('Sanitation Data'!H47)))</f>
        <v/>
      </c>
      <c r="DF53" s="268" t="str">
        <f ca="true">+IF(OFFSET('Sanitation Data'!$H$29,0,10*ROW('Sanitation Data'!H47))="","",OFFSET('Sanitation Data'!$H$29,0,10*ROW('Sanitation Data'!H47)))</f>
        <v/>
      </c>
      <c r="DG53" s="268" t="str">
        <f ca="true">+IF(OFFSET('Sanitation Data'!$H$30,0,10*ROW('Sanitation Data'!H47))="","",OFFSET('Sanitation Data'!$H$30,0,10*ROW('Sanitation Data'!H47)))</f>
        <v/>
      </c>
      <c r="DH53" s="268" t="str">
        <f ca="true">+IF(OFFSET('Sanitation Data'!$H$31,0,10*ROW('Sanitation Data'!H47))="","",OFFSET('Sanitation Data'!$H$31,0,10*ROW('Sanitation Data'!H47)))</f>
        <v/>
      </c>
      <c r="DI53" s="268" t="str">
        <f ca="true">+IF(OFFSET('Sanitation Data'!$H$32,0,10*ROW('Sanitation Data'!H47))="","",OFFSET('Sanitation Data'!$H$32,0,10*ROW('Sanitation Data'!H47)))</f>
        <v/>
      </c>
      <c r="DJ53" s="268" t="str">
        <f ca="true">+IF(OFFSET('Sanitation Data'!$I$28,0,10*ROW('Sanitation Data'!I47))="","",OFFSET('Sanitation Data'!$I$28,0,10*ROW('Sanitation Data'!I47)))</f>
        <v/>
      </c>
      <c r="DK53" s="268" t="str">
        <f ca="true">+IF(OFFSET('Sanitation Data'!$I$29,0,10*ROW('Sanitation Data'!I47))="","",OFFSET('Sanitation Data'!$I$29,0,10*ROW('Sanitation Data'!I47)))</f>
        <v/>
      </c>
      <c r="DL53" s="268" t="str">
        <f ca="true">+IF(OFFSET('Sanitation Data'!$I$30,0,10*ROW('Sanitation Data'!I47))="","",OFFSET('Sanitation Data'!$I$30,0,10*ROW('Sanitation Data'!I47)))</f>
        <v/>
      </c>
      <c r="DM53" s="268" t="str">
        <f ca="true">+IF(OFFSET('Sanitation Data'!$I$31,0,10*ROW('Sanitation Data'!I47))="","",OFFSET('Sanitation Data'!$I$31,0,10*ROW('Sanitation Data'!I47)))</f>
        <v/>
      </c>
      <c r="DN53" s="268" t="str">
        <f ca="true">+IF(OFFSET('Sanitation Data'!$I$32,0,10*ROW('Sanitation Data'!I47))="","",OFFSET('Sanitation Data'!$I$32,0,10*ROW('Sanitation Data'!I47)))</f>
        <v/>
      </c>
      <c r="DO53" s="268" t="str">
        <f ca="true">+IF(OFFSET('Hygiene Data'!$D$11,0,10*ROW('Hygiene Data'!D47))="","",OFFSET('Hygiene Data'!$D$11,0,10*ROW('Hygiene Data'!D47)))</f>
        <v/>
      </c>
      <c r="DP53" s="268" t="str">
        <f ca="true">+IF(OFFSET('Hygiene Data'!$D$12,0,10*ROW('Hygiene Data'!D47))="","",OFFSET('Hygiene Data'!$D$12,0,10*ROW('Hygiene Data'!D47)))</f>
        <v/>
      </c>
      <c r="DQ53" s="268" t="str">
        <f ca="true">+IF(OFFSET('Hygiene Data'!$D$13,0,10*ROW('Hygiene Data'!D47))="","",OFFSET('Hygiene Data'!$D$13,0,10*ROW('Hygiene Data'!D47)))</f>
        <v/>
      </c>
      <c r="DR53" s="268" t="str">
        <f ca="true">+IF(OFFSET('Hygiene Data'!$E$11,0,10*ROW('Hygiene Data'!E47))="","",OFFSET('Hygiene Data'!$E$11,0,10*ROW('Hygiene Data'!E47)))</f>
        <v/>
      </c>
      <c r="DS53" s="268" t="str">
        <f ca="true">+IF(OFFSET('Hygiene Data'!$E$12,0,10*ROW('Hygiene Data'!E47))="","",OFFSET('Hygiene Data'!$E$12,0,10*ROW('Hygiene Data'!E47)))</f>
        <v/>
      </c>
      <c r="DT53" s="268" t="str">
        <f ca="true">+IF(OFFSET('Hygiene Data'!$E$13,0,10*ROW('Hygiene Data'!E47))="","",OFFSET('Hygiene Data'!$E$13,0,10*ROW('Hygiene Data'!E47)))</f>
        <v/>
      </c>
      <c r="DU53" s="268" t="str">
        <f ca="true">+IF(OFFSET('Hygiene Data'!$F$11,0,10*ROW('Hygiene Data'!F47))="","",OFFSET('Hygiene Data'!$F$11,0,10*ROW('Hygiene Data'!F47)))</f>
        <v/>
      </c>
      <c r="DV53" s="268" t="str">
        <f ca="true">+IF(OFFSET('Hygiene Data'!$F$12,0,10*ROW('Hygiene Data'!F47))="","",OFFSET('Hygiene Data'!$F$12,0,10*ROW('Hygiene Data'!F47)))</f>
        <v/>
      </c>
      <c r="DW53" s="268" t="str">
        <f ca="true">+IF(OFFSET('Hygiene Data'!$F$13,0,10*ROW('Hygiene Data'!F47))="","",OFFSET('Hygiene Data'!$F$13,0,10*ROW('Hygiene Data'!F47)))</f>
        <v/>
      </c>
      <c r="DX53" s="268" t="str">
        <f ca="true">+IF(OFFSET('Hygiene Data'!$G$11,0,10*ROW('Hygiene Data'!G47))="","",OFFSET('Hygiene Data'!$G$11,0,10*ROW('Hygiene Data'!G47)))</f>
        <v/>
      </c>
      <c r="DY53" s="268" t="str">
        <f ca="true">+IF(OFFSET('Hygiene Data'!$G$12,0,10*ROW('Hygiene Data'!G47))="","",OFFSET('Hygiene Data'!$G$12,0,10*ROW('Hygiene Data'!G47)))</f>
        <v/>
      </c>
      <c r="DZ53" s="268" t="str">
        <f ca="true">+IF(OFFSET('Hygiene Data'!$G$13,0,10*ROW('Hygiene Data'!G47))="","",OFFSET('Hygiene Data'!$G$13,0,10*ROW('Hygiene Data'!G47)))</f>
        <v/>
      </c>
      <c r="EA53" s="268" t="str">
        <f ca="true">+IF(OFFSET('Hygiene Data'!$H$11,0,10*ROW('Hygiene Data'!H47))="","",OFFSET('Hygiene Data'!$H$11,0,10*ROW('Hygiene Data'!H47)))</f>
        <v/>
      </c>
      <c r="EB53" s="268" t="str">
        <f ca="true">+IF(OFFSET('Hygiene Data'!$H$12,0,10*ROW('Hygiene Data'!H47))="","",OFFSET('Hygiene Data'!$H$12,0,10*ROW('Hygiene Data'!H47)))</f>
        <v/>
      </c>
      <c r="EC53" s="268" t="str">
        <f ca="true">+IF(OFFSET('Hygiene Data'!$H$13,0,10*ROW('Hygiene Data'!H47))="","",OFFSET('Hygiene Data'!$H$13,0,10*ROW('Hygiene Data'!H47)))</f>
        <v/>
      </c>
      <c r="ED53" s="268" t="str">
        <f ca="true">+IF(OFFSET('Hygiene Data'!$I$11,0,10*ROW('Hygiene Data'!I47))="","",OFFSET('Hygiene Data'!$I$11,0,10*ROW('Hygiene Data'!I47)))</f>
        <v/>
      </c>
      <c r="EE53" s="268" t="str">
        <f ca="true">+IF(OFFSET('Hygiene Data'!$I$12,0,10*ROW('Hygiene Data'!I47))="","",OFFSET('Hygiene Data'!$I$12,0,10*ROW('Hygiene Data'!I47)))</f>
        <v/>
      </c>
      <c r="EF53" s="268"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24"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8"/>
      <c r="BS54" s="268" t="str">
        <f ca="true">+IF(OFFSET('Water Data'!$D$27,0,10*ROW('Water Data'!D48))="","",OFFSET('Water Data'!$D$27,0,10*ROW('Water Data'!D48)))</f>
        <v/>
      </c>
      <c r="BT54" s="268" t="str">
        <f ca="true">+IF(OFFSET('Water Data'!$D$28,0,10*ROW('Water Data'!D48))="","",OFFSET('Water Data'!$D$28,0,10*ROW('Water Data'!D48)))</f>
        <v/>
      </c>
      <c r="BU54" s="268" t="str">
        <f ca="true">+IF(OFFSET('Water Data'!$D$29,0,10*ROW('Water Data'!D48))="","",OFFSET('Water Data'!$D$29,0,10*ROW('Water Data'!D48)))</f>
        <v/>
      </c>
      <c r="BV54" s="268" t="str">
        <f ca="true">+IF(OFFSET('Water Data'!$E$27,0,10*ROW('Water Data'!E48))="","",OFFSET('Water Data'!$E$27,0,10*ROW('Water Data'!E48)))</f>
        <v/>
      </c>
      <c r="BW54" s="268" t="str">
        <f ca="true">+IF(OFFSET('Water Data'!$E$28,0,10*ROW('Water Data'!E48))="","",OFFSET('Water Data'!$E$28,0,10*ROW('Water Data'!E48)))</f>
        <v/>
      </c>
      <c r="BX54" s="268" t="str">
        <f ca="true">+IF(OFFSET('Water Data'!$E$29,0,10*ROW('Water Data'!E48))="","",OFFSET('Water Data'!$E$29,0,10*ROW('Water Data'!E48)))</f>
        <v/>
      </c>
      <c r="BY54" s="268" t="str">
        <f ca="true">+IF(OFFSET('Water Data'!$F$27,0,10*ROW('Water Data'!F48))="","",OFFSET('Water Data'!$F$27,0,10*ROW('Water Data'!F48)))</f>
        <v/>
      </c>
      <c r="BZ54" s="268" t="str">
        <f ca="true">+IF(OFFSET('Water Data'!$F$28,0,10*ROW('Water Data'!F48))="","",OFFSET('Water Data'!$F$28,0,10*ROW('Water Data'!F48)))</f>
        <v/>
      </c>
      <c r="CA54" s="268" t="str">
        <f ca="true">+IF(OFFSET('Water Data'!$F$29,0,10*ROW('Water Data'!F48))="","",OFFSET('Water Data'!$F$29,0,10*ROW('Water Data'!F48)))</f>
        <v/>
      </c>
      <c r="CB54" s="268" t="str">
        <f ca="true">+IF(OFFSET('Water Data'!$G$27,0,10*ROW('Water Data'!G48))="","",OFFSET('Water Data'!$G$27,0,10*ROW('Water Data'!G48)))</f>
        <v/>
      </c>
      <c r="CC54" s="268" t="str">
        <f ca="true">+IF(OFFSET('Water Data'!$G$28,0,10*ROW('Water Data'!G48))="","",OFFSET('Water Data'!$G$28,0,10*ROW('Water Data'!G48)))</f>
        <v/>
      </c>
      <c r="CD54" s="268" t="str">
        <f ca="true">+IF(OFFSET('Water Data'!$G$29,0,10*ROW('Water Data'!G48))="","",OFFSET('Water Data'!$G$29,0,10*ROW('Water Data'!G48)))</f>
        <v/>
      </c>
      <c r="CE54" s="268" t="str">
        <f ca="true">+IF(OFFSET('Water Data'!$H$27,0,10*ROW('Water Data'!H48))="","",OFFSET('Water Data'!$H$27,0,10*ROW('Water Data'!H48)))</f>
        <v/>
      </c>
      <c r="CF54" s="268" t="str">
        <f ca="true">+IF(OFFSET('Water Data'!$H$28,0,10*ROW('Water Data'!H48))="","",OFFSET('Water Data'!$H$28,0,10*ROW('Water Data'!H48)))</f>
        <v/>
      </c>
      <c r="CG54" s="268" t="str">
        <f ca="true">+IF(OFFSET('Water Data'!$H$29,0,10*ROW('Water Data'!H48))="","",OFFSET('Water Data'!$H$29,0,10*ROW('Water Data'!H48)))</f>
        <v/>
      </c>
      <c r="CH54" s="268" t="str">
        <f ca="true">+IF(OFFSET('Water Data'!$I$27,0,10*ROW('Water Data'!I48))="","",OFFSET('Water Data'!$I$27,0,10*ROW('Water Data'!I48)))</f>
        <v/>
      </c>
      <c r="CI54" s="268" t="str">
        <f ca="true">+IF(OFFSET('Water Data'!$I$28,0,10*ROW('Water Data'!I48))="","",OFFSET('Water Data'!$I$28,0,10*ROW('Water Data'!I48)))</f>
        <v/>
      </c>
      <c r="CJ54" s="268" t="str">
        <f ca="true">+IF(OFFSET('Water Data'!$I$29,0,10*ROW('Water Data'!I48))="","",OFFSET('Water Data'!$I$29,0,10*ROW('Water Data'!I48)))</f>
        <v/>
      </c>
      <c r="CK54" s="268" t="str">
        <f ca="true">+IF(OFFSET('Sanitation Data'!$D$28,0,10*ROW('Sanitation Data'!D48))="","",OFFSET('Sanitation Data'!$D$28,0,10*ROW('Sanitation Data'!D48)))</f>
        <v/>
      </c>
      <c r="CL54" s="268" t="str">
        <f ca="true">+IF(OFFSET('Sanitation Data'!$D$29,0,10*ROW('Sanitation Data'!D48))="","",OFFSET('Sanitation Data'!$D$29,0,10*ROW('Sanitation Data'!D48)))</f>
        <v/>
      </c>
      <c r="CM54" s="268" t="str">
        <f ca="true">+IF(OFFSET('Sanitation Data'!$D$30,0,10*ROW('Sanitation Data'!D48))="","",OFFSET('Sanitation Data'!$D$30,0,10*ROW('Sanitation Data'!D48)))</f>
        <v/>
      </c>
      <c r="CN54" s="268" t="str">
        <f ca="true">+IF(OFFSET('Sanitation Data'!$D$31,0,10*ROW('Sanitation Data'!D48))="","",OFFSET('Sanitation Data'!$D$31,0,10*ROW('Sanitation Data'!D48)))</f>
        <v/>
      </c>
      <c r="CO54" s="268" t="str">
        <f ca="true">+IF(OFFSET('Sanitation Data'!$D$32,0,10*ROW('Sanitation Data'!D48))="","",OFFSET('Sanitation Data'!$D$32,0,10*ROW('Sanitation Data'!D48)))</f>
        <v/>
      </c>
      <c r="CP54" s="268" t="str">
        <f ca="true">+IF(OFFSET('Sanitation Data'!$E$28,0,10*ROW('Sanitation Data'!E48))="","",OFFSET('Sanitation Data'!$E$28,0,10*ROW('Sanitation Data'!E48)))</f>
        <v/>
      </c>
      <c r="CQ54" s="268" t="str">
        <f ca="true">+IF(OFFSET('Sanitation Data'!$E$29,0,10*ROW('Sanitation Data'!E48))="","",OFFSET('Sanitation Data'!$E$29,0,10*ROW('Sanitation Data'!E48)))</f>
        <v/>
      </c>
      <c r="CR54" s="268" t="str">
        <f ca="true">+IF(OFFSET('Sanitation Data'!$E$30,0,10*ROW('Sanitation Data'!E48))="","",OFFSET('Sanitation Data'!$E$30,0,10*ROW('Sanitation Data'!E48)))</f>
        <v/>
      </c>
      <c r="CS54" s="268" t="str">
        <f ca="true">+IF(OFFSET('Sanitation Data'!$E$31,0,10*ROW('Sanitation Data'!E48))="","",OFFSET('Sanitation Data'!$E$31,0,10*ROW('Sanitation Data'!E48)))</f>
        <v/>
      </c>
      <c r="CT54" s="268" t="str">
        <f ca="true">+IF(OFFSET('Sanitation Data'!$E$32,0,10*ROW('Sanitation Data'!E48))="","",OFFSET('Sanitation Data'!$E$32,0,10*ROW('Sanitation Data'!E48)))</f>
        <v/>
      </c>
      <c r="CU54" s="268" t="str">
        <f ca="true">+IF(OFFSET('Sanitation Data'!$F$28,0,10*ROW('Sanitation Data'!F48))="","",OFFSET('Sanitation Data'!$F$28,0,10*ROW('Sanitation Data'!F48)))</f>
        <v/>
      </c>
      <c r="CV54" s="268" t="str">
        <f ca="true">+IF(OFFSET('Sanitation Data'!$F$29,0,10*ROW('Sanitation Data'!F48))="","",OFFSET('Sanitation Data'!$F$29,0,10*ROW('Sanitation Data'!F48)))</f>
        <v/>
      </c>
      <c r="CW54" s="268" t="str">
        <f ca="true">+IF(OFFSET('Sanitation Data'!$F$30,0,10*ROW('Sanitation Data'!F48))="","",OFFSET('Sanitation Data'!$F$30,0,10*ROW('Sanitation Data'!F48)))</f>
        <v/>
      </c>
      <c r="CX54" s="268" t="str">
        <f ca="true">+IF(OFFSET('Sanitation Data'!$F$31,0,10*ROW('Sanitation Data'!F48))="","",OFFSET('Sanitation Data'!$F$31,0,10*ROW('Sanitation Data'!F48)))</f>
        <v/>
      </c>
      <c r="CY54" s="268" t="str">
        <f ca="true">+IF(OFFSET('Sanitation Data'!$F$32,0,10*ROW('Sanitation Data'!F48))="","",OFFSET('Sanitation Data'!$F$32,0,10*ROW('Sanitation Data'!F48)))</f>
        <v/>
      </c>
      <c r="CZ54" s="268" t="str">
        <f ca="true">+IF(OFFSET('Sanitation Data'!$G$28,0,10*ROW('Sanitation Data'!G48))="","",OFFSET('Sanitation Data'!$G$28,0,10*ROW('Sanitation Data'!G48)))</f>
        <v/>
      </c>
      <c r="DA54" s="268" t="str">
        <f ca="true">+IF(OFFSET('Sanitation Data'!$G$29,0,10*ROW('Sanitation Data'!G48))="","",OFFSET('Sanitation Data'!$G$29,0,10*ROW('Sanitation Data'!G48)))</f>
        <v/>
      </c>
      <c r="DB54" s="268" t="str">
        <f ca="true">+IF(OFFSET('Sanitation Data'!$G$30,0,10*ROW('Sanitation Data'!G48))="","",OFFSET('Sanitation Data'!$G$30,0,10*ROW('Sanitation Data'!G48)))</f>
        <v/>
      </c>
      <c r="DC54" s="268" t="str">
        <f ca="true">+IF(OFFSET('Sanitation Data'!$G$31,0,10*ROW('Sanitation Data'!G48))="","",OFFSET('Sanitation Data'!$G$31,0,10*ROW('Sanitation Data'!G48)))</f>
        <v/>
      </c>
      <c r="DD54" s="268" t="str">
        <f ca="true">+IF(OFFSET('Sanitation Data'!$G$32,0,10*ROW('Sanitation Data'!G48))="","",OFFSET('Sanitation Data'!$G$32,0,10*ROW('Sanitation Data'!G48)))</f>
        <v/>
      </c>
      <c r="DE54" s="268" t="str">
        <f ca="true">+IF(OFFSET('Sanitation Data'!$H$28,0,10*ROW('Sanitation Data'!H48))="","",OFFSET('Sanitation Data'!$H$28,0,10*ROW('Sanitation Data'!H48)))</f>
        <v/>
      </c>
      <c r="DF54" s="268" t="str">
        <f ca="true">+IF(OFFSET('Sanitation Data'!$H$29,0,10*ROW('Sanitation Data'!H48))="","",OFFSET('Sanitation Data'!$H$29,0,10*ROW('Sanitation Data'!H48)))</f>
        <v/>
      </c>
      <c r="DG54" s="268" t="str">
        <f ca="true">+IF(OFFSET('Sanitation Data'!$H$30,0,10*ROW('Sanitation Data'!H48))="","",OFFSET('Sanitation Data'!$H$30,0,10*ROW('Sanitation Data'!H48)))</f>
        <v/>
      </c>
      <c r="DH54" s="268" t="str">
        <f ca="true">+IF(OFFSET('Sanitation Data'!$H$31,0,10*ROW('Sanitation Data'!H48))="","",OFFSET('Sanitation Data'!$H$31,0,10*ROW('Sanitation Data'!H48)))</f>
        <v/>
      </c>
      <c r="DI54" s="268" t="str">
        <f ca="true">+IF(OFFSET('Sanitation Data'!$H$32,0,10*ROW('Sanitation Data'!H48))="","",OFFSET('Sanitation Data'!$H$32,0,10*ROW('Sanitation Data'!H48)))</f>
        <v/>
      </c>
      <c r="DJ54" s="268" t="str">
        <f ca="true">+IF(OFFSET('Sanitation Data'!$I$28,0,10*ROW('Sanitation Data'!I48))="","",OFFSET('Sanitation Data'!$I$28,0,10*ROW('Sanitation Data'!I48)))</f>
        <v/>
      </c>
      <c r="DK54" s="268" t="str">
        <f ca="true">+IF(OFFSET('Sanitation Data'!$I$29,0,10*ROW('Sanitation Data'!I48))="","",OFFSET('Sanitation Data'!$I$29,0,10*ROW('Sanitation Data'!I48)))</f>
        <v/>
      </c>
      <c r="DL54" s="268" t="str">
        <f ca="true">+IF(OFFSET('Sanitation Data'!$I$30,0,10*ROW('Sanitation Data'!I48))="","",OFFSET('Sanitation Data'!$I$30,0,10*ROW('Sanitation Data'!I48)))</f>
        <v/>
      </c>
      <c r="DM54" s="268" t="str">
        <f ca="true">+IF(OFFSET('Sanitation Data'!$I$31,0,10*ROW('Sanitation Data'!I48))="","",OFFSET('Sanitation Data'!$I$31,0,10*ROW('Sanitation Data'!I48)))</f>
        <v/>
      </c>
      <c r="DN54" s="268" t="str">
        <f ca="true">+IF(OFFSET('Sanitation Data'!$I$32,0,10*ROW('Sanitation Data'!I48))="","",OFFSET('Sanitation Data'!$I$32,0,10*ROW('Sanitation Data'!I48)))</f>
        <v/>
      </c>
      <c r="DO54" s="268" t="str">
        <f ca="true">+IF(OFFSET('Hygiene Data'!$D$11,0,10*ROW('Hygiene Data'!D48))="","",OFFSET('Hygiene Data'!$D$11,0,10*ROW('Hygiene Data'!D48)))</f>
        <v/>
      </c>
      <c r="DP54" s="268" t="str">
        <f ca="true">+IF(OFFSET('Hygiene Data'!$D$12,0,10*ROW('Hygiene Data'!D48))="","",OFFSET('Hygiene Data'!$D$12,0,10*ROW('Hygiene Data'!D48)))</f>
        <v/>
      </c>
      <c r="DQ54" s="268" t="str">
        <f ca="true">+IF(OFFSET('Hygiene Data'!$D$13,0,10*ROW('Hygiene Data'!D48))="","",OFFSET('Hygiene Data'!$D$13,0,10*ROW('Hygiene Data'!D48)))</f>
        <v/>
      </c>
      <c r="DR54" s="268" t="str">
        <f ca="true">+IF(OFFSET('Hygiene Data'!$E$11,0,10*ROW('Hygiene Data'!E48))="","",OFFSET('Hygiene Data'!$E$11,0,10*ROW('Hygiene Data'!E48)))</f>
        <v/>
      </c>
      <c r="DS54" s="268" t="str">
        <f ca="true">+IF(OFFSET('Hygiene Data'!$E$12,0,10*ROW('Hygiene Data'!E48))="","",OFFSET('Hygiene Data'!$E$12,0,10*ROW('Hygiene Data'!E48)))</f>
        <v/>
      </c>
      <c r="DT54" s="268" t="str">
        <f ca="true">+IF(OFFSET('Hygiene Data'!$E$13,0,10*ROW('Hygiene Data'!E48))="","",OFFSET('Hygiene Data'!$E$13,0,10*ROW('Hygiene Data'!E48)))</f>
        <v/>
      </c>
      <c r="DU54" s="268" t="str">
        <f ca="true">+IF(OFFSET('Hygiene Data'!$F$11,0,10*ROW('Hygiene Data'!F48))="","",OFFSET('Hygiene Data'!$F$11,0,10*ROW('Hygiene Data'!F48)))</f>
        <v/>
      </c>
      <c r="DV54" s="268" t="str">
        <f ca="true">+IF(OFFSET('Hygiene Data'!$F$12,0,10*ROW('Hygiene Data'!F48))="","",OFFSET('Hygiene Data'!$F$12,0,10*ROW('Hygiene Data'!F48)))</f>
        <v/>
      </c>
      <c r="DW54" s="268" t="str">
        <f ca="true">+IF(OFFSET('Hygiene Data'!$F$13,0,10*ROW('Hygiene Data'!F48))="","",OFFSET('Hygiene Data'!$F$13,0,10*ROW('Hygiene Data'!F48)))</f>
        <v/>
      </c>
      <c r="DX54" s="268" t="str">
        <f ca="true">+IF(OFFSET('Hygiene Data'!$G$11,0,10*ROW('Hygiene Data'!G48))="","",OFFSET('Hygiene Data'!$G$11,0,10*ROW('Hygiene Data'!G48)))</f>
        <v/>
      </c>
      <c r="DY54" s="268" t="str">
        <f ca="true">+IF(OFFSET('Hygiene Data'!$G$12,0,10*ROW('Hygiene Data'!G48))="","",OFFSET('Hygiene Data'!$G$12,0,10*ROW('Hygiene Data'!G48)))</f>
        <v/>
      </c>
      <c r="DZ54" s="268" t="str">
        <f ca="true">+IF(OFFSET('Hygiene Data'!$G$13,0,10*ROW('Hygiene Data'!G48))="","",OFFSET('Hygiene Data'!$G$13,0,10*ROW('Hygiene Data'!G48)))</f>
        <v/>
      </c>
      <c r="EA54" s="268" t="str">
        <f ca="true">+IF(OFFSET('Hygiene Data'!$H$11,0,10*ROW('Hygiene Data'!H48))="","",OFFSET('Hygiene Data'!$H$11,0,10*ROW('Hygiene Data'!H48)))</f>
        <v/>
      </c>
      <c r="EB54" s="268" t="str">
        <f ca="true">+IF(OFFSET('Hygiene Data'!$H$12,0,10*ROW('Hygiene Data'!H48))="","",OFFSET('Hygiene Data'!$H$12,0,10*ROW('Hygiene Data'!H48)))</f>
        <v/>
      </c>
      <c r="EC54" s="268" t="str">
        <f ca="true">+IF(OFFSET('Hygiene Data'!$H$13,0,10*ROW('Hygiene Data'!H48))="","",OFFSET('Hygiene Data'!$H$13,0,10*ROW('Hygiene Data'!H48)))</f>
        <v/>
      </c>
      <c r="ED54" s="268" t="str">
        <f ca="true">+IF(OFFSET('Hygiene Data'!$I$11,0,10*ROW('Hygiene Data'!I48))="","",OFFSET('Hygiene Data'!$I$11,0,10*ROW('Hygiene Data'!I48)))</f>
        <v/>
      </c>
      <c r="EE54" s="268" t="str">
        <f ca="true">+IF(OFFSET('Hygiene Data'!$I$12,0,10*ROW('Hygiene Data'!I48))="","",OFFSET('Hygiene Data'!$I$12,0,10*ROW('Hygiene Data'!I48)))</f>
        <v/>
      </c>
      <c r="EF54" s="268"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24"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8"/>
      <c r="BS55" s="268" t="str">
        <f ca="true">+IF(OFFSET('Water Data'!$D$27,0,10*ROW('Water Data'!D49))="","",OFFSET('Water Data'!$D$27,0,10*ROW('Water Data'!D49)))</f>
        <v/>
      </c>
      <c r="BT55" s="268" t="str">
        <f ca="true">+IF(OFFSET('Water Data'!$D$28,0,10*ROW('Water Data'!D49))="","",OFFSET('Water Data'!$D$28,0,10*ROW('Water Data'!D49)))</f>
        <v/>
      </c>
      <c r="BU55" s="268" t="str">
        <f ca="true">+IF(OFFSET('Water Data'!$D$29,0,10*ROW('Water Data'!D49))="","",OFFSET('Water Data'!$D$29,0,10*ROW('Water Data'!D49)))</f>
        <v/>
      </c>
      <c r="BV55" s="268" t="str">
        <f ca="true">+IF(OFFSET('Water Data'!$E$27,0,10*ROW('Water Data'!E49))="","",OFFSET('Water Data'!$E$27,0,10*ROW('Water Data'!E49)))</f>
        <v/>
      </c>
      <c r="BW55" s="268" t="str">
        <f ca="true">+IF(OFFSET('Water Data'!$E$28,0,10*ROW('Water Data'!E49))="","",OFFSET('Water Data'!$E$28,0,10*ROW('Water Data'!E49)))</f>
        <v/>
      </c>
      <c r="BX55" s="268" t="str">
        <f ca="true">+IF(OFFSET('Water Data'!$E$29,0,10*ROW('Water Data'!E49))="","",OFFSET('Water Data'!$E$29,0,10*ROW('Water Data'!E49)))</f>
        <v/>
      </c>
      <c r="BY55" s="268" t="str">
        <f ca="true">+IF(OFFSET('Water Data'!$F$27,0,10*ROW('Water Data'!F49))="","",OFFSET('Water Data'!$F$27,0,10*ROW('Water Data'!F49)))</f>
        <v/>
      </c>
      <c r="BZ55" s="268" t="str">
        <f ca="true">+IF(OFFSET('Water Data'!$F$28,0,10*ROW('Water Data'!F49))="","",OFFSET('Water Data'!$F$28,0,10*ROW('Water Data'!F49)))</f>
        <v/>
      </c>
      <c r="CA55" s="268" t="str">
        <f ca="true">+IF(OFFSET('Water Data'!$F$29,0,10*ROW('Water Data'!F49))="","",OFFSET('Water Data'!$F$29,0,10*ROW('Water Data'!F49)))</f>
        <v/>
      </c>
      <c r="CB55" s="268" t="str">
        <f ca="true">+IF(OFFSET('Water Data'!$G$27,0,10*ROW('Water Data'!G49))="","",OFFSET('Water Data'!$G$27,0,10*ROW('Water Data'!G49)))</f>
        <v/>
      </c>
      <c r="CC55" s="268" t="str">
        <f ca="true">+IF(OFFSET('Water Data'!$G$28,0,10*ROW('Water Data'!G49))="","",OFFSET('Water Data'!$G$28,0,10*ROW('Water Data'!G49)))</f>
        <v/>
      </c>
      <c r="CD55" s="268" t="str">
        <f ca="true">+IF(OFFSET('Water Data'!$G$29,0,10*ROW('Water Data'!G49))="","",OFFSET('Water Data'!$G$29,0,10*ROW('Water Data'!G49)))</f>
        <v/>
      </c>
      <c r="CE55" s="268" t="str">
        <f ca="true">+IF(OFFSET('Water Data'!$H$27,0,10*ROW('Water Data'!H49))="","",OFFSET('Water Data'!$H$27,0,10*ROW('Water Data'!H49)))</f>
        <v/>
      </c>
      <c r="CF55" s="268" t="str">
        <f ca="true">+IF(OFFSET('Water Data'!$H$28,0,10*ROW('Water Data'!H49))="","",OFFSET('Water Data'!$H$28,0,10*ROW('Water Data'!H49)))</f>
        <v/>
      </c>
      <c r="CG55" s="268" t="str">
        <f ca="true">+IF(OFFSET('Water Data'!$H$29,0,10*ROW('Water Data'!H49))="","",OFFSET('Water Data'!$H$29,0,10*ROW('Water Data'!H49)))</f>
        <v/>
      </c>
      <c r="CH55" s="268" t="str">
        <f ca="true">+IF(OFFSET('Water Data'!$I$27,0,10*ROW('Water Data'!I49))="","",OFFSET('Water Data'!$I$27,0,10*ROW('Water Data'!I49)))</f>
        <v/>
      </c>
      <c r="CI55" s="268" t="str">
        <f ca="true">+IF(OFFSET('Water Data'!$I$28,0,10*ROW('Water Data'!I49))="","",OFFSET('Water Data'!$I$28,0,10*ROW('Water Data'!I49)))</f>
        <v/>
      </c>
      <c r="CJ55" s="268" t="str">
        <f ca="true">+IF(OFFSET('Water Data'!$I$29,0,10*ROW('Water Data'!I49))="","",OFFSET('Water Data'!$I$29,0,10*ROW('Water Data'!I49)))</f>
        <v/>
      </c>
      <c r="CK55" s="268" t="str">
        <f ca="true">+IF(OFFSET('Sanitation Data'!$D$28,0,10*ROW('Sanitation Data'!D49))="","",OFFSET('Sanitation Data'!$D$28,0,10*ROW('Sanitation Data'!D49)))</f>
        <v/>
      </c>
      <c r="CL55" s="268" t="str">
        <f ca="true">+IF(OFFSET('Sanitation Data'!$D$29,0,10*ROW('Sanitation Data'!D49))="","",OFFSET('Sanitation Data'!$D$29,0,10*ROW('Sanitation Data'!D49)))</f>
        <v/>
      </c>
      <c r="CM55" s="268" t="str">
        <f ca="true">+IF(OFFSET('Sanitation Data'!$D$30,0,10*ROW('Sanitation Data'!D49))="","",OFFSET('Sanitation Data'!$D$30,0,10*ROW('Sanitation Data'!D49)))</f>
        <v/>
      </c>
      <c r="CN55" s="268" t="str">
        <f ca="true">+IF(OFFSET('Sanitation Data'!$D$31,0,10*ROW('Sanitation Data'!D49))="","",OFFSET('Sanitation Data'!$D$31,0,10*ROW('Sanitation Data'!D49)))</f>
        <v/>
      </c>
      <c r="CO55" s="268" t="str">
        <f ca="true">+IF(OFFSET('Sanitation Data'!$D$32,0,10*ROW('Sanitation Data'!D49))="","",OFFSET('Sanitation Data'!$D$32,0,10*ROW('Sanitation Data'!D49)))</f>
        <v/>
      </c>
      <c r="CP55" s="268" t="str">
        <f ca="true">+IF(OFFSET('Sanitation Data'!$E$28,0,10*ROW('Sanitation Data'!E49))="","",OFFSET('Sanitation Data'!$E$28,0,10*ROW('Sanitation Data'!E49)))</f>
        <v/>
      </c>
      <c r="CQ55" s="268" t="str">
        <f ca="true">+IF(OFFSET('Sanitation Data'!$E$29,0,10*ROW('Sanitation Data'!E49))="","",OFFSET('Sanitation Data'!$E$29,0,10*ROW('Sanitation Data'!E49)))</f>
        <v/>
      </c>
      <c r="CR55" s="268" t="str">
        <f ca="true">+IF(OFFSET('Sanitation Data'!$E$30,0,10*ROW('Sanitation Data'!E49))="","",OFFSET('Sanitation Data'!$E$30,0,10*ROW('Sanitation Data'!E49)))</f>
        <v/>
      </c>
      <c r="CS55" s="268" t="str">
        <f ca="true">+IF(OFFSET('Sanitation Data'!$E$31,0,10*ROW('Sanitation Data'!E49))="","",OFFSET('Sanitation Data'!$E$31,0,10*ROW('Sanitation Data'!E49)))</f>
        <v/>
      </c>
      <c r="CT55" s="268" t="str">
        <f ca="true">+IF(OFFSET('Sanitation Data'!$E$32,0,10*ROW('Sanitation Data'!E49))="","",OFFSET('Sanitation Data'!$E$32,0,10*ROW('Sanitation Data'!E49)))</f>
        <v/>
      </c>
      <c r="CU55" s="268" t="str">
        <f ca="true">+IF(OFFSET('Sanitation Data'!$F$28,0,10*ROW('Sanitation Data'!F49))="","",OFFSET('Sanitation Data'!$F$28,0,10*ROW('Sanitation Data'!F49)))</f>
        <v/>
      </c>
      <c r="CV55" s="268" t="str">
        <f ca="true">+IF(OFFSET('Sanitation Data'!$F$29,0,10*ROW('Sanitation Data'!F49))="","",OFFSET('Sanitation Data'!$F$29,0,10*ROW('Sanitation Data'!F49)))</f>
        <v/>
      </c>
      <c r="CW55" s="268" t="str">
        <f ca="true">+IF(OFFSET('Sanitation Data'!$F$30,0,10*ROW('Sanitation Data'!F49))="","",OFFSET('Sanitation Data'!$F$30,0,10*ROW('Sanitation Data'!F49)))</f>
        <v/>
      </c>
      <c r="CX55" s="268" t="str">
        <f ca="true">+IF(OFFSET('Sanitation Data'!$F$31,0,10*ROW('Sanitation Data'!F49))="","",OFFSET('Sanitation Data'!$F$31,0,10*ROW('Sanitation Data'!F49)))</f>
        <v/>
      </c>
      <c r="CY55" s="268" t="str">
        <f ca="true">+IF(OFFSET('Sanitation Data'!$F$32,0,10*ROW('Sanitation Data'!F49))="","",OFFSET('Sanitation Data'!$F$32,0,10*ROW('Sanitation Data'!F49)))</f>
        <v/>
      </c>
      <c r="CZ55" s="268" t="str">
        <f ca="true">+IF(OFFSET('Sanitation Data'!$G$28,0,10*ROW('Sanitation Data'!G49))="","",OFFSET('Sanitation Data'!$G$28,0,10*ROW('Sanitation Data'!G49)))</f>
        <v/>
      </c>
      <c r="DA55" s="268" t="str">
        <f ca="true">+IF(OFFSET('Sanitation Data'!$G$29,0,10*ROW('Sanitation Data'!G49))="","",OFFSET('Sanitation Data'!$G$29,0,10*ROW('Sanitation Data'!G49)))</f>
        <v/>
      </c>
      <c r="DB55" s="268" t="str">
        <f ca="true">+IF(OFFSET('Sanitation Data'!$G$30,0,10*ROW('Sanitation Data'!G49))="","",OFFSET('Sanitation Data'!$G$30,0,10*ROW('Sanitation Data'!G49)))</f>
        <v/>
      </c>
      <c r="DC55" s="268" t="str">
        <f ca="true">+IF(OFFSET('Sanitation Data'!$G$31,0,10*ROW('Sanitation Data'!G49))="","",OFFSET('Sanitation Data'!$G$31,0,10*ROW('Sanitation Data'!G49)))</f>
        <v/>
      </c>
      <c r="DD55" s="268" t="str">
        <f ca="true">+IF(OFFSET('Sanitation Data'!$G$32,0,10*ROW('Sanitation Data'!G49))="","",OFFSET('Sanitation Data'!$G$32,0,10*ROW('Sanitation Data'!G49)))</f>
        <v/>
      </c>
      <c r="DE55" s="268" t="str">
        <f ca="true">+IF(OFFSET('Sanitation Data'!$H$28,0,10*ROW('Sanitation Data'!H49))="","",OFFSET('Sanitation Data'!$H$28,0,10*ROW('Sanitation Data'!H49)))</f>
        <v/>
      </c>
      <c r="DF55" s="268" t="str">
        <f ca="true">+IF(OFFSET('Sanitation Data'!$H$29,0,10*ROW('Sanitation Data'!H49))="","",OFFSET('Sanitation Data'!$H$29,0,10*ROW('Sanitation Data'!H49)))</f>
        <v/>
      </c>
      <c r="DG55" s="268" t="str">
        <f ca="true">+IF(OFFSET('Sanitation Data'!$H$30,0,10*ROW('Sanitation Data'!H49))="","",OFFSET('Sanitation Data'!$H$30,0,10*ROW('Sanitation Data'!H49)))</f>
        <v/>
      </c>
      <c r="DH55" s="268" t="str">
        <f ca="true">+IF(OFFSET('Sanitation Data'!$H$31,0,10*ROW('Sanitation Data'!H49))="","",OFFSET('Sanitation Data'!$H$31,0,10*ROW('Sanitation Data'!H49)))</f>
        <v/>
      </c>
      <c r="DI55" s="268" t="str">
        <f ca="true">+IF(OFFSET('Sanitation Data'!$H$32,0,10*ROW('Sanitation Data'!H49))="","",OFFSET('Sanitation Data'!$H$32,0,10*ROW('Sanitation Data'!H49)))</f>
        <v/>
      </c>
      <c r="DJ55" s="268" t="str">
        <f ca="true">+IF(OFFSET('Sanitation Data'!$I$28,0,10*ROW('Sanitation Data'!I49))="","",OFFSET('Sanitation Data'!$I$28,0,10*ROW('Sanitation Data'!I49)))</f>
        <v/>
      </c>
      <c r="DK55" s="268" t="str">
        <f ca="true">+IF(OFFSET('Sanitation Data'!$I$29,0,10*ROW('Sanitation Data'!I49))="","",OFFSET('Sanitation Data'!$I$29,0,10*ROW('Sanitation Data'!I49)))</f>
        <v/>
      </c>
      <c r="DL55" s="268" t="str">
        <f ca="true">+IF(OFFSET('Sanitation Data'!$I$30,0,10*ROW('Sanitation Data'!I49))="","",OFFSET('Sanitation Data'!$I$30,0,10*ROW('Sanitation Data'!I49)))</f>
        <v/>
      </c>
      <c r="DM55" s="268" t="str">
        <f ca="true">+IF(OFFSET('Sanitation Data'!$I$31,0,10*ROW('Sanitation Data'!I49))="","",OFFSET('Sanitation Data'!$I$31,0,10*ROW('Sanitation Data'!I49)))</f>
        <v/>
      </c>
      <c r="DN55" s="268" t="str">
        <f ca="true">+IF(OFFSET('Sanitation Data'!$I$32,0,10*ROW('Sanitation Data'!I49))="","",OFFSET('Sanitation Data'!$I$32,0,10*ROW('Sanitation Data'!I49)))</f>
        <v/>
      </c>
      <c r="DO55" s="268" t="str">
        <f ca="true">+IF(OFFSET('Hygiene Data'!$D$11,0,10*ROW('Hygiene Data'!D49))="","",OFFSET('Hygiene Data'!$D$11,0,10*ROW('Hygiene Data'!D49)))</f>
        <v/>
      </c>
      <c r="DP55" s="268" t="str">
        <f ca="true">+IF(OFFSET('Hygiene Data'!$D$12,0,10*ROW('Hygiene Data'!D49))="","",OFFSET('Hygiene Data'!$D$12,0,10*ROW('Hygiene Data'!D49)))</f>
        <v/>
      </c>
      <c r="DQ55" s="268" t="str">
        <f ca="true">+IF(OFFSET('Hygiene Data'!$D$13,0,10*ROW('Hygiene Data'!D49))="","",OFFSET('Hygiene Data'!$D$13,0,10*ROW('Hygiene Data'!D49)))</f>
        <v/>
      </c>
      <c r="DR55" s="268" t="str">
        <f ca="true">+IF(OFFSET('Hygiene Data'!$E$11,0,10*ROW('Hygiene Data'!E49))="","",OFFSET('Hygiene Data'!$E$11,0,10*ROW('Hygiene Data'!E49)))</f>
        <v/>
      </c>
      <c r="DS55" s="268" t="str">
        <f ca="true">+IF(OFFSET('Hygiene Data'!$E$12,0,10*ROW('Hygiene Data'!E49))="","",OFFSET('Hygiene Data'!$E$12,0,10*ROW('Hygiene Data'!E49)))</f>
        <v/>
      </c>
      <c r="DT55" s="268" t="str">
        <f ca="true">+IF(OFFSET('Hygiene Data'!$E$13,0,10*ROW('Hygiene Data'!E49))="","",OFFSET('Hygiene Data'!$E$13,0,10*ROW('Hygiene Data'!E49)))</f>
        <v/>
      </c>
      <c r="DU55" s="268" t="str">
        <f ca="true">+IF(OFFSET('Hygiene Data'!$F$11,0,10*ROW('Hygiene Data'!F49))="","",OFFSET('Hygiene Data'!$F$11,0,10*ROW('Hygiene Data'!F49)))</f>
        <v/>
      </c>
      <c r="DV55" s="268" t="str">
        <f ca="true">+IF(OFFSET('Hygiene Data'!$F$12,0,10*ROW('Hygiene Data'!F49))="","",OFFSET('Hygiene Data'!$F$12,0,10*ROW('Hygiene Data'!F49)))</f>
        <v/>
      </c>
      <c r="DW55" s="268" t="str">
        <f ca="true">+IF(OFFSET('Hygiene Data'!$F$13,0,10*ROW('Hygiene Data'!F49))="","",OFFSET('Hygiene Data'!$F$13,0,10*ROW('Hygiene Data'!F49)))</f>
        <v/>
      </c>
      <c r="DX55" s="268" t="str">
        <f ca="true">+IF(OFFSET('Hygiene Data'!$G$11,0,10*ROW('Hygiene Data'!G49))="","",OFFSET('Hygiene Data'!$G$11,0,10*ROW('Hygiene Data'!G49)))</f>
        <v/>
      </c>
      <c r="DY55" s="268" t="str">
        <f ca="true">+IF(OFFSET('Hygiene Data'!$G$12,0,10*ROW('Hygiene Data'!G49))="","",OFFSET('Hygiene Data'!$G$12,0,10*ROW('Hygiene Data'!G49)))</f>
        <v/>
      </c>
      <c r="DZ55" s="268" t="str">
        <f ca="true">+IF(OFFSET('Hygiene Data'!$G$13,0,10*ROW('Hygiene Data'!G49))="","",OFFSET('Hygiene Data'!$G$13,0,10*ROW('Hygiene Data'!G49)))</f>
        <v/>
      </c>
      <c r="EA55" s="268" t="str">
        <f ca="true">+IF(OFFSET('Hygiene Data'!$H$11,0,10*ROW('Hygiene Data'!H49))="","",OFFSET('Hygiene Data'!$H$11,0,10*ROW('Hygiene Data'!H49)))</f>
        <v/>
      </c>
      <c r="EB55" s="268" t="str">
        <f ca="true">+IF(OFFSET('Hygiene Data'!$H$12,0,10*ROW('Hygiene Data'!H49))="","",OFFSET('Hygiene Data'!$H$12,0,10*ROW('Hygiene Data'!H49)))</f>
        <v/>
      </c>
      <c r="EC55" s="268" t="str">
        <f ca="true">+IF(OFFSET('Hygiene Data'!$H$13,0,10*ROW('Hygiene Data'!H49))="","",OFFSET('Hygiene Data'!$H$13,0,10*ROW('Hygiene Data'!H49)))</f>
        <v/>
      </c>
      <c r="ED55" s="268" t="str">
        <f ca="true">+IF(OFFSET('Hygiene Data'!$I$11,0,10*ROW('Hygiene Data'!I49))="","",OFFSET('Hygiene Data'!$I$11,0,10*ROW('Hygiene Data'!I49)))</f>
        <v/>
      </c>
      <c r="EE55" s="268" t="str">
        <f ca="true">+IF(OFFSET('Hygiene Data'!$I$12,0,10*ROW('Hygiene Data'!I49))="","",OFFSET('Hygiene Data'!$I$12,0,10*ROW('Hygiene Data'!I49)))</f>
        <v/>
      </c>
      <c r="EF55" s="268"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24"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8"/>
      <c r="BS56" s="268" t="str">
        <f ca="true">+IF(OFFSET('Water Data'!$D$27,0,10*ROW('Water Data'!D50))="","",OFFSET('Water Data'!$D$27,0,10*ROW('Water Data'!D50)))</f>
        <v/>
      </c>
      <c r="BT56" s="268" t="str">
        <f ca="true">+IF(OFFSET('Water Data'!$D$28,0,10*ROW('Water Data'!D50))="","",OFFSET('Water Data'!$D$28,0,10*ROW('Water Data'!D50)))</f>
        <v/>
      </c>
      <c r="BU56" s="268" t="str">
        <f ca="true">+IF(OFFSET('Water Data'!$D$29,0,10*ROW('Water Data'!D50))="","",OFFSET('Water Data'!$D$29,0,10*ROW('Water Data'!D50)))</f>
        <v/>
      </c>
      <c r="BV56" s="268" t="str">
        <f ca="true">+IF(OFFSET('Water Data'!$E$27,0,10*ROW('Water Data'!E50))="","",OFFSET('Water Data'!$E$27,0,10*ROW('Water Data'!E50)))</f>
        <v/>
      </c>
      <c r="BW56" s="268" t="str">
        <f ca="true">+IF(OFFSET('Water Data'!$E$28,0,10*ROW('Water Data'!E50))="","",OFFSET('Water Data'!$E$28,0,10*ROW('Water Data'!E50)))</f>
        <v/>
      </c>
      <c r="BX56" s="268" t="str">
        <f ca="true">+IF(OFFSET('Water Data'!$E$29,0,10*ROW('Water Data'!E50))="","",OFFSET('Water Data'!$E$29,0,10*ROW('Water Data'!E50)))</f>
        <v/>
      </c>
      <c r="BY56" s="268" t="str">
        <f ca="true">+IF(OFFSET('Water Data'!$F$27,0,10*ROW('Water Data'!F50))="","",OFFSET('Water Data'!$F$27,0,10*ROW('Water Data'!F50)))</f>
        <v/>
      </c>
      <c r="BZ56" s="268" t="str">
        <f ca="true">+IF(OFFSET('Water Data'!$F$28,0,10*ROW('Water Data'!F50))="","",OFFSET('Water Data'!$F$28,0,10*ROW('Water Data'!F50)))</f>
        <v/>
      </c>
      <c r="CA56" s="268" t="str">
        <f ca="true">+IF(OFFSET('Water Data'!$F$29,0,10*ROW('Water Data'!F50))="","",OFFSET('Water Data'!$F$29,0,10*ROW('Water Data'!F50)))</f>
        <v/>
      </c>
      <c r="CB56" s="268" t="str">
        <f ca="true">+IF(OFFSET('Water Data'!$G$27,0,10*ROW('Water Data'!G50))="","",OFFSET('Water Data'!$G$27,0,10*ROW('Water Data'!G50)))</f>
        <v/>
      </c>
      <c r="CC56" s="268" t="str">
        <f ca="true">+IF(OFFSET('Water Data'!$G$28,0,10*ROW('Water Data'!G50))="","",OFFSET('Water Data'!$G$28,0,10*ROW('Water Data'!G50)))</f>
        <v/>
      </c>
      <c r="CD56" s="268" t="str">
        <f ca="true">+IF(OFFSET('Water Data'!$G$29,0,10*ROW('Water Data'!G50))="","",OFFSET('Water Data'!$G$29,0,10*ROW('Water Data'!G50)))</f>
        <v/>
      </c>
      <c r="CE56" s="268" t="str">
        <f ca="true">+IF(OFFSET('Water Data'!$H$27,0,10*ROW('Water Data'!H50))="","",OFFSET('Water Data'!$H$27,0,10*ROW('Water Data'!H50)))</f>
        <v/>
      </c>
      <c r="CF56" s="268" t="str">
        <f ca="true">+IF(OFFSET('Water Data'!$H$28,0,10*ROW('Water Data'!H50))="","",OFFSET('Water Data'!$H$28,0,10*ROW('Water Data'!H50)))</f>
        <v/>
      </c>
      <c r="CG56" s="268" t="str">
        <f ca="true">+IF(OFFSET('Water Data'!$H$29,0,10*ROW('Water Data'!H50))="","",OFFSET('Water Data'!$H$29,0,10*ROW('Water Data'!H50)))</f>
        <v/>
      </c>
      <c r="CH56" s="268" t="str">
        <f ca="true">+IF(OFFSET('Water Data'!$I$27,0,10*ROW('Water Data'!I50))="","",OFFSET('Water Data'!$I$27,0,10*ROW('Water Data'!I50)))</f>
        <v/>
      </c>
      <c r="CI56" s="268" t="str">
        <f ca="true">+IF(OFFSET('Water Data'!$I$28,0,10*ROW('Water Data'!I50))="","",OFFSET('Water Data'!$I$28,0,10*ROW('Water Data'!I50)))</f>
        <v/>
      </c>
      <c r="CJ56" s="268" t="str">
        <f ca="true">+IF(OFFSET('Water Data'!$I$29,0,10*ROW('Water Data'!I50))="","",OFFSET('Water Data'!$I$29,0,10*ROW('Water Data'!I50)))</f>
        <v/>
      </c>
      <c r="CK56" s="268" t="str">
        <f ca="true">+IF(OFFSET('Sanitation Data'!$D$28,0,10*ROW('Sanitation Data'!D50))="","",OFFSET('Sanitation Data'!$D$28,0,10*ROW('Sanitation Data'!D50)))</f>
        <v/>
      </c>
      <c r="CL56" s="268" t="str">
        <f ca="true">+IF(OFFSET('Sanitation Data'!$D$29,0,10*ROW('Sanitation Data'!D50))="","",OFFSET('Sanitation Data'!$D$29,0,10*ROW('Sanitation Data'!D50)))</f>
        <v/>
      </c>
      <c r="CM56" s="268" t="str">
        <f ca="true">+IF(OFFSET('Sanitation Data'!$D$30,0,10*ROW('Sanitation Data'!D50))="","",OFFSET('Sanitation Data'!$D$30,0,10*ROW('Sanitation Data'!D50)))</f>
        <v/>
      </c>
      <c r="CN56" s="268" t="str">
        <f ca="true">+IF(OFFSET('Sanitation Data'!$D$31,0,10*ROW('Sanitation Data'!D50))="","",OFFSET('Sanitation Data'!$D$31,0,10*ROW('Sanitation Data'!D50)))</f>
        <v/>
      </c>
      <c r="CO56" s="268" t="str">
        <f ca="true">+IF(OFFSET('Sanitation Data'!$D$32,0,10*ROW('Sanitation Data'!D50))="","",OFFSET('Sanitation Data'!$D$32,0,10*ROW('Sanitation Data'!D50)))</f>
        <v/>
      </c>
      <c r="CP56" s="268" t="str">
        <f ca="true">+IF(OFFSET('Sanitation Data'!$E$28,0,10*ROW('Sanitation Data'!E50))="","",OFFSET('Sanitation Data'!$E$28,0,10*ROW('Sanitation Data'!E50)))</f>
        <v/>
      </c>
      <c r="CQ56" s="268" t="str">
        <f ca="true">+IF(OFFSET('Sanitation Data'!$E$29,0,10*ROW('Sanitation Data'!E50))="","",OFFSET('Sanitation Data'!$E$29,0,10*ROW('Sanitation Data'!E50)))</f>
        <v/>
      </c>
      <c r="CR56" s="268" t="str">
        <f ca="true">+IF(OFFSET('Sanitation Data'!$E$30,0,10*ROW('Sanitation Data'!E50))="","",OFFSET('Sanitation Data'!$E$30,0,10*ROW('Sanitation Data'!E50)))</f>
        <v/>
      </c>
      <c r="CS56" s="268" t="str">
        <f ca="true">+IF(OFFSET('Sanitation Data'!$E$31,0,10*ROW('Sanitation Data'!E50))="","",OFFSET('Sanitation Data'!$E$31,0,10*ROW('Sanitation Data'!E50)))</f>
        <v/>
      </c>
      <c r="CT56" s="268" t="str">
        <f ca="true">+IF(OFFSET('Sanitation Data'!$E$32,0,10*ROW('Sanitation Data'!E50))="","",OFFSET('Sanitation Data'!$E$32,0,10*ROW('Sanitation Data'!E50)))</f>
        <v/>
      </c>
      <c r="CU56" s="268" t="str">
        <f ca="true">+IF(OFFSET('Sanitation Data'!$F$28,0,10*ROW('Sanitation Data'!F50))="","",OFFSET('Sanitation Data'!$F$28,0,10*ROW('Sanitation Data'!F50)))</f>
        <v/>
      </c>
      <c r="CV56" s="268" t="str">
        <f ca="true">+IF(OFFSET('Sanitation Data'!$F$29,0,10*ROW('Sanitation Data'!F50))="","",OFFSET('Sanitation Data'!$F$29,0,10*ROW('Sanitation Data'!F50)))</f>
        <v/>
      </c>
      <c r="CW56" s="268" t="str">
        <f ca="true">+IF(OFFSET('Sanitation Data'!$F$30,0,10*ROW('Sanitation Data'!F50))="","",OFFSET('Sanitation Data'!$F$30,0,10*ROW('Sanitation Data'!F50)))</f>
        <v/>
      </c>
      <c r="CX56" s="268" t="str">
        <f ca="true">+IF(OFFSET('Sanitation Data'!$F$31,0,10*ROW('Sanitation Data'!F50))="","",OFFSET('Sanitation Data'!$F$31,0,10*ROW('Sanitation Data'!F50)))</f>
        <v/>
      </c>
      <c r="CY56" s="268" t="str">
        <f ca="true">+IF(OFFSET('Sanitation Data'!$F$32,0,10*ROW('Sanitation Data'!F50))="","",OFFSET('Sanitation Data'!$F$32,0,10*ROW('Sanitation Data'!F50)))</f>
        <v/>
      </c>
      <c r="CZ56" s="268" t="str">
        <f ca="true">+IF(OFFSET('Sanitation Data'!$G$28,0,10*ROW('Sanitation Data'!G50))="","",OFFSET('Sanitation Data'!$G$28,0,10*ROW('Sanitation Data'!G50)))</f>
        <v/>
      </c>
      <c r="DA56" s="268" t="str">
        <f ca="true">+IF(OFFSET('Sanitation Data'!$G$29,0,10*ROW('Sanitation Data'!G50))="","",OFFSET('Sanitation Data'!$G$29,0,10*ROW('Sanitation Data'!G50)))</f>
        <v/>
      </c>
      <c r="DB56" s="268" t="str">
        <f ca="true">+IF(OFFSET('Sanitation Data'!$G$30,0,10*ROW('Sanitation Data'!G50))="","",OFFSET('Sanitation Data'!$G$30,0,10*ROW('Sanitation Data'!G50)))</f>
        <v/>
      </c>
      <c r="DC56" s="268" t="str">
        <f ca="true">+IF(OFFSET('Sanitation Data'!$G$31,0,10*ROW('Sanitation Data'!G50))="","",OFFSET('Sanitation Data'!$G$31,0,10*ROW('Sanitation Data'!G50)))</f>
        <v/>
      </c>
      <c r="DD56" s="268" t="str">
        <f ca="true">+IF(OFFSET('Sanitation Data'!$G$32,0,10*ROW('Sanitation Data'!G50))="","",OFFSET('Sanitation Data'!$G$32,0,10*ROW('Sanitation Data'!G50)))</f>
        <v/>
      </c>
      <c r="DE56" s="268" t="str">
        <f ca="true">+IF(OFFSET('Sanitation Data'!$H$28,0,10*ROW('Sanitation Data'!H50))="","",OFFSET('Sanitation Data'!$H$28,0,10*ROW('Sanitation Data'!H50)))</f>
        <v/>
      </c>
      <c r="DF56" s="268" t="str">
        <f ca="true">+IF(OFFSET('Sanitation Data'!$H$29,0,10*ROW('Sanitation Data'!H50))="","",OFFSET('Sanitation Data'!$H$29,0,10*ROW('Sanitation Data'!H50)))</f>
        <v/>
      </c>
      <c r="DG56" s="268" t="str">
        <f ca="true">+IF(OFFSET('Sanitation Data'!$H$30,0,10*ROW('Sanitation Data'!H50))="","",OFFSET('Sanitation Data'!$H$30,0,10*ROW('Sanitation Data'!H50)))</f>
        <v/>
      </c>
      <c r="DH56" s="268" t="str">
        <f ca="true">+IF(OFFSET('Sanitation Data'!$H$31,0,10*ROW('Sanitation Data'!H50))="","",OFFSET('Sanitation Data'!$H$31,0,10*ROW('Sanitation Data'!H50)))</f>
        <v/>
      </c>
      <c r="DI56" s="268" t="str">
        <f ca="true">+IF(OFFSET('Sanitation Data'!$H$32,0,10*ROW('Sanitation Data'!H50))="","",OFFSET('Sanitation Data'!$H$32,0,10*ROW('Sanitation Data'!H50)))</f>
        <v/>
      </c>
      <c r="DJ56" s="268" t="str">
        <f ca="true">+IF(OFFSET('Sanitation Data'!$I$28,0,10*ROW('Sanitation Data'!I50))="","",OFFSET('Sanitation Data'!$I$28,0,10*ROW('Sanitation Data'!I50)))</f>
        <v/>
      </c>
      <c r="DK56" s="268" t="str">
        <f ca="true">+IF(OFFSET('Sanitation Data'!$I$29,0,10*ROW('Sanitation Data'!I50))="","",OFFSET('Sanitation Data'!$I$29,0,10*ROW('Sanitation Data'!I50)))</f>
        <v/>
      </c>
      <c r="DL56" s="268" t="str">
        <f ca="true">+IF(OFFSET('Sanitation Data'!$I$30,0,10*ROW('Sanitation Data'!I50))="","",OFFSET('Sanitation Data'!$I$30,0,10*ROW('Sanitation Data'!I50)))</f>
        <v/>
      </c>
      <c r="DM56" s="268" t="str">
        <f ca="true">+IF(OFFSET('Sanitation Data'!$I$31,0,10*ROW('Sanitation Data'!I50))="","",OFFSET('Sanitation Data'!$I$31,0,10*ROW('Sanitation Data'!I50)))</f>
        <v/>
      </c>
      <c r="DN56" s="268" t="str">
        <f ca="true">+IF(OFFSET('Sanitation Data'!$I$32,0,10*ROW('Sanitation Data'!I50))="","",OFFSET('Sanitation Data'!$I$32,0,10*ROW('Sanitation Data'!I50)))</f>
        <v/>
      </c>
      <c r="DO56" s="268" t="str">
        <f ca="true">+IF(OFFSET('Hygiene Data'!$D$11,0,10*ROW('Hygiene Data'!D50))="","",OFFSET('Hygiene Data'!$D$11,0,10*ROW('Hygiene Data'!D50)))</f>
        <v/>
      </c>
      <c r="DP56" s="268" t="str">
        <f ca="true">+IF(OFFSET('Hygiene Data'!$D$12,0,10*ROW('Hygiene Data'!D50))="","",OFFSET('Hygiene Data'!$D$12,0,10*ROW('Hygiene Data'!D50)))</f>
        <v/>
      </c>
      <c r="DQ56" s="268" t="str">
        <f ca="true">+IF(OFFSET('Hygiene Data'!$D$13,0,10*ROW('Hygiene Data'!D50))="","",OFFSET('Hygiene Data'!$D$13,0,10*ROW('Hygiene Data'!D50)))</f>
        <v/>
      </c>
      <c r="DR56" s="268" t="str">
        <f ca="true">+IF(OFFSET('Hygiene Data'!$E$11,0,10*ROW('Hygiene Data'!E50))="","",OFFSET('Hygiene Data'!$E$11,0,10*ROW('Hygiene Data'!E50)))</f>
        <v/>
      </c>
      <c r="DS56" s="268" t="str">
        <f ca="true">+IF(OFFSET('Hygiene Data'!$E$12,0,10*ROW('Hygiene Data'!E50))="","",OFFSET('Hygiene Data'!$E$12,0,10*ROW('Hygiene Data'!E50)))</f>
        <v/>
      </c>
      <c r="DT56" s="268" t="str">
        <f ca="true">+IF(OFFSET('Hygiene Data'!$E$13,0,10*ROW('Hygiene Data'!E50))="","",OFFSET('Hygiene Data'!$E$13,0,10*ROW('Hygiene Data'!E50)))</f>
        <v/>
      </c>
      <c r="DU56" s="268" t="str">
        <f ca="true">+IF(OFFSET('Hygiene Data'!$F$11,0,10*ROW('Hygiene Data'!F50))="","",OFFSET('Hygiene Data'!$F$11,0,10*ROW('Hygiene Data'!F50)))</f>
        <v/>
      </c>
      <c r="DV56" s="268" t="str">
        <f ca="true">+IF(OFFSET('Hygiene Data'!$F$12,0,10*ROW('Hygiene Data'!F50))="","",OFFSET('Hygiene Data'!$F$12,0,10*ROW('Hygiene Data'!F50)))</f>
        <v/>
      </c>
      <c r="DW56" s="268" t="str">
        <f ca="true">+IF(OFFSET('Hygiene Data'!$F$13,0,10*ROW('Hygiene Data'!F50))="","",OFFSET('Hygiene Data'!$F$13,0,10*ROW('Hygiene Data'!F50)))</f>
        <v/>
      </c>
      <c r="DX56" s="268" t="str">
        <f ca="true">+IF(OFFSET('Hygiene Data'!$G$11,0,10*ROW('Hygiene Data'!G50))="","",OFFSET('Hygiene Data'!$G$11,0,10*ROW('Hygiene Data'!G50)))</f>
        <v/>
      </c>
      <c r="DY56" s="268" t="str">
        <f ca="true">+IF(OFFSET('Hygiene Data'!$G$12,0,10*ROW('Hygiene Data'!G50))="","",OFFSET('Hygiene Data'!$G$12,0,10*ROW('Hygiene Data'!G50)))</f>
        <v/>
      </c>
      <c r="DZ56" s="268" t="str">
        <f ca="true">+IF(OFFSET('Hygiene Data'!$G$13,0,10*ROW('Hygiene Data'!G50))="","",OFFSET('Hygiene Data'!$G$13,0,10*ROW('Hygiene Data'!G50)))</f>
        <v/>
      </c>
      <c r="EA56" s="268" t="str">
        <f ca="true">+IF(OFFSET('Hygiene Data'!$H$11,0,10*ROW('Hygiene Data'!H50))="","",OFFSET('Hygiene Data'!$H$11,0,10*ROW('Hygiene Data'!H50)))</f>
        <v/>
      </c>
      <c r="EB56" s="268" t="str">
        <f ca="true">+IF(OFFSET('Hygiene Data'!$H$12,0,10*ROW('Hygiene Data'!H50))="","",OFFSET('Hygiene Data'!$H$12,0,10*ROW('Hygiene Data'!H50)))</f>
        <v/>
      </c>
      <c r="EC56" s="268" t="str">
        <f ca="true">+IF(OFFSET('Hygiene Data'!$H$13,0,10*ROW('Hygiene Data'!H50))="","",OFFSET('Hygiene Data'!$H$13,0,10*ROW('Hygiene Data'!H50)))</f>
        <v/>
      </c>
      <c r="ED56" s="268" t="str">
        <f ca="true">+IF(OFFSET('Hygiene Data'!$I$11,0,10*ROW('Hygiene Data'!I50))="","",OFFSET('Hygiene Data'!$I$11,0,10*ROW('Hygiene Data'!I50)))</f>
        <v/>
      </c>
      <c r="EE56" s="268" t="str">
        <f ca="true">+IF(OFFSET('Hygiene Data'!$I$12,0,10*ROW('Hygiene Data'!I50))="","",OFFSET('Hygiene Data'!$I$12,0,10*ROW('Hygiene Data'!I50)))</f>
        <v/>
      </c>
      <c r="EF56" s="268"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24"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8"/>
      <c r="BS57" s="268" t="str">
        <f ca="true">+IF(OFFSET('Water Data'!$D$27,0,10*ROW('Water Data'!D51))="","",OFFSET('Water Data'!$D$27,0,10*ROW('Water Data'!D51)))</f>
        <v/>
      </c>
      <c r="BT57" s="268" t="str">
        <f ca="true">+IF(OFFSET('Water Data'!$D$28,0,10*ROW('Water Data'!D51))="","",OFFSET('Water Data'!$D$28,0,10*ROW('Water Data'!D51)))</f>
        <v/>
      </c>
      <c r="BU57" s="268" t="str">
        <f ca="true">+IF(OFFSET('Water Data'!$D$29,0,10*ROW('Water Data'!D51))="","",OFFSET('Water Data'!$D$29,0,10*ROW('Water Data'!D51)))</f>
        <v/>
      </c>
      <c r="BV57" s="268" t="str">
        <f ca="true">+IF(OFFSET('Water Data'!$E$27,0,10*ROW('Water Data'!E51))="","",OFFSET('Water Data'!$E$27,0,10*ROW('Water Data'!E51)))</f>
        <v/>
      </c>
      <c r="BW57" s="268" t="str">
        <f ca="true">+IF(OFFSET('Water Data'!$E$28,0,10*ROW('Water Data'!E51))="","",OFFSET('Water Data'!$E$28,0,10*ROW('Water Data'!E51)))</f>
        <v/>
      </c>
      <c r="BX57" s="268" t="str">
        <f ca="true">+IF(OFFSET('Water Data'!$E$29,0,10*ROW('Water Data'!E51))="","",OFFSET('Water Data'!$E$29,0,10*ROW('Water Data'!E51)))</f>
        <v/>
      </c>
      <c r="BY57" s="268" t="str">
        <f ca="true">+IF(OFFSET('Water Data'!$F$27,0,10*ROW('Water Data'!F51))="","",OFFSET('Water Data'!$F$27,0,10*ROW('Water Data'!F51)))</f>
        <v/>
      </c>
      <c r="BZ57" s="268" t="str">
        <f ca="true">+IF(OFFSET('Water Data'!$F$28,0,10*ROW('Water Data'!F51))="","",OFFSET('Water Data'!$F$28,0,10*ROW('Water Data'!F51)))</f>
        <v/>
      </c>
      <c r="CA57" s="268" t="str">
        <f ca="true">+IF(OFFSET('Water Data'!$F$29,0,10*ROW('Water Data'!F51))="","",OFFSET('Water Data'!$F$29,0,10*ROW('Water Data'!F51)))</f>
        <v/>
      </c>
      <c r="CB57" s="268" t="str">
        <f ca="true">+IF(OFFSET('Water Data'!$G$27,0,10*ROW('Water Data'!G51))="","",OFFSET('Water Data'!$G$27,0,10*ROW('Water Data'!G51)))</f>
        <v/>
      </c>
      <c r="CC57" s="268" t="str">
        <f ca="true">+IF(OFFSET('Water Data'!$G$28,0,10*ROW('Water Data'!G51))="","",OFFSET('Water Data'!$G$28,0,10*ROW('Water Data'!G51)))</f>
        <v/>
      </c>
      <c r="CD57" s="268" t="str">
        <f ca="true">+IF(OFFSET('Water Data'!$G$29,0,10*ROW('Water Data'!G51))="","",OFFSET('Water Data'!$G$29,0,10*ROW('Water Data'!G51)))</f>
        <v/>
      </c>
      <c r="CE57" s="268" t="str">
        <f ca="true">+IF(OFFSET('Water Data'!$H$27,0,10*ROW('Water Data'!H51))="","",OFFSET('Water Data'!$H$27,0,10*ROW('Water Data'!H51)))</f>
        <v/>
      </c>
      <c r="CF57" s="268" t="str">
        <f ca="true">+IF(OFFSET('Water Data'!$H$28,0,10*ROW('Water Data'!H51))="","",OFFSET('Water Data'!$H$28,0,10*ROW('Water Data'!H51)))</f>
        <v/>
      </c>
      <c r="CG57" s="268" t="str">
        <f ca="true">+IF(OFFSET('Water Data'!$H$29,0,10*ROW('Water Data'!H51))="","",OFFSET('Water Data'!$H$29,0,10*ROW('Water Data'!H51)))</f>
        <v/>
      </c>
      <c r="CH57" s="268" t="str">
        <f ca="true">+IF(OFFSET('Water Data'!$I$27,0,10*ROW('Water Data'!I51))="","",OFFSET('Water Data'!$I$27,0,10*ROW('Water Data'!I51)))</f>
        <v/>
      </c>
      <c r="CI57" s="268" t="str">
        <f ca="true">+IF(OFFSET('Water Data'!$I$28,0,10*ROW('Water Data'!I51))="","",OFFSET('Water Data'!$I$28,0,10*ROW('Water Data'!I51)))</f>
        <v/>
      </c>
      <c r="CJ57" s="268" t="str">
        <f ca="true">+IF(OFFSET('Water Data'!$I$29,0,10*ROW('Water Data'!I51))="","",OFFSET('Water Data'!$I$29,0,10*ROW('Water Data'!I51)))</f>
        <v/>
      </c>
      <c r="CK57" s="268" t="str">
        <f ca="true">+IF(OFFSET('Sanitation Data'!$D$28,0,10*ROW('Sanitation Data'!D51))="","",OFFSET('Sanitation Data'!$D$28,0,10*ROW('Sanitation Data'!D51)))</f>
        <v/>
      </c>
      <c r="CL57" s="268" t="str">
        <f ca="true">+IF(OFFSET('Sanitation Data'!$D$29,0,10*ROW('Sanitation Data'!D51))="","",OFFSET('Sanitation Data'!$D$29,0,10*ROW('Sanitation Data'!D51)))</f>
        <v/>
      </c>
      <c r="CM57" s="268" t="str">
        <f ca="true">+IF(OFFSET('Sanitation Data'!$D$30,0,10*ROW('Sanitation Data'!D51))="","",OFFSET('Sanitation Data'!$D$30,0,10*ROW('Sanitation Data'!D51)))</f>
        <v/>
      </c>
      <c r="CN57" s="268" t="str">
        <f ca="true">+IF(OFFSET('Sanitation Data'!$D$31,0,10*ROW('Sanitation Data'!D51))="","",OFFSET('Sanitation Data'!$D$31,0,10*ROW('Sanitation Data'!D51)))</f>
        <v/>
      </c>
      <c r="CO57" s="268" t="str">
        <f ca="true">+IF(OFFSET('Sanitation Data'!$D$32,0,10*ROW('Sanitation Data'!D51))="","",OFFSET('Sanitation Data'!$D$32,0,10*ROW('Sanitation Data'!D51)))</f>
        <v/>
      </c>
      <c r="CP57" s="268" t="str">
        <f ca="true">+IF(OFFSET('Sanitation Data'!$E$28,0,10*ROW('Sanitation Data'!E51))="","",OFFSET('Sanitation Data'!$E$28,0,10*ROW('Sanitation Data'!E51)))</f>
        <v/>
      </c>
      <c r="CQ57" s="268" t="str">
        <f ca="true">+IF(OFFSET('Sanitation Data'!$E$29,0,10*ROW('Sanitation Data'!E51))="","",OFFSET('Sanitation Data'!$E$29,0,10*ROW('Sanitation Data'!E51)))</f>
        <v/>
      </c>
      <c r="CR57" s="268" t="str">
        <f ca="true">+IF(OFFSET('Sanitation Data'!$E$30,0,10*ROW('Sanitation Data'!E51))="","",OFFSET('Sanitation Data'!$E$30,0,10*ROW('Sanitation Data'!E51)))</f>
        <v/>
      </c>
      <c r="CS57" s="268" t="str">
        <f ca="true">+IF(OFFSET('Sanitation Data'!$E$31,0,10*ROW('Sanitation Data'!E51))="","",OFFSET('Sanitation Data'!$E$31,0,10*ROW('Sanitation Data'!E51)))</f>
        <v/>
      </c>
      <c r="CT57" s="268" t="str">
        <f ca="true">+IF(OFFSET('Sanitation Data'!$E$32,0,10*ROW('Sanitation Data'!E51))="","",OFFSET('Sanitation Data'!$E$32,0,10*ROW('Sanitation Data'!E51)))</f>
        <v/>
      </c>
      <c r="CU57" s="268" t="str">
        <f ca="true">+IF(OFFSET('Sanitation Data'!$F$28,0,10*ROW('Sanitation Data'!F51))="","",OFFSET('Sanitation Data'!$F$28,0,10*ROW('Sanitation Data'!F51)))</f>
        <v/>
      </c>
      <c r="CV57" s="268" t="str">
        <f ca="true">+IF(OFFSET('Sanitation Data'!$F$29,0,10*ROW('Sanitation Data'!F51))="","",OFFSET('Sanitation Data'!$F$29,0,10*ROW('Sanitation Data'!F51)))</f>
        <v/>
      </c>
      <c r="CW57" s="268" t="str">
        <f ca="true">+IF(OFFSET('Sanitation Data'!$F$30,0,10*ROW('Sanitation Data'!F51))="","",OFFSET('Sanitation Data'!$F$30,0,10*ROW('Sanitation Data'!F51)))</f>
        <v/>
      </c>
      <c r="CX57" s="268" t="str">
        <f ca="true">+IF(OFFSET('Sanitation Data'!$F$31,0,10*ROW('Sanitation Data'!F51))="","",OFFSET('Sanitation Data'!$F$31,0,10*ROW('Sanitation Data'!F51)))</f>
        <v/>
      </c>
      <c r="CY57" s="268" t="str">
        <f ca="true">+IF(OFFSET('Sanitation Data'!$F$32,0,10*ROW('Sanitation Data'!F51))="","",OFFSET('Sanitation Data'!$F$32,0,10*ROW('Sanitation Data'!F51)))</f>
        <v/>
      </c>
      <c r="CZ57" s="268" t="str">
        <f ca="true">+IF(OFFSET('Sanitation Data'!$G$28,0,10*ROW('Sanitation Data'!G51))="","",OFFSET('Sanitation Data'!$G$28,0,10*ROW('Sanitation Data'!G51)))</f>
        <v/>
      </c>
      <c r="DA57" s="268" t="str">
        <f ca="true">+IF(OFFSET('Sanitation Data'!$G$29,0,10*ROW('Sanitation Data'!G51))="","",OFFSET('Sanitation Data'!$G$29,0,10*ROW('Sanitation Data'!G51)))</f>
        <v/>
      </c>
      <c r="DB57" s="268" t="str">
        <f ca="true">+IF(OFFSET('Sanitation Data'!$G$30,0,10*ROW('Sanitation Data'!G51))="","",OFFSET('Sanitation Data'!$G$30,0,10*ROW('Sanitation Data'!G51)))</f>
        <v/>
      </c>
      <c r="DC57" s="268" t="str">
        <f ca="true">+IF(OFFSET('Sanitation Data'!$G$31,0,10*ROW('Sanitation Data'!G51))="","",OFFSET('Sanitation Data'!$G$31,0,10*ROW('Sanitation Data'!G51)))</f>
        <v/>
      </c>
      <c r="DD57" s="268" t="str">
        <f ca="true">+IF(OFFSET('Sanitation Data'!$G$32,0,10*ROW('Sanitation Data'!G51))="","",OFFSET('Sanitation Data'!$G$32,0,10*ROW('Sanitation Data'!G51)))</f>
        <v/>
      </c>
      <c r="DE57" s="268" t="str">
        <f ca="true">+IF(OFFSET('Sanitation Data'!$H$28,0,10*ROW('Sanitation Data'!H51))="","",OFFSET('Sanitation Data'!$H$28,0,10*ROW('Sanitation Data'!H51)))</f>
        <v/>
      </c>
      <c r="DF57" s="268" t="str">
        <f ca="true">+IF(OFFSET('Sanitation Data'!$H$29,0,10*ROW('Sanitation Data'!H51))="","",OFFSET('Sanitation Data'!$H$29,0,10*ROW('Sanitation Data'!H51)))</f>
        <v/>
      </c>
      <c r="DG57" s="268" t="str">
        <f ca="true">+IF(OFFSET('Sanitation Data'!$H$30,0,10*ROW('Sanitation Data'!H51))="","",OFFSET('Sanitation Data'!$H$30,0,10*ROW('Sanitation Data'!H51)))</f>
        <v/>
      </c>
      <c r="DH57" s="268" t="str">
        <f ca="true">+IF(OFFSET('Sanitation Data'!$H$31,0,10*ROW('Sanitation Data'!H51))="","",OFFSET('Sanitation Data'!$H$31,0,10*ROW('Sanitation Data'!H51)))</f>
        <v/>
      </c>
      <c r="DI57" s="268" t="str">
        <f ca="true">+IF(OFFSET('Sanitation Data'!$H$32,0,10*ROW('Sanitation Data'!H51))="","",OFFSET('Sanitation Data'!$H$32,0,10*ROW('Sanitation Data'!H51)))</f>
        <v/>
      </c>
      <c r="DJ57" s="268" t="str">
        <f ca="true">+IF(OFFSET('Sanitation Data'!$I$28,0,10*ROW('Sanitation Data'!I51))="","",OFFSET('Sanitation Data'!$I$28,0,10*ROW('Sanitation Data'!I51)))</f>
        <v/>
      </c>
      <c r="DK57" s="268" t="str">
        <f ca="true">+IF(OFFSET('Sanitation Data'!$I$29,0,10*ROW('Sanitation Data'!I51))="","",OFFSET('Sanitation Data'!$I$29,0,10*ROW('Sanitation Data'!I51)))</f>
        <v/>
      </c>
      <c r="DL57" s="268" t="str">
        <f ca="true">+IF(OFFSET('Sanitation Data'!$I$30,0,10*ROW('Sanitation Data'!I51))="","",OFFSET('Sanitation Data'!$I$30,0,10*ROW('Sanitation Data'!I51)))</f>
        <v/>
      </c>
      <c r="DM57" s="268" t="str">
        <f ca="true">+IF(OFFSET('Sanitation Data'!$I$31,0,10*ROW('Sanitation Data'!I51))="","",OFFSET('Sanitation Data'!$I$31,0,10*ROW('Sanitation Data'!I51)))</f>
        <v/>
      </c>
      <c r="DN57" s="268" t="str">
        <f ca="true">+IF(OFFSET('Sanitation Data'!$I$32,0,10*ROW('Sanitation Data'!I51))="","",OFFSET('Sanitation Data'!$I$32,0,10*ROW('Sanitation Data'!I51)))</f>
        <v/>
      </c>
      <c r="DO57" s="268" t="str">
        <f ca="true">+IF(OFFSET('Hygiene Data'!$D$11,0,10*ROW('Hygiene Data'!D51))="","",OFFSET('Hygiene Data'!$D$11,0,10*ROW('Hygiene Data'!D51)))</f>
        <v/>
      </c>
      <c r="DP57" s="268" t="str">
        <f ca="true">+IF(OFFSET('Hygiene Data'!$D$12,0,10*ROW('Hygiene Data'!D51))="","",OFFSET('Hygiene Data'!$D$12,0,10*ROW('Hygiene Data'!D51)))</f>
        <v/>
      </c>
      <c r="DQ57" s="268" t="str">
        <f ca="true">+IF(OFFSET('Hygiene Data'!$D$13,0,10*ROW('Hygiene Data'!D51))="","",OFFSET('Hygiene Data'!$D$13,0,10*ROW('Hygiene Data'!D51)))</f>
        <v/>
      </c>
      <c r="DR57" s="268" t="str">
        <f ca="true">+IF(OFFSET('Hygiene Data'!$E$11,0,10*ROW('Hygiene Data'!E51))="","",OFFSET('Hygiene Data'!$E$11,0,10*ROW('Hygiene Data'!E51)))</f>
        <v/>
      </c>
      <c r="DS57" s="268" t="str">
        <f ca="true">+IF(OFFSET('Hygiene Data'!$E$12,0,10*ROW('Hygiene Data'!E51))="","",OFFSET('Hygiene Data'!$E$12,0,10*ROW('Hygiene Data'!E51)))</f>
        <v/>
      </c>
      <c r="DT57" s="268" t="str">
        <f ca="true">+IF(OFFSET('Hygiene Data'!$E$13,0,10*ROW('Hygiene Data'!E51))="","",OFFSET('Hygiene Data'!$E$13,0,10*ROW('Hygiene Data'!E51)))</f>
        <v/>
      </c>
      <c r="DU57" s="268" t="str">
        <f ca="true">+IF(OFFSET('Hygiene Data'!$F$11,0,10*ROW('Hygiene Data'!F51))="","",OFFSET('Hygiene Data'!$F$11,0,10*ROW('Hygiene Data'!F51)))</f>
        <v/>
      </c>
      <c r="DV57" s="268" t="str">
        <f ca="true">+IF(OFFSET('Hygiene Data'!$F$12,0,10*ROW('Hygiene Data'!F51))="","",OFFSET('Hygiene Data'!$F$12,0,10*ROW('Hygiene Data'!F51)))</f>
        <v/>
      </c>
      <c r="DW57" s="268" t="str">
        <f ca="true">+IF(OFFSET('Hygiene Data'!$F$13,0,10*ROW('Hygiene Data'!F51))="","",OFFSET('Hygiene Data'!$F$13,0,10*ROW('Hygiene Data'!F51)))</f>
        <v/>
      </c>
      <c r="DX57" s="268" t="str">
        <f ca="true">+IF(OFFSET('Hygiene Data'!$G$11,0,10*ROW('Hygiene Data'!G51))="","",OFFSET('Hygiene Data'!$G$11,0,10*ROW('Hygiene Data'!G51)))</f>
        <v/>
      </c>
      <c r="DY57" s="268" t="str">
        <f ca="true">+IF(OFFSET('Hygiene Data'!$G$12,0,10*ROW('Hygiene Data'!G51))="","",OFFSET('Hygiene Data'!$G$12,0,10*ROW('Hygiene Data'!G51)))</f>
        <v/>
      </c>
      <c r="DZ57" s="268" t="str">
        <f ca="true">+IF(OFFSET('Hygiene Data'!$G$13,0,10*ROW('Hygiene Data'!G51))="","",OFFSET('Hygiene Data'!$G$13,0,10*ROW('Hygiene Data'!G51)))</f>
        <v/>
      </c>
      <c r="EA57" s="268" t="str">
        <f ca="true">+IF(OFFSET('Hygiene Data'!$H$11,0,10*ROW('Hygiene Data'!H51))="","",OFFSET('Hygiene Data'!$H$11,0,10*ROW('Hygiene Data'!H51)))</f>
        <v/>
      </c>
      <c r="EB57" s="268" t="str">
        <f ca="true">+IF(OFFSET('Hygiene Data'!$H$12,0,10*ROW('Hygiene Data'!H51))="","",OFFSET('Hygiene Data'!$H$12,0,10*ROW('Hygiene Data'!H51)))</f>
        <v/>
      </c>
      <c r="EC57" s="268" t="str">
        <f ca="true">+IF(OFFSET('Hygiene Data'!$H$13,0,10*ROW('Hygiene Data'!H51))="","",OFFSET('Hygiene Data'!$H$13,0,10*ROW('Hygiene Data'!H51)))</f>
        <v/>
      </c>
      <c r="ED57" s="268" t="str">
        <f ca="true">+IF(OFFSET('Hygiene Data'!$I$11,0,10*ROW('Hygiene Data'!I51))="","",OFFSET('Hygiene Data'!$I$11,0,10*ROW('Hygiene Data'!I51)))</f>
        <v/>
      </c>
      <c r="EE57" s="268" t="str">
        <f ca="true">+IF(OFFSET('Hygiene Data'!$I$12,0,10*ROW('Hygiene Data'!I51))="","",OFFSET('Hygiene Data'!$I$12,0,10*ROW('Hygiene Data'!I51)))</f>
        <v/>
      </c>
      <c r="EF57" s="268"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24"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8"/>
      <c r="BS58" s="268" t="str">
        <f ca="true">+IF(OFFSET('Water Data'!$D$27,0,10*ROW('Water Data'!D52))="","",OFFSET('Water Data'!$D$27,0,10*ROW('Water Data'!D52)))</f>
        <v/>
      </c>
      <c r="BT58" s="268" t="str">
        <f ca="true">+IF(OFFSET('Water Data'!$D$28,0,10*ROW('Water Data'!D52))="","",OFFSET('Water Data'!$D$28,0,10*ROW('Water Data'!D52)))</f>
        <v/>
      </c>
      <c r="BU58" s="268" t="str">
        <f ca="true">+IF(OFFSET('Water Data'!$D$29,0,10*ROW('Water Data'!D52))="","",OFFSET('Water Data'!$D$29,0,10*ROW('Water Data'!D52)))</f>
        <v/>
      </c>
      <c r="BV58" s="268" t="str">
        <f ca="true">+IF(OFFSET('Water Data'!$E$27,0,10*ROW('Water Data'!E52))="","",OFFSET('Water Data'!$E$27,0,10*ROW('Water Data'!E52)))</f>
        <v/>
      </c>
      <c r="BW58" s="268" t="str">
        <f ca="true">+IF(OFFSET('Water Data'!$E$28,0,10*ROW('Water Data'!E52))="","",OFFSET('Water Data'!$E$28,0,10*ROW('Water Data'!E52)))</f>
        <v/>
      </c>
      <c r="BX58" s="268" t="str">
        <f ca="true">+IF(OFFSET('Water Data'!$E$29,0,10*ROW('Water Data'!E52))="","",OFFSET('Water Data'!$E$29,0,10*ROW('Water Data'!E52)))</f>
        <v/>
      </c>
      <c r="BY58" s="268" t="str">
        <f ca="true">+IF(OFFSET('Water Data'!$F$27,0,10*ROW('Water Data'!F52))="","",OFFSET('Water Data'!$F$27,0,10*ROW('Water Data'!F52)))</f>
        <v/>
      </c>
      <c r="BZ58" s="268" t="str">
        <f ca="true">+IF(OFFSET('Water Data'!$F$28,0,10*ROW('Water Data'!F52))="","",OFFSET('Water Data'!$F$28,0,10*ROW('Water Data'!F52)))</f>
        <v/>
      </c>
      <c r="CA58" s="268" t="str">
        <f ca="true">+IF(OFFSET('Water Data'!$F$29,0,10*ROW('Water Data'!F52))="","",OFFSET('Water Data'!$F$29,0,10*ROW('Water Data'!F52)))</f>
        <v/>
      </c>
      <c r="CB58" s="268" t="str">
        <f ca="true">+IF(OFFSET('Water Data'!$G$27,0,10*ROW('Water Data'!G52))="","",OFFSET('Water Data'!$G$27,0,10*ROW('Water Data'!G52)))</f>
        <v/>
      </c>
      <c r="CC58" s="268" t="str">
        <f ca="true">+IF(OFFSET('Water Data'!$G$28,0,10*ROW('Water Data'!G52))="","",OFFSET('Water Data'!$G$28,0,10*ROW('Water Data'!G52)))</f>
        <v/>
      </c>
      <c r="CD58" s="268" t="str">
        <f ca="true">+IF(OFFSET('Water Data'!$G$29,0,10*ROW('Water Data'!G52))="","",OFFSET('Water Data'!$G$29,0,10*ROW('Water Data'!G52)))</f>
        <v/>
      </c>
      <c r="CE58" s="268" t="str">
        <f ca="true">+IF(OFFSET('Water Data'!$H$27,0,10*ROW('Water Data'!H52))="","",OFFSET('Water Data'!$H$27,0,10*ROW('Water Data'!H52)))</f>
        <v/>
      </c>
      <c r="CF58" s="268" t="str">
        <f ca="true">+IF(OFFSET('Water Data'!$H$28,0,10*ROW('Water Data'!H52))="","",OFFSET('Water Data'!$H$28,0,10*ROW('Water Data'!H52)))</f>
        <v/>
      </c>
      <c r="CG58" s="268" t="str">
        <f ca="true">+IF(OFFSET('Water Data'!$H$29,0,10*ROW('Water Data'!H52))="","",OFFSET('Water Data'!$H$29,0,10*ROW('Water Data'!H52)))</f>
        <v/>
      </c>
      <c r="CH58" s="268" t="str">
        <f ca="true">+IF(OFFSET('Water Data'!$I$27,0,10*ROW('Water Data'!I52))="","",OFFSET('Water Data'!$I$27,0,10*ROW('Water Data'!I52)))</f>
        <v/>
      </c>
      <c r="CI58" s="268" t="str">
        <f ca="true">+IF(OFFSET('Water Data'!$I$28,0,10*ROW('Water Data'!I52))="","",OFFSET('Water Data'!$I$28,0,10*ROW('Water Data'!I52)))</f>
        <v/>
      </c>
      <c r="CJ58" s="268" t="str">
        <f ca="true">+IF(OFFSET('Water Data'!$I$29,0,10*ROW('Water Data'!I52))="","",OFFSET('Water Data'!$I$29,0,10*ROW('Water Data'!I52)))</f>
        <v/>
      </c>
      <c r="CK58" s="268" t="str">
        <f ca="true">+IF(OFFSET('Sanitation Data'!$D$28,0,10*ROW('Sanitation Data'!D52))="","",OFFSET('Sanitation Data'!$D$28,0,10*ROW('Sanitation Data'!D52)))</f>
        <v/>
      </c>
      <c r="CL58" s="268" t="str">
        <f ca="true">+IF(OFFSET('Sanitation Data'!$D$29,0,10*ROW('Sanitation Data'!D52))="","",OFFSET('Sanitation Data'!$D$29,0,10*ROW('Sanitation Data'!D52)))</f>
        <v/>
      </c>
      <c r="CM58" s="268" t="str">
        <f ca="true">+IF(OFFSET('Sanitation Data'!$D$30,0,10*ROW('Sanitation Data'!D52))="","",OFFSET('Sanitation Data'!$D$30,0,10*ROW('Sanitation Data'!D52)))</f>
        <v/>
      </c>
      <c r="CN58" s="268" t="str">
        <f ca="true">+IF(OFFSET('Sanitation Data'!$D$31,0,10*ROW('Sanitation Data'!D52))="","",OFFSET('Sanitation Data'!$D$31,0,10*ROW('Sanitation Data'!D52)))</f>
        <v/>
      </c>
      <c r="CO58" s="268" t="str">
        <f ca="true">+IF(OFFSET('Sanitation Data'!$D$32,0,10*ROW('Sanitation Data'!D52))="","",OFFSET('Sanitation Data'!$D$32,0,10*ROW('Sanitation Data'!D52)))</f>
        <v/>
      </c>
      <c r="CP58" s="268" t="str">
        <f ca="true">+IF(OFFSET('Sanitation Data'!$E$28,0,10*ROW('Sanitation Data'!E52))="","",OFFSET('Sanitation Data'!$E$28,0,10*ROW('Sanitation Data'!E52)))</f>
        <v/>
      </c>
      <c r="CQ58" s="268" t="str">
        <f ca="true">+IF(OFFSET('Sanitation Data'!$E$29,0,10*ROW('Sanitation Data'!E52))="","",OFFSET('Sanitation Data'!$E$29,0,10*ROW('Sanitation Data'!E52)))</f>
        <v/>
      </c>
      <c r="CR58" s="268" t="str">
        <f ca="true">+IF(OFFSET('Sanitation Data'!$E$30,0,10*ROW('Sanitation Data'!E52))="","",OFFSET('Sanitation Data'!$E$30,0,10*ROW('Sanitation Data'!E52)))</f>
        <v/>
      </c>
      <c r="CS58" s="268" t="str">
        <f ca="true">+IF(OFFSET('Sanitation Data'!$E$31,0,10*ROW('Sanitation Data'!E52))="","",OFFSET('Sanitation Data'!$E$31,0,10*ROW('Sanitation Data'!E52)))</f>
        <v/>
      </c>
      <c r="CT58" s="268" t="str">
        <f ca="true">+IF(OFFSET('Sanitation Data'!$E$32,0,10*ROW('Sanitation Data'!E52))="","",OFFSET('Sanitation Data'!$E$32,0,10*ROW('Sanitation Data'!E52)))</f>
        <v/>
      </c>
      <c r="CU58" s="268" t="str">
        <f ca="true">+IF(OFFSET('Sanitation Data'!$F$28,0,10*ROW('Sanitation Data'!F52))="","",OFFSET('Sanitation Data'!$F$28,0,10*ROW('Sanitation Data'!F52)))</f>
        <v/>
      </c>
      <c r="CV58" s="268" t="str">
        <f ca="true">+IF(OFFSET('Sanitation Data'!$F$29,0,10*ROW('Sanitation Data'!F52))="","",OFFSET('Sanitation Data'!$F$29,0,10*ROW('Sanitation Data'!F52)))</f>
        <v/>
      </c>
      <c r="CW58" s="268" t="str">
        <f ca="true">+IF(OFFSET('Sanitation Data'!$F$30,0,10*ROW('Sanitation Data'!F52))="","",OFFSET('Sanitation Data'!$F$30,0,10*ROW('Sanitation Data'!F52)))</f>
        <v/>
      </c>
      <c r="CX58" s="268" t="str">
        <f ca="true">+IF(OFFSET('Sanitation Data'!$F$31,0,10*ROW('Sanitation Data'!F52))="","",OFFSET('Sanitation Data'!$F$31,0,10*ROW('Sanitation Data'!F52)))</f>
        <v/>
      </c>
      <c r="CY58" s="268" t="str">
        <f ca="true">+IF(OFFSET('Sanitation Data'!$F$32,0,10*ROW('Sanitation Data'!F52))="","",OFFSET('Sanitation Data'!$F$32,0,10*ROW('Sanitation Data'!F52)))</f>
        <v/>
      </c>
      <c r="CZ58" s="268" t="str">
        <f ca="true">+IF(OFFSET('Sanitation Data'!$G$28,0,10*ROW('Sanitation Data'!G52))="","",OFFSET('Sanitation Data'!$G$28,0,10*ROW('Sanitation Data'!G52)))</f>
        <v/>
      </c>
      <c r="DA58" s="268" t="str">
        <f ca="true">+IF(OFFSET('Sanitation Data'!$G$29,0,10*ROW('Sanitation Data'!G52))="","",OFFSET('Sanitation Data'!$G$29,0,10*ROW('Sanitation Data'!G52)))</f>
        <v/>
      </c>
      <c r="DB58" s="268" t="str">
        <f ca="true">+IF(OFFSET('Sanitation Data'!$G$30,0,10*ROW('Sanitation Data'!G52))="","",OFFSET('Sanitation Data'!$G$30,0,10*ROW('Sanitation Data'!G52)))</f>
        <v/>
      </c>
      <c r="DC58" s="268" t="str">
        <f ca="true">+IF(OFFSET('Sanitation Data'!$G$31,0,10*ROW('Sanitation Data'!G52))="","",OFFSET('Sanitation Data'!$G$31,0,10*ROW('Sanitation Data'!G52)))</f>
        <v/>
      </c>
      <c r="DD58" s="268" t="str">
        <f ca="true">+IF(OFFSET('Sanitation Data'!$G$32,0,10*ROW('Sanitation Data'!G52))="","",OFFSET('Sanitation Data'!$G$32,0,10*ROW('Sanitation Data'!G52)))</f>
        <v/>
      </c>
      <c r="DE58" s="268" t="str">
        <f ca="true">+IF(OFFSET('Sanitation Data'!$H$28,0,10*ROW('Sanitation Data'!H52))="","",OFFSET('Sanitation Data'!$H$28,0,10*ROW('Sanitation Data'!H52)))</f>
        <v/>
      </c>
      <c r="DF58" s="268" t="str">
        <f ca="true">+IF(OFFSET('Sanitation Data'!$H$29,0,10*ROW('Sanitation Data'!H52))="","",OFFSET('Sanitation Data'!$H$29,0,10*ROW('Sanitation Data'!H52)))</f>
        <v/>
      </c>
      <c r="DG58" s="268" t="str">
        <f ca="true">+IF(OFFSET('Sanitation Data'!$H$30,0,10*ROW('Sanitation Data'!H52))="","",OFFSET('Sanitation Data'!$H$30,0,10*ROW('Sanitation Data'!H52)))</f>
        <v/>
      </c>
      <c r="DH58" s="268" t="str">
        <f ca="true">+IF(OFFSET('Sanitation Data'!$H$31,0,10*ROW('Sanitation Data'!H52))="","",OFFSET('Sanitation Data'!$H$31,0,10*ROW('Sanitation Data'!H52)))</f>
        <v/>
      </c>
      <c r="DI58" s="268" t="str">
        <f ca="true">+IF(OFFSET('Sanitation Data'!$H$32,0,10*ROW('Sanitation Data'!H52))="","",OFFSET('Sanitation Data'!$H$32,0,10*ROW('Sanitation Data'!H52)))</f>
        <v/>
      </c>
      <c r="DJ58" s="268" t="str">
        <f ca="true">+IF(OFFSET('Sanitation Data'!$I$28,0,10*ROW('Sanitation Data'!I52))="","",OFFSET('Sanitation Data'!$I$28,0,10*ROW('Sanitation Data'!I52)))</f>
        <v/>
      </c>
      <c r="DK58" s="268" t="str">
        <f ca="true">+IF(OFFSET('Sanitation Data'!$I$29,0,10*ROW('Sanitation Data'!I52))="","",OFFSET('Sanitation Data'!$I$29,0,10*ROW('Sanitation Data'!I52)))</f>
        <v/>
      </c>
      <c r="DL58" s="268" t="str">
        <f ca="true">+IF(OFFSET('Sanitation Data'!$I$30,0,10*ROW('Sanitation Data'!I52))="","",OFFSET('Sanitation Data'!$I$30,0,10*ROW('Sanitation Data'!I52)))</f>
        <v/>
      </c>
      <c r="DM58" s="268" t="str">
        <f ca="true">+IF(OFFSET('Sanitation Data'!$I$31,0,10*ROW('Sanitation Data'!I52))="","",OFFSET('Sanitation Data'!$I$31,0,10*ROW('Sanitation Data'!I52)))</f>
        <v/>
      </c>
      <c r="DN58" s="268" t="str">
        <f ca="true">+IF(OFFSET('Sanitation Data'!$I$32,0,10*ROW('Sanitation Data'!I52))="","",OFFSET('Sanitation Data'!$I$32,0,10*ROW('Sanitation Data'!I52)))</f>
        <v/>
      </c>
      <c r="DO58" s="268" t="str">
        <f ca="true">+IF(OFFSET('Hygiene Data'!$D$11,0,10*ROW('Hygiene Data'!D52))="","",OFFSET('Hygiene Data'!$D$11,0,10*ROW('Hygiene Data'!D52)))</f>
        <v/>
      </c>
      <c r="DP58" s="268" t="str">
        <f ca="true">+IF(OFFSET('Hygiene Data'!$D$12,0,10*ROW('Hygiene Data'!D52))="","",OFFSET('Hygiene Data'!$D$12,0,10*ROW('Hygiene Data'!D52)))</f>
        <v/>
      </c>
      <c r="DQ58" s="268" t="str">
        <f ca="true">+IF(OFFSET('Hygiene Data'!$D$13,0,10*ROW('Hygiene Data'!D52))="","",OFFSET('Hygiene Data'!$D$13,0,10*ROW('Hygiene Data'!D52)))</f>
        <v/>
      </c>
      <c r="DR58" s="268" t="str">
        <f ca="true">+IF(OFFSET('Hygiene Data'!$E$11,0,10*ROW('Hygiene Data'!E52))="","",OFFSET('Hygiene Data'!$E$11,0,10*ROW('Hygiene Data'!E52)))</f>
        <v/>
      </c>
      <c r="DS58" s="268" t="str">
        <f ca="true">+IF(OFFSET('Hygiene Data'!$E$12,0,10*ROW('Hygiene Data'!E52))="","",OFFSET('Hygiene Data'!$E$12,0,10*ROW('Hygiene Data'!E52)))</f>
        <v/>
      </c>
      <c r="DT58" s="268" t="str">
        <f ca="true">+IF(OFFSET('Hygiene Data'!$E$13,0,10*ROW('Hygiene Data'!E52))="","",OFFSET('Hygiene Data'!$E$13,0,10*ROW('Hygiene Data'!E52)))</f>
        <v/>
      </c>
      <c r="DU58" s="268" t="str">
        <f ca="true">+IF(OFFSET('Hygiene Data'!$F$11,0,10*ROW('Hygiene Data'!F52))="","",OFFSET('Hygiene Data'!$F$11,0,10*ROW('Hygiene Data'!F52)))</f>
        <v/>
      </c>
      <c r="DV58" s="268" t="str">
        <f ca="true">+IF(OFFSET('Hygiene Data'!$F$12,0,10*ROW('Hygiene Data'!F52))="","",OFFSET('Hygiene Data'!$F$12,0,10*ROW('Hygiene Data'!F52)))</f>
        <v/>
      </c>
      <c r="DW58" s="268" t="str">
        <f ca="true">+IF(OFFSET('Hygiene Data'!$F$13,0,10*ROW('Hygiene Data'!F52))="","",OFFSET('Hygiene Data'!$F$13,0,10*ROW('Hygiene Data'!F52)))</f>
        <v/>
      </c>
      <c r="DX58" s="268" t="str">
        <f ca="true">+IF(OFFSET('Hygiene Data'!$G$11,0,10*ROW('Hygiene Data'!G52))="","",OFFSET('Hygiene Data'!$G$11,0,10*ROW('Hygiene Data'!G52)))</f>
        <v/>
      </c>
      <c r="DY58" s="268" t="str">
        <f ca="true">+IF(OFFSET('Hygiene Data'!$G$12,0,10*ROW('Hygiene Data'!G52))="","",OFFSET('Hygiene Data'!$G$12,0,10*ROW('Hygiene Data'!G52)))</f>
        <v/>
      </c>
      <c r="DZ58" s="268" t="str">
        <f ca="true">+IF(OFFSET('Hygiene Data'!$G$13,0,10*ROW('Hygiene Data'!G52))="","",OFFSET('Hygiene Data'!$G$13,0,10*ROW('Hygiene Data'!G52)))</f>
        <v/>
      </c>
      <c r="EA58" s="268" t="str">
        <f ca="true">+IF(OFFSET('Hygiene Data'!$H$11,0,10*ROW('Hygiene Data'!H52))="","",OFFSET('Hygiene Data'!$H$11,0,10*ROW('Hygiene Data'!H52)))</f>
        <v/>
      </c>
      <c r="EB58" s="268" t="str">
        <f ca="true">+IF(OFFSET('Hygiene Data'!$H$12,0,10*ROW('Hygiene Data'!H52))="","",OFFSET('Hygiene Data'!$H$12,0,10*ROW('Hygiene Data'!H52)))</f>
        <v/>
      </c>
      <c r="EC58" s="268" t="str">
        <f ca="true">+IF(OFFSET('Hygiene Data'!$H$13,0,10*ROW('Hygiene Data'!H52))="","",OFFSET('Hygiene Data'!$H$13,0,10*ROW('Hygiene Data'!H52)))</f>
        <v/>
      </c>
      <c r="ED58" s="268" t="str">
        <f ca="true">+IF(OFFSET('Hygiene Data'!$I$11,0,10*ROW('Hygiene Data'!I52))="","",OFFSET('Hygiene Data'!$I$11,0,10*ROW('Hygiene Data'!I52)))</f>
        <v/>
      </c>
      <c r="EE58" s="268" t="str">
        <f ca="true">+IF(OFFSET('Hygiene Data'!$I$12,0,10*ROW('Hygiene Data'!I52))="","",OFFSET('Hygiene Data'!$I$12,0,10*ROW('Hygiene Data'!I52)))</f>
        <v/>
      </c>
      <c r="EF58" s="268"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24"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8"/>
      <c r="BS59" s="268" t="str">
        <f ca="true">+IF(OFFSET('Water Data'!$D$27,0,10*ROW('Water Data'!D53))="","",OFFSET('Water Data'!$D$27,0,10*ROW('Water Data'!D53)))</f>
        <v/>
      </c>
      <c r="BT59" s="268" t="str">
        <f ca="true">+IF(OFFSET('Water Data'!$D$28,0,10*ROW('Water Data'!D53))="","",OFFSET('Water Data'!$D$28,0,10*ROW('Water Data'!D53)))</f>
        <v/>
      </c>
      <c r="BU59" s="268" t="str">
        <f ca="true">+IF(OFFSET('Water Data'!$D$29,0,10*ROW('Water Data'!D53))="","",OFFSET('Water Data'!$D$29,0,10*ROW('Water Data'!D53)))</f>
        <v/>
      </c>
      <c r="BV59" s="268" t="str">
        <f ca="true">+IF(OFFSET('Water Data'!$E$27,0,10*ROW('Water Data'!E53))="","",OFFSET('Water Data'!$E$27,0,10*ROW('Water Data'!E53)))</f>
        <v/>
      </c>
      <c r="BW59" s="268" t="str">
        <f ca="true">+IF(OFFSET('Water Data'!$E$28,0,10*ROW('Water Data'!E53))="","",OFFSET('Water Data'!$E$28,0,10*ROW('Water Data'!E53)))</f>
        <v/>
      </c>
      <c r="BX59" s="268" t="str">
        <f ca="true">+IF(OFFSET('Water Data'!$E$29,0,10*ROW('Water Data'!E53))="","",OFFSET('Water Data'!$E$29,0,10*ROW('Water Data'!E53)))</f>
        <v/>
      </c>
      <c r="BY59" s="268" t="str">
        <f ca="true">+IF(OFFSET('Water Data'!$F$27,0,10*ROW('Water Data'!F53))="","",OFFSET('Water Data'!$F$27,0,10*ROW('Water Data'!F53)))</f>
        <v/>
      </c>
      <c r="BZ59" s="268" t="str">
        <f ca="true">+IF(OFFSET('Water Data'!$F$28,0,10*ROW('Water Data'!F53))="","",OFFSET('Water Data'!$F$28,0,10*ROW('Water Data'!F53)))</f>
        <v/>
      </c>
      <c r="CA59" s="268" t="str">
        <f ca="true">+IF(OFFSET('Water Data'!$F$29,0,10*ROW('Water Data'!F53))="","",OFFSET('Water Data'!$F$29,0,10*ROW('Water Data'!F53)))</f>
        <v/>
      </c>
      <c r="CB59" s="268" t="str">
        <f ca="true">+IF(OFFSET('Water Data'!$G$27,0,10*ROW('Water Data'!G53))="","",OFFSET('Water Data'!$G$27,0,10*ROW('Water Data'!G53)))</f>
        <v/>
      </c>
      <c r="CC59" s="268" t="str">
        <f ca="true">+IF(OFFSET('Water Data'!$G$28,0,10*ROW('Water Data'!G53))="","",OFFSET('Water Data'!$G$28,0,10*ROW('Water Data'!G53)))</f>
        <v/>
      </c>
      <c r="CD59" s="268" t="str">
        <f ca="true">+IF(OFFSET('Water Data'!$G$29,0,10*ROW('Water Data'!G53))="","",OFFSET('Water Data'!$G$29,0,10*ROW('Water Data'!G53)))</f>
        <v/>
      </c>
      <c r="CE59" s="268" t="str">
        <f ca="true">+IF(OFFSET('Water Data'!$H$27,0,10*ROW('Water Data'!H53))="","",OFFSET('Water Data'!$H$27,0,10*ROW('Water Data'!H53)))</f>
        <v/>
      </c>
      <c r="CF59" s="268" t="str">
        <f ca="true">+IF(OFFSET('Water Data'!$H$28,0,10*ROW('Water Data'!H53))="","",OFFSET('Water Data'!$H$28,0,10*ROW('Water Data'!H53)))</f>
        <v/>
      </c>
      <c r="CG59" s="268" t="str">
        <f ca="true">+IF(OFFSET('Water Data'!$H$29,0,10*ROW('Water Data'!H53))="","",OFFSET('Water Data'!$H$29,0,10*ROW('Water Data'!H53)))</f>
        <v/>
      </c>
      <c r="CH59" s="268" t="str">
        <f ca="true">+IF(OFFSET('Water Data'!$I$27,0,10*ROW('Water Data'!I53))="","",OFFSET('Water Data'!$I$27,0,10*ROW('Water Data'!I53)))</f>
        <v/>
      </c>
      <c r="CI59" s="268" t="str">
        <f ca="true">+IF(OFFSET('Water Data'!$I$28,0,10*ROW('Water Data'!I53))="","",OFFSET('Water Data'!$I$28,0,10*ROW('Water Data'!I53)))</f>
        <v/>
      </c>
      <c r="CJ59" s="268" t="str">
        <f ca="true">+IF(OFFSET('Water Data'!$I$29,0,10*ROW('Water Data'!I53))="","",OFFSET('Water Data'!$I$29,0,10*ROW('Water Data'!I53)))</f>
        <v/>
      </c>
      <c r="CK59" s="268" t="str">
        <f ca="true">+IF(OFFSET('Sanitation Data'!$D$28,0,10*ROW('Sanitation Data'!D53))="","",OFFSET('Sanitation Data'!$D$28,0,10*ROW('Sanitation Data'!D53)))</f>
        <v/>
      </c>
      <c r="CL59" s="268" t="str">
        <f ca="true">+IF(OFFSET('Sanitation Data'!$D$29,0,10*ROW('Sanitation Data'!D53))="","",OFFSET('Sanitation Data'!$D$29,0,10*ROW('Sanitation Data'!D53)))</f>
        <v/>
      </c>
      <c r="CM59" s="268" t="str">
        <f ca="true">+IF(OFFSET('Sanitation Data'!$D$30,0,10*ROW('Sanitation Data'!D53))="","",OFFSET('Sanitation Data'!$D$30,0,10*ROW('Sanitation Data'!D53)))</f>
        <v/>
      </c>
      <c r="CN59" s="268" t="str">
        <f ca="true">+IF(OFFSET('Sanitation Data'!$D$31,0,10*ROW('Sanitation Data'!D53))="","",OFFSET('Sanitation Data'!$D$31,0,10*ROW('Sanitation Data'!D53)))</f>
        <v/>
      </c>
      <c r="CO59" s="268" t="str">
        <f ca="true">+IF(OFFSET('Sanitation Data'!$D$32,0,10*ROW('Sanitation Data'!D53))="","",OFFSET('Sanitation Data'!$D$32,0,10*ROW('Sanitation Data'!D53)))</f>
        <v/>
      </c>
      <c r="CP59" s="268" t="str">
        <f ca="true">+IF(OFFSET('Sanitation Data'!$E$28,0,10*ROW('Sanitation Data'!E53))="","",OFFSET('Sanitation Data'!$E$28,0,10*ROW('Sanitation Data'!E53)))</f>
        <v/>
      </c>
      <c r="CQ59" s="268" t="str">
        <f ca="true">+IF(OFFSET('Sanitation Data'!$E$29,0,10*ROW('Sanitation Data'!E53))="","",OFFSET('Sanitation Data'!$E$29,0,10*ROW('Sanitation Data'!E53)))</f>
        <v/>
      </c>
      <c r="CR59" s="268" t="str">
        <f ca="true">+IF(OFFSET('Sanitation Data'!$E$30,0,10*ROW('Sanitation Data'!E53))="","",OFFSET('Sanitation Data'!$E$30,0,10*ROW('Sanitation Data'!E53)))</f>
        <v/>
      </c>
      <c r="CS59" s="268" t="str">
        <f ca="true">+IF(OFFSET('Sanitation Data'!$E$31,0,10*ROW('Sanitation Data'!E53))="","",OFFSET('Sanitation Data'!$E$31,0,10*ROW('Sanitation Data'!E53)))</f>
        <v/>
      </c>
      <c r="CT59" s="268" t="str">
        <f ca="true">+IF(OFFSET('Sanitation Data'!$E$32,0,10*ROW('Sanitation Data'!E53))="","",OFFSET('Sanitation Data'!$E$32,0,10*ROW('Sanitation Data'!E53)))</f>
        <v/>
      </c>
      <c r="CU59" s="268" t="str">
        <f ca="true">+IF(OFFSET('Sanitation Data'!$F$28,0,10*ROW('Sanitation Data'!F53))="","",OFFSET('Sanitation Data'!$F$28,0,10*ROW('Sanitation Data'!F53)))</f>
        <v/>
      </c>
      <c r="CV59" s="268" t="str">
        <f ca="true">+IF(OFFSET('Sanitation Data'!$F$29,0,10*ROW('Sanitation Data'!F53))="","",OFFSET('Sanitation Data'!$F$29,0,10*ROW('Sanitation Data'!F53)))</f>
        <v/>
      </c>
      <c r="CW59" s="268" t="str">
        <f ca="true">+IF(OFFSET('Sanitation Data'!$F$30,0,10*ROW('Sanitation Data'!F53))="","",OFFSET('Sanitation Data'!$F$30,0,10*ROW('Sanitation Data'!F53)))</f>
        <v/>
      </c>
      <c r="CX59" s="268" t="str">
        <f ca="true">+IF(OFFSET('Sanitation Data'!$F$31,0,10*ROW('Sanitation Data'!F53))="","",OFFSET('Sanitation Data'!$F$31,0,10*ROW('Sanitation Data'!F53)))</f>
        <v/>
      </c>
      <c r="CY59" s="268" t="str">
        <f ca="true">+IF(OFFSET('Sanitation Data'!$F$32,0,10*ROW('Sanitation Data'!F53))="","",OFFSET('Sanitation Data'!$F$32,0,10*ROW('Sanitation Data'!F53)))</f>
        <v/>
      </c>
      <c r="CZ59" s="268" t="str">
        <f ca="true">+IF(OFFSET('Sanitation Data'!$G$28,0,10*ROW('Sanitation Data'!G53))="","",OFFSET('Sanitation Data'!$G$28,0,10*ROW('Sanitation Data'!G53)))</f>
        <v/>
      </c>
      <c r="DA59" s="268" t="str">
        <f ca="true">+IF(OFFSET('Sanitation Data'!$G$29,0,10*ROW('Sanitation Data'!G53))="","",OFFSET('Sanitation Data'!$G$29,0,10*ROW('Sanitation Data'!G53)))</f>
        <v/>
      </c>
      <c r="DB59" s="268" t="str">
        <f ca="true">+IF(OFFSET('Sanitation Data'!$G$30,0,10*ROW('Sanitation Data'!G53))="","",OFFSET('Sanitation Data'!$G$30,0,10*ROW('Sanitation Data'!G53)))</f>
        <v/>
      </c>
      <c r="DC59" s="268" t="str">
        <f ca="true">+IF(OFFSET('Sanitation Data'!$G$31,0,10*ROW('Sanitation Data'!G53))="","",OFFSET('Sanitation Data'!$G$31,0,10*ROW('Sanitation Data'!G53)))</f>
        <v/>
      </c>
      <c r="DD59" s="268" t="str">
        <f ca="true">+IF(OFFSET('Sanitation Data'!$G$32,0,10*ROW('Sanitation Data'!G53))="","",OFFSET('Sanitation Data'!$G$32,0,10*ROW('Sanitation Data'!G53)))</f>
        <v/>
      </c>
      <c r="DE59" s="268" t="str">
        <f ca="true">+IF(OFFSET('Sanitation Data'!$H$28,0,10*ROW('Sanitation Data'!H53))="","",OFFSET('Sanitation Data'!$H$28,0,10*ROW('Sanitation Data'!H53)))</f>
        <v/>
      </c>
      <c r="DF59" s="268" t="str">
        <f ca="true">+IF(OFFSET('Sanitation Data'!$H$29,0,10*ROW('Sanitation Data'!H53))="","",OFFSET('Sanitation Data'!$H$29,0,10*ROW('Sanitation Data'!H53)))</f>
        <v/>
      </c>
      <c r="DG59" s="268" t="str">
        <f ca="true">+IF(OFFSET('Sanitation Data'!$H$30,0,10*ROW('Sanitation Data'!H53))="","",OFFSET('Sanitation Data'!$H$30,0,10*ROW('Sanitation Data'!H53)))</f>
        <v/>
      </c>
      <c r="DH59" s="268" t="str">
        <f ca="true">+IF(OFFSET('Sanitation Data'!$H$31,0,10*ROW('Sanitation Data'!H53))="","",OFFSET('Sanitation Data'!$H$31,0,10*ROW('Sanitation Data'!H53)))</f>
        <v/>
      </c>
      <c r="DI59" s="268" t="str">
        <f ca="true">+IF(OFFSET('Sanitation Data'!$H$32,0,10*ROW('Sanitation Data'!H53))="","",OFFSET('Sanitation Data'!$H$32,0,10*ROW('Sanitation Data'!H53)))</f>
        <v/>
      </c>
      <c r="DJ59" s="268" t="str">
        <f ca="true">+IF(OFFSET('Sanitation Data'!$I$28,0,10*ROW('Sanitation Data'!I53))="","",OFFSET('Sanitation Data'!$I$28,0,10*ROW('Sanitation Data'!I53)))</f>
        <v/>
      </c>
      <c r="DK59" s="268" t="str">
        <f ca="true">+IF(OFFSET('Sanitation Data'!$I$29,0,10*ROW('Sanitation Data'!I53))="","",OFFSET('Sanitation Data'!$I$29,0,10*ROW('Sanitation Data'!I53)))</f>
        <v/>
      </c>
      <c r="DL59" s="268" t="str">
        <f ca="true">+IF(OFFSET('Sanitation Data'!$I$30,0,10*ROW('Sanitation Data'!I53))="","",OFFSET('Sanitation Data'!$I$30,0,10*ROW('Sanitation Data'!I53)))</f>
        <v/>
      </c>
      <c r="DM59" s="268" t="str">
        <f ca="true">+IF(OFFSET('Sanitation Data'!$I$31,0,10*ROW('Sanitation Data'!I53))="","",OFFSET('Sanitation Data'!$I$31,0,10*ROW('Sanitation Data'!I53)))</f>
        <v/>
      </c>
      <c r="DN59" s="268" t="str">
        <f ca="true">+IF(OFFSET('Sanitation Data'!$I$32,0,10*ROW('Sanitation Data'!I53))="","",OFFSET('Sanitation Data'!$I$32,0,10*ROW('Sanitation Data'!I53)))</f>
        <v/>
      </c>
      <c r="DO59" s="268" t="str">
        <f ca="true">+IF(OFFSET('Hygiene Data'!$D$11,0,10*ROW('Hygiene Data'!D53))="","",OFFSET('Hygiene Data'!$D$11,0,10*ROW('Hygiene Data'!D53)))</f>
        <v/>
      </c>
      <c r="DP59" s="268" t="str">
        <f ca="true">+IF(OFFSET('Hygiene Data'!$D$12,0,10*ROW('Hygiene Data'!D53))="","",OFFSET('Hygiene Data'!$D$12,0,10*ROW('Hygiene Data'!D53)))</f>
        <v/>
      </c>
      <c r="DQ59" s="268" t="str">
        <f ca="true">+IF(OFFSET('Hygiene Data'!$D$13,0,10*ROW('Hygiene Data'!D53))="","",OFFSET('Hygiene Data'!$D$13,0,10*ROW('Hygiene Data'!D53)))</f>
        <v/>
      </c>
      <c r="DR59" s="268" t="str">
        <f ca="true">+IF(OFFSET('Hygiene Data'!$E$11,0,10*ROW('Hygiene Data'!E53))="","",OFFSET('Hygiene Data'!$E$11,0,10*ROW('Hygiene Data'!E53)))</f>
        <v/>
      </c>
      <c r="DS59" s="268" t="str">
        <f ca="true">+IF(OFFSET('Hygiene Data'!$E$12,0,10*ROW('Hygiene Data'!E53))="","",OFFSET('Hygiene Data'!$E$12,0,10*ROW('Hygiene Data'!E53)))</f>
        <v/>
      </c>
      <c r="DT59" s="268" t="str">
        <f ca="true">+IF(OFFSET('Hygiene Data'!$E$13,0,10*ROW('Hygiene Data'!E53))="","",OFFSET('Hygiene Data'!$E$13,0,10*ROW('Hygiene Data'!E53)))</f>
        <v/>
      </c>
      <c r="DU59" s="268" t="str">
        <f ca="true">+IF(OFFSET('Hygiene Data'!$F$11,0,10*ROW('Hygiene Data'!F53))="","",OFFSET('Hygiene Data'!$F$11,0,10*ROW('Hygiene Data'!F53)))</f>
        <v/>
      </c>
      <c r="DV59" s="268" t="str">
        <f ca="true">+IF(OFFSET('Hygiene Data'!$F$12,0,10*ROW('Hygiene Data'!F53))="","",OFFSET('Hygiene Data'!$F$12,0,10*ROW('Hygiene Data'!F53)))</f>
        <v/>
      </c>
      <c r="DW59" s="268" t="str">
        <f ca="true">+IF(OFFSET('Hygiene Data'!$F$13,0,10*ROW('Hygiene Data'!F53))="","",OFFSET('Hygiene Data'!$F$13,0,10*ROW('Hygiene Data'!F53)))</f>
        <v/>
      </c>
      <c r="DX59" s="268" t="str">
        <f ca="true">+IF(OFFSET('Hygiene Data'!$G$11,0,10*ROW('Hygiene Data'!G53))="","",OFFSET('Hygiene Data'!$G$11,0,10*ROW('Hygiene Data'!G53)))</f>
        <v/>
      </c>
      <c r="DY59" s="268" t="str">
        <f ca="true">+IF(OFFSET('Hygiene Data'!$G$12,0,10*ROW('Hygiene Data'!G53))="","",OFFSET('Hygiene Data'!$G$12,0,10*ROW('Hygiene Data'!G53)))</f>
        <v/>
      </c>
      <c r="DZ59" s="268" t="str">
        <f ca="true">+IF(OFFSET('Hygiene Data'!$G$13,0,10*ROW('Hygiene Data'!G53))="","",OFFSET('Hygiene Data'!$G$13,0,10*ROW('Hygiene Data'!G53)))</f>
        <v/>
      </c>
      <c r="EA59" s="268" t="str">
        <f ca="true">+IF(OFFSET('Hygiene Data'!$H$11,0,10*ROW('Hygiene Data'!H53))="","",OFFSET('Hygiene Data'!$H$11,0,10*ROW('Hygiene Data'!H53)))</f>
        <v/>
      </c>
      <c r="EB59" s="268" t="str">
        <f ca="true">+IF(OFFSET('Hygiene Data'!$H$12,0,10*ROW('Hygiene Data'!H53))="","",OFFSET('Hygiene Data'!$H$12,0,10*ROW('Hygiene Data'!H53)))</f>
        <v/>
      </c>
      <c r="EC59" s="268" t="str">
        <f ca="true">+IF(OFFSET('Hygiene Data'!$H$13,0,10*ROW('Hygiene Data'!H53))="","",OFFSET('Hygiene Data'!$H$13,0,10*ROW('Hygiene Data'!H53)))</f>
        <v/>
      </c>
      <c r="ED59" s="268" t="str">
        <f ca="true">+IF(OFFSET('Hygiene Data'!$I$11,0,10*ROW('Hygiene Data'!I53))="","",OFFSET('Hygiene Data'!$I$11,0,10*ROW('Hygiene Data'!I53)))</f>
        <v/>
      </c>
      <c r="EE59" s="268" t="str">
        <f ca="true">+IF(OFFSET('Hygiene Data'!$I$12,0,10*ROW('Hygiene Data'!I53))="","",OFFSET('Hygiene Data'!$I$12,0,10*ROW('Hygiene Data'!I53)))</f>
        <v/>
      </c>
      <c r="EF59" s="268"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24"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8"/>
      <c r="BS60" s="268" t="str">
        <f ca="true">+IF(OFFSET('Water Data'!$D$27,0,10*ROW('Water Data'!D54))="","",OFFSET('Water Data'!$D$27,0,10*ROW('Water Data'!D54)))</f>
        <v/>
      </c>
      <c r="BT60" s="268" t="str">
        <f ca="true">+IF(OFFSET('Water Data'!$D$28,0,10*ROW('Water Data'!D54))="","",OFFSET('Water Data'!$D$28,0,10*ROW('Water Data'!D54)))</f>
        <v/>
      </c>
      <c r="BU60" s="268" t="str">
        <f ca="true">+IF(OFFSET('Water Data'!$D$29,0,10*ROW('Water Data'!D54))="","",OFFSET('Water Data'!$D$29,0,10*ROW('Water Data'!D54)))</f>
        <v/>
      </c>
      <c r="BV60" s="268" t="str">
        <f ca="true">+IF(OFFSET('Water Data'!$E$27,0,10*ROW('Water Data'!E54))="","",OFFSET('Water Data'!$E$27,0,10*ROW('Water Data'!E54)))</f>
        <v/>
      </c>
      <c r="BW60" s="268" t="str">
        <f ca="true">+IF(OFFSET('Water Data'!$E$28,0,10*ROW('Water Data'!E54))="","",OFFSET('Water Data'!$E$28,0,10*ROW('Water Data'!E54)))</f>
        <v/>
      </c>
      <c r="BX60" s="268" t="str">
        <f ca="true">+IF(OFFSET('Water Data'!$E$29,0,10*ROW('Water Data'!E54))="","",OFFSET('Water Data'!$E$29,0,10*ROW('Water Data'!E54)))</f>
        <v/>
      </c>
      <c r="BY60" s="268" t="str">
        <f ca="true">+IF(OFFSET('Water Data'!$F$27,0,10*ROW('Water Data'!F54))="","",OFFSET('Water Data'!$F$27,0,10*ROW('Water Data'!F54)))</f>
        <v/>
      </c>
      <c r="BZ60" s="268" t="str">
        <f ca="true">+IF(OFFSET('Water Data'!$F$28,0,10*ROW('Water Data'!F54))="","",OFFSET('Water Data'!$F$28,0,10*ROW('Water Data'!F54)))</f>
        <v/>
      </c>
      <c r="CA60" s="268" t="str">
        <f ca="true">+IF(OFFSET('Water Data'!$F$29,0,10*ROW('Water Data'!F54))="","",OFFSET('Water Data'!$F$29,0,10*ROW('Water Data'!F54)))</f>
        <v/>
      </c>
      <c r="CB60" s="268" t="str">
        <f ca="true">+IF(OFFSET('Water Data'!$G$27,0,10*ROW('Water Data'!G54))="","",OFFSET('Water Data'!$G$27,0,10*ROW('Water Data'!G54)))</f>
        <v/>
      </c>
      <c r="CC60" s="268" t="str">
        <f ca="true">+IF(OFFSET('Water Data'!$G$28,0,10*ROW('Water Data'!G54))="","",OFFSET('Water Data'!$G$28,0,10*ROW('Water Data'!G54)))</f>
        <v/>
      </c>
      <c r="CD60" s="268" t="str">
        <f ca="true">+IF(OFFSET('Water Data'!$G$29,0,10*ROW('Water Data'!G54))="","",OFFSET('Water Data'!$G$29,0,10*ROW('Water Data'!G54)))</f>
        <v/>
      </c>
      <c r="CE60" s="268" t="str">
        <f ca="true">+IF(OFFSET('Water Data'!$H$27,0,10*ROW('Water Data'!H54))="","",OFFSET('Water Data'!$H$27,0,10*ROW('Water Data'!H54)))</f>
        <v/>
      </c>
      <c r="CF60" s="268" t="str">
        <f ca="true">+IF(OFFSET('Water Data'!$H$28,0,10*ROW('Water Data'!H54))="","",OFFSET('Water Data'!$H$28,0,10*ROW('Water Data'!H54)))</f>
        <v/>
      </c>
      <c r="CG60" s="268" t="str">
        <f ca="true">+IF(OFFSET('Water Data'!$H$29,0,10*ROW('Water Data'!H54))="","",OFFSET('Water Data'!$H$29,0,10*ROW('Water Data'!H54)))</f>
        <v/>
      </c>
      <c r="CH60" s="268" t="str">
        <f ca="true">+IF(OFFSET('Water Data'!$I$27,0,10*ROW('Water Data'!I54))="","",OFFSET('Water Data'!$I$27,0,10*ROW('Water Data'!I54)))</f>
        <v/>
      </c>
      <c r="CI60" s="268" t="str">
        <f ca="true">+IF(OFFSET('Water Data'!$I$28,0,10*ROW('Water Data'!I54))="","",OFFSET('Water Data'!$I$28,0,10*ROW('Water Data'!I54)))</f>
        <v/>
      </c>
      <c r="CJ60" s="268" t="str">
        <f ca="true">+IF(OFFSET('Water Data'!$I$29,0,10*ROW('Water Data'!I54))="","",OFFSET('Water Data'!$I$29,0,10*ROW('Water Data'!I54)))</f>
        <v/>
      </c>
      <c r="CK60" s="268" t="str">
        <f ca="true">+IF(OFFSET('Sanitation Data'!$D$28,0,10*ROW('Sanitation Data'!D54))="","",OFFSET('Sanitation Data'!$D$28,0,10*ROW('Sanitation Data'!D54)))</f>
        <v/>
      </c>
      <c r="CL60" s="268" t="str">
        <f ca="true">+IF(OFFSET('Sanitation Data'!$D$29,0,10*ROW('Sanitation Data'!D54))="","",OFFSET('Sanitation Data'!$D$29,0,10*ROW('Sanitation Data'!D54)))</f>
        <v/>
      </c>
      <c r="CM60" s="268" t="str">
        <f ca="true">+IF(OFFSET('Sanitation Data'!$D$30,0,10*ROW('Sanitation Data'!D54))="","",OFFSET('Sanitation Data'!$D$30,0,10*ROW('Sanitation Data'!D54)))</f>
        <v/>
      </c>
      <c r="CN60" s="268" t="str">
        <f ca="true">+IF(OFFSET('Sanitation Data'!$D$31,0,10*ROW('Sanitation Data'!D54))="","",OFFSET('Sanitation Data'!$D$31,0,10*ROW('Sanitation Data'!D54)))</f>
        <v/>
      </c>
      <c r="CO60" s="268" t="str">
        <f ca="true">+IF(OFFSET('Sanitation Data'!$D$32,0,10*ROW('Sanitation Data'!D54))="","",OFFSET('Sanitation Data'!$D$32,0,10*ROW('Sanitation Data'!D54)))</f>
        <v/>
      </c>
      <c r="CP60" s="268" t="str">
        <f ca="true">+IF(OFFSET('Sanitation Data'!$E$28,0,10*ROW('Sanitation Data'!E54))="","",OFFSET('Sanitation Data'!$E$28,0,10*ROW('Sanitation Data'!E54)))</f>
        <v/>
      </c>
      <c r="CQ60" s="268" t="str">
        <f ca="true">+IF(OFFSET('Sanitation Data'!$E$29,0,10*ROW('Sanitation Data'!E54))="","",OFFSET('Sanitation Data'!$E$29,0,10*ROW('Sanitation Data'!E54)))</f>
        <v/>
      </c>
      <c r="CR60" s="268" t="str">
        <f ca="true">+IF(OFFSET('Sanitation Data'!$E$30,0,10*ROW('Sanitation Data'!E54))="","",OFFSET('Sanitation Data'!$E$30,0,10*ROW('Sanitation Data'!E54)))</f>
        <v/>
      </c>
      <c r="CS60" s="268" t="str">
        <f ca="true">+IF(OFFSET('Sanitation Data'!$E$31,0,10*ROW('Sanitation Data'!E54))="","",OFFSET('Sanitation Data'!$E$31,0,10*ROW('Sanitation Data'!E54)))</f>
        <v/>
      </c>
      <c r="CT60" s="268" t="str">
        <f ca="true">+IF(OFFSET('Sanitation Data'!$E$32,0,10*ROW('Sanitation Data'!E54))="","",OFFSET('Sanitation Data'!$E$32,0,10*ROW('Sanitation Data'!E54)))</f>
        <v/>
      </c>
      <c r="CU60" s="268" t="str">
        <f ca="true">+IF(OFFSET('Sanitation Data'!$F$28,0,10*ROW('Sanitation Data'!F54))="","",OFFSET('Sanitation Data'!$F$28,0,10*ROW('Sanitation Data'!F54)))</f>
        <v/>
      </c>
      <c r="CV60" s="268" t="str">
        <f ca="true">+IF(OFFSET('Sanitation Data'!$F$29,0,10*ROW('Sanitation Data'!F54))="","",OFFSET('Sanitation Data'!$F$29,0,10*ROW('Sanitation Data'!F54)))</f>
        <v/>
      </c>
      <c r="CW60" s="268" t="str">
        <f ca="true">+IF(OFFSET('Sanitation Data'!$F$30,0,10*ROW('Sanitation Data'!F54))="","",OFFSET('Sanitation Data'!$F$30,0,10*ROW('Sanitation Data'!F54)))</f>
        <v/>
      </c>
      <c r="CX60" s="268" t="str">
        <f ca="true">+IF(OFFSET('Sanitation Data'!$F$31,0,10*ROW('Sanitation Data'!F54))="","",OFFSET('Sanitation Data'!$F$31,0,10*ROW('Sanitation Data'!F54)))</f>
        <v/>
      </c>
      <c r="CY60" s="268" t="str">
        <f ca="true">+IF(OFFSET('Sanitation Data'!$F$32,0,10*ROW('Sanitation Data'!F54))="","",OFFSET('Sanitation Data'!$F$32,0,10*ROW('Sanitation Data'!F54)))</f>
        <v/>
      </c>
      <c r="CZ60" s="268" t="str">
        <f ca="true">+IF(OFFSET('Sanitation Data'!$G$28,0,10*ROW('Sanitation Data'!G54))="","",OFFSET('Sanitation Data'!$G$28,0,10*ROW('Sanitation Data'!G54)))</f>
        <v/>
      </c>
      <c r="DA60" s="268" t="str">
        <f ca="true">+IF(OFFSET('Sanitation Data'!$G$29,0,10*ROW('Sanitation Data'!G54))="","",OFFSET('Sanitation Data'!$G$29,0,10*ROW('Sanitation Data'!G54)))</f>
        <v/>
      </c>
      <c r="DB60" s="268" t="str">
        <f ca="true">+IF(OFFSET('Sanitation Data'!$G$30,0,10*ROW('Sanitation Data'!G54))="","",OFFSET('Sanitation Data'!$G$30,0,10*ROW('Sanitation Data'!G54)))</f>
        <v/>
      </c>
      <c r="DC60" s="268" t="str">
        <f ca="true">+IF(OFFSET('Sanitation Data'!$G$31,0,10*ROW('Sanitation Data'!G54))="","",OFFSET('Sanitation Data'!$G$31,0,10*ROW('Sanitation Data'!G54)))</f>
        <v/>
      </c>
      <c r="DD60" s="268" t="str">
        <f ca="true">+IF(OFFSET('Sanitation Data'!$G$32,0,10*ROW('Sanitation Data'!G54))="","",OFFSET('Sanitation Data'!$G$32,0,10*ROW('Sanitation Data'!G54)))</f>
        <v/>
      </c>
      <c r="DE60" s="268" t="str">
        <f ca="true">+IF(OFFSET('Sanitation Data'!$H$28,0,10*ROW('Sanitation Data'!H54))="","",OFFSET('Sanitation Data'!$H$28,0,10*ROW('Sanitation Data'!H54)))</f>
        <v/>
      </c>
      <c r="DF60" s="268" t="str">
        <f ca="true">+IF(OFFSET('Sanitation Data'!$H$29,0,10*ROW('Sanitation Data'!H54))="","",OFFSET('Sanitation Data'!$H$29,0,10*ROW('Sanitation Data'!H54)))</f>
        <v/>
      </c>
      <c r="DG60" s="268" t="str">
        <f ca="true">+IF(OFFSET('Sanitation Data'!$H$30,0,10*ROW('Sanitation Data'!H54))="","",OFFSET('Sanitation Data'!$H$30,0,10*ROW('Sanitation Data'!H54)))</f>
        <v/>
      </c>
      <c r="DH60" s="268" t="str">
        <f ca="true">+IF(OFFSET('Sanitation Data'!$H$31,0,10*ROW('Sanitation Data'!H54))="","",OFFSET('Sanitation Data'!$H$31,0,10*ROW('Sanitation Data'!H54)))</f>
        <v/>
      </c>
      <c r="DI60" s="268" t="str">
        <f ca="true">+IF(OFFSET('Sanitation Data'!$H$32,0,10*ROW('Sanitation Data'!H54))="","",OFFSET('Sanitation Data'!$H$32,0,10*ROW('Sanitation Data'!H54)))</f>
        <v/>
      </c>
      <c r="DJ60" s="268" t="str">
        <f ca="true">+IF(OFFSET('Sanitation Data'!$I$28,0,10*ROW('Sanitation Data'!I54))="","",OFFSET('Sanitation Data'!$I$28,0,10*ROW('Sanitation Data'!I54)))</f>
        <v/>
      </c>
      <c r="DK60" s="268" t="str">
        <f ca="true">+IF(OFFSET('Sanitation Data'!$I$29,0,10*ROW('Sanitation Data'!I54))="","",OFFSET('Sanitation Data'!$I$29,0,10*ROW('Sanitation Data'!I54)))</f>
        <v/>
      </c>
      <c r="DL60" s="268" t="str">
        <f ca="true">+IF(OFFSET('Sanitation Data'!$I$30,0,10*ROW('Sanitation Data'!I54))="","",OFFSET('Sanitation Data'!$I$30,0,10*ROW('Sanitation Data'!I54)))</f>
        <v/>
      </c>
      <c r="DM60" s="268" t="str">
        <f ca="true">+IF(OFFSET('Sanitation Data'!$I$31,0,10*ROW('Sanitation Data'!I54))="","",OFFSET('Sanitation Data'!$I$31,0,10*ROW('Sanitation Data'!I54)))</f>
        <v/>
      </c>
      <c r="DN60" s="268" t="str">
        <f ca="true">+IF(OFFSET('Sanitation Data'!$I$32,0,10*ROW('Sanitation Data'!I54))="","",OFFSET('Sanitation Data'!$I$32,0,10*ROW('Sanitation Data'!I54)))</f>
        <v/>
      </c>
      <c r="DO60" s="268" t="str">
        <f ca="true">+IF(OFFSET('Hygiene Data'!$D$11,0,10*ROW('Hygiene Data'!D54))="","",OFFSET('Hygiene Data'!$D$11,0,10*ROW('Hygiene Data'!D54)))</f>
        <v/>
      </c>
      <c r="DP60" s="268" t="str">
        <f ca="true">+IF(OFFSET('Hygiene Data'!$D$12,0,10*ROW('Hygiene Data'!D54))="","",OFFSET('Hygiene Data'!$D$12,0,10*ROW('Hygiene Data'!D54)))</f>
        <v/>
      </c>
      <c r="DQ60" s="268" t="str">
        <f ca="true">+IF(OFFSET('Hygiene Data'!$D$13,0,10*ROW('Hygiene Data'!D54))="","",OFFSET('Hygiene Data'!$D$13,0,10*ROW('Hygiene Data'!D54)))</f>
        <v/>
      </c>
      <c r="DR60" s="268" t="str">
        <f ca="true">+IF(OFFSET('Hygiene Data'!$E$11,0,10*ROW('Hygiene Data'!E54))="","",OFFSET('Hygiene Data'!$E$11,0,10*ROW('Hygiene Data'!E54)))</f>
        <v/>
      </c>
      <c r="DS60" s="268" t="str">
        <f ca="true">+IF(OFFSET('Hygiene Data'!$E$12,0,10*ROW('Hygiene Data'!E54))="","",OFFSET('Hygiene Data'!$E$12,0,10*ROW('Hygiene Data'!E54)))</f>
        <v/>
      </c>
      <c r="DT60" s="268" t="str">
        <f ca="true">+IF(OFFSET('Hygiene Data'!$E$13,0,10*ROW('Hygiene Data'!E54))="","",OFFSET('Hygiene Data'!$E$13,0,10*ROW('Hygiene Data'!E54)))</f>
        <v/>
      </c>
      <c r="DU60" s="268" t="str">
        <f ca="true">+IF(OFFSET('Hygiene Data'!$F$11,0,10*ROW('Hygiene Data'!F54))="","",OFFSET('Hygiene Data'!$F$11,0,10*ROW('Hygiene Data'!F54)))</f>
        <v/>
      </c>
      <c r="DV60" s="268" t="str">
        <f ca="true">+IF(OFFSET('Hygiene Data'!$F$12,0,10*ROW('Hygiene Data'!F54))="","",OFFSET('Hygiene Data'!$F$12,0,10*ROW('Hygiene Data'!F54)))</f>
        <v/>
      </c>
      <c r="DW60" s="268" t="str">
        <f ca="true">+IF(OFFSET('Hygiene Data'!$F$13,0,10*ROW('Hygiene Data'!F54))="","",OFFSET('Hygiene Data'!$F$13,0,10*ROW('Hygiene Data'!F54)))</f>
        <v/>
      </c>
      <c r="DX60" s="268" t="str">
        <f ca="true">+IF(OFFSET('Hygiene Data'!$G$11,0,10*ROW('Hygiene Data'!G54))="","",OFFSET('Hygiene Data'!$G$11,0,10*ROW('Hygiene Data'!G54)))</f>
        <v/>
      </c>
      <c r="DY60" s="268" t="str">
        <f ca="true">+IF(OFFSET('Hygiene Data'!$G$12,0,10*ROW('Hygiene Data'!G54))="","",OFFSET('Hygiene Data'!$G$12,0,10*ROW('Hygiene Data'!G54)))</f>
        <v/>
      </c>
      <c r="DZ60" s="268" t="str">
        <f ca="true">+IF(OFFSET('Hygiene Data'!$G$13,0,10*ROW('Hygiene Data'!G54))="","",OFFSET('Hygiene Data'!$G$13,0,10*ROW('Hygiene Data'!G54)))</f>
        <v/>
      </c>
      <c r="EA60" s="268" t="str">
        <f ca="true">+IF(OFFSET('Hygiene Data'!$H$11,0,10*ROW('Hygiene Data'!H54))="","",OFFSET('Hygiene Data'!$H$11,0,10*ROW('Hygiene Data'!H54)))</f>
        <v/>
      </c>
      <c r="EB60" s="268" t="str">
        <f ca="true">+IF(OFFSET('Hygiene Data'!$H$12,0,10*ROW('Hygiene Data'!H54))="","",OFFSET('Hygiene Data'!$H$12,0,10*ROW('Hygiene Data'!H54)))</f>
        <v/>
      </c>
      <c r="EC60" s="268" t="str">
        <f ca="true">+IF(OFFSET('Hygiene Data'!$H$13,0,10*ROW('Hygiene Data'!H54))="","",OFFSET('Hygiene Data'!$H$13,0,10*ROW('Hygiene Data'!H54)))</f>
        <v/>
      </c>
      <c r="ED60" s="268" t="str">
        <f ca="true">+IF(OFFSET('Hygiene Data'!$I$11,0,10*ROW('Hygiene Data'!I54))="","",OFFSET('Hygiene Data'!$I$11,0,10*ROW('Hygiene Data'!I54)))</f>
        <v/>
      </c>
      <c r="EE60" s="268" t="str">
        <f ca="true">+IF(OFFSET('Hygiene Data'!$I$12,0,10*ROW('Hygiene Data'!I54))="","",OFFSET('Hygiene Data'!$I$12,0,10*ROW('Hygiene Data'!I54)))</f>
        <v/>
      </c>
      <c r="EF60" s="268"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24"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8"/>
      <c r="BS61" s="268" t="str">
        <f ca="true">+IF(OFFSET('Water Data'!$D$27,0,10*ROW('Water Data'!D55))="","",OFFSET('Water Data'!$D$27,0,10*ROW('Water Data'!D55)))</f>
        <v/>
      </c>
      <c r="BT61" s="268" t="str">
        <f ca="true">+IF(OFFSET('Water Data'!$D$28,0,10*ROW('Water Data'!D55))="","",OFFSET('Water Data'!$D$28,0,10*ROW('Water Data'!D55)))</f>
        <v/>
      </c>
      <c r="BU61" s="268" t="str">
        <f ca="true">+IF(OFFSET('Water Data'!$D$29,0,10*ROW('Water Data'!D55))="","",OFFSET('Water Data'!$D$29,0,10*ROW('Water Data'!D55)))</f>
        <v/>
      </c>
      <c r="BV61" s="268" t="str">
        <f ca="true">+IF(OFFSET('Water Data'!$E$27,0,10*ROW('Water Data'!E55))="","",OFFSET('Water Data'!$E$27,0,10*ROW('Water Data'!E55)))</f>
        <v/>
      </c>
      <c r="BW61" s="268" t="str">
        <f ca="true">+IF(OFFSET('Water Data'!$E$28,0,10*ROW('Water Data'!E55))="","",OFFSET('Water Data'!$E$28,0,10*ROW('Water Data'!E55)))</f>
        <v/>
      </c>
      <c r="BX61" s="268" t="str">
        <f ca="true">+IF(OFFSET('Water Data'!$E$29,0,10*ROW('Water Data'!E55))="","",OFFSET('Water Data'!$E$29,0,10*ROW('Water Data'!E55)))</f>
        <v/>
      </c>
      <c r="BY61" s="268" t="str">
        <f ca="true">+IF(OFFSET('Water Data'!$F$27,0,10*ROW('Water Data'!F55))="","",OFFSET('Water Data'!$F$27,0,10*ROW('Water Data'!F55)))</f>
        <v/>
      </c>
      <c r="BZ61" s="268" t="str">
        <f ca="true">+IF(OFFSET('Water Data'!$F$28,0,10*ROW('Water Data'!F55))="","",OFFSET('Water Data'!$F$28,0,10*ROW('Water Data'!F55)))</f>
        <v/>
      </c>
      <c r="CA61" s="268" t="str">
        <f ca="true">+IF(OFFSET('Water Data'!$F$29,0,10*ROW('Water Data'!F55))="","",OFFSET('Water Data'!$F$29,0,10*ROW('Water Data'!F55)))</f>
        <v/>
      </c>
      <c r="CB61" s="268" t="str">
        <f ca="true">+IF(OFFSET('Water Data'!$G$27,0,10*ROW('Water Data'!G55))="","",OFFSET('Water Data'!$G$27,0,10*ROW('Water Data'!G55)))</f>
        <v/>
      </c>
      <c r="CC61" s="268" t="str">
        <f ca="true">+IF(OFFSET('Water Data'!$G$28,0,10*ROW('Water Data'!G55))="","",OFFSET('Water Data'!$G$28,0,10*ROW('Water Data'!G55)))</f>
        <v/>
      </c>
      <c r="CD61" s="268" t="str">
        <f ca="true">+IF(OFFSET('Water Data'!$G$29,0,10*ROW('Water Data'!G55))="","",OFFSET('Water Data'!$G$29,0,10*ROW('Water Data'!G55)))</f>
        <v/>
      </c>
      <c r="CE61" s="268" t="str">
        <f ca="true">+IF(OFFSET('Water Data'!$H$27,0,10*ROW('Water Data'!H55))="","",OFFSET('Water Data'!$H$27,0,10*ROW('Water Data'!H55)))</f>
        <v/>
      </c>
      <c r="CF61" s="268" t="str">
        <f ca="true">+IF(OFFSET('Water Data'!$H$28,0,10*ROW('Water Data'!H55))="","",OFFSET('Water Data'!$H$28,0,10*ROW('Water Data'!H55)))</f>
        <v/>
      </c>
      <c r="CG61" s="268" t="str">
        <f ca="true">+IF(OFFSET('Water Data'!$H$29,0,10*ROW('Water Data'!H55))="","",OFFSET('Water Data'!$H$29,0,10*ROW('Water Data'!H55)))</f>
        <v/>
      </c>
      <c r="CH61" s="268" t="str">
        <f ca="true">+IF(OFFSET('Water Data'!$I$27,0,10*ROW('Water Data'!I55))="","",OFFSET('Water Data'!$I$27,0,10*ROW('Water Data'!I55)))</f>
        <v/>
      </c>
      <c r="CI61" s="268" t="str">
        <f ca="true">+IF(OFFSET('Water Data'!$I$28,0,10*ROW('Water Data'!I55))="","",OFFSET('Water Data'!$I$28,0,10*ROW('Water Data'!I55)))</f>
        <v/>
      </c>
      <c r="CJ61" s="268" t="str">
        <f ca="true">+IF(OFFSET('Water Data'!$I$29,0,10*ROW('Water Data'!I55))="","",OFFSET('Water Data'!$I$29,0,10*ROW('Water Data'!I55)))</f>
        <v/>
      </c>
      <c r="CK61" s="268" t="str">
        <f ca="true">+IF(OFFSET('Sanitation Data'!$D$28,0,10*ROW('Sanitation Data'!D55))="","",OFFSET('Sanitation Data'!$D$28,0,10*ROW('Sanitation Data'!D55)))</f>
        <v/>
      </c>
      <c r="CL61" s="268" t="str">
        <f ca="true">+IF(OFFSET('Sanitation Data'!$D$29,0,10*ROW('Sanitation Data'!D55))="","",OFFSET('Sanitation Data'!$D$29,0,10*ROW('Sanitation Data'!D55)))</f>
        <v/>
      </c>
      <c r="CM61" s="268" t="str">
        <f ca="true">+IF(OFFSET('Sanitation Data'!$D$30,0,10*ROW('Sanitation Data'!D55))="","",OFFSET('Sanitation Data'!$D$30,0,10*ROW('Sanitation Data'!D55)))</f>
        <v/>
      </c>
      <c r="CN61" s="268" t="str">
        <f ca="true">+IF(OFFSET('Sanitation Data'!$D$31,0,10*ROW('Sanitation Data'!D55))="","",OFFSET('Sanitation Data'!$D$31,0,10*ROW('Sanitation Data'!D55)))</f>
        <v/>
      </c>
      <c r="CO61" s="268" t="str">
        <f ca="true">+IF(OFFSET('Sanitation Data'!$D$32,0,10*ROW('Sanitation Data'!D55))="","",OFFSET('Sanitation Data'!$D$32,0,10*ROW('Sanitation Data'!D55)))</f>
        <v/>
      </c>
      <c r="CP61" s="268" t="str">
        <f ca="true">+IF(OFFSET('Sanitation Data'!$E$28,0,10*ROW('Sanitation Data'!E55))="","",OFFSET('Sanitation Data'!$E$28,0,10*ROW('Sanitation Data'!E55)))</f>
        <v/>
      </c>
      <c r="CQ61" s="268" t="str">
        <f ca="true">+IF(OFFSET('Sanitation Data'!$E$29,0,10*ROW('Sanitation Data'!E55))="","",OFFSET('Sanitation Data'!$E$29,0,10*ROW('Sanitation Data'!E55)))</f>
        <v/>
      </c>
      <c r="CR61" s="268" t="str">
        <f ca="true">+IF(OFFSET('Sanitation Data'!$E$30,0,10*ROW('Sanitation Data'!E55))="","",OFFSET('Sanitation Data'!$E$30,0,10*ROW('Sanitation Data'!E55)))</f>
        <v/>
      </c>
      <c r="CS61" s="268" t="str">
        <f ca="true">+IF(OFFSET('Sanitation Data'!$E$31,0,10*ROW('Sanitation Data'!E55))="","",OFFSET('Sanitation Data'!$E$31,0,10*ROW('Sanitation Data'!E55)))</f>
        <v/>
      </c>
      <c r="CT61" s="268" t="str">
        <f ca="true">+IF(OFFSET('Sanitation Data'!$E$32,0,10*ROW('Sanitation Data'!E55))="","",OFFSET('Sanitation Data'!$E$32,0,10*ROW('Sanitation Data'!E55)))</f>
        <v/>
      </c>
      <c r="CU61" s="268" t="str">
        <f ca="true">+IF(OFFSET('Sanitation Data'!$F$28,0,10*ROW('Sanitation Data'!F55))="","",OFFSET('Sanitation Data'!$F$28,0,10*ROW('Sanitation Data'!F55)))</f>
        <v/>
      </c>
      <c r="CV61" s="268" t="str">
        <f ca="true">+IF(OFFSET('Sanitation Data'!$F$29,0,10*ROW('Sanitation Data'!F55))="","",OFFSET('Sanitation Data'!$F$29,0,10*ROW('Sanitation Data'!F55)))</f>
        <v/>
      </c>
      <c r="CW61" s="268" t="str">
        <f ca="true">+IF(OFFSET('Sanitation Data'!$F$30,0,10*ROW('Sanitation Data'!F55))="","",OFFSET('Sanitation Data'!$F$30,0,10*ROW('Sanitation Data'!F55)))</f>
        <v/>
      </c>
      <c r="CX61" s="268" t="str">
        <f ca="true">+IF(OFFSET('Sanitation Data'!$F$31,0,10*ROW('Sanitation Data'!F55))="","",OFFSET('Sanitation Data'!$F$31,0,10*ROW('Sanitation Data'!F55)))</f>
        <v/>
      </c>
      <c r="CY61" s="268" t="str">
        <f ca="true">+IF(OFFSET('Sanitation Data'!$F$32,0,10*ROW('Sanitation Data'!F55))="","",OFFSET('Sanitation Data'!$F$32,0,10*ROW('Sanitation Data'!F55)))</f>
        <v/>
      </c>
      <c r="CZ61" s="268" t="str">
        <f ca="true">+IF(OFFSET('Sanitation Data'!$G$28,0,10*ROW('Sanitation Data'!G55))="","",OFFSET('Sanitation Data'!$G$28,0,10*ROW('Sanitation Data'!G55)))</f>
        <v/>
      </c>
      <c r="DA61" s="268" t="str">
        <f ca="true">+IF(OFFSET('Sanitation Data'!$G$29,0,10*ROW('Sanitation Data'!G55))="","",OFFSET('Sanitation Data'!$G$29,0,10*ROW('Sanitation Data'!G55)))</f>
        <v/>
      </c>
      <c r="DB61" s="268" t="str">
        <f ca="true">+IF(OFFSET('Sanitation Data'!$G$30,0,10*ROW('Sanitation Data'!G55))="","",OFFSET('Sanitation Data'!$G$30,0,10*ROW('Sanitation Data'!G55)))</f>
        <v/>
      </c>
      <c r="DC61" s="268" t="str">
        <f ca="true">+IF(OFFSET('Sanitation Data'!$G$31,0,10*ROW('Sanitation Data'!G55))="","",OFFSET('Sanitation Data'!$G$31,0,10*ROW('Sanitation Data'!G55)))</f>
        <v/>
      </c>
      <c r="DD61" s="268" t="str">
        <f ca="true">+IF(OFFSET('Sanitation Data'!$G$32,0,10*ROW('Sanitation Data'!G55))="","",OFFSET('Sanitation Data'!$G$32,0,10*ROW('Sanitation Data'!G55)))</f>
        <v/>
      </c>
      <c r="DE61" s="268" t="str">
        <f ca="true">+IF(OFFSET('Sanitation Data'!$H$28,0,10*ROW('Sanitation Data'!H55))="","",OFFSET('Sanitation Data'!$H$28,0,10*ROW('Sanitation Data'!H55)))</f>
        <v/>
      </c>
      <c r="DF61" s="268" t="str">
        <f ca="true">+IF(OFFSET('Sanitation Data'!$H$29,0,10*ROW('Sanitation Data'!H55))="","",OFFSET('Sanitation Data'!$H$29,0,10*ROW('Sanitation Data'!H55)))</f>
        <v/>
      </c>
      <c r="DG61" s="268" t="str">
        <f ca="true">+IF(OFFSET('Sanitation Data'!$H$30,0,10*ROW('Sanitation Data'!H55))="","",OFFSET('Sanitation Data'!$H$30,0,10*ROW('Sanitation Data'!H55)))</f>
        <v/>
      </c>
      <c r="DH61" s="268" t="str">
        <f ca="true">+IF(OFFSET('Sanitation Data'!$H$31,0,10*ROW('Sanitation Data'!H55))="","",OFFSET('Sanitation Data'!$H$31,0,10*ROW('Sanitation Data'!H55)))</f>
        <v/>
      </c>
      <c r="DI61" s="268" t="str">
        <f ca="true">+IF(OFFSET('Sanitation Data'!$H$32,0,10*ROW('Sanitation Data'!H55))="","",OFFSET('Sanitation Data'!$H$32,0,10*ROW('Sanitation Data'!H55)))</f>
        <v/>
      </c>
      <c r="DJ61" s="268" t="str">
        <f ca="true">+IF(OFFSET('Sanitation Data'!$I$28,0,10*ROW('Sanitation Data'!I55))="","",OFFSET('Sanitation Data'!$I$28,0,10*ROW('Sanitation Data'!I55)))</f>
        <v/>
      </c>
      <c r="DK61" s="268" t="str">
        <f ca="true">+IF(OFFSET('Sanitation Data'!$I$29,0,10*ROW('Sanitation Data'!I55))="","",OFFSET('Sanitation Data'!$I$29,0,10*ROW('Sanitation Data'!I55)))</f>
        <v/>
      </c>
      <c r="DL61" s="268" t="str">
        <f ca="true">+IF(OFFSET('Sanitation Data'!$I$30,0,10*ROW('Sanitation Data'!I55))="","",OFFSET('Sanitation Data'!$I$30,0,10*ROW('Sanitation Data'!I55)))</f>
        <v/>
      </c>
      <c r="DM61" s="268" t="str">
        <f ca="true">+IF(OFFSET('Sanitation Data'!$I$31,0,10*ROW('Sanitation Data'!I55))="","",OFFSET('Sanitation Data'!$I$31,0,10*ROW('Sanitation Data'!I55)))</f>
        <v/>
      </c>
      <c r="DN61" s="268" t="str">
        <f ca="true">+IF(OFFSET('Sanitation Data'!$I$32,0,10*ROW('Sanitation Data'!I55))="","",OFFSET('Sanitation Data'!$I$32,0,10*ROW('Sanitation Data'!I55)))</f>
        <v/>
      </c>
      <c r="DO61" s="268" t="str">
        <f ca="true">+IF(OFFSET('Hygiene Data'!$D$11,0,10*ROW('Hygiene Data'!D55))="","",OFFSET('Hygiene Data'!$D$11,0,10*ROW('Hygiene Data'!D55)))</f>
        <v/>
      </c>
      <c r="DP61" s="268" t="str">
        <f ca="true">+IF(OFFSET('Hygiene Data'!$D$12,0,10*ROW('Hygiene Data'!D55))="","",OFFSET('Hygiene Data'!$D$12,0,10*ROW('Hygiene Data'!D55)))</f>
        <v/>
      </c>
      <c r="DQ61" s="268" t="str">
        <f ca="true">+IF(OFFSET('Hygiene Data'!$D$13,0,10*ROW('Hygiene Data'!D55))="","",OFFSET('Hygiene Data'!$D$13,0,10*ROW('Hygiene Data'!D55)))</f>
        <v/>
      </c>
      <c r="DR61" s="268" t="str">
        <f ca="true">+IF(OFFSET('Hygiene Data'!$E$11,0,10*ROW('Hygiene Data'!E55))="","",OFFSET('Hygiene Data'!$E$11,0,10*ROW('Hygiene Data'!E55)))</f>
        <v/>
      </c>
      <c r="DS61" s="268" t="str">
        <f ca="true">+IF(OFFSET('Hygiene Data'!$E$12,0,10*ROW('Hygiene Data'!E55))="","",OFFSET('Hygiene Data'!$E$12,0,10*ROW('Hygiene Data'!E55)))</f>
        <v/>
      </c>
      <c r="DT61" s="268" t="str">
        <f ca="true">+IF(OFFSET('Hygiene Data'!$E$13,0,10*ROW('Hygiene Data'!E55))="","",OFFSET('Hygiene Data'!$E$13,0,10*ROW('Hygiene Data'!E55)))</f>
        <v/>
      </c>
      <c r="DU61" s="268" t="str">
        <f ca="true">+IF(OFFSET('Hygiene Data'!$F$11,0,10*ROW('Hygiene Data'!F55))="","",OFFSET('Hygiene Data'!$F$11,0,10*ROW('Hygiene Data'!F55)))</f>
        <v/>
      </c>
      <c r="DV61" s="268" t="str">
        <f ca="true">+IF(OFFSET('Hygiene Data'!$F$12,0,10*ROW('Hygiene Data'!F55))="","",OFFSET('Hygiene Data'!$F$12,0,10*ROW('Hygiene Data'!F55)))</f>
        <v/>
      </c>
      <c r="DW61" s="268" t="str">
        <f ca="true">+IF(OFFSET('Hygiene Data'!$F$13,0,10*ROW('Hygiene Data'!F55))="","",OFFSET('Hygiene Data'!$F$13,0,10*ROW('Hygiene Data'!F55)))</f>
        <v/>
      </c>
      <c r="DX61" s="268" t="str">
        <f ca="true">+IF(OFFSET('Hygiene Data'!$G$11,0,10*ROW('Hygiene Data'!G55))="","",OFFSET('Hygiene Data'!$G$11,0,10*ROW('Hygiene Data'!G55)))</f>
        <v/>
      </c>
      <c r="DY61" s="268" t="str">
        <f ca="true">+IF(OFFSET('Hygiene Data'!$G$12,0,10*ROW('Hygiene Data'!G55))="","",OFFSET('Hygiene Data'!$G$12,0,10*ROW('Hygiene Data'!G55)))</f>
        <v/>
      </c>
      <c r="DZ61" s="268" t="str">
        <f ca="true">+IF(OFFSET('Hygiene Data'!$G$13,0,10*ROW('Hygiene Data'!G55))="","",OFFSET('Hygiene Data'!$G$13,0,10*ROW('Hygiene Data'!G55)))</f>
        <v/>
      </c>
      <c r="EA61" s="268" t="str">
        <f ca="true">+IF(OFFSET('Hygiene Data'!$H$11,0,10*ROW('Hygiene Data'!H55))="","",OFFSET('Hygiene Data'!$H$11,0,10*ROW('Hygiene Data'!H55)))</f>
        <v/>
      </c>
      <c r="EB61" s="268" t="str">
        <f ca="true">+IF(OFFSET('Hygiene Data'!$H$12,0,10*ROW('Hygiene Data'!H55))="","",OFFSET('Hygiene Data'!$H$12,0,10*ROW('Hygiene Data'!H55)))</f>
        <v/>
      </c>
      <c r="EC61" s="268" t="str">
        <f ca="true">+IF(OFFSET('Hygiene Data'!$H$13,0,10*ROW('Hygiene Data'!H55))="","",OFFSET('Hygiene Data'!$H$13,0,10*ROW('Hygiene Data'!H55)))</f>
        <v/>
      </c>
      <c r="ED61" s="268" t="str">
        <f ca="true">+IF(OFFSET('Hygiene Data'!$I$11,0,10*ROW('Hygiene Data'!I55))="","",OFFSET('Hygiene Data'!$I$11,0,10*ROW('Hygiene Data'!I55)))</f>
        <v/>
      </c>
      <c r="EE61" s="268" t="str">
        <f ca="true">+IF(OFFSET('Hygiene Data'!$I$12,0,10*ROW('Hygiene Data'!I55))="","",OFFSET('Hygiene Data'!$I$12,0,10*ROW('Hygiene Data'!I55)))</f>
        <v/>
      </c>
      <c r="EF61" s="268"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24"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8"/>
      <c r="BS62" s="268" t="str">
        <f ca="true">+IF(OFFSET('Water Data'!$D$27,0,10*ROW('Water Data'!D56))="","",OFFSET('Water Data'!$D$27,0,10*ROW('Water Data'!D56)))</f>
        <v/>
      </c>
      <c r="BT62" s="268" t="str">
        <f ca="true">+IF(OFFSET('Water Data'!$D$28,0,10*ROW('Water Data'!D56))="","",OFFSET('Water Data'!$D$28,0,10*ROW('Water Data'!D56)))</f>
        <v/>
      </c>
      <c r="BU62" s="268" t="str">
        <f ca="true">+IF(OFFSET('Water Data'!$D$29,0,10*ROW('Water Data'!D56))="","",OFFSET('Water Data'!$D$29,0,10*ROW('Water Data'!D56)))</f>
        <v/>
      </c>
      <c r="BV62" s="268" t="str">
        <f ca="true">+IF(OFFSET('Water Data'!$E$27,0,10*ROW('Water Data'!E56))="","",OFFSET('Water Data'!$E$27,0,10*ROW('Water Data'!E56)))</f>
        <v/>
      </c>
      <c r="BW62" s="268" t="str">
        <f ca="true">+IF(OFFSET('Water Data'!$E$28,0,10*ROW('Water Data'!E56))="","",OFFSET('Water Data'!$E$28,0,10*ROW('Water Data'!E56)))</f>
        <v/>
      </c>
      <c r="BX62" s="268" t="str">
        <f ca="true">+IF(OFFSET('Water Data'!$E$29,0,10*ROW('Water Data'!E56))="","",OFFSET('Water Data'!$E$29,0,10*ROW('Water Data'!E56)))</f>
        <v/>
      </c>
      <c r="BY62" s="268" t="str">
        <f ca="true">+IF(OFFSET('Water Data'!$F$27,0,10*ROW('Water Data'!F56))="","",OFFSET('Water Data'!$F$27,0,10*ROW('Water Data'!F56)))</f>
        <v/>
      </c>
      <c r="BZ62" s="268" t="str">
        <f ca="true">+IF(OFFSET('Water Data'!$F$28,0,10*ROW('Water Data'!F56))="","",OFFSET('Water Data'!$F$28,0,10*ROW('Water Data'!F56)))</f>
        <v/>
      </c>
      <c r="CA62" s="268" t="str">
        <f ca="true">+IF(OFFSET('Water Data'!$F$29,0,10*ROW('Water Data'!F56))="","",OFFSET('Water Data'!$F$29,0,10*ROW('Water Data'!F56)))</f>
        <v/>
      </c>
      <c r="CB62" s="268" t="str">
        <f ca="true">+IF(OFFSET('Water Data'!$G$27,0,10*ROW('Water Data'!G56))="","",OFFSET('Water Data'!$G$27,0,10*ROW('Water Data'!G56)))</f>
        <v/>
      </c>
      <c r="CC62" s="268" t="str">
        <f ca="true">+IF(OFFSET('Water Data'!$G$28,0,10*ROW('Water Data'!G56))="","",OFFSET('Water Data'!$G$28,0,10*ROW('Water Data'!G56)))</f>
        <v/>
      </c>
      <c r="CD62" s="268" t="str">
        <f ca="true">+IF(OFFSET('Water Data'!$G$29,0,10*ROW('Water Data'!G56))="","",OFFSET('Water Data'!$G$29,0,10*ROW('Water Data'!G56)))</f>
        <v/>
      </c>
      <c r="CE62" s="268" t="str">
        <f ca="true">+IF(OFFSET('Water Data'!$H$27,0,10*ROW('Water Data'!H56))="","",OFFSET('Water Data'!$H$27,0,10*ROW('Water Data'!H56)))</f>
        <v/>
      </c>
      <c r="CF62" s="268" t="str">
        <f ca="true">+IF(OFFSET('Water Data'!$H$28,0,10*ROW('Water Data'!H56))="","",OFFSET('Water Data'!$H$28,0,10*ROW('Water Data'!H56)))</f>
        <v/>
      </c>
      <c r="CG62" s="268" t="str">
        <f ca="true">+IF(OFFSET('Water Data'!$H$29,0,10*ROW('Water Data'!H56))="","",OFFSET('Water Data'!$H$29,0,10*ROW('Water Data'!H56)))</f>
        <v/>
      </c>
      <c r="CH62" s="268" t="str">
        <f ca="true">+IF(OFFSET('Water Data'!$I$27,0,10*ROW('Water Data'!I56))="","",OFFSET('Water Data'!$I$27,0,10*ROW('Water Data'!I56)))</f>
        <v/>
      </c>
      <c r="CI62" s="268" t="str">
        <f ca="true">+IF(OFFSET('Water Data'!$I$28,0,10*ROW('Water Data'!I56))="","",OFFSET('Water Data'!$I$28,0,10*ROW('Water Data'!I56)))</f>
        <v/>
      </c>
      <c r="CJ62" s="268" t="str">
        <f ca="true">+IF(OFFSET('Water Data'!$I$29,0,10*ROW('Water Data'!I56))="","",OFFSET('Water Data'!$I$29,0,10*ROW('Water Data'!I56)))</f>
        <v/>
      </c>
      <c r="CK62" s="268" t="str">
        <f ca="true">+IF(OFFSET('Sanitation Data'!$D$28,0,10*ROW('Sanitation Data'!D56))="","",OFFSET('Sanitation Data'!$D$28,0,10*ROW('Sanitation Data'!D56)))</f>
        <v/>
      </c>
      <c r="CL62" s="268" t="str">
        <f ca="true">+IF(OFFSET('Sanitation Data'!$D$29,0,10*ROW('Sanitation Data'!D56))="","",OFFSET('Sanitation Data'!$D$29,0,10*ROW('Sanitation Data'!D56)))</f>
        <v/>
      </c>
      <c r="CM62" s="268" t="str">
        <f ca="true">+IF(OFFSET('Sanitation Data'!$D$30,0,10*ROW('Sanitation Data'!D56))="","",OFFSET('Sanitation Data'!$D$30,0,10*ROW('Sanitation Data'!D56)))</f>
        <v/>
      </c>
      <c r="CN62" s="268" t="str">
        <f ca="true">+IF(OFFSET('Sanitation Data'!$D$31,0,10*ROW('Sanitation Data'!D56))="","",OFFSET('Sanitation Data'!$D$31,0,10*ROW('Sanitation Data'!D56)))</f>
        <v/>
      </c>
      <c r="CO62" s="268" t="str">
        <f ca="true">+IF(OFFSET('Sanitation Data'!$D$32,0,10*ROW('Sanitation Data'!D56))="","",OFFSET('Sanitation Data'!$D$32,0,10*ROW('Sanitation Data'!D56)))</f>
        <v/>
      </c>
      <c r="CP62" s="268" t="str">
        <f ca="true">+IF(OFFSET('Sanitation Data'!$E$28,0,10*ROW('Sanitation Data'!E56))="","",OFFSET('Sanitation Data'!$E$28,0,10*ROW('Sanitation Data'!E56)))</f>
        <v/>
      </c>
      <c r="CQ62" s="268" t="str">
        <f ca="true">+IF(OFFSET('Sanitation Data'!$E$29,0,10*ROW('Sanitation Data'!E56))="","",OFFSET('Sanitation Data'!$E$29,0,10*ROW('Sanitation Data'!E56)))</f>
        <v/>
      </c>
      <c r="CR62" s="268" t="str">
        <f ca="true">+IF(OFFSET('Sanitation Data'!$E$30,0,10*ROW('Sanitation Data'!E56))="","",OFFSET('Sanitation Data'!$E$30,0,10*ROW('Sanitation Data'!E56)))</f>
        <v/>
      </c>
      <c r="CS62" s="268" t="str">
        <f ca="true">+IF(OFFSET('Sanitation Data'!$E$31,0,10*ROW('Sanitation Data'!E56))="","",OFFSET('Sanitation Data'!$E$31,0,10*ROW('Sanitation Data'!E56)))</f>
        <v/>
      </c>
      <c r="CT62" s="268" t="str">
        <f ca="true">+IF(OFFSET('Sanitation Data'!$E$32,0,10*ROW('Sanitation Data'!E56))="","",OFFSET('Sanitation Data'!$E$32,0,10*ROW('Sanitation Data'!E56)))</f>
        <v/>
      </c>
      <c r="CU62" s="268" t="str">
        <f ca="true">+IF(OFFSET('Sanitation Data'!$F$28,0,10*ROW('Sanitation Data'!F56))="","",OFFSET('Sanitation Data'!$F$28,0,10*ROW('Sanitation Data'!F56)))</f>
        <v/>
      </c>
      <c r="CV62" s="268" t="str">
        <f ca="true">+IF(OFFSET('Sanitation Data'!$F$29,0,10*ROW('Sanitation Data'!F56))="","",OFFSET('Sanitation Data'!$F$29,0,10*ROW('Sanitation Data'!F56)))</f>
        <v/>
      </c>
      <c r="CW62" s="268" t="str">
        <f ca="true">+IF(OFFSET('Sanitation Data'!$F$30,0,10*ROW('Sanitation Data'!F56))="","",OFFSET('Sanitation Data'!$F$30,0,10*ROW('Sanitation Data'!F56)))</f>
        <v/>
      </c>
      <c r="CX62" s="268" t="str">
        <f ca="true">+IF(OFFSET('Sanitation Data'!$F$31,0,10*ROW('Sanitation Data'!F56))="","",OFFSET('Sanitation Data'!$F$31,0,10*ROW('Sanitation Data'!F56)))</f>
        <v/>
      </c>
      <c r="CY62" s="268" t="str">
        <f ca="true">+IF(OFFSET('Sanitation Data'!$F$32,0,10*ROW('Sanitation Data'!F56))="","",OFFSET('Sanitation Data'!$F$32,0,10*ROW('Sanitation Data'!F56)))</f>
        <v/>
      </c>
      <c r="CZ62" s="268" t="str">
        <f ca="true">+IF(OFFSET('Sanitation Data'!$G$28,0,10*ROW('Sanitation Data'!G56))="","",OFFSET('Sanitation Data'!$G$28,0,10*ROW('Sanitation Data'!G56)))</f>
        <v/>
      </c>
      <c r="DA62" s="268" t="str">
        <f ca="true">+IF(OFFSET('Sanitation Data'!$G$29,0,10*ROW('Sanitation Data'!G56))="","",OFFSET('Sanitation Data'!$G$29,0,10*ROW('Sanitation Data'!G56)))</f>
        <v/>
      </c>
      <c r="DB62" s="268" t="str">
        <f ca="true">+IF(OFFSET('Sanitation Data'!$G$30,0,10*ROW('Sanitation Data'!G56))="","",OFFSET('Sanitation Data'!$G$30,0,10*ROW('Sanitation Data'!G56)))</f>
        <v/>
      </c>
      <c r="DC62" s="268" t="str">
        <f ca="true">+IF(OFFSET('Sanitation Data'!$G$31,0,10*ROW('Sanitation Data'!G56))="","",OFFSET('Sanitation Data'!$G$31,0,10*ROW('Sanitation Data'!G56)))</f>
        <v/>
      </c>
      <c r="DD62" s="268" t="str">
        <f ca="true">+IF(OFFSET('Sanitation Data'!$G$32,0,10*ROW('Sanitation Data'!G56))="","",OFFSET('Sanitation Data'!$G$32,0,10*ROW('Sanitation Data'!G56)))</f>
        <v/>
      </c>
      <c r="DE62" s="268" t="str">
        <f ca="true">+IF(OFFSET('Sanitation Data'!$H$28,0,10*ROW('Sanitation Data'!H56))="","",OFFSET('Sanitation Data'!$H$28,0,10*ROW('Sanitation Data'!H56)))</f>
        <v/>
      </c>
      <c r="DF62" s="268" t="str">
        <f ca="true">+IF(OFFSET('Sanitation Data'!$H$29,0,10*ROW('Sanitation Data'!H56))="","",OFFSET('Sanitation Data'!$H$29,0,10*ROW('Sanitation Data'!H56)))</f>
        <v/>
      </c>
      <c r="DG62" s="268" t="str">
        <f ca="true">+IF(OFFSET('Sanitation Data'!$H$30,0,10*ROW('Sanitation Data'!H56))="","",OFFSET('Sanitation Data'!$H$30,0,10*ROW('Sanitation Data'!H56)))</f>
        <v/>
      </c>
      <c r="DH62" s="268" t="str">
        <f ca="true">+IF(OFFSET('Sanitation Data'!$H$31,0,10*ROW('Sanitation Data'!H56))="","",OFFSET('Sanitation Data'!$H$31,0,10*ROW('Sanitation Data'!H56)))</f>
        <v/>
      </c>
      <c r="DI62" s="268" t="str">
        <f ca="true">+IF(OFFSET('Sanitation Data'!$H$32,0,10*ROW('Sanitation Data'!H56))="","",OFFSET('Sanitation Data'!$H$32,0,10*ROW('Sanitation Data'!H56)))</f>
        <v/>
      </c>
      <c r="DJ62" s="268" t="str">
        <f ca="true">+IF(OFFSET('Sanitation Data'!$I$28,0,10*ROW('Sanitation Data'!I56))="","",OFFSET('Sanitation Data'!$I$28,0,10*ROW('Sanitation Data'!I56)))</f>
        <v/>
      </c>
      <c r="DK62" s="268" t="str">
        <f ca="true">+IF(OFFSET('Sanitation Data'!$I$29,0,10*ROW('Sanitation Data'!I56))="","",OFFSET('Sanitation Data'!$I$29,0,10*ROW('Sanitation Data'!I56)))</f>
        <v/>
      </c>
      <c r="DL62" s="268" t="str">
        <f ca="true">+IF(OFFSET('Sanitation Data'!$I$30,0,10*ROW('Sanitation Data'!I56))="","",OFFSET('Sanitation Data'!$I$30,0,10*ROW('Sanitation Data'!I56)))</f>
        <v/>
      </c>
      <c r="DM62" s="268" t="str">
        <f ca="true">+IF(OFFSET('Sanitation Data'!$I$31,0,10*ROW('Sanitation Data'!I56))="","",OFFSET('Sanitation Data'!$I$31,0,10*ROW('Sanitation Data'!I56)))</f>
        <v/>
      </c>
      <c r="DN62" s="268" t="str">
        <f ca="true">+IF(OFFSET('Sanitation Data'!$I$32,0,10*ROW('Sanitation Data'!I56))="","",OFFSET('Sanitation Data'!$I$32,0,10*ROW('Sanitation Data'!I56)))</f>
        <v/>
      </c>
      <c r="DO62" s="268" t="str">
        <f ca="true">+IF(OFFSET('Hygiene Data'!$D$11,0,10*ROW('Hygiene Data'!D56))="","",OFFSET('Hygiene Data'!$D$11,0,10*ROW('Hygiene Data'!D56)))</f>
        <v/>
      </c>
      <c r="DP62" s="268" t="str">
        <f ca="true">+IF(OFFSET('Hygiene Data'!$D$12,0,10*ROW('Hygiene Data'!D56))="","",OFFSET('Hygiene Data'!$D$12,0,10*ROW('Hygiene Data'!D56)))</f>
        <v/>
      </c>
      <c r="DQ62" s="268" t="str">
        <f ca="true">+IF(OFFSET('Hygiene Data'!$D$13,0,10*ROW('Hygiene Data'!D56))="","",OFFSET('Hygiene Data'!$D$13,0,10*ROW('Hygiene Data'!D56)))</f>
        <v/>
      </c>
      <c r="DR62" s="268" t="str">
        <f ca="true">+IF(OFFSET('Hygiene Data'!$E$11,0,10*ROW('Hygiene Data'!E56))="","",OFFSET('Hygiene Data'!$E$11,0,10*ROW('Hygiene Data'!E56)))</f>
        <v/>
      </c>
      <c r="DS62" s="268" t="str">
        <f ca="true">+IF(OFFSET('Hygiene Data'!$E$12,0,10*ROW('Hygiene Data'!E56))="","",OFFSET('Hygiene Data'!$E$12,0,10*ROW('Hygiene Data'!E56)))</f>
        <v/>
      </c>
      <c r="DT62" s="268" t="str">
        <f ca="true">+IF(OFFSET('Hygiene Data'!$E$13,0,10*ROW('Hygiene Data'!E56))="","",OFFSET('Hygiene Data'!$E$13,0,10*ROW('Hygiene Data'!E56)))</f>
        <v/>
      </c>
      <c r="DU62" s="268" t="str">
        <f ca="true">+IF(OFFSET('Hygiene Data'!$F$11,0,10*ROW('Hygiene Data'!F56))="","",OFFSET('Hygiene Data'!$F$11,0,10*ROW('Hygiene Data'!F56)))</f>
        <v/>
      </c>
      <c r="DV62" s="268" t="str">
        <f ca="true">+IF(OFFSET('Hygiene Data'!$F$12,0,10*ROW('Hygiene Data'!F56))="","",OFFSET('Hygiene Data'!$F$12,0,10*ROW('Hygiene Data'!F56)))</f>
        <v/>
      </c>
      <c r="DW62" s="268" t="str">
        <f ca="true">+IF(OFFSET('Hygiene Data'!$F$13,0,10*ROW('Hygiene Data'!F56))="","",OFFSET('Hygiene Data'!$F$13,0,10*ROW('Hygiene Data'!F56)))</f>
        <v/>
      </c>
      <c r="DX62" s="268" t="str">
        <f ca="true">+IF(OFFSET('Hygiene Data'!$G$11,0,10*ROW('Hygiene Data'!G56))="","",OFFSET('Hygiene Data'!$G$11,0,10*ROW('Hygiene Data'!G56)))</f>
        <v/>
      </c>
      <c r="DY62" s="268" t="str">
        <f ca="true">+IF(OFFSET('Hygiene Data'!$G$12,0,10*ROW('Hygiene Data'!G56))="","",OFFSET('Hygiene Data'!$G$12,0,10*ROW('Hygiene Data'!G56)))</f>
        <v/>
      </c>
      <c r="DZ62" s="268" t="str">
        <f ca="true">+IF(OFFSET('Hygiene Data'!$G$13,0,10*ROW('Hygiene Data'!G56))="","",OFFSET('Hygiene Data'!$G$13,0,10*ROW('Hygiene Data'!G56)))</f>
        <v/>
      </c>
      <c r="EA62" s="268" t="str">
        <f ca="true">+IF(OFFSET('Hygiene Data'!$H$11,0,10*ROW('Hygiene Data'!H56))="","",OFFSET('Hygiene Data'!$H$11,0,10*ROW('Hygiene Data'!H56)))</f>
        <v/>
      </c>
      <c r="EB62" s="268" t="str">
        <f ca="true">+IF(OFFSET('Hygiene Data'!$H$12,0,10*ROW('Hygiene Data'!H56))="","",OFFSET('Hygiene Data'!$H$12,0,10*ROW('Hygiene Data'!H56)))</f>
        <v/>
      </c>
      <c r="EC62" s="268" t="str">
        <f ca="true">+IF(OFFSET('Hygiene Data'!$H$13,0,10*ROW('Hygiene Data'!H56))="","",OFFSET('Hygiene Data'!$H$13,0,10*ROW('Hygiene Data'!H56)))</f>
        <v/>
      </c>
      <c r="ED62" s="268" t="str">
        <f ca="true">+IF(OFFSET('Hygiene Data'!$I$11,0,10*ROW('Hygiene Data'!I56))="","",OFFSET('Hygiene Data'!$I$11,0,10*ROW('Hygiene Data'!I56)))</f>
        <v/>
      </c>
      <c r="EE62" s="268" t="str">
        <f ca="true">+IF(OFFSET('Hygiene Data'!$I$12,0,10*ROW('Hygiene Data'!I56))="","",OFFSET('Hygiene Data'!$I$12,0,10*ROW('Hygiene Data'!I56)))</f>
        <v/>
      </c>
      <c r="EF62" s="268"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24"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8"/>
      <c r="BS63" s="268" t="str">
        <f ca="true">+IF(OFFSET('Water Data'!$D$27,0,10*ROW('Water Data'!D57))="","",OFFSET('Water Data'!$D$27,0,10*ROW('Water Data'!D57)))</f>
        <v/>
      </c>
      <c r="BT63" s="268" t="str">
        <f ca="true">+IF(OFFSET('Water Data'!$D$28,0,10*ROW('Water Data'!D57))="","",OFFSET('Water Data'!$D$28,0,10*ROW('Water Data'!D57)))</f>
        <v/>
      </c>
      <c r="BU63" s="268" t="str">
        <f ca="true">+IF(OFFSET('Water Data'!$D$29,0,10*ROW('Water Data'!D57))="","",OFFSET('Water Data'!$D$29,0,10*ROW('Water Data'!D57)))</f>
        <v/>
      </c>
      <c r="BV63" s="268" t="str">
        <f ca="true">+IF(OFFSET('Water Data'!$E$27,0,10*ROW('Water Data'!E57))="","",OFFSET('Water Data'!$E$27,0,10*ROW('Water Data'!E57)))</f>
        <v/>
      </c>
      <c r="BW63" s="268" t="str">
        <f ca="true">+IF(OFFSET('Water Data'!$E$28,0,10*ROW('Water Data'!E57))="","",OFFSET('Water Data'!$E$28,0,10*ROW('Water Data'!E57)))</f>
        <v/>
      </c>
      <c r="BX63" s="268" t="str">
        <f ca="true">+IF(OFFSET('Water Data'!$E$29,0,10*ROW('Water Data'!E57))="","",OFFSET('Water Data'!$E$29,0,10*ROW('Water Data'!E57)))</f>
        <v/>
      </c>
      <c r="BY63" s="268" t="str">
        <f ca="true">+IF(OFFSET('Water Data'!$F$27,0,10*ROW('Water Data'!F57))="","",OFFSET('Water Data'!$F$27,0,10*ROW('Water Data'!F57)))</f>
        <v/>
      </c>
      <c r="BZ63" s="268" t="str">
        <f ca="true">+IF(OFFSET('Water Data'!$F$28,0,10*ROW('Water Data'!F57))="","",OFFSET('Water Data'!$F$28,0,10*ROW('Water Data'!F57)))</f>
        <v/>
      </c>
      <c r="CA63" s="268" t="str">
        <f ca="true">+IF(OFFSET('Water Data'!$F$29,0,10*ROW('Water Data'!F57))="","",OFFSET('Water Data'!$F$29,0,10*ROW('Water Data'!F57)))</f>
        <v/>
      </c>
      <c r="CB63" s="268" t="str">
        <f ca="true">+IF(OFFSET('Water Data'!$G$27,0,10*ROW('Water Data'!G57))="","",OFFSET('Water Data'!$G$27,0,10*ROW('Water Data'!G57)))</f>
        <v/>
      </c>
      <c r="CC63" s="268" t="str">
        <f ca="true">+IF(OFFSET('Water Data'!$G$28,0,10*ROW('Water Data'!G57))="","",OFFSET('Water Data'!$G$28,0,10*ROW('Water Data'!G57)))</f>
        <v/>
      </c>
      <c r="CD63" s="268" t="str">
        <f ca="true">+IF(OFFSET('Water Data'!$G$29,0,10*ROW('Water Data'!G57))="","",OFFSET('Water Data'!$G$29,0,10*ROW('Water Data'!G57)))</f>
        <v/>
      </c>
      <c r="CE63" s="268" t="str">
        <f ca="true">+IF(OFFSET('Water Data'!$H$27,0,10*ROW('Water Data'!H57))="","",OFFSET('Water Data'!$H$27,0,10*ROW('Water Data'!H57)))</f>
        <v/>
      </c>
      <c r="CF63" s="268" t="str">
        <f ca="true">+IF(OFFSET('Water Data'!$H$28,0,10*ROW('Water Data'!H57))="","",OFFSET('Water Data'!$H$28,0,10*ROW('Water Data'!H57)))</f>
        <v/>
      </c>
      <c r="CG63" s="268" t="str">
        <f ca="true">+IF(OFFSET('Water Data'!$H$29,0,10*ROW('Water Data'!H57))="","",OFFSET('Water Data'!$H$29,0,10*ROW('Water Data'!H57)))</f>
        <v/>
      </c>
      <c r="CH63" s="268" t="str">
        <f ca="true">+IF(OFFSET('Water Data'!$I$27,0,10*ROW('Water Data'!I57))="","",OFFSET('Water Data'!$I$27,0,10*ROW('Water Data'!I57)))</f>
        <v/>
      </c>
      <c r="CI63" s="268" t="str">
        <f ca="true">+IF(OFFSET('Water Data'!$I$28,0,10*ROW('Water Data'!I57))="","",OFFSET('Water Data'!$I$28,0,10*ROW('Water Data'!I57)))</f>
        <v/>
      </c>
      <c r="CJ63" s="268" t="str">
        <f ca="true">+IF(OFFSET('Water Data'!$I$29,0,10*ROW('Water Data'!I57))="","",OFFSET('Water Data'!$I$29,0,10*ROW('Water Data'!I57)))</f>
        <v/>
      </c>
      <c r="CK63" s="268" t="str">
        <f ca="true">+IF(OFFSET('Sanitation Data'!$D$28,0,10*ROW('Sanitation Data'!D57))="","",OFFSET('Sanitation Data'!$D$28,0,10*ROW('Sanitation Data'!D57)))</f>
        <v/>
      </c>
      <c r="CL63" s="268" t="str">
        <f ca="true">+IF(OFFSET('Sanitation Data'!$D$29,0,10*ROW('Sanitation Data'!D57))="","",OFFSET('Sanitation Data'!$D$29,0,10*ROW('Sanitation Data'!D57)))</f>
        <v/>
      </c>
      <c r="CM63" s="268" t="str">
        <f ca="true">+IF(OFFSET('Sanitation Data'!$D$30,0,10*ROW('Sanitation Data'!D57))="","",OFFSET('Sanitation Data'!$D$30,0,10*ROW('Sanitation Data'!D57)))</f>
        <v/>
      </c>
      <c r="CN63" s="268" t="str">
        <f ca="true">+IF(OFFSET('Sanitation Data'!$D$31,0,10*ROW('Sanitation Data'!D57))="","",OFFSET('Sanitation Data'!$D$31,0,10*ROW('Sanitation Data'!D57)))</f>
        <v/>
      </c>
      <c r="CO63" s="268" t="str">
        <f ca="true">+IF(OFFSET('Sanitation Data'!$D$32,0,10*ROW('Sanitation Data'!D57))="","",OFFSET('Sanitation Data'!$D$32,0,10*ROW('Sanitation Data'!D57)))</f>
        <v/>
      </c>
      <c r="CP63" s="268" t="str">
        <f ca="true">+IF(OFFSET('Sanitation Data'!$E$28,0,10*ROW('Sanitation Data'!E57))="","",OFFSET('Sanitation Data'!$E$28,0,10*ROW('Sanitation Data'!E57)))</f>
        <v/>
      </c>
      <c r="CQ63" s="268" t="str">
        <f ca="true">+IF(OFFSET('Sanitation Data'!$E$29,0,10*ROW('Sanitation Data'!E57))="","",OFFSET('Sanitation Data'!$E$29,0,10*ROW('Sanitation Data'!E57)))</f>
        <v/>
      </c>
      <c r="CR63" s="268" t="str">
        <f ca="true">+IF(OFFSET('Sanitation Data'!$E$30,0,10*ROW('Sanitation Data'!E57))="","",OFFSET('Sanitation Data'!$E$30,0,10*ROW('Sanitation Data'!E57)))</f>
        <v/>
      </c>
      <c r="CS63" s="268" t="str">
        <f ca="true">+IF(OFFSET('Sanitation Data'!$E$31,0,10*ROW('Sanitation Data'!E57))="","",OFFSET('Sanitation Data'!$E$31,0,10*ROW('Sanitation Data'!E57)))</f>
        <v/>
      </c>
      <c r="CT63" s="268" t="str">
        <f ca="true">+IF(OFFSET('Sanitation Data'!$E$32,0,10*ROW('Sanitation Data'!E57))="","",OFFSET('Sanitation Data'!$E$32,0,10*ROW('Sanitation Data'!E57)))</f>
        <v/>
      </c>
      <c r="CU63" s="268" t="str">
        <f ca="true">+IF(OFFSET('Sanitation Data'!$F$28,0,10*ROW('Sanitation Data'!F57))="","",OFFSET('Sanitation Data'!$F$28,0,10*ROW('Sanitation Data'!F57)))</f>
        <v/>
      </c>
      <c r="CV63" s="268" t="str">
        <f ca="true">+IF(OFFSET('Sanitation Data'!$F$29,0,10*ROW('Sanitation Data'!F57))="","",OFFSET('Sanitation Data'!$F$29,0,10*ROW('Sanitation Data'!F57)))</f>
        <v/>
      </c>
      <c r="CW63" s="268" t="str">
        <f ca="true">+IF(OFFSET('Sanitation Data'!$F$30,0,10*ROW('Sanitation Data'!F57))="","",OFFSET('Sanitation Data'!$F$30,0,10*ROW('Sanitation Data'!F57)))</f>
        <v/>
      </c>
      <c r="CX63" s="268" t="str">
        <f ca="true">+IF(OFFSET('Sanitation Data'!$F$31,0,10*ROW('Sanitation Data'!F57))="","",OFFSET('Sanitation Data'!$F$31,0,10*ROW('Sanitation Data'!F57)))</f>
        <v/>
      </c>
      <c r="CY63" s="268" t="str">
        <f ca="true">+IF(OFFSET('Sanitation Data'!$F$32,0,10*ROW('Sanitation Data'!F57))="","",OFFSET('Sanitation Data'!$F$32,0,10*ROW('Sanitation Data'!F57)))</f>
        <v/>
      </c>
      <c r="CZ63" s="268" t="str">
        <f ca="true">+IF(OFFSET('Sanitation Data'!$G$28,0,10*ROW('Sanitation Data'!G57))="","",OFFSET('Sanitation Data'!$G$28,0,10*ROW('Sanitation Data'!G57)))</f>
        <v/>
      </c>
      <c r="DA63" s="268" t="str">
        <f ca="true">+IF(OFFSET('Sanitation Data'!$G$29,0,10*ROW('Sanitation Data'!G57))="","",OFFSET('Sanitation Data'!$G$29,0,10*ROW('Sanitation Data'!G57)))</f>
        <v/>
      </c>
      <c r="DB63" s="268" t="str">
        <f ca="true">+IF(OFFSET('Sanitation Data'!$G$30,0,10*ROW('Sanitation Data'!G57))="","",OFFSET('Sanitation Data'!$G$30,0,10*ROW('Sanitation Data'!G57)))</f>
        <v/>
      </c>
      <c r="DC63" s="268" t="str">
        <f ca="true">+IF(OFFSET('Sanitation Data'!$G$31,0,10*ROW('Sanitation Data'!G57))="","",OFFSET('Sanitation Data'!$G$31,0,10*ROW('Sanitation Data'!G57)))</f>
        <v/>
      </c>
      <c r="DD63" s="268" t="str">
        <f ca="true">+IF(OFFSET('Sanitation Data'!$G$32,0,10*ROW('Sanitation Data'!G57))="","",OFFSET('Sanitation Data'!$G$32,0,10*ROW('Sanitation Data'!G57)))</f>
        <v/>
      </c>
      <c r="DE63" s="268" t="str">
        <f ca="true">+IF(OFFSET('Sanitation Data'!$H$28,0,10*ROW('Sanitation Data'!H57))="","",OFFSET('Sanitation Data'!$H$28,0,10*ROW('Sanitation Data'!H57)))</f>
        <v/>
      </c>
      <c r="DF63" s="268" t="str">
        <f ca="true">+IF(OFFSET('Sanitation Data'!$H$29,0,10*ROW('Sanitation Data'!H57))="","",OFFSET('Sanitation Data'!$H$29,0,10*ROW('Sanitation Data'!H57)))</f>
        <v/>
      </c>
      <c r="DG63" s="268" t="str">
        <f ca="true">+IF(OFFSET('Sanitation Data'!$H$30,0,10*ROW('Sanitation Data'!H57))="","",OFFSET('Sanitation Data'!$H$30,0,10*ROW('Sanitation Data'!H57)))</f>
        <v/>
      </c>
      <c r="DH63" s="268" t="str">
        <f ca="true">+IF(OFFSET('Sanitation Data'!$H$31,0,10*ROW('Sanitation Data'!H57))="","",OFFSET('Sanitation Data'!$H$31,0,10*ROW('Sanitation Data'!H57)))</f>
        <v/>
      </c>
      <c r="DI63" s="268" t="str">
        <f ca="true">+IF(OFFSET('Sanitation Data'!$H$32,0,10*ROW('Sanitation Data'!H57))="","",OFFSET('Sanitation Data'!$H$32,0,10*ROW('Sanitation Data'!H57)))</f>
        <v/>
      </c>
      <c r="DJ63" s="268" t="str">
        <f ca="true">+IF(OFFSET('Sanitation Data'!$I$28,0,10*ROW('Sanitation Data'!I57))="","",OFFSET('Sanitation Data'!$I$28,0,10*ROW('Sanitation Data'!I57)))</f>
        <v/>
      </c>
      <c r="DK63" s="268" t="str">
        <f ca="true">+IF(OFFSET('Sanitation Data'!$I$29,0,10*ROW('Sanitation Data'!I57))="","",OFFSET('Sanitation Data'!$I$29,0,10*ROW('Sanitation Data'!I57)))</f>
        <v/>
      </c>
      <c r="DL63" s="268" t="str">
        <f ca="true">+IF(OFFSET('Sanitation Data'!$I$30,0,10*ROW('Sanitation Data'!I57))="","",OFFSET('Sanitation Data'!$I$30,0,10*ROW('Sanitation Data'!I57)))</f>
        <v/>
      </c>
      <c r="DM63" s="268" t="str">
        <f ca="true">+IF(OFFSET('Sanitation Data'!$I$31,0,10*ROW('Sanitation Data'!I57))="","",OFFSET('Sanitation Data'!$I$31,0,10*ROW('Sanitation Data'!I57)))</f>
        <v/>
      </c>
      <c r="DN63" s="268" t="str">
        <f ca="true">+IF(OFFSET('Sanitation Data'!$I$32,0,10*ROW('Sanitation Data'!I57))="","",OFFSET('Sanitation Data'!$I$32,0,10*ROW('Sanitation Data'!I57)))</f>
        <v/>
      </c>
      <c r="DO63" s="268" t="str">
        <f ca="true">+IF(OFFSET('Hygiene Data'!$D$11,0,10*ROW('Hygiene Data'!D57))="","",OFFSET('Hygiene Data'!$D$11,0,10*ROW('Hygiene Data'!D57)))</f>
        <v/>
      </c>
      <c r="DP63" s="268" t="str">
        <f ca="true">+IF(OFFSET('Hygiene Data'!$D$12,0,10*ROW('Hygiene Data'!D57))="","",OFFSET('Hygiene Data'!$D$12,0,10*ROW('Hygiene Data'!D57)))</f>
        <v/>
      </c>
      <c r="DQ63" s="268" t="str">
        <f ca="true">+IF(OFFSET('Hygiene Data'!$D$13,0,10*ROW('Hygiene Data'!D57))="","",OFFSET('Hygiene Data'!$D$13,0,10*ROW('Hygiene Data'!D57)))</f>
        <v/>
      </c>
      <c r="DR63" s="268" t="str">
        <f ca="true">+IF(OFFSET('Hygiene Data'!$E$11,0,10*ROW('Hygiene Data'!E57))="","",OFFSET('Hygiene Data'!$E$11,0,10*ROW('Hygiene Data'!E57)))</f>
        <v/>
      </c>
      <c r="DS63" s="268" t="str">
        <f ca="true">+IF(OFFSET('Hygiene Data'!$E$12,0,10*ROW('Hygiene Data'!E57))="","",OFFSET('Hygiene Data'!$E$12,0,10*ROW('Hygiene Data'!E57)))</f>
        <v/>
      </c>
      <c r="DT63" s="268" t="str">
        <f ca="true">+IF(OFFSET('Hygiene Data'!$E$13,0,10*ROW('Hygiene Data'!E57))="","",OFFSET('Hygiene Data'!$E$13,0,10*ROW('Hygiene Data'!E57)))</f>
        <v/>
      </c>
      <c r="DU63" s="268" t="str">
        <f ca="true">+IF(OFFSET('Hygiene Data'!$F$11,0,10*ROW('Hygiene Data'!F57))="","",OFFSET('Hygiene Data'!$F$11,0,10*ROW('Hygiene Data'!F57)))</f>
        <v/>
      </c>
      <c r="DV63" s="268" t="str">
        <f ca="true">+IF(OFFSET('Hygiene Data'!$F$12,0,10*ROW('Hygiene Data'!F57))="","",OFFSET('Hygiene Data'!$F$12,0,10*ROW('Hygiene Data'!F57)))</f>
        <v/>
      </c>
      <c r="DW63" s="268" t="str">
        <f ca="true">+IF(OFFSET('Hygiene Data'!$F$13,0,10*ROW('Hygiene Data'!F57))="","",OFFSET('Hygiene Data'!$F$13,0,10*ROW('Hygiene Data'!F57)))</f>
        <v/>
      </c>
      <c r="DX63" s="268" t="str">
        <f ca="true">+IF(OFFSET('Hygiene Data'!$G$11,0,10*ROW('Hygiene Data'!G57))="","",OFFSET('Hygiene Data'!$G$11,0,10*ROW('Hygiene Data'!G57)))</f>
        <v/>
      </c>
      <c r="DY63" s="268" t="str">
        <f ca="true">+IF(OFFSET('Hygiene Data'!$G$12,0,10*ROW('Hygiene Data'!G57))="","",OFFSET('Hygiene Data'!$G$12,0,10*ROW('Hygiene Data'!G57)))</f>
        <v/>
      </c>
      <c r="DZ63" s="268" t="str">
        <f ca="true">+IF(OFFSET('Hygiene Data'!$G$13,0,10*ROW('Hygiene Data'!G57))="","",OFFSET('Hygiene Data'!$G$13,0,10*ROW('Hygiene Data'!G57)))</f>
        <v/>
      </c>
      <c r="EA63" s="268" t="str">
        <f ca="true">+IF(OFFSET('Hygiene Data'!$H$11,0,10*ROW('Hygiene Data'!H57))="","",OFFSET('Hygiene Data'!$H$11,0,10*ROW('Hygiene Data'!H57)))</f>
        <v/>
      </c>
      <c r="EB63" s="268" t="str">
        <f ca="true">+IF(OFFSET('Hygiene Data'!$H$12,0,10*ROW('Hygiene Data'!H57))="","",OFFSET('Hygiene Data'!$H$12,0,10*ROW('Hygiene Data'!H57)))</f>
        <v/>
      </c>
      <c r="EC63" s="268" t="str">
        <f ca="true">+IF(OFFSET('Hygiene Data'!$H$13,0,10*ROW('Hygiene Data'!H57))="","",OFFSET('Hygiene Data'!$H$13,0,10*ROW('Hygiene Data'!H57)))</f>
        <v/>
      </c>
      <c r="ED63" s="268" t="str">
        <f ca="true">+IF(OFFSET('Hygiene Data'!$I$11,0,10*ROW('Hygiene Data'!I57))="","",OFFSET('Hygiene Data'!$I$11,0,10*ROW('Hygiene Data'!I57)))</f>
        <v/>
      </c>
      <c r="EE63" s="268" t="str">
        <f ca="true">+IF(OFFSET('Hygiene Data'!$I$12,0,10*ROW('Hygiene Data'!I57))="","",OFFSET('Hygiene Data'!$I$12,0,10*ROW('Hygiene Data'!I57)))</f>
        <v/>
      </c>
      <c r="EF63" s="268"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24"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8"/>
      <c r="BS64" s="268" t="str">
        <f ca="true">+IF(OFFSET('Water Data'!$D$27,0,10*ROW('Water Data'!D58))="","",OFFSET('Water Data'!$D$27,0,10*ROW('Water Data'!D58)))</f>
        <v/>
      </c>
      <c r="BT64" s="268" t="str">
        <f ca="true">+IF(OFFSET('Water Data'!$D$28,0,10*ROW('Water Data'!D58))="","",OFFSET('Water Data'!$D$28,0,10*ROW('Water Data'!D58)))</f>
        <v/>
      </c>
      <c r="BU64" s="268" t="str">
        <f ca="true">+IF(OFFSET('Water Data'!$D$29,0,10*ROW('Water Data'!D58))="","",OFFSET('Water Data'!$D$29,0,10*ROW('Water Data'!D58)))</f>
        <v/>
      </c>
      <c r="BV64" s="268" t="str">
        <f ca="true">+IF(OFFSET('Water Data'!$E$27,0,10*ROW('Water Data'!E58))="","",OFFSET('Water Data'!$E$27,0,10*ROW('Water Data'!E58)))</f>
        <v/>
      </c>
      <c r="BW64" s="268" t="str">
        <f ca="true">+IF(OFFSET('Water Data'!$E$28,0,10*ROW('Water Data'!E58))="","",OFFSET('Water Data'!$E$28,0,10*ROW('Water Data'!E58)))</f>
        <v/>
      </c>
      <c r="BX64" s="268" t="str">
        <f ca="true">+IF(OFFSET('Water Data'!$E$29,0,10*ROW('Water Data'!E58))="","",OFFSET('Water Data'!$E$29,0,10*ROW('Water Data'!E58)))</f>
        <v/>
      </c>
      <c r="BY64" s="268" t="str">
        <f ca="true">+IF(OFFSET('Water Data'!$F$27,0,10*ROW('Water Data'!F58))="","",OFFSET('Water Data'!$F$27,0,10*ROW('Water Data'!F58)))</f>
        <v/>
      </c>
      <c r="BZ64" s="268" t="str">
        <f ca="true">+IF(OFFSET('Water Data'!$F$28,0,10*ROW('Water Data'!F58))="","",OFFSET('Water Data'!$F$28,0,10*ROW('Water Data'!F58)))</f>
        <v/>
      </c>
      <c r="CA64" s="268" t="str">
        <f ca="true">+IF(OFFSET('Water Data'!$F$29,0,10*ROW('Water Data'!F58))="","",OFFSET('Water Data'!$F$29,0,10*ROW('Water Data'!F58)))</f>
        <v/>
      </c>
      <c r="CB64" s="268" t="str">
        <f ca="true">+IF(OFFSET('Water Data'!$G$27,0,10*ROW('Water Data'!G58))="","",OFFSET('Water Data'!$G$27,0,10*ROW('Water Data'!G58)))</f>
        <v/>
      </c>
      <c r="CC64" s="268" t="str">
        <f ca="true">+IF(OFFSET('Water Data'!$G$28,0,10*ROW('Water Data'!G58))="","",OFFSET('Water Data'!$G$28,0,10*ROW('Water Data'!G58)))</f>
        <v/>
      </c>
      <c r="CD64" s="268" t="str">
        <f ca="true">+IF(OFFSET('Water Data'!$G$29,0,10*ROW('Water Data'!G58))="","",OFFSET('Water Data'!$G$29,0,10*ROW('Water Data'!G58)))</f>
        <v/>
      </c>
      <c r="CE64" s="268" t="str">
        <f ca="true">+IF(OFFSET('Water Data'!$H$27,0,10*ROW('Water Data'!H58))="","",OFFSET('Water Data'!$H$27,0,10*ROW('Water Data'!H58)))</f>
        <v/>
      </c>
      <c r="CF64" s="268" t="str">
        <f ca="true">+IF(OFFSET('Water Data'!$H$28,0,10*ROW('Water Data'!H58))="","",OFFSET('Water Data'!$H$28,0,10*ROW('Water Data'!H58)))</f>
        <v/>
      </c>
      <c r="CG64" s="268" t="str">
        <f ca="true">+IF(OFFSET('Water Data'!$H$29,0,10*ROW('Water Data'!H58))="","",OFFSET('Water Data'!$H$29,0,10*ROW('Water Data'!H58)))</f>
        <v/>
      </c>
      <c r="CH64" s="268" t="str">
        <f ca="true">+IF(OFFSET('Water Data'!$I$27,0,10*ROW('Water Data'!I58))="","",OFFSET('Water Data'!$I$27,0,10*ROW('Water Data'!I58)))</f>
        <v/>
      </c>
      <c r="CI64" s="268" t="str">
        <f ca="true">+IF(OFFSET('Water Data'!$I$28,0,10*ROW('Water Data'!I58))="","",OFFSET('Water Data'!$I$28,0,10*ROW('Water Data'!I58)))</f>
        <v/>
      </c>
      <c r="CJ64" s="268" t="str">
        <f ca="true">+IF(OFFSET('Water Data'!$I$29,0,10*ROW('Water Data'!I58))="","",OFFSET('Water Data'!$I$29,0,10*ROW('Water Data'!I58)))</f>
        <v/>
      </c>
      <c r="CK64" s="268" t="str">
        <f ca="true">+IF(OFFSET('Sanitation Data'!$D$28,0,10*ROW('Sanitation Data'!D58))="","",OFFSET('Sanitation Data'!$D$28,0,10*ROW('Sanitation Data'!D58)))</f>
        <v/>
      </c>
      <c r="CL64" s="268" t="str">
        <f ca="true">+IF(OFFSET('Sanitation Data'!$D$29,0,10*ROW('Sanitation Data'!D58))="","",OFFSET('Sanitation Data'!$D$29,0,10*ROW('Sanitation Data'!D58)))</f>
        <v/>
      </c>
      <c r="CM64" s="268" t="str">
        <f ca="true">+IF(OFFSET('Sanitation Data'!$D$30,0,10*ROW('Sanitation Data'!D58))="","",OFFSET('Sanitation Data'!$D$30,0,10*ROW('Sanitation Data'!D58)))</f>
        <v/>
      </c>
      <c r="CN64" s="268" t="str">
        <f ca="true">+IF(OFFSET('Sanitation Data'!$D$31,0,10*ROW('Sanitation Data'!D58))="","",OFFSET('Sanitation Data'!$D$31,0,10*ROW('Sanitation Data'!D58)))</f>
        <v/>
      </c>
      <c r="CO64" s="268" t="str">
        <f ca="true">+IF(OFFSET('Sanitation Data'!$D$32,0,10*ROW('Sanitation Data'!D58))="","",OFFSET('Sanitation Data'!$D$32,0,10*ROW('Sanitation Data'!D58)))</f>
        <v/>
      </c>
      <c r="CP64" s="268" t="str">
        <f ca="true">+IF(OFFSET('Sanitation Data'!$E$28,0,10*ROW('Sanitation Data'!E58))="","",OFFSET('Sanitation Data'!$E$28,0,10*ROW('Sanitation Data'!E58)))</f>
        <v/>
      </c>
      <c r="CQ64" s="268" t="str">
        <f ca="true">+IF(OFFSET('Sanitation Data'!$E$29,0,10*ROW('Sanitation Data'!E58))="","",OFFSET('Sanitation Data'!$E$29,0,10*ROW('Sanitation Data'!E58)))</f>
        <v/>
      </c>
      <c r="CR64" s="268" t="str">
        <f ca="true">+IF(OFFSET('Sanitation Data'!$E$30,0,10*ROW('Sanitation Data'!E58))="","",OFFSET('Sanitation Data'!$E$30,0,10*ROW('Sanitation Data'!E58)))</f>
        <v/>
      </c>
      <c r="CS64" s="268" t="str">
        <f ca="true">+IF(OFFSET('Sanitation Data'!$E$31,0,10*ROW('Sanitation Data'!E58))="","",OFFSET('Sanitation Data'!$E$31,0,10*ROW('Sanitation Data'!E58)))</f>
        <v/>
      </c>
      <c r="CT64" s="268" t="str">
        <f ca="true">+IF(OFFSET('Sanitation Data'!$E$32,0,10*ROW('Sanitation Data'!E58))="","",OFFSET('Sanitation Data'!$E$32,0,10*ROW('Sanitation Data'!E58)))</f>
        <v/>
      </c>
      <c r="CU64" s="268" t="str">
        <f ca="true">+IF(OFFSET('Sanitation Data'!$F$28,0,10*ROW('Sanitation Data'!F58))="","",OFFSET('Sanitation Data'!$F$28,0,10*ROW('Sanitation Data'!F58)))</f>
        <v/>
      </c>
      <c r="CV64" s="268" t="str">
        <f ca="true">+IF(OFFSET('Sanitation Data'!$F$29,0,10*ROW('Sanitation Data'!F58))="","",OFFSET('Sanitation Data'!$F$29,0,10*ROW('Sanitation Data'!F58)))</f>
        <v/>
      </c>
      <c r="CW64" s="268" t="str">
        <f ca="true">+IF(OFFSET('Sanitation Data'!$F$30,0,10*ROW('Sanitation Data'!F58))="","",OFFSET('Sanitation Data'!$F$30,0,10*ROW('Sanitation Data'!F58)))</f>
        <v/>
      </c>
      <c r="CX64" s="268" t="str">
        <f ca="true">+IF(OFFSET('Sanitation Data'!$F$31,0,10*ROW('Sanitation Data'!F58))="","",OFFSET('Sanitation Data'!$F$31,0,10*ROW('Sanitation Data'!F58)))</f>
        <v/>
      </c>
      <c r="CY64" s="268" t="str">
        <f ca="true">+IF(OFFSET('Sanitation Data'!$F$32,0,10*ROW('Sanitation Data'!F58))="","",OFFSET('Sanitation Data'!$F$32,0,10*ROW('Sanitation Data'!F58)))</f>
        <v/>
      </c>
      <c r="CZ64" s="268" t="str">
        <f ca="true">+IF(OFFSET('Sanitation Data'!$G$28,0,10*ROW('Sanitation Data'!G58))="","",OFFSET('Sanitation Data'!$G$28,0,10*ROW('Sanitation Data'!G58)))</f>
        <v/>
      </c>
      <c r="DA64" s="268" t="str">
        <f ca="true">+IF(OFFSET('Sanitation Data'!$G$29,0,10*ROW('Sanitation Data'!G58))="","",OFFSET('Sanitation Data'!$G$29,0,10*ROW('Sanitation Data'!G58)))</f>
        <v/>
      </c>
      <c r="DB64" s="268" t="str">
        <f ca="true">+IF(OFFSET('Sanitation Data'!$G$30,0,10*ROW('Sanitation Data'!G58))="","",OFFSET('Sanitation Data'!$G$30,0,10*ROW('Sanitation Data'!G58)))</f>
        <v/>
      </c>
      <c r="DC64" s="268" t="str">
        <f ca="true">+IF(OFFSET('Sanitation Data'!$G$31,0,10*ROW('Sanitation Data'!G58))="","",OFFSET('Sanitation Data'!$G$31,0,10*ROW('Sanitation Data'!G58)))</f>
        <v/>
      </c>
      <c r="DD64" s="268" t="str">
        <f ca="true">+IF(OFFSET('Sanitation Data'!$G$32,0,10*ROW('Sanitation Data'!G58))="","",OFFSET('Sanitation Data'!$G$32,0,10*ROW('Sanitation Data'!G58)))</f>
        <v/>
      </c>
      <c r="DE64" s="268" t="str">
        <f ca="true">+IF(OFFSET('Sanitation Data'!$H$28,0,10*ROW('Sanitation Data'!H58))="","",OFFSET('Sanitation Data'!$H$28,0,10*ROW('Sanitation Data'!H58)))</f>
        <v/>
      </c>
      <c r="DF64" s="268" t="str">
        <f ca="true">+IF(OFFSET('Sanitation Data'!$H$29,0,10*ROW('Sanitation Data'!H58))="","",OFFSET('Sanitation Data'!$H$29,0,10*ROW('Sanitation Data'!H58)))</f>
        <v/>
      </c>
      <c r="DG64" s="268" t="str">
        <f ca="true">+IF(OFFSET('Sanitation Data'!$H$30,0,10*ROW('Sanitation Data'!H58))="","",OFFSET('Sanitation Data'!$H$30,0,10*ROW('Sanitation Data'!H58)))</f>
        <v/>
      </c>
      <c r="DH64" s="268" t="str">
        <f ca="true">+IF(OFFSET('Sanitation Data'!$H$31,0,10*ROW('Sanitation Data'!H58))="","",OFFSET('Sanitation Data'!$H$31,0,10*ROW('Sanitation Data'!H58)))</f>
        <v/>
      </c>
      <c r="DI64" s="268" t="str">
        <f ca="true">+IF(OFFSET('Sanitation Data'!$H$32,0,10*ROW('Sanitation Data'!H58))="","",OFFSET('Sanitation Data'!$H$32,0,10*ROW('Sanitation Data'!H58)))</f>
        <v/>
      </c>
      <c r="DJ64" s="268" t="str">
        <f ca="true">+IF(OFFSET('Sanitation Data'!$I$28,0,10*ROW('Sanitation Data'!I58))="","",OFFSET('Sanitation Data'!$I$28,0,10*ROW('Sanitation Data'!I58)))</f>
        <v/>
      </c>
      <c r="DK64" s="268" t="str">
        <f ca="true">+IF(OFFSET('Sanitation Data'!$I$29,0,10*ROW('Sanitation Data'!I58))="","",OFFSET('Sanitation Data'!$I$29,0,10*ROW('Sanitation Data'!I58)))</f>
        <v/>
      </c>
      <c r="DL64" s="268" t="str">
        <f ca="true">+IF(OFFSET('Sanitation Data'!$I$30,0,10*ROW('Sanitation Data'!I58))="","",OFFSET('Sanitation Data'!$I$30,0,10*ROW('Sanitation Data'!I58)))</f>
        <v/>
      </c>
      <c r="DM64" s="268" t="str">
        <f ca="true">+IF(OFFSET('Sanitation Data'!$I$31,0,10*ROW('Sanitation Data'!I58))="","",OFFSET('Sanitation Data'!$I$31,0,10*ROW('Sanitation Data'!I58)))</f>
        <v/>
      </c>
      <c r="DN64" s="268" t="str">
        <f ca="true">+IF(OFFSET('Sanitation Data'!$I$32,0,10*ROW('Sanitation Data'!I58))="","",OFFSET('Sanitation Data'!$I$32,0,10*ROW('Sanitation Data'!I58)))</f>
        <v/>
      </c>
      <c r="DO64" s="268" t="str">
        <f ca="true">+IF(OFFSET('Hygiene Data'!$D$11,0,10*ROW('Hygiene Data'!D58))="","",OFFSET('Hygiene Data'!$D$11,0,10*ROW('Hygiene Data'!D58)))</f>
        <v/>
      </c>
      <c r="DP64" s="268" t="str">
        <f ca="true">+IF(OFFSET('Hygiene Data'!$D$12,0,10*ROW('Hygiene Data'!D58))="","",OFFSET('Hygiene Data'!$D$12,0,10*ROW('Hygiene Data'!D58)))</f>
        <v/>
      </c>
      <c r="DQ64" s="268" t="str">
        <f ca="true">+IF(OFFSET('Hygiene Data'!$D$13,0,10*ROW('Hygiene Data'!D58))="","",OFFSET('Hygiene Data'!$D$13,0,10*ROW('Hygiene Data'!D58)))</f>
        <v/>
      </c>
      <c r="DR64" s="268" t="str">
        <f ca="true">+IF(OFFSET('Hygiene Data'!$E$11,0,10*ROW('Hygiene Data'!E58))="","",OFFSET('Hygiene Data'!$E$11,0,10*ROW('Hygiene Data'!E58)))</f>
        <v/>
      </c>
      <c r="DS64" s="268" t="str">
        <f ca="true">+IF(OFFSET('Hygiene Data'!$E$12,0,10*ROW('Hygiene Data'!E58))="","",OFFSET('Hygiene Data'!$E$12,0,10*ROW('Hygiene Data'!E58)))</f>
        <v/>
      </c>
      <c r="DT64" s="268" t="str">
        <f ca="true">+IF(OFFSET('Hygiene Data'!$E$13,0,10*ROW('Hygiene Data'!E58))="","",OFFSET('Hygiene Data'!$E$13,0,10*ROW('Hygiene Data'!E58)))</f>
        <v/>
      </c>
      <c r="DU64" s="268" t="str">
        <f ca="true">+IF(OFFSET('Hygiene Data'!$F$11,0,10*ROW('Hygiene Data'!F58))="","",OFFSET('Hygiene Data'!$F$11,0,10*ROW('Hygiene Data'!F58)))</f>
        <v/>
      </c>
      <c r="DV64" s="268" t="str">
        <f ca="true">+IF(OFFSET('Hygiene Data'!$F$12,0,10*ROW('Hygiene Data'!F58))="","",OFFSET('Hygiene Data'!$F$12,0,10*ROW('Hygiene Data'!F58)))</f>
        <v/>
      </c>
      <c r="DW64" s="268" t="str">
        <f ca="true">+IF(OFFSET('Hygiene Data'!$F$13,0,10*ROW('Hygiene Data'!F58))="","",OFFSET('Hygiene Data'!$F$13,0,10*ROW('Hygiene Data'!F58)))</f>
        <v/>
      </c>
      <c r="DX64" s="268" t="str">
        <f ca="true">+IF(OFFSET('Hygiene Data'!$G$11,0,10*ROW('Hygiene Data'!G58))="","",OFFSET('Hygiene Data'!$G$11,0,10*ROW('Hygiene Data'!G58)))</f>
        <v/>
      </c>
      <c r="DY64" s="268" t="str">
        <f ca="true">+IF(OFFSET('Hygiene Data'!$G$12,0,10*ROW('Hygiene Data'!G58))="","",OFFSET('Hygiene Data'!$G$12,0,10*ROW('Hygiene Data'!G58)))</f>
        <v/>
      </c>
      <c r="DZ64" s="268" t="str">
        <f ca="true">+IF(OFFSET('Hygiene Data'!$G$13,0,10*ROW('Hygiene Data'!G58))="","",OFFSET('Hygiene Data'!$G$13,0,10*ROW('Hygiene Data'!G58)))</f>
        <v/>
      </c>
      <c r="EA64" s="268" t="str">
        <f ca="true">+IF(OFFSET('Hygiene Data'!$H$11,0,10*ROW('Hygiene Data'!H58))="","",OFFSET('Hygiene Data'!$H$11,0,10*ROW('Hygiene Data'!H58)))</f>
        <v/>
      </c>
      <c r="EB64" s="268" t="str">
        <f ca="true">+IF(OFFSET('Hygiene Data'!$H$12,0,10*ROW('Hygiene Data'!H58))="","",OFFSET('Hygiene Data'!$H$12,0,10*ROW('Hygiene Data'!H58)))</f>
        <v/>
      </c>
      <c r="EC64" s="268" t="str">
        <f ca="true">+IF(OFFSET('Hygiene Data'!$H$13,0,10*ROW('Hygiene Data'!H58))="","",OFFSET('Hygiene Data'!$H$13,0,10*ROW('Hygiene Data'!H58)))</f>
        <v/>
      </c>
      <c r="ED64" s="268" t="str">
        <f ca="true">+IF(OFFSET('Hygiene Data'!$I$11,0,10*ROW('Hygiene Data'!I58))="","",OFFSET('Hygiene Data'!$I$11,0,10*ROW('Hygiene Data'!I58)))</f>
        <v/>
      </c>
      <c r="EE64" s="268" t="str">
        <f ca="true">+IF(OFFSET('Hygiene Data'!$I$12,0,10*ROW('Hygiene Data'!I58))="","",OFFSET('Hygiene Data'!$I$12,0,10*ROW('Hygiene Data'!I58)))</f>
        <v/>
      </c>
      <c r="EF64" s="268"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24"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8"/>
      <c r="BS65" s="268" t="str">
        <f ca="true">+IF(OFFSET('Water Data'!$D$27,0,10*ROW('Water Data'!D59))="","",OFFSET('Water Data'!$D$27,0,10*ROW('Water Data'!D59)))</f>
        <v/>
      </c>
      <c r="BT65" s="268" t="str">
        <f ca="true">+IF(OFFSET('Water Data'!$D$28,0,10*ROW('Water Data'!D59))="","",OFFSET('Water Data'!$D$28,0,10*ROW('Water Data'!D59)))</f>
        <v/>
      </c>
      <c r="BU65" s="268" t="str">
        <f ca="true">+IF(OFFSET('Water Data'!$D$29,0,10*ROW('Water Data'!D59))="","",OFFSET('Water Data'!$D$29,0,10*ROW('Water Data'!D59)))</f>
        <v/>
      </c>
      <c r="BV65" s="268" t="str">
        <f ca="true">+IF(OFFSET('Water Data'!$E$27,0,10*ROW('Water Data'!E59))="","",OFFSET('Water Data'!$E$27,0,10*ROW('Water Data'!E59)))</f>
        <v/>
      </c>
      <c r="BW65" s="268" t="str">
        <f ca="true">+IF(OFFSET('Water Data'!$E$28,0,10*ROW('Water Data'!E59))="","",OFFSET('Water Data'!$E$28,0,10*ROW('Water Data'!E59)))</f>
        <v/>
      </c>
      <c r="BX65" s="268" t="str">
        <f ca="true">+IF(OFFSET('Water Data'!$E$29,0,10*ROW('Water Data'!E59))="","",OFFSET('Water Data'!$E$29,0,10*ROW('Water Data'!E59)))</f>
        <v/>
      </c>
      <c r="BY65" s="268" t="str">
        <f ca="true">+IF(OFFSET('Water Data'!$F$27,0,10*ROW('Water Data'!F59))="","",OFFSET('Water Data'!$F$27,0,10*ROW('Water Data'!F59)))</f>
        <v/>
      </c>
      <c r="BZ65" s="268" t="str">
        <f ca="true">+IF(OFFSET('Water Data'!$F$28,0,10*ROW('Water Data'!F59))="","",OFFSET('Water Data'!$F$28,0,10*ROW('Water Data'!F59)))</f>
        <v/>
      </c>
      <c r="CA65" s="268" t="str">
        <f ca="true">+IF(OFFSET('Water Data'!$F$29,0,10*ROW('Water Data'!F59))="","",OFFSET('Water Data'!$F$29,0,10*ROW('Water Data'!F59)))</f>
        <v/>
      </c>
      <c r="CB65" s="268" t="str">
        <f ca="true">+IF(OFFSET('Water Data'!$G$27,0,10*ROW('Water Data'!G59))="","",OFFSET('Water Data'!$G$27,0,10*ROW('Water Data'!G59)))</f>
        <v/>
      </c>
      <c r="CC65" s="268" t="str">
        <f ca="true">+IF(OFFSET('Water Data'!$G$28,0,10*ROW('Water Data'!G59))="","",OFFSET('Water Data'!$G$28,0,10*ROW('Water Data'!G59)))</f>
        <v/>
      </c>
      <c r="CD65" s="268" t="str">
        <f ca="true">+IF(OFFSET('Water Data'!$G$29,0,10*ROW('Water Data'!G59))="","",OFFSET('Water Data'!$G$29,0,10*ROW('Water Data'!G59)))</f>
        <v/>
      </c>
      <c r="CE65" s="268" t="str">
        <f ca="true">+IF(OFFSET('Water Data'!$H$27,0,10*ROW('Water Data'!H59))="","",OFFSET('Water Data'!$H$27,0,10*ROW('Water Data'!H59)))</f>
        <v/>
      </c>
      <c r="CF65" s="268" t="str">
        <f ca="true">+IF(OFFSET('Water Data'!$H$28,0,10*ROW('Water Data'!H59))="","",OFFSET('Water Data'!$H$28,0,10*ROW('Water Data'!H59)))</f>
        <v/>
      </c>
      <c r="CG65" s="268" t="str">
        <f ca="true">+IF(OFFSET('Water Data'!$H$29,0,10*ROW('Water Data'!H59))="","",OFFSET('Water Data'!$H$29,0,10*ROW('Water Data'!H59)))</f>
        <v/>
      </c>
      <c r="CH65" s="268" t="str">
        <f ca="true">+IF(OFFSET('Water Data'!$I$27,0,10*ROW('Water Data'!I59))="","",OFFSET('Water Data'!$I$27,0,10*ROW('Water Data'!I59)))</f>
        <v/>
      </c>
      <c r="CI65" s="268" t="str">
        <f ca="true">+IF(OFFSET('Water Data'!$I$28,0,10*ROW('Water Data'!I59))="","",OFFSET('Water Data'!$I$28,0,10*ROW('Water Data'!I59)))</f>
        <v/>
      </c>
      <c r="CJ65" s="268" t="str">
        <f ca="true">+IF(OFFSET('Water Data'!$I$29,0,10*ROW('Water Data'!I59))="","",OFFSET('Water Data'!$I$29,0,10*ROW('Water Data'!I59)))</f>
        <v/>
      </c>
      <c r="CK65" s="268" t="str">
        <f ca="true">+IF(OFFSET('Sanitation Data'!$D$28,0,10*ROW('Sanitation Data'!D59))="","",OFFSET('Sanitation Data'!$D$28,0,10*ROW('Sanitation Data'!D59)))</f>
        <v/>
      </c>
      <c r="CL65" s="268" t="str">
        <f ca="true">+IF(OFFSET('Sanitation Data'!$D$29,0,10*ROW('Sanitation Data'!D59))="","",OFFSET('Sanitation Data'!$D$29,0,10*ROW('Sanitation Data'!D59)))</f>
        <v/>
      </c>
      <c r="CM65" s="268" t="str">
        <f ca="true">+IF(OFFSET('Sanitation Data'!$D$30,0,10*ROW('Sanitation Data'!D59))="","",OFFSET('Sanitation Data'!$D$30,0,10*ROW('Sanitation Data'!D59)))</f>
        <v/>
      </c>
      <c r="CN65" s="268" t="str">
        <f ca="true">+IF(OFFSET('Sanitation Data'!$D$31,0,10*ROW('Sanitation Data'!D59))="","",OFFSET('Sanitation Data'!$D$31,0,10*ROW('Sanitation Data'!D59)))</f>
        <v/>
      </c>
      <c r="CO65" s="268" t="str">
        <f ca="true">+IF(OFFSET('Sanitation Data'!$D$32,0,10*ROW('Sanitation Data'!D59))="","",OFFSET('Sanitation Data'!$D$32,0,10*ROW('Sanitation Data'!D59)))</f>
        <v/>
      </c>
      <c r="CP65" s="268" t="str">
        <f ca="true">+IF(OFFSET('Sanitation Data'!$E$28,0,10*ROW('Sanitation Data'!E59))="","",OFFSET('Sanitation Data'!$E$28,0,10*ROW('Sanitation Data'!E59)))</f>
        <v/>
      </c>
      <c r="CQ65" s="268" t="str">
        <f ca="true">+IF(OFFSET('Sanitation Data'!$E$29,0,10*ROW('Sanitation Data'!E59))="","",OFFSET('Sanitation Data'!$E$29,0,10*ROW('Sanitation Data'!E59)))</f>
        <v/>
      </c>
      <c r="CR65" s="268" t="str">
        <f ca="true">+IF(OFFSET('Sanitation Data'!$E$30,0,10*ROW('Sanitation Data'!E59))="","",OFFSET('Sanitation Data'!$E$30,0,10*ROW('Sanitation Data'!E59)))</f>
        <v/>
      </c>
      <c r="CS65" s="268" t="str">
        <f ca="true">+IF(OFFSET('Sanitation Data'!$E$31,0,10*ROW('Sanitation Data'!E59))="","",OFFSET('Sanitation Data'!$E$31,0,10*ROW('Sanitation Data'!E59)))</f>
        <v/>
      </c>
      <c r="CT65" s="268" t="str">
        <f ca="true">+IF(OFFSET('Sanitation Data'!$E$32,0,10*ROW('Sanitation Data'!E59))="","",OFFSET('Sanitation Data'!$E$32,0,10*ROW('Sanitation Data'!E59)))</f>
        <v/>
      </c>
      <c r="CU65" s="268" t="str">
        <f ca="true">+IF(OFFSET('Sanitation Data'!$F$28,0,10*ROW('Sanitation Data'!F59))="","",OFFSET('Sanitation Data'!$F$28,0,10*ROW('Sanitation Data'!F59)))</f>
        <v/>
      </c>
      <c r="CV65" s="268" t="str">
        <f ca="true">+IF(OFFSET('Sanitation Data'!$F$29,0,10*ROW('Sanitation Data'!F59))="","",OFFSET('Sanitation Data'!$F$29,0,10*ROW('Sanitation Data'!F59)))</f>
        <v/>
      </c>
      <c r="CW65" s="268" t="str">
        <f ca="true">+IF(OFFSET('Sanitation Data'!$F$30,0,10*ROW('Sanitation Data'!F59))="","",OFFSET('Sanitation Data'!$F$30,0,10*ROW('Sanitation Data'!F59)))</f>
        <v/>
      </c>
      <c r="CX65" s="268" t="str">
        <f ca="true">+IF(OFFSET('Sanitation Data'!$F$31,0,10*ROW('Sanitation Data'!F59))="","",OFFSET('Sanitation Data'!$F$31,0,10*ROW('Sanitation Data'!F59)))</f>
        <v/>
      </c>
      <c r="CY65" s="268" t="str">
        <f ca="true">+IF(OFFSET('Sanitation Data'!$F$32,0,10*ROW('Sanitation Data'!F59))="","",OFFSET('Sanitation Data'!$F$32,0,10*ROW('Sanitation Data'!F59)))</f>
        <v/>
      </c>
      <c r="CZ65" s="268" t="str">
        <f ca="true">+IF(OFFSET('Sanitation Data'!$G$28,0,10*ROW('Sanitation Data'!G59))="","",OFFSET('Sanitation Data'!$G$28,0,10*ROW('Sanitation Data'!G59)))</f>
        <v/>
      </c>
      <c r="DA65" s="268" t="str">
        <f ca="true">+IF(OFFSET('Sanitation Data'!$G$29,0,10*ROW('Sanitation Data'!G59))="","",OFFSET('Sanitation Data'!$G$29,0,10*ROW('Sanitation Data'!G59)))</f>
        <v/>
      </c>
      <c r="DB65" s="268" t="str">
        <f ca="true">+IF(OFFSET('Sanitation Data'!$G$30,0,10*ROW('Sanitation Data'!G59))="","",OFFSET('Sanitation Data'!$G$30,0,10*ROW('Sanitation Data'!G59)))</f>
        <v/>
      </c>
      <c r="DC65" s="268" t="str">
        <f ca="true">+IF(OFFSET('Sanitation Data'!$G$31,0,10*ROW('Sanitation Data'!G59))="","",OFFSET('Sanitation Data'!$G$31,0,10*ROW('Sanitation Data'!G59)))</f>
        <v/>
      </c>
      <c r="DD65" s="268" t="str">
        <f ca="true">+IF(OFFSET('Sanitation Data'!$G$32,0,10*ROW('Sanitation Data'!G59))="","",OFFSET('Sanitation Data'!$G$32,0,10*ROW('Sanitation Data'!G59)))</f>
        <v/>
      </c>
      <c r="DE65" s="268" t="str">
        <f ca="true">+IF(OFFSET('Sanitation Data'!$H$28,0,10*ROW('Sanitation Data'!H59))="","",OFFSET('Sanitation Data'!$H$28,0,10*ROW('Sanitation Data'!H59)))</f>
        <v/>
      </c>
      <c r="DF65" s="268" t="str">
        <f ca="true">+IF(OFFSET('Sanitation Data'!$H$29,0,10*ROW('Sanitation Data'!H59))="","",OFFSET('Sanitation Data'!$H$29,0,10*ROW('Sanitation Data'!H59)))</f>
        <v/>
      </c>
      <c r="DG65" s="268" t="str">
        <f ca="true">+IF(OFFSET('Sanitation Data'!$H$30,0,10*ROW('Sanitation Data'!H59))="","",OFFSET('Sanitation Data'!$H$30,0,10*ROW('Sanitation Data'!H59)))</f>
        <v/>
      </c>
      <c r="DH65" s="268" t="str">
        <f ca="true">+IF(OFFSET('Sanitation Data'!$H$31,0,10*ROW('Sanitation Data'!H59))="","",OFFSET('Sanitation Data'!$H$31,0,10*ROW('Sanitation Data'!H59)))</f>
        <v/>
      </c>
      <c r="DI65" s="268" t="str">
        <f ca="true">+IF(OFFSET('Sanitation Data'!$H$32,0,10*ROW('Sanitation Data'!H59))="","",OFFSET('Sanitation Data'!$H$32,0,10*ROW('Sanitation Data'!H59)))</f>
        <v/>
      </c>
      <c r="DJ65" s="268" t="str">
        <f ca="true">+IF(OFFSET('Sanitation Data'!$I$28,0,10*ROW('Sanitation Data'!I59))="","",OFFSET('Sanitation Data'!$I$28,0,10*ROW('Sanitation Data'!I59)))</f>
        <v/>
      </c>
      <c r="DK65" s="268" t="str">
        <f ca="true">+IF(OFFSET('Sanitation Data'!$I$29,0,10*ROW('Sanitation Data'!I59))="","",OFFSET('Sanitation Data'!$I$29,0,10*ROW('Sanitation Data'!I59)))</f>
        <v/>
      </c>
      <c r="DL65" s="268" t="str">
        <f ca="true">+IF(OFFSET('Sanitation Data'!$I$30,0,10*ROW('Sanitation Data'!I59))="","",OFFSET('Sanitation Data'!$I$30,0,10*ROW('Sanitation Data'!I59)))</f>
        <v/>
      </c>
      <c r="DM65" s="268" t="str">
        <f ca="true">+IF(OFFSET('Sanitation Data'!$I$31,0,10*ROW('Sanitation Data'!I59))="","",OFFSET('Sanitation Data'!$I$31,0,10*ROW('Sanitation Data'!I59)))</f>
        <v/>
      </c>
      <c r="DN65" s="268" t="str">
        <f ca="true">+IF(OFFSET('Sanitation Data'!$I$32,0,10*ROW('Sanitation Data'!I59))="","",OFFSET('Sanitation Data'!$I$32,0,10*ROW('Sanitation Data'!I59)))</f>
        <v/>
      </c>
      <c r="DO65" s="268" t="str">
        <f ca="true">+IF(OFFSET('Hygiene Data'!$D$11,0,10*ROW('Hygiene Data'!D59))="","",OFFSET('Hygiene Data'!$D$11,0,10*ROW('Hygiene Data'!D59)))</f>
        <v/>
      </c>
      <c r="DP65" s="268" t="str">
        <f ca="true">+IF(OFFSET('Hygiene Data'!$D$12,0,10*ROW('Hygiene Data'!D59))="","",OFFSET('Hygiene Data'!$D$12,0,10*ROW('Hygiene Data'!D59)))</f>
        <v/>
      </c>
      <c r="DQ65" s="268" t="str">
        <f ca="true">+IF(OFFSET('Hygiene Data'!$D$13,0,10*ROW('Hygiene Data'!D59))="","",OFFSET('Hygiene Data'!$D$13,0,10*ROW('Hygiene Data'!D59)))</f>
        <v/>
      </c>
      <c r="DR65" s="268" t="str">
        <f ca="true">+IF(OFFSET('Hygiene Data'!$E$11,0,10*ROW('Hygiene Data'!E59))="","",OFFSET('Hygiene Data'!$E$11,0,10*ROW('Hygiene Data'!E59)))</f>
        <v/>
      </c>
      <c r="DS65" s="268" t="str">
        <f ca="true">+IF(OFFSET('Hygiene Data'!$E$12,0,10*ROW('Hygiene Data'!E59))="","",OFFSET('Hygiene Data'!$E$12,0,10*ROW('Hygiene Data'!E59)))</f>
        <v/>
      </c>
      <c r="DT65" s="268" t="str">
        <f ca="true">+IF(OFFSET('Hygiene Data'!$E$13,0,10*ROW('Hygiene Data'!E59))="","",OFFSET('Hygiene Data'!$E$13,0,10*ROW('Hygiene Data'!E59)))</f>
        <v/>
      </c>
      <c r="DU65" s="268" t="str">
        <f ca="true">+IF(OFFSET('Hygiene Data'!$F$11,0,10*ROW('Hygiene Data'!F59))="","",OFFSET('Hygiene Data'!$F$11,0,10*ROW('Hygiene Data'!F59)))</f>
        <v/>
      </c>
      <c r="DV65" s="268" t="str">
        <f ca="true">+IF(OFFSET('Hygiene Data'!$F$12,0,10*ROW('Hygiene Data'!F59))="","",OFFSET('Hygiene Data'!$F$12,0,10*ROW('Hygiene Data'!F59)))</f>
        <v/>
      </c>
      <c r="DW65" s="268" t="str">
        <f ca="true">+IF(OFFSET('Hygiene Data'!$F$13,0,10*ROW('Hygiene Data'!F59))="","",OFFSET('Hygiene Data'!$F$13,0,10*ROW('Hygiene Data'!F59)))</f>
        <v/>
      </c>
      <c r="DX65" s="268" t="str">
        <f ca="true">+IF(OFFSET('Hygiene Data'!$G$11,0,10*ROW('Hygiene Data'!G59))="","",OFFSET('Hygiene Data'!$G$11,0,10*ROW('Hygiene Data'!G59)))</f>
        <v/>
      </c>
      <c r="DY65" s="268" t="str">
        <f ca="true">+IF(OFFSET('Hygiene Data'!$G$12,0,10*ROW('Hygiene Data'!G59))="","",OFFSET('Hygiene Data'!$G$12,0,10*ROW('Hygiene Data'!G59)))</f>
        <v/>
      </c>
      <c r="DZ65" s="268" t="str">
        <f ca="true">+IF(OFFSET('Hygiene Data'!$G$13,0,10*ROW('Hygiene Data'!G59))="","",OFFSET('Hygiene Data'!$G$13,0,10*ROW('Hygiene Data'!G59)))</f>
        <v/>
      </c>
      <c r="EA65" s="268" t="str">
        <f ca="true">+IF(OFFSET('Hygiene Data'!$H$11,0,10*ROW('Hygiene Data'!H59))="","",OFFSET('Hygiene Data'!$H$11,0,10*ROW('Hygiene Data'!H59)))</f>
        <v/>
      </c>
      <c r="EB65" s="268" t="str">
        <f ca="true">+IF(OFFSET('Hygiene Data'!$H$12,0,10*ROW('Hygiene Data'!H59))="","",OFFSET('Hygiene Data'!$H$12,0,10*ROW('Hygiene Data'!H59)))</f>
        <v/>
      </c>
      <c r="EC65" s="268" t="str">
        <f ca="true">+IF(OFFSET('Hygiene Data'!$H$13,0,10*ROW('Hygiene Data'!H59))="","",OFFSET('Hygiene Data'!$H$13,0,10*ROW('Hygiene Data'!H59)))</f>
        <v/>
      </c>
      <c r="ED65" s="268" t="str">
        <f ca="true">+IF(OFFSET('Hygiene Data'!$I$11,0,10*ROW('Hygiene Data'!I59))="","",OFFSET('Hygiene Data'!$I$11,0,10*ROW('Hygiene Data'!I59)))</f>
        <v/>
      </c>
      <c r="EE65" s="268" t="str">
        <f ca="true">+IF(OFFSET('Hygiene Data'!$I$12,0,10*ROW('Hygiene Data'!I59))="","",OFFSET('Hygiene Data'!$I$12,0,10*ROW('Hygiene Data'!I59)))</f>
        <v/>
      </c>
      <c r="EF65" s="268"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24"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8"/>
      <c r="BS66" s="268" t="str">
        <f ca="true">+IF(OFFSET('Water Data'!$D$27,0,10*ROW('Water Data'!D60))="","",OFFSET('Water Data'!$D$27,0,10*ROW('Water Data'!D60)))</f>
        <v/>
      </c>
      <c r="BT66" s="268" t="str">
        <f ca="true">+IF(OFFSET('Water Data'!$D$28,0,10*ROW('Water Data'!D60))="","",OFFSET('Water Data'!$D$28,0,10*ROW('Water Data'!D60)))</f>
        <v/>
      </c>
      <c r="BU66" s="268" t="str">
        <f ca="true">+IF(OFFSET('Water Data'!$D$29,0,10*ROW('Water Data'!D60))="","",OFFSET('Water Data'!$D$29,0,10*ROW('Water Data'!D60)))</f>
        <v/>
      </c>
      <c r="BV66" s="268" t="str">
        <f ca="true">+IF(OFFSET('Water Data'!$E$27,0,10*ROW('Water Data'!E60))="","",OFFSET('Water Data'!$E$27,0,10*ROW('Water Data'!E60)))</f>
        <v/>
      </c>
      <c r="BW66" s="268" t="str">
        <f ca="true">+IF(OFFSET('Water Data'!$E$28,0,10*ROW('Water Data'!E60))="","",OFFSET('Water Data'!$E$28,0,10*ROW('Water Data'!E60)))</f>
        <v/>
      </c>
      <c r="BX66" s="268" t="str">
        <f ca="true">+IF(OFFSET('Water Data'!$E$29,0,10*ROW('Water Data'!E60))="","",OFFSET('Water Data'!$E$29,0,10*ROW('Water Data'!E60)))</f>
        <v/>
      </c>
      <c r="BY66" s="268" t="str">
        <f ca="true">+IF(OFFSET('Water Data'!$F$27,0,10*ROW('Water Data'!F60))="","",OFFSET('Water Data'!$F$27,0,10*ROW('Water Data'!F60)))</f>
        <v/>
      </c>
      <c r="BZ66" s="268" t="str">
        <f ca="true">+IF(OFFSET('Water Data'!$F$28,0,10*ROW('Water Data'!F60))="","",OFFSET('Water Data'!$F$28,0,10*ROW('Water Data'!F60)))</f>
        <v/>
      </c>
      <c r="CA66" s="268" t="str">
        <f ca="true">+IF(OFFSET('Water Data'!$F$29,0,10*ROW('Water Data'!F60))="","",OFFSET('Water Data'!$F$29,0,10*ROW('Water Data'!F60)))</f>
        <v/>
      </c>
      <c r="CB66" s="268" t="str">
        <f ca="true">+IF(OFFSET('Water Data'!$G$27,0,10*ROW('Water Data'!G60))="","",OFFSET('Water Data'!$G$27,0,10*ROW('Water Data'!G60)))</f>
        <v/>
      </c>
      <c r="CC66" s="268" t="str">
        <f ca="true">+IF(OFFSET('Water Data'!$G$28,0,10*ROW('Water Data'!G60))="","",OFFSET('Water Data'!$G$28,0,10*ROW('Water Data'!G60)))</f>
        <v/>
      </c>
      <c r="CD66" s="268" t="str">
        <f ca="true">+IF(OFFSET('Water Data'!$G$29,0,10*ROW('Water Data'!G60))="","",OFFSET('Water Data'!$G$29,0,10*ROW('Water Data'!G60)))</f>
        <v/>
      </c>
      <c r="CE66" s="268" t="str">
        <f ca="true">+IF(OFFSET('Water Data'!$H$27,0,10*ROW('Water Data'!H60))="","",OFFSET('Water Data'!$H$27,0,10*ROW('Water Data'!H60)))</f>
        <v/>
      </c>
      <c r="CF66" s="268" t="str">
        <f ca="true">+IF(OFFSET('Water Data'!$H$28,0,10*ROW('Water Data'!H60))="","",OFFSET('Water Data'!$H$28,0,10*ROW('Water Data'!H60)))</f>
        <v/>
      </c>
      <c r="CG66" s="268" t="str">
        <f ca="true">+IF(OFFSET('Water Data'!$H$29,0,10*ROW('Water Data'!H60))="","",OFFSET('Water Data'!$H$29,0,10*ROW('Water Data'!H60)))</f>
        <v/>
      </c>
      <c r="CH66" s="268" t="str">
        <f ca="true">+IF(OFFSET('Water Data'!$I$27,0,10*ROW('Water Data'!I60))="","",OFFSET('Water Data'!$I$27,0,10*ROW('Water Data'!I60)))</f>
        <v/>
      </c>
      <c r="CI66" s="268" t="str">
        <f ca="true">+IF(OFFSET('Water Data'!$I$28,0,10*ROW('Water Data'!I60))="","",OFFSET('Water Data'!$I$28,0,10*ROW('Water Data'!I60)))</f>
        <v/>
      </c>
      <c r="CJ66" s="268" t="str">
        <f ca="true">+IF(OFFSET('Water Data'!$I$29,0,10*ROW('Water Data'!I60))="","",OFFSET('Water Data'!$I$29,0,10*ROW('Water Data'!I60)))</f>
        <v/>
      </c>
      <c r="CK66" s="268" t="str">
        <f ca="true">+IF(OFFSET('Sanitation Data'!$D$28,0,10*ROW('Sanitation Data'!D60))="","",OFFSET('Sanitation Data'!$D$28,0,10*ROW('Sanitation Data'!D60)))</f>
        <v/>
      </c>
      <c r="CL66" s="268" t="str">
        <f ca="true">+IF(OFFSET('Sanitation Data'!$D$29,0,10*ROW('Sanitation Data'!D60))="","",OFFSET('Sanitation Data'!$D$29,0,10*ROW('Sanitation Data'!D60)))</f>
        <v/>
      </c>
      <c r="CM66" s="268" t="str">
        <f ca="true">+IF(OFFSET('Sanitation Data'!$D$30,0,10*ROW('Sanitation Data'!D60))="","",OFFSET('Sanitation Data'!$D$30,0,10*ROW('Sanitation Data'!D60)))</f>
        <v/>
      </c>
      <c r="CN66" s="268" t="str">
        <f ca="true">+IF(OFFSET('Sanitation Data'!$D$31,0,10*ROW('Sanitation Data'!D60))="","",OFFSET('Sanitation Data'!$D$31,0,10*ROW('Sanitation Data'!D60)))</f>
        <v/>
      </c>
      <c r="CO66" s="268" t="str">
        <f ca="true">+IF(OFFSET('Sanitation Data'!$D$32,0,10*ROW('Sanitation Data'!D60))="","",OFFSET('Sanitation Data'!$D$32,0,10*ROW('Sanitation Data'!D60)))</f>
        <v/>
      </c>
      <c r="CP66" s="268" t="str">
        <f ca="true">+IF(OFFSET('Sanitation Data'!$E$28,0,10*ROW('Sanitation Data'!E60))="","",OFFSET('Sanitation Data'!$E$28,0,10*ROW('Sanitation Data'!E60)))</f>
        <v/>
      </c>
      <c r="CQ66" s="268" t="str">
        <f ca="true">+IF(OFFSET('Sanitation Data'!$E$29,0,10*ROW('Sanitation Data'!E60))="","",OFFSET('Sanitation Data'!$E$29,0,10*ROW('Sanitation Data'!E60)))</f>
        <v/>
      </c>
      <c r="CR66" s="268" t="str">
        <f ca="true">+IF(OFFSET('Sanitation Data'!$E$30,0,10*ROW('Sanitation Data'!E60))="","",OFFSET('Sanitation Data'!$E$30,0,10*ROW('Sanitation Data'!E60)))</f>
        <v/>
      </c>
      <c r="CS66" s="268" t="str">
        <f ca="true">+IF(OFFSET('Sanitation Data'!$E$31,0,10*ROW('Sanitation Data'!E60))="","",OFFSET('Sanitation Data'!$E$31,0,10*ROW('Sanitation Data'!E60)))</f>
        <v/>
      </c>
      <c r="CT66" s="268" t="str">
        <f ca="true">+IF(OFFSET('Sanitation Data'!$E$32,0,10*ROW('Sanitation Data'!E60))="","",OFFSET('Sanitation Data'!$E$32,0,10*ROW('Sanitation Data'!E60)))</f>
        <v/>
      </c>
      <c r="CU66" s="268" t="str">
        <f ca="true">+IF(OFFSET('Sanitation Data'!$F$28,0,10*ROW('Sanitation Data'!F60))="","",OFFSET('Sanitation Data'!$F$28,0,10*ROW('Sanitation Data'!F60)))</f>
        <v/>
      </c>
      <c r="CV66" s="268" t="str">
        <f ca="true">+IF(OFFSET('Sanitation Data'!$F$29,0,10*ROW('Sanitation Data'!F60))="","",OFFSET('Sanitation Data'!$F$29,0,10*ROW('Sanitation Data'!F60)))</f>
        <v/>
      </c>
      <c r="CW66" s="268" t="str">
        <f ca="true">+IF(OFFSET('Sanitation Data'!$F$30,0,10*ROW('Sanitation Data'!F60))="","",OFFSET('Sanitation Data'!$F$30,0,10*ROW('Sanitation Data'!F60)))</f>
        <v/>
      </c>
      <c r="CX66" s="268" t="str">
        <f ca="true">+IF(OFFSET('Sanitation Data'!$F$31,0,10*ROW('Sanitation Data'!F60))="","",OFFSET('Sanitation Data'!$F$31,0,10*ROW('Sanitation Data'!F60)))</f>
        <v/>
      </c>
      <c r="CY66" s="268" t="str">
        <f ca="true">+IF(OFFSET('Sanitation Data'!$F$32,0,10*ROW('Sanitation Data'!F60))="","",OFFSET('Sanitation Data'!$F$32,0,10*ROW('Sanitation Data'!F60)))</f>
        <v/>
      </c>
      <c r="CZ66" s="268" t="str">
        <f ca="true">+IF(OFFSET('Sanitation Data'!$G$28,0,10*ROW('Sanitation Data'!G60))="","",OFFSET('Sanitation Data'!$G$28,0,10*ROW('Sanitation Data'!G60)))</f>
        <v/>
      </c>
      <c r="DA66" s="268" t="str">
        <f ca="true">+IF(OFFSET('Sanitation Data'!$G$29,0,10*ROW('Sanitation Data'!G60))="","",OFFSET('Sanitation Data'!$G$29,0,10*ROW('Sanitation Data'!G60)))</f>
        <v/>
      </c>
      <c r="DB66" s="268" t="str">
        <f ca="true">+IF(OFFSET('Sanitation Data'!$G$30,0,10*ROW('Sanitation Data'!G60))="","",OFFSET('Sanitation Data'!$G$30,0,10*ROW('Sanitation Data'!G60)))</f>
        <v/>
      </c>
      <c r="DC66" s="268" t="str">
        <f ca="true">+IF(OFFSET('Sanitation Data'!$G$31,0,10*ROW('Sanitation Data'!G60))="","",OFFSET('Sanitation Data'!$G$31,0,10*ROW('Sanitation Data'!G60)))</f>
        <v/>
      </c>
      <c r="DD66" s="268" t="str">
        <f ca="true">+IF(OFFSET('Sanitation Data'!$G$32,0,10*ROW('Sanitation Data'!G60))="","",OFFSET('Sanitation Data'!$G$32,0,10*ROW('Sanitation Data'!G60)))</f>
        <v/>
      </c>
      <c r="DE66" s="268" t="str">
        <f ca="true">+IF(OFFSET('Sanitation Data'!$H$28,0,10*ROW('Sanitation Data'!H60))="","",OFFSET('Sanitation Data'!$H$28,0,10*ROW('Sanitation Data'!H60)))</f>
        <v/>
      </c>
      <c r="DF66" s="268" t="str">
        <f ca="true">+IF(OFFSET('Sanitation Data'!$H$29,0,10*ROW('Sanitation Data'!H60))="","",OFFSET('Sanitation Data'!$H$29,0,10*ROW('Sanitation Data'!H60)))</f>
        <v/>
      </c>
      <c r="DG66" s="268" t="str">
        <f ca="true">+IF(OFFSET('Sanitation Data'!$H$30,0,10*ROW('Sanitation Data'!H60))="","",OFFSET('Sanitation Data'!$H$30,0,10*ROW('Sanitation Data'!H60)))</f>
        <v/>
      </c>
      <c r="DH66" s="268" t="str">
        <f ca="true">+IF(OFFSET('Sanitation Data'!$H$31,0,10*ROW('Sanitation Data'!H60))="","",OFFSET('Sanitation Data'!$H$31,0,10*ROW('Sanitation Data'!H60)))</f>
        <v/>
      </c>
      <c r="DI66" s="268" t="str">
        <f ca="true">+IF(OFFSET('Sanitation Data'!$H$32,0,10*ROW('Sanitation Data'!H60))="","",OFFSET('Sanitation Data'!$H$32,0,10*ROW('Sanitation Data'!H60)))</f>
        <v/>
      </c>
      <c r="DJ66" s="268" t="str">
        <f ca="true">+IF(OFFSET('Sanitation Data'!$I$28,0,10*ROW('Sanitation Data'!I60))="","",OFFSET('Sanitation Data'!$I$28,0,10*ROW('Sanitation Data'!I60)))</f>
        <v/>
      </c>
      <c r="DK66" s="268" t="str">
        <f ca="true">+IF(OFFSET('Sanitation Data'!$I$29,0,10*ROW('Sanitation Data'!I60))="","",OFFSET('Sanitation Data'!$I$29,0,10*ROW('Sanitation Data'!I60)))</f>
        <v/>
      </c>
      <c r="DL66" s="268" t="str">
        <f ca="true">+IF(OFFSET('Sanitation Data'!$I$30,0,10*ROW('Sanitation Data'!I60))="","",OFFSET('Sanitation Data'!$I$30,0,10*ROW('Sanitation Data'!I60)))</f>
        <v/>
      </c>
      <c r="DM66" s="268" t="str">
        <f ca="true">+IF(OFFSET('Sanitation Data'!$I$31,0,10*ROW('Sanitation Data'!I60))="","",OFFSET('Sanitation Data'!$I$31,0,10*ROW('Sanitation Data'!I60)))</f>
        <v/>
      </c>
      <c r="DN66" s="268" t="str">
        <f ca="true">+IF(OFFSET('Sanitation Data'!$I$32,0,10*ROW('Sanitation Data'!I60))="","",OFFSET('Sanitation Data'!$I$32,0,10*ROW('Sanitation Data'!I60)))</f>
        <v/>
      </c>
      <c r="DO66" s="268" t="str">
        <f ca="true">+IF(OFFSET('Hygiene Data'!$D$11,0,10*ROW('Hygiene Data'!D60))="","",OFFSET('Hygiene Data'!$D$11,0,10*ROW('Hygiene Data'!D60)))</f>
        <v/>
      </c>
      <c r="DP66" s="268" t="str">
        <f ca="true">+IF(OFFSET('Hygiene Data'!$D$12,0,10*ROW('Hygiene Data'!D60))="","",OFFSET('Hygiene Data'!$D$12,0,10*ROW('Hygiene Data'!D60)))</f>
        <v/>
      </c>
      <c r="DQ66" s="268" t="str">
        <f ca="true">+IF(OFFSET('Hygiene Data'!$D$13,0,10*ROW('Hygiene Data'!D60))="","",OFFSET('Hygiene Data'!$D$13,0,10*ROW('Hygiene Data'!D60)))</f>
        <v/>
      </c>
      <c r="DR66" s="268" t="str">
        <f ca="true">+IF(OFFSET('Hygiene Data'!$E$11,0,10*ROW('Hygiene Data'!E60))="","",OFFSET('Hygiene Data'!$E$11,0,10*ROW('Hygiene Data'!E60)))</f>
        <v/>
      </c>
      <c r="DS66" s="268" t="str">
        <f ca="true">+IF(OFFSET('Hygiene Data'!$E$12,0,10*ROW('Hygiene Data'!E60))="","",OFFSET('Hygiene Data'!$E$12,0,10*ROW('Hygiene Data'!E60)))</f>
        <v/>
      </c>
      <c r="DT66" s="268" t="str">
        <f ca="true">+IF(OFFSET('Hygiene Data'!$E$13,0,10*ROW('Hygiene Data'!E60))="","",OFFSET('Hygiene Data'!$E$13,0,10*ROW('Hygiene Data'!E60)))</f>
        <v/>
      </c>
      <c r="DU66" s="268" t="str">
        <f ca="true">+IF(OFFSET('Hygiene Data'!$F$11,0,10*ROW('Hygiene Data'!F60))="","",OFFSET('Hygiene Data'!$F$11,0,10*ROW('Hygiene Data'!F60)))</f>
        <v/>
      </c>
      <c r="DV66" s="268" t="str">
        <f ca="true">+IF(OFFSET('Hygiene Data'!$F$12,0,10*ROW('Hygiene Data'!F60))="","",OFFSET('Hygiene Data'!$F$12,0,10*ROW('Hygiene Data'!F60)))</f>
        <v/>
      </c>
      <c r="DW66" s="268" t="str">
        <f ca="true">+IF(OFFSET('Hygiene Data'!$F$13,0,10*ROW('Hygiene Data'!F60))="","",OFFSET('Hygiene Data'!$F$13,0,10*ROW('Hygiene Data'!F60)))</f>
        <v/>
      </c>
      <c r="DX66" s="268" t="str">
        <f ca="true">+IF(OFFSET('Hygiene Data'!$G$11,0,10*ROW('Hygiene Data'!G60))="","",OFFSET('Hygiene Data'!$G$11,0,10*ROW('Hygiene Data'!G60)))</f>
        <v/>
      </c>
      <c r="DY66" s="268" t="str">
        <f ca="true">+IF(OFFSET('Hygiene Data'!$G$12,0,10*ROW('Hygiene Data'!G60))="","",OFFSET('Hygiene Data'!$G$12,0,10*ROW('Hygiene Data'!G60)))</f>
        <v/>
      </c>
      <c r="DZ66" s="268" t="str">
        <f ca="true">+IF(OFFSET('Hygiene Data'!$G$13,0,10*ROW('Hygiene Data'!G60))="","",OFFSET('Hygiene Data'!$G$13,0,10*ROW('Hygiene Data'!G60)))</f>
        <v/>
      </c>
      <c r="EA66" s="268" t="str">
        <f ca="true">+IF(OFFSET('Hygiene Data'!$H$11,0,10*ROW('Hygiene Data'!H60))="","",OFFSET('Hygiene Data'!$H$11,0,10*ROW('Hygiene Data'!H60)))</f>
        <v/>
      </c>
      <c r="EB66" s="268" t="str">
        <f ca="true">+IF(OFFSET('Hygiene Data'!$H$12,0,10*ROW('Hygiene Data'!H60))="","",OFFSET('Hygiene Data'!$H$12,0,10*ROW('Hygiene Data'!H60)))</f>
        <v/>
      </c>
      <c r="EC66" s="268" t="str">
        <f ca="true">+IF(OFFSET('Hygiene Data'!$H$13,0,10*ROW('Hygiene Data'!H60))="","",OFFSET('Hygiene Data'!$H$13,0,10*ROW('Hygiene Data'!H60)))</f>
        <v/>
      </c>
      <c r="ED66" s="268" t="str">
        <f ca="true">+IF(OFFSET('Hygiene Data'!$I$11,0,10*ROW('Hygiene Data'!I60))="","",OFFSET('Hygiene Data'!$I$11,0,10*ROW('Hygiene Data'!I60)))</f>
        <v/>
      </c>
      <c r="EE66" s="268" t="str">
        <f ca="true">+IF(OFFSET('Hygiene Data'!$I$12,0,10*ROW('Hygiene Data'!I60))="","",OFFSET('Hygiene Data'!$I$12,0,10*ROW('Hygiene Data'!I60)))</f>
        <v/>
      </c>
      <c r="EF66" s="268"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24"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8"/>
      <c r="BS67" s="268" t="str">
        <f ca="true">+IF(OFFSET('Water Data'!$D$27,0,10*ROW('Water Data'!D61))="","",OFFSET('Water Data'!$D$27,0,10*ROW('Water Data'!D61)))</f>
        <v/>
      </c>
      <c r="BT67" s="268" t="str">
        <f ca="true">+IF(OFFSET('Water Data'!$D$28,0,10*ROW('Water Data'!D61))="","",OFFSET('Water Data'!$D$28,0,10*ROW('Water Data'!D61)))</f>
        <v/>
      </c>
      <c r="BU67" s="268" t="str">
        <f ca="true">+IF(OFFSET('Water Data'!$D$29,0,10*ROW('Water Data'!D61))="","",OFFSET('Water Data'!$D$29,0,10*ROW('Water Data'!D61)))</f>
        <v/>
      </c>
      <c r="BV67" s="268" t="str">
        <f ca="true">+IF(OFFSET('Water Data'!$E$27,0,10*ROW('Water Data'!E61))="","",OFFSET('Water Data'!$E$27,0,10*ROW('Water Data'!E61)))</f>
        <v/>
      </c>
      <c r="BW67" s="268" t="str">
        <f ca="true">+IF(OFFSET('Water Data'!$E$28,0,10*ROW('Water Data'!E61))="","",OFFSET('Water Data'!$E$28,0,10*ROW('Water Data'!E61)))</f>
        <v/>
      </c>
      <c r="BX67" s="268" t="str">
        <f ca="true">+IF(OFFSET('Water Data'!$E$29,0,10*ROW('Water Data'!E61))="","",OFFSET('Water Data'!$E$29,0,10*ROW('Water Data'!E61)))</f>
        <v/>
      </c>
      <c r="BY67" s="268" t="str">
        <f ca="true">+IF(OFFSET('Water Data'!$F$27,0,10*ROW('Water Data'!F61))="","",OFFSET('Water Data'!$F$27,0,10*ROW('Water Data'!F61)))</f>
        <v/>
      </c>
      <c r="BZ67" s="268" t="str">
        <f ca="true">+IF(OFFSET('Water Data'!$F$28,0,10*ROW('Water Data'!F61))="","",OFFSET('Water Data'!$F$28,0,10*ROW('Water Data'!F61)))</f>
        <v/>
      </c>
      <c r="CA67" s="268" t="str">
        <f ca="true">+IF(OFFSET('Water Data'!$F$29,0,10*ROW('Water Data'!F61))="","",OFFSET('Water Data'!$F$29,0,10*ROW('Water Data'!F61)))</f>
        <v/>
      </c>
      <c r="CB67" s="268" t="str">
        <f ca="true">+IF(OFFSET('Water Data'!$G$27,0,10*ROW('Water Data'!G61))="","",OFFSET('Water Data'!$G$27,0,10*ROW('Water Data'!G61)))</f>
        <v/>
      </c>
      <c r="CC67" s="268" t="str">
        <f ca="true">+IF(OFFSET('Water Data'!$G$28,0,10*ROW('Water Data'!G61))="","",OFFSET('Water Data'!$G$28,0,10*ROW('Water Data'!G61)))</f>
        <v/>
      </c>
      <c r="CD67" s="268" t="str">
        <f ca="true">+IF(OFFSET('Water Data'!$G$29,0,10*ROW('Water Data'!G61))="","",OFFSET('Water Data'!$G$29,0,10*ROW('Water Data'!G61)))</f>
        <v/>
      </c>
      <c r="CE67" s="268" t="str">
        <f ca="true">+IF(OFFSET('Water Data'!$H$27,0,10*ROW('Water Data'!H61))="","",OFFSET('Water Data'!$H$27,0,10*ROW('Water Data'!H61)))</f>
        <v/>
      </c>
      <c r="CF67" s="268" t="str">
        <f ca="true">+IF(OFFSET('Water Data'!$H$28,0,10*ROW('Water Data'!H61))="","",OFFSET('Water Data'!$H$28,0,10*ROW('Water Data'!H61)))</f>
        <v/>
      </c>
      <c r="CG67" s="268" t="str">
        <f ca="true">+IF(OFFSET('Water Data'!$H$29,0,10*ROW('Water Data'!H61))="","",OFFSET('Water Data'!$H$29,0,10*ROW('Water Data'!H61)))</f>
        <v/>
      </c>
      <c r="CH67" s="268" t="str">
        <f ca="true">+IF(OFFSET('Water Data'!$I$27,0,10*ROW('Water Data'!I61))="","",OFFSET('Water Data'!$I$27,0,10*ROW('Water Data'!I61)))</f>
        <v/>
      </c>
      <c r="CI67" s="268" t="str">
        <f ca="true">+IF(OFFSET('Water Data'!$I$28,0,10*ROW('Water Data'!I61))="","",OFFSET('Water Data'!$I$28,0,10*ROW('Water Data'!I61)))</f>
        <v/>
      </c>
      <c r="CJ67" s="268" t="str">
        <f ca="true">+IF(OFFSET('Water Data'!$I$29,0,10*ROW('Water Data'!I61))="","",OFFSET('Water Data'!$I$29,0,10*ROW('Water Data'!I61)))</f>
        <v/>
      </c>
      <c r="CK67" s="268" t="str">
        <f ca="true">+IF(OFFSET('Sanitation Data'!$D$28,0,10*ROW('Sanitation Data'!D61))="","",OFFSET('Sanitation Data'!$D$28,0,10*ROW('Sanitation Data'!D61)))</f>
        <v/>
      </c>
      <c r="CL67" s="268" t="str">
        <f ca="true">+IF(OFFSET('Sanitation Data'!$D$29,0,10*ROW('Sanitation Data'!D61))="","",OFFSET('Sanitation Data'!$D$29,0,10*ROW('Sanitation Data'!D61)))</f>
        <v/>
      </c>
      <c r="CM67" s="268" t="str">
        <f ca="true">+IF(OFFSET('Sanitation Data'!$D$30,0,10*ROW('Sanitation Data'!D61))="","",OFFSET('Sanitation Data'!$D$30,0,10*ROW('Sanitation Data'!D61)))</f>
        <v/>
      </c>
      <c r="CN67" s="268" t="str">
        <f ca="true">+IF(OFFSET('Sanitation Data'!$D$31,0,10*ROW('Sanitation Data'!D61))="","",OFFSET('Sanitation Data'!$D$31,0,10*ROW('Sanitation Data'!D61)))</f>
        <v/>
      </c>
      <c r="CO67" s="268" t="str">
        <f ca="true">+IF(OFFSET('Sanitation Data'!$D$32,0,10*ROW('Sanitation Data'!D61))="","",OFFSET('Sanitation Data'!$D$32,0,10*ROW('Sanitation Data'!D61)))</f>
        <v/>
      </c>
      <c r="CP67" s="268" t="str">
        <f ca="true">+IF(OFFSET('Sanitation Data'!$E$28,0,10*ROW('Sanitation Data'!E61))="","",OFFSET('Sanitation Data'!$E$28,0,10*ROW('Sanitation Data'!E61)))</f>
        <v/>
      </c>
      <c r="CQ67" s="268" t="str">
        <f ca="true">+IF(OFFSET('Sanitation Data'!$E$29,0,10*ROW('Sanitation Data'!E61))="","",OFFSET('Sanitation Data'!$E$29,0,10*ROW('Sanitation Data'!E61)))</f>
        <v/>
      </c>
      <c r="CR67" s="268" t="str">
        <f ca="true">+IF(OFFSET('Sanitation Data'!$E$30,0,10*ROW('Sanitation Data'!E61))="","",OFFSET('Sanitation Data'!$E$30,0,10*ROW('Sanitation Data'!E61)))</f>
        <v/>
      </c>
      <c r="CS67" s="268" t="str">
        <f ca="true">+IF(OFFSET('Sanitation Data'!$E$31,0,10*ROW('Sanitation Data'!E61))="","",OFFSET('Sanitation Data'!$E$31,0,10*ROW('Sanitation Data'!E61)))</f>
        <v/>
      </c>
      <c r="CT67" s="268" t="str">
        <f ca="true">+IF(OFFSET('Sanitation Data'!$E$32,0,10*ROW('Sanitation Data'!E61))="","",OFFSET('Sanitation Data'!$E$32,0,10*ROW('Sanitation Data'!E61)))</f>
        <v/>
      </c>
      <c r="CU67" s="268" t="str">
        <f ca="true">+IF(OFFSET('Sanitation Data'!$F$28,0,10*ROW('Sanitation Data'!F61))="","",OFFSET('Sanitation Data'!$F$28,0,10*ROW('Sanitation Data'!F61)))</f>
        <v/>
      </c>
      <c r="CV67" s="268" t="str">
        <f ca="true">+IF(OFFSET('Sanitation Data'!$F$29,0,10*ROW('Sanitation Data'!F61))="","",OFFSET('Sanitation Data'!$F$29,0,10*ROW('Sanitation Data'!F61)))</f>
        <v/>
      </c>
      <c r="CW67" s="268" t="str">
        <f ca="true">+IF(OFFSET('Sanitation Data'!$F$30,0,10*ROW('Sanitation Data'!F61))="","",OFFSET('Sanitation Data'!$F$30,0,10*ROW('Sanitation Data'!F61)))</f>
        <v/>
      </c>
      <c r="CX67" s="268" t="str">
        <f ca="true">+IF(OFFSET('Sanitation Data'!$F$31,0,10*ROW('Sanitation Data'!F61))="","",OFFSET('Sanitation Data'!$F$31,0,10*ROW('Sanitation Data'!F61)))</f>
        <v/>
      </c>
      <c r="CY67" s="268" t="str">
        <f ca="true">+IF(OFFSET('Sanitation Data'!$F$32,0,10*ROW('Sanitation Data'!F61))="","",OFFSET('Sanitation Data'!$F$32,0,10*ROW('Sanitation Data'!F61)))</f>
        <v/>
      </c>
      <c r="CZ67" s="268" t="str">
        <f ca="true">+IF(OFFSET('Sanitation Data'!$G$28,0,10*ROW('Sanitation Data'!G61))="","",OFFSET('Sanitation Data'!$G$28,0,10*ROW('Sanitation Data'!G61)))</f>
        <v/>
      </c>
      <c r="DA67" s="268" t="str">
        <f ca="true">+IF(OFFSET('Sanitation Data'!$G$29,0,10*ROW('Sanitation Data'!G61))="","",OFFSET('Sanitation Data'!$G$29,0,10*ROW('Sanitation Data'!G61)))</f>
        <v/>
      </c>
      <c r="DB67" s="268" t="str">
        <f ca="true">+IF(OFFSET('Sanitation Data'!$G$30,0,10*ROW('Sanitation Data'!G61))="","",OFFSET('Sanitation Data'!$G$30,0,10*ROW('Sanitation Data'!G61)))</f>
        <v/>
      </c>
      <c r="DC67" s="268" t="str">
        <f ca="true">+IF(OFFSET('Sanitation Data'!$G$31,0,10*ROW('Sanitation Data'!G61))="","",OFFSET('Sanitation Data'!$G$31,0,10*ROW('Sanitation Data'!G61)))</f>
        <v/>
      </c>
      <c r="DD67" s="268" t="str">
        <f ca="true">+IF(OFFSET('Sanitation Data'!$G$32,0,10*ROW('Sanitation Data'!G61))="","",OFFSET('Sanitation Data'!$G$32,0,10*ROW('Sanitation Data'!G61)))</f>
        <v/>
      </c>
      <c r="DE67" s="268" t="str">
        <f ca="true">+IF(OFFSET('Sanitation Data'!$H$28,0,10*ROW('Sanitation Data'!H61))="","",OFFSET('Sanitation Data'!$H$28,0,10*ROW('Sanitation Data'!H61)))</f>
        <v/>
      </c>
      <c r="DF67" s="268" t="str">
        <f ca="true">+IF(OFFSET('Sanitation Data'!$H$29,0,10*ROW('Sanitation Data'!H61))="","",OFFSET('Sanitation Data'!$H$29,0,10*ROW('Sanitation Data'!H61)))</f>
        <v/>
      </c>
      <c r="DG67" s="268" t="str">
        <f ca="true">+IF(OFFSET('Sanitation Data'!$H$30,0,10*ROW('Sanitation Data'!H61))="","",OFFSET('Sanitation Data'!$H$30,0,10*ROW('Sanitation Data'!H61)))</f>
        <v/>
      </c>
      <c r="DH67" s="268" t="str">
        <f ca="true">+IF(OFFSET('Sanitation Data'!$H$31,0,10*ROW('Sanitation Data'!H61))="","",OFFSET('Sanitation Data'!$H$31,0,10*ROW('Sanitation Data'!H61)))</f>
        <v/>
      </c>
      <c r="DI67" s="268" t="str">
        <f ca="true">+IF(OFFSET('Sanitation Data'!$H$32,0,10*ROW('Sanitation Data'!H61))="","",OFFSET('Sanitation Data'!$H$32,0,10*ROW('Sanitation Data'!H61)))</f>
        <v/>
      </c>
      <c r="DJ67" s="268" t="str">
        <f ca="true">+IF(OFFSET('Sanitation Data'!$I$28,0,10*ROW('Sanitation Data'!I61))="","",OFFSET('Sanitation Data'!$I$28,0,10*ROW('Sanitation Data'!I61)))</f>
        <v/>
      </c>
      <c r="DK67" s="268" t="str">
        <f ca="true">+IF(OFFSET('Sanitation Data'!$I$29,0,10*ROW('Sanitation Data'!I61))="","",OFFSET('Sanitation Data'!$I$29,0,10*ROW('Sanitation Data'!I61)))</f>
        <v/>
      </c>
      <c r="DL67" s="268" t="str">
        <f ca="true">+IF(OFFSET('Sanitation Data'!$I$30,0,10*ROW('Sanitation Data'!I61))="","",OFFSET('Sanitation Data'!$I$30,0,10*ROW('Sanitation Data'!I61)))</f>
        <v/>
      </c>
      <c r="DM67" s="268" t="str">
        <f ca="true">+IF(OFFSET('Sanitation Data'!$I$31,0,10*ROW('Sanitation Data'!I61))="","",OFFSET('Sanitation Data'!$I$31,0,10*ROW('Sanitation Data'!I61)))</f>
        <v/>
      </c>
      <c r="DN67" s="268" t="str">
        <f ca="true">+IF(OFFSET('Sanitation Data'!$I$32,0,10*ROW('Sanitation Data'!I61))="","",OFFSET('Sanitation Data'!$I$32,0,10*ROW('Sanitation Data'!I61)))</f>
        <v/>
      </c>
      <c r="DO67" s="268" t="str">
        <f ca="true">+IF(OFFSET('Hygiene Data'!$D$11,0,10*ROW('Hygiene Data'!D61))="","",OFFSET('Hygiene Data'!$D$11,0,10*ROW('Hygiene Data'!D61)))</f>
        <v/>
      </c>
      <c r="DP67" s="268" t="str">
        <f ca="true">+IF(OFFSET('Hygiene Data'!$D$12,0,10*ROW('Hygiene Data'!D61))="","",OFFSET('Hygiene Data'!$D$12,0,10*ROW('Hygiene Data'!D61)))</f>
        <v/>
      </c>
      <c r="DQ67" s="268" t="str">
        <f ca="true">+IF(OFFSET('Hygiene Data'!$D$13,0,10*ROW('Hygiene Data'!D61))="","",OFFSET('Hygiene Data'!$D$13,0,10*ROW('Hygiene Data'!D61)))</f>
        <v/>
      </c>
      <c r="DR67" s="268" t="str">
        <f ca="true">+IF(OFFSET('Hygiene Data'!$E$11,0,10*ROW('Hygiene Data'!E61))="","",OFFSET('Hygiene Data'!$E$11,0,10*ROW('Hygiene Data'!E61)))</f>
        <v/>
      </c>
      <c r="DS67" s="268" t="str">
        <f ca="true">+IF(OFFSET('Hygiene Data'!$E$12,0,10*ROW('Hygiene Data'!E61))="","",OFFSET('Hygiene Data'!$E$12,0,10*ROW('Hygiene Data'!E61)))</f>
        <v/>
      </c>
      <c r="DT67" s="268" t="str">
        <f ca="true">+IF(OFFSET('Hygiene Data'!$E$13,0,10*ROW('Hygiene Data'!E61))="","",OFFSET('Hygiene Data'!$E$13,0,10*ROW('Hygiene Data'!E61)))</f>
        <v/>
      </c>
      <c r="DU67" s="268" t="str">
        <f ca="true">+IF(OFFSET('Hygiene Data'!$F$11,0,10*ROW('Hygiene Data'!F61))="","",OFFSET('Hygiene Data'!$F$11,0,10*ROW('Hygiene Data'!F61)))</f>
        <v/>
      </c>
      <c r="DV67" s="268" t="str">
        <f ca="true">+IF(OFFSET('Hygiene Data'!$F$12,0,10*ROW('Hygiene Data'!F61))="","",OFFSET('Hygiene Data'!$F$12,0,10*ROW('Hygiene Data'!F61)))</f>
        <v/>
      </c>
      <c r="DW67" s="268" t="str">
        <f ca="true">+IF(OFFSET('Hygiene Data'!$F$13,0,10*ROW('Hygiene Data'!F61))="","",OFFSET('Hygiene Data'!$F$13,0,10*ROW('Hygiene Data'!F61)))</f>
        <v/>
      </c>
      <c r="DX67" s="268" t="str">
        <f ca="true">+IF(OFFSET('Hygiene Data'!$G$11,0,10*ROW('Hygiene Data'!G61))="","",OFFSET('Hygiene Data'!$G$11,0,10*ROW('Hygiene Data'!G61)))</f>
        <v/>
      </c>
      <c r="DY67" s="268" t="str">
        <f ca="true">+IF(OFFSET('Hygiene Data'!$G$12,0,10*ROW('Hygiene Data'!G61))="","",OFFSET('Hygiene Data'!$G$12,0,10*ROW('Hygiene Data'!G61)))</f>
        <v/>
      </c>
      <c r="DZ67" s="268" t="str">
        <f ca="true">+IF(OFFSET('Hygiene Data'!$G$13,0,10*ROW('Hygiene Data'!G61))="","",OFFSET('Hygiene Data'!$G$13,0,10*ROW('Hygiene Data'!G61)))</f>
        <v/>
      </c>
      <c r="EA67" s="268" t="str">
        <f ca="true">+IF(OFFSET('Hygiene Data'!$H$11,0,10*ROW('Hygiene Data'!H61))="","",OFFSET('Hygiene Data'!$H$11,0,10*ROW('Hygiene Data'!H61)))</f>
        <v/>
      </c>
      <c r="EB67" s="268" t="str">
        <f ca="true">+IF(OFFSET('Hygiene Data'!$H$12,0,10*ROW('Hygiene Data'!H61))="","",OFFSET('Hygiene Data'!$H$12,0,10*ROW('Hygiene Data'!H61)))</f>
        <v/>
      </c>
      <c r="EC67" s="268" t="str">
        <f ca="true">+IF(OFFSET('Hygiene Data'!$H$13,0,10*ROW('Hygiene Data'!H61))="","",OFFSET('Hygiene Data'!$H$13,0,10*ROW('Hygiene Data'!H61)))</f>
        <v/>
      </c>
      <c r="ED67" s="268" t="str">
        <f ca="true">+IF(OFFSET('Hygiene Data'!$I$11,0,10*ROW('Hygiene Data'!I61))="","",OFFSET('Hygiene Data'!$I$11,0,10*ROW('Hygiene Data'!I61)))</f>
        <v/>
      </c>
      <c r="EE67" s="268" t="str">
        <f ca="true">+IF(OFFSET('Hygiene Data'!$I$12,0,10*ROW('Hygiene Data'!I61))="","",OFFSET('Hygiene Data'!$I$12,0,10*ROW('Hygiene Data'!I61)))</f>
        <v/>
      </c>
      <c r="EF67" s="268"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24"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8"/>
      <c r="BS68" s="268" t="str">
        <f ca="true">+IF(OFFSET('Water Data'!$D$27,0,10*ROW('Water Data'!D62))="","",OFFSET('Water Data'!$D$27,0,10*ROW('Water Data'!D62)))</f>
        <v/>
      </c>
      <c r="BT68" s="268" t="str">
        <f ca="true">+IF(OFFSET('Water Data'!$D$28,0,10*ROW('Water Data'!D62))="","",OFFSET('Water Data'!$D$28,0,10*ROW('Water Data'!D62)))</f>
        <v/>
      </c>
      <c r="BU68" s="268" t="str">
        <f ca="true">+IF(OFFSET('Water Data'!$D$29,0,10*ROW('Water Data'!D62))="","",OFFSET('Water Data'!$D$29,0,10*ROW('Water Data'!D62)))</f>
        <v/>
      </c>
      <c r="BV68" s="268" t="str">
        <f ca="true">+IF(OFFSET('Water Data'!$E$27,0,10*ROW('Water Data'!E62))="","",OFFSET('Water Data'!$E$27,0,10*ROW('Water Data'!E62)))</f>
        <v/>
      </c>
      <c r="BW68" s="268" t="str">
        <f ca="true">+IF(OFFSET('Water Data'!$E$28,0,10*ROW('Water Data'!E62))="","",OFFSET('Water Data'!$E$28,0,10*ROW('Water Data'!E62)))</f>
        <v/>
      </c>
      <c r="BX68" s="268" t="str">
        <f ca="true">+IF(OFFSET('Water Data'!$E$29,0,10*ROW('Water Data'!E62))="","",OFFSET('Water Data'!$E$29,0,10*ROW('Water Data'!E62)))</f>
        <v/>
      </c>
      <c r="BY68" s="268" t="str">
        <f ca="true">+IF(OFFSET('Water Data'!$F$27,0,10*ROW('Water Data'!F62))="","",OFFSET('Water Data'!$F$27,0,10*ROW('Water Data'!F62)))</f>
        <v/>
      </c>
      <c r="BZ68" s="268" t="str">
        <f ca="true">+IF(OFFSET('Water Data'!$F$28,0,10*ROW('Water Data'!F62))="","",OFFSET('Water Data'!$F$28,0,10*ROW('Water Data'!F62)))</f>
        <v/>
      </c>
      <c r="CA68" s="268" t="str">
        <f ca="true">+IF(OFFSET('Water Data'!$F$29,0,10*ROW('Water Data'!F62))="","",OFFSET('Water Data'!$F$29,0,10*ROW('Water Data'!F62)))</f>
        <v/>
      </c>
      <c r="CB68" s="268" t="str">
        <f ca="true">+IF(OFFSET('Water Data'!$G$27,0,10*ROW('Water Data'!G62))="","",OFFSET('Water Data'!$G$27,0,10*ROW('Water Data'!G62)))</f>
        <v/>
      </c>
      <c r="CC68" s="268" t="str">
        <f ca="true">+IF(OFFSET('Water Data'!$G$28,0,10*ROW('Water Data'!G62))="","",OFFSET('Water Data'!$G$28,0,10*ROW('Water Data'!G62)))</f>
        <v/>
      </c>
      <c r="CD68" s="268" t="str">
        <f ca="true">+IF(OFFSET('Water Data'!$G$29,0,10*ROW('Water Data'!G62))="","",OFFSET('Water Data'!$G$29,0,10*ROW('Water Data'!G62)))</f>
        <v/>
      </c>
      <c r="CE68" s="268" t="str">
        <f ca="true">+IF(OFFSET('Water Data'!$H$27,0,10*ROW('Water Data'!H62))="","",OFFSET('Water Data'!$H$27,0,10*ROW('Water Data'!H62)))</f>
        <v/>
      </c>
      <c r="CF68" s="268" t="str">
        <f ca="true">+IF(OFFSET('Water Data'!$H$28,0,10*ROW('Water Data'!H62))="","",OFFSET('Water Data'!$H$28,0,10*ROW('Water Data'!H62)))</f>
        <v/>
      </c>
      <c r="CG68" s="268" t="str">
        <f ca="true">+IF(OFFSET('Water Data'!$H$29,0,10*ROW('Water Data'!H62))="","",OFFSET('Water Data'!$H$29,0,10*ROW('Water Data'!H62)))</f>
        <v/>
      </c>
      <c r="CH68" s="268" t="str">
        <f ca="true">+IF(OFFSET('Water Data'!$I$27,0,10*ROW('Water Data'!I62))="","",OFFSET('Water Data'!$I$27,0,10*ROW('Water Data'!I62)))</f>
        <v/>
      </c>
      <c r="CI68" s="268" t="str">
        <f ca="true">+IF(OFFSET('Water Data'!$I$28,0,10*ROW('Water Data'!I62))="","",OFFSET('Water Data'!$I$28,0,10*ROW('Water Data'!I62)))</f>
        <v/>
      </c>
      <c r="CJ68" s="268" t="str">
        <f ca="true">+IF(OFFSET('Water Data'!$I$29,0,10*ROW('Water Data'!I62))="","",OFFSET('Water Data'!$I$29,0,10*ROW('Water Data'!I62)))</f>
        <v/>
      </c>
      <c r="CK68" s="268" t="str">
        <f ca="true">+IF(OFFSET('Sanitation Data'!$D$28,0,10*ROW('Sanitation Data'!D62))="","",OFFSET('Sanitation Data'!$D$28,0,10*ROW('Sanitation Data'!D62)))</f>
        <v/>
      </c>
      <c r="CL68" s="268" t="str">
        <f ca="true">+IF(OFFSET('Sanitation Data'!$D$29,0,10*ROW('Sanitation Data'!D62))="","",OFFSET('Sanitation Data'!$D$29,0,10*ROW('Sanitation Data'!D62)))</f>
        <v/>
      </c>
      <c r="CM68" s="268" t="str">
        <f ca="true">+IF(OFFSET('Sanitation Data'!$D$30,0,10*ROW('Sanitation Data'!D62))="","",OFFSET('Sanitation Data'!$D$30,0,10*ROW('Sanitation Data'!D62)))</f>
        <v/>
      </c>
      <c r="CN68" s="268" t="str">
        <f ca="true">+IF(OFFSET('Sanitation Data'!$D$31,0,10*ROW('Sanitation Data'!D62))="","",OFFSET('Sanitation Data'!$D$31,0,10*ROW('Sanitation Data'!D62)))</f>
        <v/>
      </c>
      <c r="CO68" s="268" t="str">
        <f ca="true">+IF(OFFSET('Sanitation Data'!$D$32,0,10*ROW('Sanitation Data'!D62))="","",OFFSET('Sanitation Data'!$D$32,0,10*ROW('Sanitation Data'!D62)))</f>
        <v/>
      </c>
      <c r="CP68" s="268" t="str">
        <f ca="true">+IF(OFFSET('Sanitation Data'!$E$28,0,10*ROW('Sanitation Data'!E62))="","",OFFSET('Sanitation Data'!$E$28,0,10*ROW('Sanitation Data'!E62)))</f>
        <v/>
      </c>
      <c r="CQ68" s="268" t="str">
        <f ca="true">+IF(OFFSET('Sanitation Data'!$E$29,0,10*ROW('Sanitation Data'!E62))="","",OFFSET('Sanitation Data'!$E$29,0,10*ROW('Sanitation Data'!E62)))</f>
        <v/>
      </c>
      <c r="CR68" s="268" t="str">
        <f ca="true">+IF(OFFSET('Sanitation Data'!$E$30,0,10*ROW('Sanitation Data'!E62))="","",OFFSET('Sanitation Data'!$E$30,0,10*ROW('Sanitation Data'!E62)))</f>
        <v/>
      </c>
      <c r="CS68" s="268" t="str">
        <f ca="true">+IF(OFFSET('Sanitation Data'!$E$31,0,10*ROW('Sanitation Data'!E62))="","",OFFSET('Sanitation Data'!$E$31,0,10*ROW('Sanitation Data'!E62)))</f>
        <v/>
      </c>
      <c r="CT68" s="268" t="str">
        <f ca="true">+IF(OFFSET('Sanitation Data'!$E$32,0,10*ROW('Sanitation Data'!E62))="","",OFFSET('Sanitation Data'!$E$32,0,10*ROW('Sanitation Data'!E62)))</f>
        <v/>
      </c>
      <c r="CU68" s="268" t="str">
        <f ca="true">+IF(OFFSET('Sanitation Data'!$F$28,0,10*ROW('Sanitation Data'!F62))="","",OFFSET('Sanitation Data'!$F$28,0,10*ROW('Sanitation Data'!F62)))</f>
        <v/>
      </c>
      <c r="CV68" s="268" t="str">
        <f ca="true">+IF(OFFSET('Sanitation Data'!$F$29,0,10*ROW('Sanitation Data'!F62))="","",OFFSET('Sanitation Data'!$F$29,0,10*ROW('Sanitation Data'!F62)))</f>
        <v/>
      </c>
      <c r="CW68" s="268" t="str">
        <f ca="true">+IF(OFFSET('Sanitation Data'!$F$30,0,10*ROW('Sanitation Data'!F62))="","",OFFSET('Sanitation Data'!$F$30,0,10*ROW('Sanitation Data'!F62)))</f>
        <v/>
      </c>
      <c r="CX68" s="268" t="str">
        <f ca="true">+IF(OFFSET('Sanitation Data'!$F$31,0,10*ROW('Sanitation Data'!F62))="","",OFFSET('Sanitation Data'!$F$31,0,10*ROW('Sanitation Data'!F62)))</f>
        <v/>
      </c>
      <c r="CY68" s="268" t="str">
        <f ca="true">+IF(OFFSET('Sanitation Data'!$F$32,0,10*ROW('Sanitation Data'!F62))="","",OFFSET('Sanitation Data'!$F$32,0,10*ROW('Sanitation Data'!F62)))</f>
        <v/>
      </c>
      <c r="CZ68" s="268" t="str">
        <f ca="true">+IF(OFFSET('Sanitation Data'!$G$28,0,10*ROW('Sanitation Data'!G62))="","",OFFSET('Sanitation Data'!$G$28,0,10*ROW('Sanitation Data'!G62)))</f>
        <v/>
      </c>
      <c r="DA68" s="268" t="str">
        <f ca="true">+IF(OFFSET('Sanitation Data'!$G$29,0,10*ROW('Sanitation Data'!G62))="","",OFFSET('Sanitation Data'!$G$29,0,10*ROW('Sanitation Data'!G62)))</f>
        <v/>
      </c>
      <c r="DB68" s="268" t="str">
        <f ca="true">+IF(OFFSET('Sanitation Data'!$G$30,0,10*ROW('Sanitation Data'!G62))="","",OFFSET('Sanitation Data'!$G$30,0,10*ROW('Sanitation Data'!G62)))</f>
        <v/>
      </c>
      <c r="DC68" s="268" t="str">
        <f ca="true">+IF(OFFSET('Sanitation Data'!$G$31,0,10*ROW('Sanitation Data'!G62))="","",OFFSET('Sanitation Data'!$G$31,0,10*ROW('Sanitation Data'!G62)))</f>
        <v/>
      </c>
      <c r="DD68" s="268" t="str">
        <f ca="true">+IF(OFFSET('Sanitation Data'!$G$32,0,10*ROW('Sanitation Data'!G62))="","",OFFSET('Sanitation Data'!$G$32,0,10*ROW('Sanitation Data'!G62)))</f>
        <v/>
      </c>
      <c r="DE68" s="268" t="str">
        <f ca="true">+IF(OFFSET('Sanitation Data'!$H$28,0,10*ROW('Sanitation Data'!H62))="","",OFFSET('Sanitation Data'!$H$28,0,10*ROW('Sanitation Data'!H62)))</f>
        <v/>
      </c>
      <c r="DF68" s="268" t="str">
        <f ca="true">+IF(OFFSET('Sanitation Data'!$H$29,0,10*ROW('Sanitation Data'!H62))="","",OFFSET('Sanitation Data'!$H$29,0,10*ROW('Sanitation Data'!H62)))</f>
        <v/>
      </c>
      <c r="DG68" s="268" t="str">
        <f ca="true">+IF(OFFSET('Sanitation Data'!$H$30,0,10*ROW('Sanitation Data'!H62))="","",OFFSET('Sanitation Data'!$H$30,0,10*ROW('Sanitation Data'!H62)))</f>
        <v/>
      </c>
      <c r="DH68" s="268" t="str">
        <f ca="true">+IF(OFFSET('Sanitation Data'!$H$31,0,10*ROW('Sanitation Data'!H62))="","",OFFSET('Sanitation Data'!$H$31,0,10*ROW('Sanitation Data'!H62)))</f>
        <v/>
      </c>
      <c r="DI68" s="268" t="str">
        <f ca="true">+IF(OFFSET('Sanitation Data'!$H$32,0,10*ROW('Sanitation Data'!H62))="","",OFFSET('Sanitation Data'!$H$32,0,10*ROW('Sanitation Data'!H62)))</f>
        <v/>
      </c>
      <c r="DJ68" s="268" t="str">
        <f ca="true">+IF(OFFSET('Sanitation Data'!$I$28,0,10*ROW('Sanitation Data'!I62))="","",OFFSET('Sanitation Data'!$I$28,0,10*ROW('Sanitation Data'!I62)))</f>
        <v/>
      </c>
      <c r="DK68" s="268" t="str">
        <f ca="true">+IF(OFFSET('Sanitation Data'!$I$29,0,10*ROW('Sanitation Data'!I62))="","",OFFSET('Sanitation Data'!$I$29,0,10*ROW('Sanitation Data'!I62)))</f>
        <v/>
      </c>
      <c r="DL68" s="268" t="str">
        <f ca="true">+IF(OFFSET('Sanitation Data'!$I$30,0,10*ROW('Sanitation Data'!I62))="","",OFFSET('Sanitation Data'!$I$30,0,10*ROW('Sanitation Data'!I62)))</f>
        <v/>
      </c>
      <c r="DM68" s="268" t="str">
        <f ca="true">+IF(OFFSET('Sanitation Data'!$I$31,0,10*ROW('Sanitation Data'!I62))="","",OFFSET('Sanitation Data'!$I$31,0,10*ROW('Sanitation Data'!I62)))</f>
        <v/>
      </c>
      <c r="DN68" s="268" t="str">
        <f ca="true">+IF(OFFSET('Sanitation Data'!$I$32,0,10*ROW('Sanitation Data'!I62))="","",OFFSET('Sanitation Data'!$I$32,0,10*ROW('Sanitation Data'!I62)))</f>
        <v/>
      </c>
      <c r="DO68" s="268" t="str">
        <f ca="true">+IF(OFFSET('Hygiene Data'!$D$11,0,10*ROW('Hygiene Data'!D62))="","",OFFSET('Hygiene Data'!$D$11,0,10*ROW('Hygiene Data'!D62)))</f>
        <v/>
      </c>
      <c r="DP68" s="268" t="str">
        <f ca="true">+IF(OFFSET('Hygiene Data'!$D$12,0,10*ROW('Hygiene Data'!D62))="","",OFFSET('Hygiene Data'!$D$12,0,10*ROW('Hygiene Data'!D62)))</f>
        <v/>
      </c>
      <c r="DQ68" s="268" t="str">
        <f ca="true">+IF(OFFSET('Hygiene Data'!$D$13,0,10*ROW('Hygiene Data'!D62))="","",OFFSET('Hygiene Data'!$D$13,0,10*ROW('Hygiene Data'!D62)))</f>
        <v/>
      </c>
      <c r="DR68" s="268" t="str">
        <f ca="true">+IF(OFFSET('Hygiene Data'!$E$11,0,10*ROW('Hygiene Data'!E62))="","",OFFSET('Hygiene Data'!$E$11,0,10*ROW('Hygiene Data'!E62)))</f>
        <v/>
      </c>
      <c r="DS68" s="268" t="str">
        <f ca="true">+IF(OFFSET('Hygiene Data'!$E$12,0,10*ROW('Hygiene Data'!E62))="","",OFFSET('Hygiene Data'!$E$12,0,10*ROW('Hygiene Data'!E62)))</f>
        <v/>
      </c>
      <c r="DT68" s="268" t="str">
        <f ca="true">+IF(OFFSET('Hygiene Data'!$E$13,0,10*ROW('Hygiene Data'!E62))="","",OFFSET('Hygiene Data'!$E$13,0,10*ROW('Hygiene Data'!E62)))</f>
        <v/>
      </c>
      <c r="DU68" s="268" t="str">
        <f ca="true">+IF(OFFSET('Hygiene Data'!$F$11,0,10*ROW('Hygiene Data'!F62))="","",OFFSET('Hygiene Data'!$F$11,0,10*ROW('Hygiene Data'!F62)))</f>
        <v/>
      </c>
      <c r="DV68" s="268" t="str">
        <f ca="true">+IF(OFFSET('Hygiene Data'!$F$12,0,10*ROW('Hygiene Data'!F62))="","",OFFSET('Hygiene Data'!$F$12,0,10*ROW('Hygiene Data'!F62)))</f>
        <v/>
      </c>
      <c r="DW68" s="268" t="str">
        <f ca="true">+IF(OFFSET('Hygiene Data'!$F$13,0,10*ROW('Hygiene Data'!F62))="","",OFFSET('Hygiene Data'!$F$13,0,10*ROW('Hygiene Data'!F62)))</f>
        <v/>
      </c>
      <c r="DX68" s="268" t="str">
        <f ca="true">+IF(OFFSET('Hygiene Data'!$G$11,0,10*ROW('Hygiene Data'!G62))="","",OFFSET('Hygiene Data'!$G$11,0,10*ROW('Hygiene Data'!G62)))</f>
        <v/>
      </c>
      <c r="DY68" s="268" t="str">
        <f ca="true">+IF(OFFSET('Hygiene Data'!$G$12,0,10*ROW('Hygiene Data'!G62))="","",OFFSET('Hygiene Data'!$G$12,0,10*ROW('Hygiene Data'!G62)))</f>
        <v/>
      </c>
      <c r="DZ68" s="268" t="str">
        <f ca="true">+IF(OFFSET('Hygiene Data'!$G$13,0,10*ROW('Hygiene Data'!G62))="","",OFFSET('Hygiene Data'!$G$13,0,10*ROW('Hygiene Data'!G62)))</f>
        <v/>
      </c>
      <c r="EA68" s="268" t="str">
        <f ca="true">+IF(OFFSET('Hygiene Data'!$H$11,0,10*ROW('Hygiene Data'!H62))="","",OFFSET('Hygiene Data'!$H$11,0,10*ROW('Hygiene Data'!H62)))</f>
        <v/>
      </c>
      <c r="EB68" s="268" t="str">
        <f ca="true">+IF(OFFSET('Hygiene Data'!$H$12,0,10*ROW('Hygiene Data'!H62))="","",OFFSET('Hygiene Data'!$H$12,0,10*ROW('Hygiene Data'!H62)))</f>
        <v/>
      </c>
      <c r="EC68" s="268" t="str">
        <f ca="true">+IF(OFFSET('Hygiene Data'!$H$13,0,10*ROW('Hygiene Data'!H62))="","",OFFSET('Hygiene Data'!$H$13,0,10*ROW('Hygiene Data'!H62)))</f>
        <v/>
      </c>
      <c r="ED68" s="268" t="str">
        <f ca="true">+IF(OFFSET('Hygiene Data'!$I$11,0,10*ROW('Hygiene Data'!I62))="","",OFFSET('Hygiene Data'!$I$11,0,10*ROW('Hygiene Data'!I62)))</f>
        <v/>
      </c>
      <c r="EE68" s="268" t="str">
        <f ca="true">+IF(OFFSET('Hygiene Data'!$I$12,0,10*ROW('Hygiene Data'!I62))="","",OFFSET('Hygiene Data'!$I$12,0,10*ROW('Hygiene Data'!I62)))</f>
        <v/>
      </c>
      <c r="EF68" s="268"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24"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8"/>
      <c r="BS69" s="268" t="str">
        <f ca="true">+IF(OFFSET('Water Data'!$D$27,0,10*ROW('Water Data'!D63))="","",OFFSET('Water Data'!$D$27,0,10*ROW('Water Data'!D63)))</f>
        <v/>
      </c>
      <c r="BT69" s="268" t="str">
        <f ca="true">+IF(OFFSET('Water Data'!$D$28,0,10*ROW('Water Data'!D63))="","",OFFSET('Water Data'!$D$28,0,10*ROW('Water Data'!D63)))</f>
        <v/>
      </c>
      <c r="BU69" s="268" t="str">
        <f ca="true">+IF(OFFSET('Water Data'!$D$29,0,10*ROW('Water Data'!D63))="","",OFFSET('Water Data'!$D$29,0,10*ROW('Water Data'!D63)))</f>
        <v/>
      </c>
      <c r="BV69" s="268" t="str">
        <f ca="true">+IF(OFFSET('Water Data'!$E$27,0,10*ROW('Water Data'!E63))="","",OFFSET('Water Data'!$E$27,0,10*ROW('Water Data'!E63)))</f>
        <v/>
      </c>
      <c r="BW69" s="268" t="str">
        <f ca="true">+IF(OFFSET('Water Data'!$E$28,0,10*ROW('Water Data'!E63))="","",OFFSET('Water Data'!$E$28,0,10*ROW('Water Data'!E63)))</f>
        <v/>
      </c>
      <c r="BX69" s="268" t="str">
        <f ca="true">+IF(OFFSET('Water Data'!$E$29,0,10*ROW('Water Data'!E63))="","",OFFSET('Water Data'!$E$29,0,10*ROW('Water Data'!E63)))</f>
        <v/>
      </c>
      <c r="BY69" s="268" t="str">
        <f ca="true">+IF(OFFSET('Water Data'!$F$27,0,10*ROW('Water Data'!F63))="","",OFFSET('Water Data'!$F$27,0,10*ROW('Water Data'!F63)))</f>
        <v/>
      </c>
      <c r="BZ69" s="268" t="str">
        <f ca="true">+IF(OFFSET('Water Data'!$F$28,0,10*ROW('Water Data'!F63))="","",OFFSET('Water Data'!$F$28,0,10*ROW('Water Data'!F63)))</f>
        <v/>
      </c>
      <c r="CA69" s="268" t="str">
        <f ca="true">+IF(OFFSET('Water Data'!$F$29,0,10*ROW('Water Data'!F63))="","",OFFSET('Water Data'!$F$29,0,10*ROW('Water Data'!F63)))</f>
        <v/>
      </c>
      <c r="CB69" s="268" t="str">
        <f ca="true">+IF(OFFSET('Water Data'!$G$27,0,10*ROW('Water Data'!G63))="","",OFFSET('Water Data'!$G$27,0,10*ROW('Water Data'!G63)))</f>
        <v/>
      </c>
      <c r="CC69" s="268" t="str">
        <f ca="true">+IF(OFFSET('Water Data'!$G$28,0,10*ROW('Water Data'!G63))="","",OFFSET('Water Data'!$G$28,0,10*ROW('Water Data'!G63)))</f>
        <v/>
      </c>
      <c r="CD69" s="268" t="str">
        <f ca="true">+IF(OFFSET('Water Data'!$G$29,0,10*ROW('Water Data'!G63))="","",OFFSET('Water Data'!$G$29,0,10*ROW('Water Data'!G63)))</f>
        <v/>
      </c>
      <c r="CE69" s="268" t="str">
        <f ca="true">+IF(OFFSET('Water Data'!$H$27,0,10*ROW('Water Data'!H63))="","",OFFSET('Water Data'!$H$27,0,10*ROW('Water Data'!H63)))</f>
        <v/>
      </c>
      <c r="CF69" s="268" t="str">
        <f ca="true">+IF(OFFSET('Water Data'!$H$28,0,10*ROW('Water Data'!H63))="","",OFFSET('Water Data'!$H$28,0,10*ROW('Water Data'!H63)))</f>
        <v/>
      </c>
      <c r="CG69" s="268" t="str">
        <f ca="true">+IF(OFFSET('Water Data'!$H$29,0,10*ROW('Water Data'!H63))="","",OFFSET('Water Data'!$H$29,0,10*ROW('Water Data'!H63)))</f>
        <v/>
      </c>
      <c r="CH69" s="268" t="str">
        <f ca="true">+IF(OFFSET('Water Data'!$I$27,0,10*ROW('Water Data'!I63))="","",OFFSET('Water Data'!$I$27,0,10*ROW('Water Data'!I63)))</f>
        <v/>
      </c>
      <c r="CI69" s="268" t="str">
        <f ca="true">+IF(OFFSET('Water Data'!$I$28,0,10*ROW('Water Data'!I63))="","",OFFSET('Water Data'!$I$28,0,10*ROW('Water Data'!I63)))</f>
        <v/>
      </c>
      <c r="CJ69" s="268" t="str">
        <f ca="true">+IF(OFFSET('Water Data'!$I$29,0,10*ROW('Water Data'!I63))="","",OFFSET('Water Data'!$I$29,0,10*ROW('Water Data'!I63)))</f>
        <v/>
      </c>
      <c r="CK69" s="268" t="str">
        <f ca="true">+IF(OFFSET('Sanitation Data'!$D$28,0,10*ROW('Sanitation Data'!D63))="","",OFFSET('Sanitation Data'!$D$28,0,10*ROW('Sanitation Data'!D63)))</f>
        <v/>
      </c>
      <c r="CL69" s="268" t="str">
        <f ca="true">+IF(OFFSET('Sanitation Data'!$D$29,0,10*ROW('Sanitation Data'!D63))="","",OFFSET('Sanitation Data'!$D$29,0,10*ROW('Sanitation Data'!D63)))</f>
        <v/>
      </c>
      <c r="CM69" s="268" t="str">
        <f ca="true">+IF(OFFSET('Sanitation Data'!$D$30,0,10*ROW('Sanitation Data'!D63))="","",OFFSET('Sanitation Data'!$D$30,0,10*ROW('Sanitation Data'!D63)))</f>
        <v/>
      </c>
      <c r="CN69" s="268" t="str">
        <f ca="true">+IF(OFFSET('Sanitation Data'!$D$31,0,10*ROW('Sanitation Data'!D63))="","",OFFSET('Sanitation Data'!$D$31,0,10*ROW('Sanitation Data'!D63)))</f>
        <v/>
      </c>
      <c r="CO69" s="268" t="str">
        <f ca="true">+IF(OFFSET('Sanitation Data'!$D$32,0,10*ROW('Sanitation Data'!D63))="","",OFFSET('Sanitation Data'!$D$32,0,10*ROW('Sanitation Data'!D63)))</f>
        <v/>
      </c>
      <c r="CP69" s="268" t="str">
        <f ca="true">+IF(OFFSET('Sanitation Data'!$E$28,0,10*ROW('Sanitation Data'!E63))="","",OFFSET('Sanitation Data'!$E$28,0,10*ROW('Sanitation Data'!E63)))</f>
        <v/>
      </c>
      <c r="CQ69" s="268" t="str">
        <f ca="true">+IF(OFFSET('Sanitation Data'!$E$29,0,10*ROW('Sanitation Data'!E63))="","",OFFSET('Sanitation Data'!$E$29,0,10*ROW('Sanitation Data'!E63)))</f>
        <v/>
      </c>
      <c r="CR69" s="268" t="str">
        <f ca="true">+IF(OFFSET('Sanitation Data'!$E$30,0,10*ROW('Sanitation Data'!E63))="","",OFFSET('Sanitation Data'!$E$30,0,10*ROW('Sanitation Data'!E63)))</f>
        <v/>
      </c>
      <c r="CS69" s="268" t="str">
        <f ca="true">+IF(OFFSET('Sanitation Data'!$E$31,0,10*ROW('Sanitation Data'!E63))="","",OFFSET('Sanitation Data'!$E$31,0,10*ROW('Sanitation Data'!E63)))</f>
        <v/>
      </c>
      <c r="CT69" s="268" t="str">
        <f ca="true">+IF(OFFSET('Sanitation Data'!$E$32,0,10*ROW('Sanitation Data'!E63))="","",OFFSET('Sanitation Data'!$E$32,0,10*ROW('Sanitation Data'!E63)))</f>
        <v/>
      </c>
      <c r="CU69" s="268" t="str">
        <f ca="true">+IF(OFFSET('Sanitation Data'!$F$28,0,10*ROW('Sanitation Data'!F63))="","",OFFSET('Sanitation Data'!$F$28,0,10*ROW('Sanitation Data'!F63)))</f>
        <v/>
      </c>
      <c r="CV69" s="268" t="str">
        <f ca="true">+IF(OFFSET('Sanitation Data'!$F$29,0,10*ROW('Sanitation Data'!F63))="","",OFFSET('Sanitation Data'!$F$29,0,10*ROW('Sanitation Data'!F63)))</f>
        <v/>
      </c>
      <c r="CW69" s="268" t="str">
        <f ca="true">+IF(OFFSET('Sanitation Data'!$F$30,0,10*ROW('Sanitation Data'!F63))="","",OFFSET('Sanitation Data'!$F$30,0,10*ROW('Sanitation Data'!F63)))</f>
        <v/>
      </c>
      <c r="CX69" s="268" t="str">
        <f ca="true">+IF(OFFSET('Sanitation Data'!$F$31,0,10*ROW('Sanitation Data'!F63))="","",OFFSET('Sanitation Data'!$F$31,0,10*ROW('Sanitation Data'!F63)))</f>
        <v/>
      </c>
      <c r="CY69" s="268" t="str">
        <f ca="true">+IF(OFFSET('Sanitation Data'!$F$32,0,10*ROW('Sanitation Data'!F63))="","",OFFSET('Sanitation Data'!$F$32,0,10*ROW('Sanitation Data'!F63)))</f>
        <v/>
      </c>
      <c r="CZ69" s="268" t="str">
        <f ca="true">+IF(OFFSET('Sanitation Data'!$G$28,0,10*ROW('Sanitation Data'!G63))="","",OFFSET('Sanitation Data'!$G$28,0,10*ROW('Sanitation Data'!G63)))</f>
        <v/>
      </c>
      <c r="DA69" s="268" t="str">
        <f ca="true">+IF(OFFSET('Sanitation Data'!$G$29,0,10*ROW('Sanitation Data'!G63))="","",OFFSET('Sanitation Data'!$G$29,0,10*ROW('Sanitation Data'!G63)))</f>
        <v/>
      </c>
      <c r="DB69" s="268" t="str">
        <f ca="true">+IF(OFFSET('Sanitation Data'!$G$30,0,10*ROW('Sanitation Data'!G63))="","",OFFSET('Sanitation Data'!$G$30,0,10*ROW('Sanitation Data'!G63)))</f>
        <v/>
      </c>
      <c r="DC69" s="268" t="str">
        <f ca="true">+IF(OFFSET('Sanitation Data'!$G$31,0,10*ROW('Sanitation Data'!G63))="","",OFFSET('Sanitation Data'!$G$31,0,10*ROW('Sanitation Data'!G63)))</f>
        <v/>
      </c>
      <c r="DD69" s="268" t="str">
        <f ca="true">+IF(OFFSET('Sanitation Data'!$G$32,0,10*ROW('Sanitation Data'!G63))="","",OFFSET('Sanitation Data'!$G$32,0,10*ROW('Sanitation Data'!G63)))</f>
        <v/>
      </c>
      <c r="DE69" s="268" t="str">
        <f ca="true">+IF(OFFSET('Sanitation Data'!$H$28,0,10*ROW('Sanitation Data'!H63))="","",OFFSET('Sanitation Data'!$H$28,0,10*ROW('Sanitation Data'!H63)))</f>
        <v/>
      </c>
      <c r="DF69" s="268" t="str">
        <f ca="true">+IF(OFFSET('Sanitation Data'!$H$29,0,10*ROW('Sanitation Data'!H63))="","",OFFSET('Sanitation Data'!$H$29,0,10*ROW('Sanitation Data'!H63)))</f>
        <v/>
      </c>
      <c r="DG69" s="268" t="str">
        <f ca="true">+IF(OFFSET('Sanitation Data'!$H$30,0,10*ROW('Sanitation Data'!H63))="","",OFFSET('Sanitation Data'!$H$30,0,10*ROW('Sanitation Data'!H63)))</f>
        <v/>
      </c>
      <c r="DH69" s="268" t="str">
        <f ca="true">+IF(OFFSET('Sanitation Data'!$H$31,0,10*ROW('Sanitation Data'!H63))="","",OFFSET('Sanitation Data'!$H$31,0,10*ROW('Sanitation Data'!H63)))</f>
        <v/>
      </c>
      <c r="DI69" s="268" t="str">
        <f ca="true">+IF(OFFSET('Sanitation Data'!$H$32,0,10*ROW('Sanitation Data'!H63))="","",OFFSET('Sanitation Data'!$H$32,0,10*ROW('Sanitation Data'!H63)))</f>
        <v/>
      </c>
      <c r="DJ69" s="268" t="str">
        <f ca="true">+IF(OFFSET('Sanitation Data'!$I$28,0,10*ROW('Sanitation Data'!I63))="","",OFFSET('Sanitation Data'!$I$28,0,10*ROW('Sanitation Data'!I63)))</f>
        <v/>
      </c>
      <c r="DK69" s="268" t="str">
        <f ca="true">+IF(OFFSET('Sanitation Data'!$I$29,0,10*ROW('Sanitation Data'!I63))="","",OFFSET('Sanitation Data'!$I$29,0,10*ROW('Sanitation Data'!I63)))</f>
        <v/>
      </c>
      <c r="DL69" s="268" t="str">
        <f ca="true">+IF(OFFSET('Sanitation Data'!$I$30,0,10*ROW('Sanitation Data'!I63))="","",OFFSET('Sanitation Data'!$I$30,0,10*ROW('Sanitation Data'!I63)))</f>
        <v/>
      </c>
      <c r="DM69" s="268" t="str">
        <f ca="true">+IF(OFFSET('Sanitation Data'!$I$31,0,10*ROW('Sanitation Data'!I63))="","",OFFSET('Sanitation Data'!$I$31,0,10*ROW('Sanitation Data'!I63)))</f>
        <v/>
      </c>
      <c r="DN69" s="268" t="str">
        <f ca="true">+IF(OFFSET('Sanitation Data'!$I$32,0,10*ROW('Sanitation Data'!I63))="","",OFFSET('Sanitation Data'!$I$32,0,10*ROW('Sanitation Data'!I63)))</f>
        <v/>
      </c>
      <c r="DO69" s="268" t="str">
        <f ca="true">+IF(OFFSET('Hygiene Data'!$D$11,0,10*ROW('Hygiene Data'!D63))="","",OFFSET('Hygiene Data'!$D$11,0,10*ROW('Hygiene Data'!D63)))</f>
        <v/>
      </c>
      <c r="DP69" s="268" t="str">
        <f ca="true">+IF(OFFSET('Hygiene Data'!$D$12,0,10*ROW('Hygiene Data'!D63))="","",OFFSET('Hygiene Data'!$D$12,0,10*ROW('Hygiene Data'!D63)))</f>
        <v/>
      </c>
      <c r="DQ69" s="268" t="str">
        <f ca="true">+IF(OFFSET('Hygiene Data'!$D$13,0,10*ROW('Hygiene Data'!D63))="","",OFFSET('Hygiene Data'!$D$13,0,10*ROW('Hygiene Data'!D63)))</f>
        <v/>
      </c>
      <c r="DR69" s="268" t="str">
        <f ca="true">+IF(OFFSET('Hygiene Data'!$E$11,0,10*ROW('Hygiene Data'!E63))="","",OFFSET('Hygiene Data'!$E$11,0,10*ROW('Hygiene Data'!E63)))</f>
        <v/>
      </c>
      <c r="DS69" s="268" t="str">
        <f ca="true">+IF(OFFSET('Hygiene Data'!$E$12,0,10*ROW('Hygiene Data'!E63))="","",OFFSET('Hygiene Data'!$E$12,0,10*ROW('Hygiene Data'!E63)))</f>
        <v/>
      </c>
      <c r="DT69" s="268" t="str">
        <f ca="true">+IF(OFFSET('Hygiene Data'!$E$13,0,10*ROW('Hygiene Data'!E63))="","",OFFSET('Hygiene Data'!$E$13,0,10*ROW('Hygiene Data'!E63)))</f>
        <v/>
      </c>
      <c r="DU69" s="268" t="str">
        <f ca="true">+IF(OFFSET('Hygiene Data'!$F$11,0,10*ROW('Hygiene Data'!F63))="","",OFFSET('Hygiene Data'!$F$11,0,10*ROW('Hygiene Data'!F63)))</f>
        <v/>
      </c>
      <c r="DV69" s="268" t="str">
        <f ca="true">+IF(OFFSET('Hygiene Data'!$F$12,0,10*ROW('Hygiene Data'!F63))="","",OFFSET('Hygiene Data'!$F$12,0,10*ROW('Hygiene Data'!F63)))</f>
        <v/>
      </c>
      <c r="DW69" s="268" t="str">
        <f ca="true">+IF(OFFSET('Hygiene Data'!$F$13,0,10*ROW('Hygiene Data'!F63))="","",OFFSET('Hygiene Data'!$F$13,0,10*ROW('Hygiene Data'!F63)))</f>
        <v/>
      </c>
      <c r="DX69" s="268" t="str">
        <f ca="true">+IF(OFFSET('Hygiene Data'!$G$11,0,10*ROW('Hygiene Data'!G63))="","",OFFSET('Hygiene Data'!$G$11,0,10*ROW('Hygiene Data'!G63)))</f>
        <v/>
      </c>
      <c r="DY69" s="268" t="str">
        <f ca="true">+IF(OFFSET('Hygiene Data'!$G$12,0,10*ROW('Hygiene Data'!G63))="","",OFFSET('Hygiene Data'!$G$12,0,10*ROW('Hygiene Data'!G63)))</f>
        <v/>
      </c>
      <c r="DZ69" s="268" t="str">
        <f ca="true">+IF(OFFSET('Hygiene Data'!$G$13,0,10*ROW('Hygiene Data'!G63))="","",OFFSET('Hygiene Data'!$G$13,0,10*ROW('Hygiene Data'!G63)))</f>
        <v/>
      </c>
      <c r="EA69" s="268" t="str">
        <f ca="true">+IF(OFFSET('Hygiene Data'!$H$11,0,10*ROW('Hygiene Data'!H63))="","",OFFSET('Hygiene Data'!$H$11,0,10*ROW('Hygiene Data'!H63)))</f>
        <v/>
      </c>
      <c r="EB69" s="268" t="str">
        <f ca="true">+IF(OFFSET('Hygiene Data'!$H$12,0,10*ROW('Hygiene Data'!H63))="","",OFFSET('Hygiene Data'!$H$12,0,10*ROW('Hygiene Data'!H63)))</f>
        <v/>
      </c>
      <c r="EC69" s="268" t="str">
        <f ca="true">+IF(OFFSET('Hygiene Data'!$H$13,0,10*ROW('Hygiene Data'!H63))="","",OFFSET('Hygiene Data'!$H$13,0,10*ROW('Hygiene Data'!H63)))</f>
        <v/>
      </c>
      <c r="ED69" s="268" t="str">
        <f ca="true">+IF(OFFSET('Hygiene Data'!$I$11,0,10*ROW('Hygiene Data'!I63))="","",OFFSET('Hygiene Data'!$I$11,0,10*ROW('Hygiene Data'!I63)))</f>
        <v/>
      </c>
      <c r="EE69" s="268" t="str">
        <f ca="true">+IF(OFFSET('Hygiene Data'!$I$12,0,10*ROW('Hygiene Data'!I63))="","",OFFSET('Hygiene Data'!$I$12,0,10*ROW('Hygiene Data'!I63)))</f>
        <v/>
      </c>
      <c r="EF69" s="268"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24"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8"/>
      <c r="BS70" s="268" t="str">
        <f ca="true">+IF(OFFSET('Water Data'!$D$27,0,10*ROW('Water Data'!D64))="","",OFFSET('Water Data'!$D$27,0,10*ROW('Water Data'!D64)))</f>
        <v/>
      </c>
      <c r="BT70" s="268" t="str">
        <f ca="true">+IF(OFFSET('Water Data'!$D$28,0,10*ROW('Water Data'!D64))="","",OFFSET('Water Data'!$D$28,0,10*ROW('Water Data'!D64)))</f>
        <v/>
      </c>
      <c r="BU70" s="268" t="str">
        <f ca="true">+IF(OFFSET('Water Data'!$D$29,0,10*ROW('Water Data'!D64))="","",OFFSET('Water Data'!$D$29,0,10*ROW('Water Data'!D64)))</f>
        <v/>
      </c>
      <c r="BV70" s="268" t="str">
        <f ca="true">+IF(OFFSET('Water Data'!$E$27,0,10*ROW('Water Data'!E64))="","",OFFSET('Water Data'!$E$27,0,10*ROW('Water Data'!E64)))</f>
        <v/>
      </c>
      <c r="BW70" s="268" t="str">
        <f ca="true">+IF(OFFSET('Water Data'!$E$28,0,10*ROW('Water Data'!E64))="","",OFFSET('Water Data'!$E$28,0,10*ROW('Water Data'!E64)))</f>
        <v/>
      </c>
      <c r="BX70" s="268" t="str">
        <f ca="true">+IF(OFFSET('Water Data'!$E$29,0,10*ROW('Water Data'!E64))="","",OFFSET('Water Data'!$E$29,0,10*ROW('Water Data'!E64)))</f>
        <v/>
      </c>
      <c r="BY70" s="268" t="str">
        <f ca="true">+IF(OFFSET('Water Data'!$F$27,0,10*ROW('Water Data'!F64))="","",OFFSET('Water Data'!$F$27,0,10*ROW('Water Data'!F64)))</f>
        <v/>
      </c>
      <c r="BZ70" s="268" t="str">
        <f ca="true">+IF(OFFSET('Water Data'!$F$28,0,10*ROW('Water Data'!F64))="","",OFFSET('Water Data'!$F$28,0,10*ROW('Water Data'!F64)))</f>
        <v/>
      </c>
      <c r="CA70" s="268" t="str">
        <f ca="true">+IF(OFFSET('Water Data'!$F$29,0,10*ROW('Water Data'!F64))="","",OFFSET('Water Data'!$F$29,0,10*ROW('Water Data'!F64)))</f>
        <v/>
      </c>
      <c r="CB70" s="268" t="str">
        <f ca="true">+IF(OFFSET('Water Data'!$G$27,0,10*ROW('Water Data'!G64))="","",OFFSET('Water Data'!$G$27,0,10*ROW('Water Data'!G64)))</f>
        <v/>
      </c>
      <c r="CC70" s="268" t="str">
        <f ca="true">+IF(OFFSET('Water Data'!$G$28,0,10*ROW('Water Data'!G64))="","",OFFSET('Water Data'!$G$28,0,10*ROW('Water Data'!G64)))</f>
        <v/>
      </c>
      <c r="CD70" s="268" t="str">
        <f ca="true">+IF(OFFSET('Water Data'!$G$29,0,10*ROW('Water Data'!G64))="","",OFFSET('Water Data'!$G$29,0,10*ROW('Water Data'!G64)))</f>
        <v/>
      </c>
      <c r="CE70" s="268" t="str">
        <f ca="true">+IF(OFFSET('Water Data'!$H$27,0,10*ROW('Water Data'!H64))="","",OFFSET('Water Data'!$H$27,0,10*ROW('Water Data'!H64)))</f>
        <v/>
      </c>
      <c r="CF70" s="268" t="str">
        <f ca="true">+IF(OFFSET('Water Data'!$H$28,0,10*ROW('Water Data'!H64))="","",OFFSET('Water Data'!$H$28,0,10*ROW('Water Data'!H64)))</f>
        <v/>
      </c>
      <c r="CG70" s="268" t="str">
        <f ca="true">+IF(OFFSET('Water Data'!$H$29,0,10*ROW('Water Data'!H64))="","",OFFSET('Water Data'!$H$29,0,10*ROW('Water Data'!H64)))</f>
        <v/>
      </c>
      <c r="CH70" s="268" t="str">
        <f ca="true">+IF(OFFSET('Water Data'!$I$27,0,10*ROW('Water Data'!I64))="","",OFFSET('Water Data'!$I$27,0,10*ROW('Water Data'!I64)))</f>
        <v/>
      </c>
      <c r="CI70" s="268" t="str">
        <f ca="true">+IF(OFFSET('Water Data'!$I$28,0,10*ROW('Water Data'!I64))="","",OFFSET('Water Data'!$I$28,0,10*ROW('Water Data'!I64)))</f>
        <v/>
      </c>
      <c r="CJ70" s="268" t="str">
        <f ca="true">+IF(OFFSET('Water Data'!$I$29,0,10*ROW('Water Data'!I64))="","",OFFSET('Water Data'!$I$29,0,10*ROW('Water Data'!I64)))</f>
        <v/>
      </c>
      <c r="CK70" s="268" t="str">
        <f ca="true">+IF(OFFSET('Sanitation Data'!$D$28,0,10*ROW('Sanitation Data'!D64))="","",OFFSET('Sanitation Data'!$D$28,0,10*ROW('Sanitation Data'!D64)))</f>
        <v/>
      </c>
      <c r="CL70" s="268" t="str">
        <f ca="true">+IF(OFFSET('Sanitation Data'!$D$29,0,10*ROW('Sanitation Data'!D64))="","",OFFSET('Sanitation Data'!$D$29,0,10*ROW('Sanitation Data'!D64)))</f>
        <v/>
      </c>
      <c r="CM70" s="268" t="str">
        <f ca="true">+IF(OFFSET('Sanitation Data'!$D$30,0,10*ROW('Sanitation Data'!D64))="","",OFFSET('Sanitation Data'!$D$30,0,10*ROW('Sanitation Data'!D64)))</f>
        <v/>
      </c>
      <c r="CN70" s="268" t="str">
        <f ca="true">+IF(OFFSET('Sanitation Data'!$D$31,0,10*ROW('Sanitation Data'!D64))="","",OFFSET('Sanitation Data'!$D$31,0,10*ROW('Sanitation Data'!D64)))</f>
        <v/>
      </c>
      <c r="CO70" s="268" t="str">
        <f ca="true">+IF(OFFSET('Sanitation Data'!$D$32,0,10*ROW('Sanitation Data'!D64))="","",OFFSET('Sanitation Data'!$D$32,0,10*ROW('Sanitation Data'!D64)))</f>
        <v/>
      </c>
      <c r="CP70" s="268" t="str">
        <f ca="true">+IF(OFFSET('Sanitation Data'!$E$28,0,10*ROW('Sanitation Data'!E64))="","",OFFSET('Sanitation Data'!$E$28,0,10*ROW('Sanitation Data'!E64)))</f>
        <v/>
      </c>
      <c r="CQ70" s="268" t="str">
        <f ca="true">+IF(OFFSET('Sanitation Data'!$E$29,0,10*ROW('Sanitation Data'!E64))="","",OFFSET('Sanitation Data'!$E$29,0,10*ROW('Sanitation Data'!E64)))</f>
        <v/>
      </c>
      <c r="CR70" s="268" t="str">
        <f ca="true">+IF(OFFSET('Sanitation Data'!$E$30,0,10*ROW('Sanitation Data'!E64))="","",OFFSET('Sanitation Data'!$E$30,0,10*ROW('Sanitation Data'!E64)))</f>
        <v/>
      </c>
      <c r="CS70" s="268" t="str">
        <f ca="true">+IF(OFFSET('Sanitation Data'!$E$31,0,10*ROW('Sanitation Data'!E64))="","",OFFSET('Sanitation Data'!$E$31,0,10*ROW('Sanitation Data'!E64)))</f>
        <v/>
      </c>
      <c r="CT70" s="268" t="str">
        <f ca="true">+IF(OFFSET('Sanitation Data'!$E$32,0,10*ROW('Sanitation Data'!E64))="","",OFFSET('Sanitation Data'!$E$32,0,10*ROW('Sanitation Data'!E64)))</f>
        <v/>
      </c>
      <c r="CU70" s="268" t="str">
        <f ca="true">+IF(OFFSET('Sanitation Data'!$F$28,0,10*ROW('Sanitation Data'!F64))="","",OFFSET('Sanitation Data'!$F$28,0,10*ROW('Sanitation Data'!F64)))</f>
        <v/>
      </c>
      <c r="CV70" s="268" t="str">
        <f ca="true">+IF(OFFSET('Sanitation Data'!$F$29,0,10*ROW('Sanitation Data'!F64))="","",OFFSET('Sanitation Data'!$F$29,0,10*ROW('Sanitation Data'!F64)))</f>
        <v/>
      </c>
      <c r="CW70" s="268" t="str">
        <f ca="true">+IF(OFFSET('Sanitation Data'!$F$30,0,10*ROW('Sanitation Data'!F64))="","",OFFSET('Sanitation Data'!$F$30,0,10*ROW('Sanitation Data'!F64)))</f>
        <v/>
      </c>
      <c r="CX70" s="268" t="str">
        <f ca="true">+IF(OFFSET('Sanitation Data'!$F$31,0,10*ROW('Sanitation Data'!F64))="","",OFFSET('Sanitation Data'!$F$31,0,10*ROW('Sanitation Data'!F64)))</f>
        <v/>
      </c>
      <c r="CY70" s="268" t="str">
        <f ca="true">+IF(OFFSET('Sanitation Data'!$F$32,0,10*ROW('Sanitation Data'!F64))="","",OFFSET('Sanitation Data'!$F$32,0,10*ROW('Sanitation Data'!F64)))</f>
        <v/>
      </c>
      <c r="CZ70" s="268" t="str">
        <f ca="true">+IF(OFFSET('Sanitation Data'!$G$28,0,10*ROW('Sanitation Data'!G64))="","",OFFSET('Sanitation Data'!$G$28,0,10*ROW('Sanitation Data'!G64)))</f>
        <v/>
      </c>
      <c r="DA70" s="268" t="str">
        <f ca="true">+IF(OFFSET('Sanitation Data'!$G$29,0,10*ROW('Sanitation Data'!G64))="","",OFFSET('Sanitation Data'!$G$29,0,10*ROW('Sanitation Data'!G64)))</f>
        <v/>
      </c>
      <c r="DB70" s="268" t="str">
        <f ca="true">+IF(OFFSET('Sanitation Data'!$G$30,0,10*ROW('Sanitation Data'!G64))="","",OFFSET('Sanitation Data'!$G$30,0,10*ROW('Sanitation Data'!G64)))</f>
        <v/>
      </c>
      <c r="DC70" s="268" t="str">
        <f ca="true">+IF(OFFSET('Sanitation Data'!$G$31,0,10*ROW('Sanitation Data'!G64))="","",OFFSET('Sanitation Data'!$G$31,0,10*ROW('Sanitation Data'!G64)))</f>
        <v/>
      </c>
      <c r="DD70" s="268" t="str">
        <f ca="true">+IF(OFFSET('Sanitation Data'!$G$32,0,10*ROW('Sanitation Data'!G64))="","",OFFSET('Sanitation Data'!$G$32,0,10*ROW('Sanitation Data'!G64)))</f>
        <v/>
      </c>
      <c r="DE70" s="268" t="str">
        <f ca="true">+IF(OFFSET('Sanitation Data'!$H$28,0,10*ROW('Sanitation Data'!H64))="","",OFFSET('Sanitation Data'!$H$28,0,10*ROW('Sanitation Data'!H64)))</f>
        <v/>
      </c>
      <c r="DF70" s="268" t="str">
        <f ca="true">+IF(OFFSET('Sanitation Data'!$H$29,0,10*ROW('Sanitation Data'!H64))="","",OFFSET('Sanitation Data'!$H$29,0,10*ROW('Sanitation Data'!H64)))</f>
        <v/>
      </c>
      <c r="DG70" s="268" t="str">
        <f ca="true">+IF(OFFSET('Sanitation Data'!$H$30,0,10*ROW('Sanitation Data'!H64))="","",OFFSET('Sanitation Data'!$H$30,0,10*ROW('Sanitation Data'!H64)))</f>
        <v/>
      </c>
      <c r="DH70" s="268" t="str">
        <f ca="true">+IF(OFFSET('Sanitation Data'!$H$31,0,10*ROW('Sanitation Data'!H64))="","",OFFSET('Sanitation Data'!$H$31,0,10*ROW('Sanitation Data'!H64)))</f>
        <v/>
      </c>
      <c r="DI70" s="268" t="str">
        <f ca="true">+IF(OFFSET('Sanitation Data'!$H$32,0,10*ROW('Sanitation Data'!H64))="","",OFFSET('Sanitation Data'!$H$32,0,10*ROW('Sanitation Data'!H64)))</f>
        <v/>
      </c>
      <c r="DJ70" s="268" t="str">
        <f ca="true">+IF(OFFSET('Sanitation Data'!$I$28,0,10*ROW('Sanitation Data'!I64))="","",OFFSET('Sanitation Data'!$I$28,0,10*ROW('Sanitation Data'!I64)))</f>
        <v/>
      </c>
      <c r="DK70" s="268" t="str">
        <f ca="true">+IF(OFFSET('Sanitation Data'!$I$29,0,10*ROW('Sanitation Data'!I64))="","",OFFSET('Sanitation Data'!$I$29,0,10*ROW('Sanitation Data'!I64)))</f>
        <v/>
      </c>
      <c r="DL70" s="268" t="str">
        <f ca="true">+IF(OFFSET('Sanitation Data'!$I$30,0,10*ROW('Sanitation Data'!I64))="","",OFFSET('Sanitation Data'!$I$30,0,10*ROW('Sanitation Data'!I64)))</f>
        <v/>
      </c>
      <c r="DM70" s="268" t="str">
        <f ca="true">+IF(OFFSET('Sanitation Data'!$I$31,0,10*ROW('Sanitation Data'!I64))="","",OFFSET('Sanitation Data'!$I$31,0,10*ROW('Sanitation Data'!I64)))</f>
        <v/>
      </c>
      <c r="DN70" s="268" t="str">
        <f ca="true">+IF(OFFSET('Sanitation Data'!$I$32,0,10*ROW('Sanitation Data'!I64))="","",OFFSET('Sanitation Data'!$I$32,0,10*ROW('Sanitation Data'!I64)))</f>
        <v/>
      </c>
      <c r="DO70" s="268" t="str">
        <f ca="true">+IF(OFFSET('Hygiene Data'!$D$11,0,10*ROW('Hygiene Data'!D64))="","",OFFSET('Hygiene Data'!$D$11,0,10*ROW('Hygiene Data'!D64)))</f>
        <v/>
      </c>
      <c r="DP70" s="268" t="str">
        <f ca="true">+IF(OFFSET('Hygiene Data'!$D$12,0,10*ROW('Hygiene Data'!D64))="","",OFFSET('Hygiene Data'!$D$12,0,10*ROW('Hygiene Data'!D64)))</f>
        <v/>
      </c>
      <c r="DQ70" s="268" t="str">
        <f ca="true">+IF(OFFSET('Hygiene Data'!$D$13,0,10*ROW('Hygiene Data'!D64))="","",OFFSET('Hygiene Data'!$D$13,0,10*ROW('Hygiene Data'!D64)))</f>
        <v/>
      </c>
      <c r="DR70" s="268" t="str">
        <f ca="true">+IF(OFFSET('Hygiene Data'!$E$11,0,10*ROW('Hygiene Data'!E64))="","",OFFSET('Hygiene Data'!$E$11,0,10*ROW('Hygiene Data'!E64)))</f>
        <v/>
      </c>
      <c r="DS70" s="268" t="str">
        <f ca="true">+IF(OFFSET('Hygiene Data'!$E$12,0,10*ROW('Hygiene Data'!E64))="","",OFFSET('Hygiene Data'!$E$12,0,10*ROW('Hygiene Data'!E64)))</f>
        <v/>
      </c>
      <c r="DT70" s="268" t="str">
        <f ca="true">+IF(OFFSET('Hygiene Data'!$E$13,0,10*ROW('Hygiene Data'!E64))="","",OFFSET('Hygiene Data'!$E$13,0,10*ROW('Hygiene Data'!E64)))</f>
        <v/>
      </c>
      <c r="DU70" s="268" t="str">
        <f ca="true">+IF(OFFSET('Hygiene Data'!$F$11,0,10*ROW('Hygiene Data'!F64))="","",OFFSET('Hygiene Data'!$F$11,0,10*ROW('Hygiene Data'!F64)))</f>
        <v/>
      </c>
      <c r="DV70" s="268" t="str">
        <f ca="true">+IF(OFFSET('Hygiene Data'!$F$12,0,10*ROW('Hygiene Data'!F64))="","",OFFSET('Hygiene Data'!$F$12,0,10*ROW('Hygiene Data'!F64)))</f>
        <v/>
      </c>
      <c r="DW70" s="268" t="str">
        <f ca="true">+IF(OFFSET('Hygiene Data'!$F$13,0,10*ROW('Hygiene Data'!F64))="","",OFFSET('Hygiene Data'!$F$13,0,10*ROW('Hygiene Data'!F64)))</f>
        <v/>
      </c>
      <c r="DX70" s="268" t="str">
        <f ca="true">+IF(OFFSET('Hygiene Data'!$G$11,0,10*ROW('Hygiene Data'!G64))="","",OFFSET('Hygiene Data'!$G$11,0,10*ROW('Hygiene Data'!G64)))</f>
        <v/>
      </c>
      <c r="DY70" s="268" t="str">
        <f ca="true">+IF(OFFSET('Hygiene Data'!$G$12,0,10*ROW('Hygiene Data'!G64))="","",OFFSET('Hygiene Data'!$G$12,0,10*ROW('Hygiene Data'!G64)))</f>
        <v/>
      </c>
      <c r="DZ70" s="268" t="str">
        <f ca="true">+IF(OFFSET('Hygiene Data'!$G$13,0,10*ROW('Hygiene Data'!G64))="","",OFFSET('Hygiene Data'!$G$13,0,10*ROW('Hygiene Data'!G64)))</f>
        <v/>
      </c>
      <c r="EA70" s="268" t="str">
        <f ca="true">+IF(OFFSET('Hygiene Data'!$H$11,0,10*ROW('Hygiene Data'!H64))="","",OFFSET('Hygiene Data'!$H$11,0,10*ROW('Hygiene Data'!H64)))</f>
        <v/>
      </c>
      <c r="EB70" s="268" t="str">
        <f ca="true">+IF(OFFSET('Hygiene Data'!$H$12,0,10*ROW('Hygiene Data'!H64))="","",OFFSET('Hygiene Data'!$H$12,0,10*ROW('Hygiene Data'!H64)))</f>
        <v/>
      </c>
      <c r="EC70" s="268" t="str">
        <f ca="true">+IF(OFFSET('Hygiene Data'!$H$13,0,10*ROW('Hygiene Data'!H64))="","",OFFSET('Hygiene Data'!$H$13,0,10*ROW('Hygiene Data'!H64)))</f>
        <v/>
      </c>
      <c r="ED70" s="268" t="str">
        <f ca="true">+IF(OFFSET('Hygiene Data'!$I$11,0,10*ROW('Hygiene Data'!I64))="","",OFFSET('Hygiene Data'!$I$11,0,10*ROW('Hygiene Data'!I64)))</f>
        <v/>
      </c>
      <c r="EE70" s="268" t="str">
        <f ca="true">+IF(OFFSET('Hygiene Data'!$I$12,0,10*ROW('Hygiene Data'!I64))="","",OFFSET('Hygiene Data'!$I$12,0,10*ROW('Hygiene Data'!I64)))</f>
        <v/>
      </c>
      <c r="EF70" s="268"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24"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8"/>
      <c r="BS71" s="268" t="str">
        <f ca="true">+IF(OFFSET('Water Data'!$D$27,0,10*ROW('Water Data'!D65))="","",OFFSET('Water Data'!$D$27,0,10*ROW('Water Data'!D65)))</f>
        <v/>
      </c>
      <c r="BT71" s="268" t="str">
        <f ca="true">+IF(OFFSET('Water Data'!$D$28,0,10*ROW('Water Data'!D65))="","",OFFSET('Water Data'!$D$28,0,10*ROW('Water Data'!D65)))</f>
        <v/>
      </c>
      <c r="BU71" s="268" t="str">
        <f ca="true">+IF(OFFSET('Water Data'!$D$29,0,10*ROW('Water Data'!D65))="","",OFFSET('Water Data'!$D$29,0,10*ROW('Water Data'!D65)))</f>
        <v/>
      </c>
      <c r="BV71" s="268" t="str">
        <f ca="true">+IF(OFFSET('Water Data'!$E$27,0,10*ROW('Water Data'!E65))="","",OFFSET('Water Data'!$E$27,0,10*ROW('Water Data'!E65)))</f>
        <v/>
      </c>
      <c r="BW71" s="268" t="str">
        <f ca="true">+IF(OFFSET('Water Data'!$E$28,0,10*ROW('Water Data'!E65))="","",OFFSET('Water Data'!$E$28,0,10*ROW('Water Data'!E65)))</f>
        <v/>
      </c>
      <c r="BX71" s="268" t="str">
        <f ca="true">+IF(OFFSET('Water Data'!$E$29,0,10*ROW('Water Data'!E65))="","",OFFSET('Water Data'!$E$29,0,10*ROW('Water Data'!E65)))</f>
        <v/>
      </c>
      <c r="BY71" s="268" t="str">
        <f ca="true">+IF(OFFSET('Water Data'!$F$27,0,10*ROW('Water Data'!F65))="","",OFFSET('Water Data'!$F$27,0,10*ROW('Water Data'!F65)))</f>
        <v/>
      </c>
      <c r="BZ71" s="268" t="str">
        <f ca="true">+IF(OFFSET('Water Data'!$F$28,0,10*ROW('Water Data'!F65))="","",OFFSET('Water Data'!$F$28,0,10*ROW('Water Data'!F65)))</f>
        <v/>
      </c>
      <c r="CA71" s="268" t="str">
        <f ca="true">+IF(OFFSET('Water Data'!$F$29,0,10*ROW('Water Data'!F65))="","",OFFSET('Water Data'!$F$29,0,10*ROW('Water Data'!F65)))</f>
        <v/>
      </c>
      <c r="CB71" s="268" t="str">
        <f ca="true">+IF(OFFSET('Water Data'!$G$27,0,10*ROW('Water Data'!G65))="","",OFFSET('Water Data'!$G$27,0,10*ROW('Water Data'!G65)))</f>
        <v/>
      </c>
      <c r="CC71" s="268" t="str">
        <f ca="true">+IF(OFFSET('Water Data'!$G$28,0,10*ROW('Water Data'!G65))="","",OFFSET('Water Data'!$G$28,0,10*ROW('Water Data'!G65)))</f>
        <v/>
      </c>
      <c r="CD71" s="268" t="str">
        <f ca="true">+IF(OFFSET('Water Data'!$G$29,0,10*ROW('Water Data'!G65))="","",OFFSET('Water Data'!$G$29,0,10*ROW('Water Data'!G65)))</f>
        <v/>
      </c>
      <c r="CE71" s="268" t="str">
        <f ca="true">+IF(OFFSET('Water Data'!$H$27,0,10*ROW('Water Data'!H65))="","",OFFSET('Water Data'!$H$27,0,10*ROW('Water Data'!H65)))</f>
        <v/>
      </c>
      <c r="CF71" s="268" t="str">
        <f ca="true">+IF(OFFSET('Water Data'!$H$28,0,10*ROW('Water Data'!H65))="","",OFFSET('Water Data'!$H$28,0,10*ROW('Water Data'!H65)))</f>
        <v/>
      </c>
      <c r="CG71" s="268" t="str">
        <f ca="true">+IF(OFFSET('Water Data'!$H$29,0,10*ROW('Water Data'!H65))="","",OFFSET('Water Data'!$H$29,0,10*ROW('Water Data'!H65)))</f>
        <v/>
      </c>
      <c r="CH71" s="268" t="str">
        <f ca="true">+IF(OFFSET('Water Data'!$I$27,0,10*ROW('Water Data'!I65))="","",OFFSET('Water Data'!$I$27,0,10*ROW('Water Data'!I65)))</f>
        <v/>
      </c>
      <c r="CI71" s="268" t="str">
        <f ca="true">+IF(OFFSET('Water Data'!$I$28,0,10*ROW('Water Data'!I65))="","",OFFSET('Water Data'!$I$28,0,10*ROW('Water Data'!I65)))</f>
        <v/>
      </c>
      <c r="CJ71" s="268" t="str">
        <f ca="true">+IF(OFFSET('Water Data'!$I$29,0,10*ROW('Water Data'!I65))="","",OFFSET('Water Data'!$I$29,0,10*ROW('Water Data'!I65)))</f>
        <v/>
      </c>
      <c r="CK71" s="268" t="str">
        <f ca="true">+IF(OFFSET('Sanitation Data'!$D$28,0,10*ROW('Sanitation Data'!D65))="","",OFFSET('Sanitation Data'!$D$28,0,10*ROW('Sanitation Data'!D65)))</f>
        <v/>
      </c>
      <c r="CL71" s="268" t="str">
        <f ca="true">+IF(OFFSET('Sanitation Data'!$D$29,0,10*ROW('Sanitation Data'!D65))="","",OFFSET('Sanitation Data'!$D$29,0,10*ROW('Sanitation Data'!D65)))</f>
        <v/>
      </c>
      <c r="CM71" s="268" t="str">
        <f ca="true">+IF(OFFSET('Sanitation Data'!$D$30,0,10*ROW('Sanitation Data'!D65))="","",OFFSET('Sanitation Data'!$D$30,0,10*ROW('Sanitation Data'!D65)))</f>
        <v/>
      </c>
      <c r="CN71" s="268" t="str">
        <f ca="true">+IF(OFFSET('Sanitation Data'!$D$31,0,10*ROW('Sanitation Data'!D65))="","",OFFSET('Sanitation Data'!$D$31,0,10*ROW('Sanitation Data'!D65)))</f>
        <v/>
      </c>
      <c r="CO71" s="268" t="str">
        <f ca="true">+IF(OFFSET('Sanitation Data'!$D$32,0,10*ROW('Sanitation Data'!D65))="","",OFFSET('Sanitation Data'!$D$32,0,10*ROW('Sanitation Data'!D65)))</f>
        <v/>
      </c>
      <c r="CP71" s="268" t="str">
        <f ca="true">+IF(OFFSET('Sanitation Data'!$E$28,0,10*ROW('Sanitation Data'!E65))="","",OFFSET('Sanitation Data'!$E$28,0,10*ROW('Sanitation Data'!E65)))</f>
        <v/>
      </c>
      <c r="CQ71" s="268" t="str">
        <f ca="true">+IF(OFFSET('Sanitation Data'!$E$29,0,10*ROW('Sanitation Data'!E65))="","",OFFSET('Sanitation Data'!$E$29,0,10*ROW('Sanitation Data'!E65)))</f>
        <v/>
      </c>
      <c r="CR71" s="268" t="str">
        <f ca="true">+IF(OFFSET('Sanitation Data'!$E$30,0,10*ROW('Sanitation Data'!E65))="","",OFFSET('Sanitation Data'!$E$30,0,10*ROW('Sanitation Data'!E65)))</f>
        <v/>
      </c>
      <c r="CS71" s="268" t="str">
        <f ca="true">+IF(OFFSET('Sanitation Data'!$E$31,0,10*ROW('Sanitation Data'!E65))="","",OFFSET('Sanitation Data'!$E$31,0,10*ROW('Sanitation Data'!E65)))</f>
        <v/>
      </c>
      <c r="CT71" s="268" t="str">
        <f ca="true">+IF(OFFSET('Sanitation Data'!$E$32,0,10*ROW('Sanitation Data'!E65))="","",OFFSET('Sanitation Data'!$E$32,0,10*ROW('Sanitation Data'!E65)))</f>
        <v/>
      </c>
      <c r="CU71" s="268" t="str">
        <f ca="true">+IF(OFFSET('Sanitation Data'!$F$28,0,10*ROW('Sanitation Data'!F65))="","",OFFSET('Sanitation Data'!$F$28,0,10*ROW('Sanitation Data'!F65)))</f>
        <v/>
      </c>
      <c r="CV71" s="268" t="str">
        <f ca="true">+IF(OFFSET('Sanitation Data'!$F$29,0,10*ROW('Sanitation Data'!F65))="","",OFFSET('Sanitation Data'!$F$29,0,10*ROW('Sanitation Data'!F65)))</f>
        <v/>
      </c>
      <c r="CW71" s="268" t="str">
        <f ca="true">+IF(OFFSET('Sanitation Data'!$F$30,0,10*ROW('Sanitation Data'!F65))="","",OFFSET('Sanitation Data'!$F$30,0,10*ROW('Sanitation Data'!F65)))</f>
        <v/>
      </c>
      <c r="CX71" s="268" t="str">
        <f ca="true">+IF(OFFSET('Sanitation Data'!$F$31,0,10*ROW('Sanitation Data'!F65))="","",OFFSET('Sanitation Data'!$F$31,0,10*ROW('Sanitation Data'!F65)))</f>
        <v/>
      </c>
      <c r="CY71" s="268" t="str">
        <f ca="true">+IF(OFFSET('Sanitation Data'!$F$32,0,10*ROW('Sanitation Data'!F65))="","",OFFSET('Sanitation Data'!$F$32,0,10*ROW('Sanitation Data'!F65)))</f>
        <v/>
      </c>
      <c r="CZ71" s="268" t="str">
        <f ca="true">+IF(OFFSET('Sanitation Data'!$G$28,0,10*ROW('Sanitation Data'!G65))="","",OFFSET('Sanitation Data'!$G$28,0,10*ROW('Sanitation Data'!G65)))</f>
        <v/>
      </c>
      <c r="DA71" s="268" t="str">
        <f ca="true">+IF(OFFSET('Sanitation Data'!$G$29,0,10*ROW('Sanitation Data'!G65))="","",OFFSET('Sanitation Data'!$G$29,0,10*ROW('Sanitation Data'!G65)))</f>
        <v/>
      </c>
      <c r="DB71" s="268" t="str">
        <f ca="true">+IF(OFFSET('Sanitation Data'!$G$30,0,10*ROW('Sanitation Data'!G65))="","",OFFSET('Sanitation Data'!$G$30,0,10*ROW('Sanitation Data'!G65)))</f>
        <v/>
      </c>
      <c r="DC71" s="268" t="str">
        <f ca="true">+IF(OFFSET('Sanitation Data'!$G$31,0,10*ROW('Sanitation Data'!G65))="","",OFFSET('Sanitation Data'!$G$31,0,10*ROW('Sanitation Data'!G65)))</f>
        <v/>
      </c>
      <c r="DD71" s="268" t="str">
        <f ca="true">+IF(OFFSET('Sanitation Data'!$G$32,0,10*ROW('Sanitation Data'!G65))="","",OFFSET('Sanitation Data'!$G$32,0,10*ROW('Sanitation Data'!G65)))</f>
        <v/>
      </c>
      <c r="DE71" s="268" t="str">
        <f ca="true">+IF(OFFSET('Sanitation Data'!$H$28,0,10*ROW('Sanitation Data'!H65))="","",OFFSET('Sanitation Data'!$H$28,0,10*ROW('Sanitation Data'!H65)))</f>
        <v/>
      </c>
      <c r="DF71" s="268" t="str">
        <f ca="true">+IF(OFFSET('Sanitation Data'!$H$29,0,10*ROW('Sanitation Data'!H65))="","",OFFSET('Sanitation Data'!$H$29,0,10*ROW('Sanitation Data'!H65)))</f>
        <v/>
      </c>
      <c r="DG71" s="268" t="str">
        <f ca="true">+IF(OFFSET('Sanitation Data'!$H$30,0,10*ROW('Sanitation Data'!H65))="","",OFFSET('Sanitation Data'!$H$30,0,10*ROW('Sanitation Data'!H65)))</f>
        <v/>
      </c>
      <c r="DH71" s="268" t="str">
        <f ca="true">+IF(OFFSET('Sanitation Data'!$H$31,0,10*ROW('Sanitation Data'!H65))="","",OFFSET('Sanitation Data'!$H$31,0,10*ROW('Sanitation Data'!H65)))</f>
        <v/>
      </c>
      <c r="DI71" s="268" t="str">
        <f ca="true">+IF(OFFSET('Sanitation Data'!$H$32,0,10*ROW('Sanitation Data'!H65))="","",OFFSET('Sanitation Data'!$H$32,0,10*ROW('Sanitation Data'!H65)))</f>
        <v/>
      </c>
      <c r="DJ71" s="268" t="str">
        <f ca="true">+IF(OFFSET('Sanitation Data'!$I$28,0,10*ROW('Sanitation Data'!I65))="","",OFFSET('Sanitation Data'!$I$28,0,10*ROW('Sanitation Data'!I65)))</f>
        <v/>
      </c>
      <c r="DK71" s="268" t="str">
        <f ca="true">+IF(OFFSET('Sanitation Data'!$I$29,0,10*ROW('Sanitation Data'!I65))="","",OFFSET('Sanitation Data'!$I$29,0,10*ROW('Sanitation Data'!I65)))</f>
        <v/>
      </c>
      <c r="DL71" s="268" t="str">
        <f ca="true">+IF(OFFSET('Sanitation Data'!$I$30,0,10*ROW('Sanitation Data'!I65))="","",OFFSET('Sanitation Data'!$I$30,0,10*ROW('Sanitation Data'!I65)))</f>
        <v/>
      </c>
      <c r="DM71" s="268" t="str">
        <f ca="true">+IF(OFFSET('Sanitation Data'!$I$31,0,10*ROW('Sanitation Data'!I65))="","",OFFSET('Sanitation Data'!$I$31,0,10*ROW('Sanitation Data'!I65)))</f>
        <v/>
      </c>
      <c r="DN71" s="268" t="str">
        <f ca="true">+IF(OFFSET('Sanitation Data'!$I$32,0,10*ROW('Sanitation Data'!I65))="","",OFFSET('Sanitation Data'!$I$32,0,10*ROW('Sanitation Data'!I65)))</f>
        <v/>
      </c>
      <c r="DO71" s="268" t="str">
        <f ca="true">+IF(OFFSET('Hygiene Data'!$D$11,0,10*ROW('Hygiene Data'!D65))="","",OFFSET('Hygiene Data'!$D$11,0,10*ROW('Hygiene Data'!D65)))</f>
        <v/>
      </c>
      <c r="DP71" s="268" t="str">
        <f ca="true">+IF(OFFSET('Hygiene Data'!$D$12,0,10*ROW('Hygiene Data'!D65))="","",OFFSET('Hygiene Data'!$D$12,0,10*ROW('Hygiene Data'!D65)))</f>
        <v/>
      </c>
      <c r="DQ71" s="268" t="str">
        <f ca="true">+IF(OFFSET('Hygiene Data'!$D$13,0,10*ROW('Hygiene Data'!D65))="","",OFFSET('Hygiene Data'!$D$13,0,10*ROW('Hygiene Data'!D65)))</f>
        <v/>
      </c>
      <c r="DR71" s="268" t="str">
        <f ca="true">+IF(OFFSET('Hygiene Data'!$E$11,0,10*ROW('Hygiene Data'!E65))="","",OFFSET('Hygiene Data'!$E$11,0,10*ROW('Hygiene Data'!E65)))</f>
        <v/>
      </c>
      <c r="DS71" s="268" t="str">
        <f ca="true">+IF(OFFSET('Hygiene Data'!$E$12,0,10*ROW('Hygiene Data'!E65))="","",OFFSET('Hygiene Data'!$E$12,0,10*ROW('Hygiene Data'!E65)))</f>
        <v/>
      </c>
      <c r="DT71" s="268" t="str">
        <f ca="true">+IF(OFFSET('Hygiene Data'!$E$13,0,10*ROW('Hygiene Data'!E65))="","",OFFSET('Hygiene Data'!$E$13,0,10*ROW('Hygiene Data'!E65)))</f>
        <v/>
      </c>
      <c r="DU71" s="268" t="str">
        <f ca="true">+IF(OFFSET('Hygiene Data'!$F$11,0,10*ROW('Hygiene Data'!F65))="","",OFFSET('Hygiene Data'!$F$11,0,10*ROW('Hygiene Data'!F65)))</f>
        <v/>
      </c>
      <c r="DV71" s="268" t="str">
        <f ca="true">+IF(OFFSET('Hygiene Data'!$F$12,0,10*ROW('Hygiene Data'!F65))="","",OFFSET('Hygiene Data'!$F$12,0,10*ROW('Hygiene Data'!F65)))</f>
        <v/>
      </c>
      <c r="DW71" s="268" t="str">
        <f ca="true">+IF(OFFSET('Hygiene Data'!$F$13,0,10*ROW('Hygiene Data'!F65))="","",OFFSET('Hygiene Data'!$F$13,0,10*ROW('Hygiene Data'!F65)))</f>
        <v/>
      </c>
      <c r="DX71" s="268" t="str">
        <f ca="true">+IF(OFFSET('Hygiene Data'!$G$11,0,10*ROW('Hygiene Data'!G65))="","",OFFSET('Hygiene Data'!$G$11,0,10*ROW('Hygiene Data'!G65)))</f>
        <v/>
      </c>
      <c r="DY71" s="268" t="str">
        <f ca="true">+IF(OFFSET('Hygiene Data'!$G$12,0,10*ROW('Hygiene Data'!G65))="","",OFFSET('Hygiene Data'!$G$12,0,10*ROW('Hygiene Data'!G65)))</f>
        <v/>
      </c>
      <c r="DZ71" s="268" t="str">
        <f ca="true">+IF(OFFSET('Hygiene Data'!$G$13,0,10*ROW('Hygiene Data'!G65))="","",OFFSET('Hygiene Data'!$G$13,0,10*ROW('Hygiene Data'!G65)))</f>
        <v/>
      </c>
      <c r="EA71" s="268" t="str">
        <f ca="true">+IF(OFFSET('Hygiene Data'!$H$11,0,10*ROW('Hygiene Data'!H65))="","",OFFSET('Hygiene Data'!$H$11,0,10*ROW('Hygiene Data'!H65)))</f>
        <v/>
      </c>
      <c r="EB71" s="268" t="str">
        <f ca="true">+IF(OFFSET('Hygiene Data'!$H$12,0,10*ROW('Hygiene Data'!H65))="","",OFFSET('Hygiene Data'!$H$12,0,10*ROW('Hygiene Data'!H65)))</f>
        <v/>
      </c>
      <c r="EC71" s="268" t="str">
        <f ca="true">+IF(OFFSET('Hygiene Data'!$H$13,0,10*ROW('Hygiene Data'!H65))="","",OFFSET('Hygiene Data'!$H$13,0,10*ROW('Hygiene Data'!H65)))</f>
        <v/>
      </c>
      <c r="ED71" s="268" t="str">
        <f ca="true">+IF(OFFSET('Hygiene Data'!$I$11,0,10*ROW('Hygiene Data'!I65))="","",OFFSET('Hygiene Data'!$I$11,0,10*ROW('Hygiene Data'!I65)))</f>
        <v/>
      </c>
      <c r="EE71" s="268" t="str">
        <f ca="true">+IF(OFFSET('Hygiene Data'!$I$12,0,10*ROW('Hygiene Data'!I65))="","",OFFSET('Hygiene Data'!$I$12,0,10*ROW('Hygiene Data'!I65)))</f>
        <v/>
      </c>
      <c r="EF71" s="268"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24"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8"/>
      <c r="BS72" s="268" t="str">
        <f ca="true">+IF(OFFSET('Water Data'!$D$27,0,10*ROW('Water Data'!D66))="","",OFFSET('Water Data'!$D$27,0,10*ROW('Water Data'!D66)))</f>
        <v/>
      </c>
      <c r="BT72" s="268" t="str">
        <f ca="true">+IF(OFFSET('Water Data'!$D$28,0,10*ROW('Water Data'!D66))="","",OFFSET('Water Data'!$D$28,0,10*ROW('Water Data'!D66)))</f>
        <v/>
      </c>
      <c r="BU72" s="268" t="str">
        <f ca="true">+IF(OFFSET('Water Data'!$D$29,0,10*ROW('Water Data'!D66))="","",OFFSET('Water Data'!$D$29,0,10*ROW('Water Data'!D66)))</f>
        <v/>
      </c>
      <c r="BV72" s="268" t="str">
        <f ca="true">+IF(OFFSET('Water Data'!$E$27,0,10*ROW('Water Data'!E66))="","",OFFSET('Water Data'!$E$27,0,10*ROW('Water Data'!E66)))</f>
        <v/>
      </c>
      <c r="BW72" s="268" t="str">
        <f ca="true">+IF(OFFSET('Water Data'!$E$28,0,10*ROW('Water Data'!E66))="","",OFFSET('Water Data'!$E$28,0,10*ROW('Water Data'!E66)))</f>
        <v/>
      </c>
      <c r="BX72" s="268" t="str">
        <f ca="true">+IF(OFFSET('Water Data'!$E$29,0,10*ROW('Water Data'!E66))="","",OFFSET('Water Data'!$E$29,0,10*ROW('Water Data'!E66)))</f>
        <v/>
      </c>
      <c r="BY72" s="268" t="str">
        <f ca="true">+IF(OFFSET('Water Data'!$F$27,0,10*ROW('Water Data'!F66))="","",OFFSET('Water Data'!$F$27,0,10*ROW('Water Data'!F66)))</f>
        <v/>
      </c>
      <c r="BZ72" s="268" t="str">
        <f ca="true">+IF(OFFSET('Water Data'!$F$28,0,10*ROW('Water Data'!F66))="","",OFFSET('Water Data'!$F$28,0,10*ROW('Water Data'!F66)))</f>
        <v/>
      </c>
      <c r="CA72" s="268" t="str">
        <f ca="true">+IF(OFFSET('Water Data'!$F$29,0,10*ROW('Water Data'!F66))="","",OFFSET('Water Data'!$F$29,0,10*ROW('Water Data'!F66)))</f>
        <v/>
      </c>
      <c r="CB72" s="268" t="str">
        <f ca="true">+IF(OFFSET('Water Data'!$G$27,0,10*ROW('Water Data'!G66))="","",OFFSET('Water Data'!$G$27,0,10*ROW('Water Data'!G66)))</f>
        <v/>
      </c>
      <c r="CC72" s="268" t="str">
        <f ca="true">+IF(OFFSET('Water Data'!$G$28,0,10*ROW('Water Data'!G66))="","",OFFSET('Water Data'!$G$28,0,10*ROW('Water Data'!G66)))</f>
        <v/>
      </c>
      <c r="CD72" s="268" t="str">
        <f ca="true">+IF(OFFSET('Water Data'!$G$29,0,10*ROW('Water Data'!G66))="","",OFFSET('Water Data'!$G$29,0,10*ROW('Water Data'!G66)))</f>
        <v/>
      </c>
      <c r="CE72" s="268" t="str">
        <f ca="true">+IF(OFFSET('Water Data'!$H$27,0,10*ROW('Water Data'!H66))="","",OFFSET('Water Data'!$H$27,0,10*ROW('Water Data'!H66)))</f>
        <v/>
      </c>
      <c r="CF72" s="268" t="str">
        <f ca="true">+IF(OFFSET('Water Data'!$H$28,0,10*ROW('Water Data'!H66))="","",OFFSET('Water Data'!$H$28,0,10*ROW('Water Data'!H66)))</f>
        <v/>
      </c>
      <c r="CG72" s="268" t="str">
        <f ca="true">+IF(OFFSET('Water Data'!$H$29,0,10*ROW('Water Data'!H66))="","",OFFSET('Water Data'!$H$29,0,10*ROW('Water Data'!H66)))</f>
        <v/>
      </c>
      <c r="CH72" s="268" t="str">
        <f ca="true">+IF(OFFSET('Water Data'!$I$27,0,10*ROW('Water Data'!I66))="","",OFFSET('Water Data'!$I$27,0,10*ROW('Water Data'!I66)))</f>
        <v/>
      </c>
      <c r="CI72" s="268" t="str">
        <f ca="true">+IF(OFFSET('Water Data'!$I$28,0,10*ROW('Water Data'!I66))="","",OFFSET('Water Data'!$I$28,0,10*ROW('Water Data'!I66)))</f>
        <v/>
      </c>
      <c r="CJ72" s="268" t="str">
        <f ca="true">+IF(OFFSET('Water Data'!$I$29,0,10*ROW('Water Data'!I66))="","",OFFSET('Water Data'!$I$29,0,10*ROW('Water Data'!I66)))</f>
        <v/>
      </c>
      <c r="CK72" s="268" t="str">
        <f ca="true">+IF(OFFSET('Sanitation Data'!$D$28,0,10*ROW('Sanitation Data'!D66))="","",OFFSET('Sanitation Data'!$D$28,0,10*ROW('Sanitation Data'!D66)))</f>
        <v/>
      </c>
      <c r="CL72" s="268" t="str">
        <f ca="true">+IF(OFFSET('Sanitation Data'!$D$29,0,10*ROW('Sanitation Data'!D66))="","",OFFSET('Sanitation Data'!$D$29,0,10*ROW('Sanitation Data'!D66)))</f>
        <v/>
      </c>
      <c r="CM72" s="268" t="str">
        <f ca="true">+IF(OFFSET('Sanitation Data'!$D$30,0,10*ROW('Sanitation Data'!D66))="","",OFFSET('Sanitation Data'!$D$30,0,10*ROW('Sanitation Data'!D66)))</f>
        <v/>
      </c>
      <c r="CN72" s="268" t="str">
        <f ca="true">+IF(OFFSET('Sanitation Data'!$D$31,0,10*ROW('Sanitation Data'!D66))="","",OFFSET('Sanitation Data'!$D$31,0,10*ROW('Sanitation Data'!D66)))</f>
        <v/>
      </c>
      <c r="CO72" s="268" t="str">
        <f ca="true">+IF(OFFSET('Sanitation Data'!$D$32,0,10*ROW('Sanitation Data'!D66))="","",OFFSET('Sanitation Data'!$D$32,0,10*ROW('Sanitation Data'!D66)))</f>
        <v/>
      </c>
      <c r="CP72" s="268" t="str">
        <f ca="true">+IF(OFFSET('Sanitation Data'!$E$28,0,10*ROW('Sanitation Data'!E66))="","",OFFSET('Sanitation Data'!$E$28,0,10*ROW('Sanitation Data'!E66)))</f>
        <v/>
      </c>
      <c r="CQ72" s="268" t="str">
        <f ca="true">+IF(OFFSET('Sanitation Data'!$E$29,0,10*ROW('Sanitation Data'!E66))="","",OFFSET('Sanitation Data'!$E$29,0,10*ROW('Sanitation Data'!E66)))</f>
        <v/>
      </c>
      <c r="CR72" s="268" t="str">
        <f ca="true">+IF(OFFSET('Sanitation Data'!$E$30,0,10*ROW('Sanitation Data'!E66))="","",OFFSET('Sanitation Data'!$E$30,0,10*ROW('Sanitation Data'!E66)))</f>
        <v/>
      </c>
      <c r="CS72" s="268" t="str">
        <f ca="true">+IF(OFFSET('Sanitation Data'!$E$31,0,10*ROW('Sanitation Data'!E66))="","",OFFSET('Sanitation Data'!$E$31,0,10*ROW('Sanitation Data'!E66)))</f>
        <v/>
      </c>
      <c r="CT72" s="268" t="str">
        <f ca="true">+IF(OFFSET('Sanitation Data'!$E$32,0,10*ROW('Sanitation Data'!E66))="","",OFFSET('Sanitation Data'!$E$32,0,10*ROW('Sanitation Data'!E66)))</f>
        <v/>
      </c>
      <c r="CU72" s="268" t="str">
        <f ca="true">+IF(OFFSET('Sanitation Data'!$F$28,0,10*ROW('Sanitation Data'!F66))="","",OFFSET('Sanitation Data'!$F$28,0,10*ROW('Sanitation Data'!F66)))</f>
        <v/>
      </c>
      <c r="CV72" s="268" t="str">
        <f ca="true">+IF(OFFSET('Sanitation Data'!$F$29,0,10*ROW('Sanitation Data'!F66))="","",OFFSET('Sanitation Data'!$F$29,0,10*ROW('Sanitation Data'!F66)))</f>
        <v/>
      </c>
      <c r="CW72" s="268" t="str">
        <f ca="true">+IF(OFFSET('Sanitation Data'!$F$30,0,10*ROW('Sanitation Data'!F66))="","",OFFSET('Sanitation Data'!$F$30,0,10*ROW('Sanitation Data'!F66)))</f>
        <v/>
      </c>
      <c r="CX72" s="268" t="str">
        <f ca="true">+IF(OFFSET('Sanitation Data'!$F$31,0,10*ROW('Sanitation Data'!F66))="","",OFFSET('Sanitation Data'!$F$31,0,10*ROW('Sanitation Data'!F66)))</f>
        <v/>
      </c>
      <c r="CY72" s="268" t="str">
        <f ca="true">+IF(OFFSET('Sanitation Data'!$F$32,0,10*ROW('Sanitation Data'!F66))="","",OFFSET('Sanitation Data'!$F$32,0,10*ROW('Sanitation Data'!F66)))</f>
        <v/>
      </c>
      <c r="CZ72" s="268" t="str">
        <f ca="true">+IF(OFFSET('Sanitation Data'!$G$28,0,10*ROW('Sanitation Data'!G66))="","",OFFSET('Sanitation Data'!$G$28,0,10*ROW('Sanitation Data'!G66)))</f>
        <v/>
      </c>
      <c r="DA72" s="268" t="str">
        <f ca="true">+IF(OFFSET('Sanitation Data'!$G$29,0,10*ROW('Sanitation Data'!G66))="","",OFFSET('Sanitation Data'!$G$29,0,10*ROW('Sanitation Data'!G66)))</f>
        <v/>
      </c>
      <c r="DB72" s="268" t="str">
        <f ca="true">+IF(OFFSET('Sanitation Data'!$G$30,0,10*ROW('Sanitation Data'!G66))="","",OFFSET('Sanitation Data'!$G$30,0,10*ROW('Sanitation Data'!G66)))</f>
        <v/>
      </c>
      <c r="DC72" s="268" t="str">
        <f ca="true">+IF(OFFSET('Sanitation Data'!$G$31,0,10*ROW('Sanitation Data'!G66))="","",OFFSET('Sanitation Data'!$G$31,0,10*ROW('Sanitation Data'!G66)))</f>
        <v/>
      </c>
      <c r="DD72" s="268" t="str">
        <f ca="true">+IF(OFFSET('Sanitation Data'!$G$32,0,10*ROW('Sanitation Data'!G66))="","",OFFSET('Sanitation Data'!$G$32,0,10*ROW('Sanitation Data'!G66)))</f>
        <v/>
      </c>
      <c r="DE72" s="268" t="str">
        <f ca="true">+IF(OFFSET('Sanitation Data'!$H$28,0,10*ROW('Sanitation Data'!H66))="","",OFFSET('Sanitation Data'!$H$28,0,10*ROW('Sanitation Data'!H66)))</f>
        <v/>
      </c>
      <c r="DF72" s="268" t="str">
        <f ca="true">+IF(OFFSET('Sanitation Data'!$H$29,0,10*ROW('Sanitation Data'!H66))="","",OFFSET('Sanitation Data'!$H$29,0,10*ROW('Sanitation Data'!H66)))</f>
        <v/>
      </c>
      <c r="DG72" s="268" t="str">
        <f ca="true">+IF(OFFSET('Sanitation Data'!$H$30,0,10*ROW('Sanitation Data'!H66))="","",OFFSET('Sanitation Data'!$H$30,0,10*ROW('Sanitation Data'!H66)))</f>
        <v/>
      </c>
      <c r="DH72" s="268" t="str">
        <f ca="true">+IF(OFFSET('Sanitation Data'!$H$31,0,10*ROW('Sanitation Data'!H66))="","",OFFSET('Sanitation Data'!$H$31,0,10*ROW('Sanitation Data'!H66)))</f>
        <v/>
      </c>
      <c r="DI72" s="268" t="str">
        <f ca="true">+IF(OFFSET('Sanitation Data'!$H$32,0,10*ROW('Sanitation Data'!H66))="","",OFFSET('Sanitation Data'!$H$32,0,10*ROW('Sanitation Data'!H66)))</f>
        <v/>
      </c>
      <c r="DJ72" s="268" t="str">
        <f ca="true">+IF(OFFSET('Sanitation Data'!$I$28,0,10*ROW('Sanitation Data'!I66))="","",OFFSET('Sanitation Data'!$I$28,0,10*ROW('Sanitation Data'!I66)))</f>
        <v/>
      </c>
      <c r="DK72" s="268" t="str">
        <f ca="true">+IF(OFFSET('Sanitation Data'!$I$29,0,10*ROW('Sanitation Data'!I66))="","",OFFSET('Sanitation Data'!$I$29,0,10*ROW('Sanitation Data'!I66)))</f>
        <v/>
      </c>
      <c r="DL72" s="268" t="str">
        <f ca="true">+IF(OFFSET('Sanitation Data'!$I$30,0,10*ROW('Sanitation Data'!I66))="","",OFFSET('Sanitation Data'!$I$30,0,10*ROW('Sanitation Data'!I66)))</f>
        <v/>
      </c>
      <c r="DM72" s="268" t="str">
        <f ca="true">+IF(OFFSET('Sanitation Data'!$I$31,0,10*ROW('Sanitation Data'!I66))="","",OFFSET('Sanitation Data'!$I$31,0,10*ROW('Sanitation Data'!I66)))</f>
        <v/>
      </c>
      <c r="DN72" s="268" t="str">
        <f ca="true">+IF(OFFSET('Sanitation Data'!$I$32,0,10*ROW('Sanitation Data'!I66))="","",OFFSET('Sanitation Data'!$I$32,0,10*ROW('Sanitation Data'!I66)))</f>
        <v/>
      </c>
      <c r="DO72" s="268" t="str">
        <f ca="true">+IF(OFFSET('Hygiene Data'!$D$11,0,10*ROW('Hygiene Data'!D66))="","",OFFSET('Hygiene Data'!$D$11,0,10*ROW('Hygiene Data'!D66)))</f>
        <v/>
      </c>
      <c r="DP72" s="268" t="str">
        <f ca="true">+IF(OFFSET('Hygiene Data'!$D$12,0,10*ROW('Hygiene Data'!D66))="","",OFFSET('Hygiene Data'!$D$12,0,10*ROW('Hygiene Data'!D66)))</f>
        <v/>
      </c>
      <c r="DQ72" s="268" t="str">
        <f ca="true">+IF(OFFSET('Hygiene Data'!$D$13,0,10*ROW('Hygiene Data'!D66))="","",OFFSET('Hygiene Data'!$D$13,0,10*ROW('Hygiene Data'!D66)))</f>
        <v/>
      </c>
      <c r="DR72" s="268" t="str">
        <f ca="true">+IF(OFFSET('Hygiene Data'!$E$11,0,10*ROW('Hygiene Data'!E66))="","",OFFSET('Hygiene Data'!$E$11,0,10*ROW('Hygiene Data'!E66)))</f>
        <v/>
      </c>
      <c r="DS72" s="268" t="str">
        <f ca="true">+IF(OFFSET('Hygiene Data'!$E$12,0,10*ROW('Hygiene Data'!E66))="","",OFFSET('Hygiene Data'!$E$12,0,10*ROW('Hygiene Data'!E66)))</f>
        <v/>
      </c>
      <c r="DT72" s="268" t="str">
        <f ca="true">+IF(OFFSET('Hygiene Data'!$E$13,0,10*ROW('Hygiene Data'!E66))="","",OFFSET('Hygiene Data'!$E$13,0,10*ROW('Hygiene Data'!E66)))</f>
        <v/>
      </c>
      <c r="DU72" s="268" t="str">
        <f ca="true">+IF(OFFSET('Hygiene Data'!$F$11,0,10*ROW('Hygiene Data'!F66))="","",OFFSET('Hygiene Data'!$F$11,0,10*ROW('Hygiene Data'!F66)))</f>
        <v/>
      </c>
      <c r="DV72" s="268" t="str">
        <f ca="true">+IF(OFFSET('Hygiene Data'!$F$12,0,10*ROW('Hygiene Data'!F66))="","",OFFSET('Hygiene Data'!$F$12,0,10*ROW('Hygiene Data'!F66)))</f>
        <v/>
      </c>
      <c r="DW72" s="268" t="str">
        <f ca="true">+IF(OFFSET('Hygiene Data'!$F$13,0,10*ROW('Hygiene Data'!F66))="","",OFFSET('Hygiene Data'!$F$13,0,10*ROW('Hygiene Data'!F66)))</f>
        <v/>
      </c>
      <c r="DX72" s="268" t="str">
        <f ca="true">+IF(OFFSET('Hygiene Data'!$G$11,0,10*ROW('Hygiene Data'!G66))="","",OFFSET('Hygiene Data'!$G$11,0,10*ROW('Hygiene Data'!G66)))</f>
        <v/>
      </c>
      <c r="DY72" s="268" t="str">
        <f ca="true">+IF(OFFSET('Hygiene Data'!$G$12,0,10*ROW('Hygiene Data'!G66))="","",OFFSET('Hygiene Data'!$G$12,0,10*ROW('Hygiene Data'!G66)))</f>
        <v/>
      </c>
      <c r="DZ72" s="268" t="str">
        <f ca="true">+IF(OFFSET('Hygiene Data'!$G$13,0,10*ROW('Hygiene Data'!G66))="","",OFFSET('Hygiene Data'!$G$13,0,10*ROW('Hygiene Data'!G66)))</f>
        <v/>
      </c>
      <c r="EA72" s="268" t="str">
        <f ca="true">+IF(OFFSET('Hygiene Data'!$H$11,0,10*ROW('Hygiene Data'!H66))="","",OFFSET('Hygiene Data'!$H$11,0,10*ROW('Hygiene Data'!H66)))</f>
        <v/>
      </c>
      <c r="EB72" s="268" t="str">
        <f ca="true">+IF(OFFSET('Hygiene Data'!$H$12,0,10*ROW('Hygiene Data'!H66))="","",OFFSET('Hygiene Data'!$H$12,0,10*ROW('Hygiene Data'!H66)))</f>
        <v/>
      </c>
      <c r="EC72" s="268" t="str">
        <f ca="true">+IF(OFFSET('Hygiene Data'!$H$13,0,10*ROW('Hygiene Data'!H66))="","",OFFSET('Hygiene Data'!$H$13,0,10*ROW('Hygiene Data'!H66)))</f>
        <v/>
      </c>
      <c r="ED72" s="268" t="str">
        <f ca="true">+IF(OFFSET('Hygiene Data'!$I$11,0,10*ROW('Hygiene Data'!I66))="","",OFFSET('Hygiene Data'!$I$11,0,10*ROW('Hygiene Data'!I66)))</f>
        <v/>
      </c>
      <c r="EE72" s="268" t="str">
        <f ca="true">+IF(OFFSET('Hygiene Data'!$I$12,0,10*ROW('Hygiene Data'!I66))="","",OFFSET('Hygiene Data'!$I$12,0,10*ROW('Hygiene Data'!I66)))</f>
        <v/>
      </c>
      <c r="EF72" s="268"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24"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8"/>
      <c r="BS73" s="268" t="str">
        <f ca="true">+IF(OFFSET('Water Data'!$D$27,0,10*ROW('Water Data'!D67))="","",OFFSET('Water Data'!$D$27,0,10*ROW('Water Data'!D67)))</f>
        <v/>
      </c>
      <c r="BT73" s="268" t="str">
        <f ca="true">+IF(OFFSET('Water Data'!$D$28,0,10*ROW('Water Data'!D67))="","",OFFSET('Water Data'!$D$28,0,10*ROW('Water Data'!D67)))</f>
        <v/>
      </c>
      <c r="BU73" s="268" t="str">
        <f ca="true">+IF(OFFSET('Water Data'!$D$29,0,10*ROW('Water Data'!D67))="","",OFFSET('Water Data'!$D$29,0,10*ROW('Water Data'!D67)))</f>
        <v/>
      </c>
      <c r="BV73" s="268" t="str">
        <f ca="true">+IF(OFFSET('Water Data'!$E$27,0,10*ROW('Water Data'!E67))="","",OFFSET('Water Data'!$E$27,0,10*ROW('Water Data'!E67)))</f>
        <v/>
      </c>
      <c r="BW73" s="268" t="str">
        <f ca="true">+IF(OFFSET('Water Data'!$E$28,0,10*ROW('Water Data'!E67))="","",OFFSET('Water Data'!$E$28,0,10*ROW('Water Data'!E67)))</f>
        <v/>
      </c>
      <c r="BX73" s="268" t="str">
        <f ca="true">+IF(OFFSET('Water Data'!$E$29,0,10*ROW('Water Data'!E67))="","",OFFSET('Water Data'!$E$29,0,10*ROW('Water Data'!E67)))</f>
        <v/>
      </c>
      <c r="BY73" s="268" t="str">
        <f ca="true">+IF(OFFSET('Water Data'!$F$27,0,10*ROW('Water Data'!F67))="","",OFFSET('Water Data'!$F$27,0,10*ROW('Water Data'!F67)))</f>
        <v/>
      </c>
      <c r="BZ73" s="268" t="str">
        <f ca="true">+IF(OFFSET('Water Data'!$F$28,0,10*ROW('Water Data'!F67))="","",OFFSET('Water Data'!$F$28,0,10*ROW('Water Data'!F67)))</f>
        <v/>
      </c>
      <c r="CA73" s="268" t="str">
        <f ca="true">+IF(OFFSET('Water Data'!$F$29,0,10*ROW('Water Data'!F67))="","",OFFSET('Water Data'!$F$29,0,10*ROW('Water Data'!F67)))</f>
        <v/>
      </c>
      <c r="CB73" s="268" t="str">
        <f ca="true">+IF(OFFSET('Water Data'!$G$27,0,10*ROW('Water Data'!G67))="","",OFFSET('Water Data'!$G$27,0,10*ROW('Water Data'!G67)))</f>
        <v/>
      </c>
      <c r="CC73" s="268" t="str">
        <f ca="true">+IF(OFFSET('Water Data'!$G$28,0,10*ROW('Water Data'!G67))="","",OFFSET('Water Data'!$G$28,0,10*ROW('Water Data'!G67)))</f>
        <v/>
      </c>
      <c r="CD73" s="268" t="str">
        <f ca="true">+IF(OFFSET('Water Data'!$G$29,0,10*ROW('Water Data'!G67))="","",OFFSET('Water Data'!$G$29,0,10*ROW('Water Data'!G67)))</f>
        <v/>
      </c>
      <c r="CE73" s="268" t="str">
        <f ca="true">+IF(OFFSET('Water Data'!$H$27,0,10*ROW('Water Data'!H67))="","",OFFSET('Water Data'!$H$27,0,10*ROW('Water Data'!H67)))</f>
        <v/>
      </c>
      <c r="CF73" s="268" t="str">
        <f ca="true">+IF(OFFSET('Water Data'!$H$28,0,10*ROW('Water Data'!H67))="","",OFFSET('Water Data'!$H$28,0,10*ROW('Water Data'!H67)))</f>
        <v/>
      </c>
      <c r="CG73" s="268" t="str">
        <f ca="true">+IF(OFFSET('Water Data'!$H$29,0,10*ROW('Water Data'!H67))="","",OFFSET('Water Data'!$H$29,0,10*ROW('Water Data'!H67)))</f>
        <v/>
      </c>
      <c r="CH73" s="268" t="str">
        <f ca="true">+IF(OFFSET('Water Data'!$I$27,0,10*ROW('Water Data'!I67))="","",OFFSET('Water Data'!$I$27,0,10*ROW('Water Data'!I67)))</f>
        <v/>
      </c>
      <c r="CI73" s="268" t="str">
        <f ca="true">+IF(OFFSET('Water Data'!$I$28,0,10*ROW('Water Data'!I67))="","",OFFSET('Water Data'!$I$28,0,10*ROW('Water Data'!I67)))</f>
        <v/>
      </c>
      <c r="CJ73" s="268" t="str">
        <f ca="true">+IF(OFFSET('Water Data'!$I$29,0,10*ROW('Water Data'!I67))="","",OFFSET('Water Data'!$I$29,0,10*ROW('Water Data'!I67)))</f>
        <v/>
      </c>
      <c r="CK73" s="268" t="str">
        <f ca="true">+IF(OFFSET('Sanitation Data'!$D$28,0,10*ROW('Sanitation Data'!D67))="","",OFFSET('Sanitation Data'!$D$28,0,10*ROW('Sanitation Data'!D67)))</f>
        <v/>
      </c>
      <c r="CL73" s="268" t="str">
        <f ca="true">+IF(OFFSET('Sanitation Data'!$D$29,0,10*ROW('Sanitation Data'!D67))="","",OFFSET('Sanitation Data'!$D$29,0,10*ROW('Sanitation Data'!D67)))</f>
        <v/>
      </c>
      <c r="CM73" s="268" t="str">
        <f ca="true">+IF(OFFSET('Sanitation Data'!$D$30,0,10*ROW('Sanitation Data'!D67))="","",OFFSET('Sanitation Data'!$D$30,0,10*ROW('Sanitation Data'!D67)))</f>
        <v/>
      </c>
      <c r="CN73" s="268" t="str">
        <f ca="true">+IF(OFFSET('Sanitation Data'!$D$31,0,10*ROW('Sanitation Data'!D67))="","",OFFSET('Sanitation Data'!$D$31,0,10*ROW('Sanitation Data'!D67)))</f>
        <v/>
      </c>
      <c r="CO73" s="268" t="str">
        <f ca="true">+IF(OFFSET('Sanitation Data'!$D$32,0,10*ROW('Sanitation Data'!D67))="","",OFFSET('Sanitation Data'!$D$32,0,10*ROW('Sanitation Data'!D67)))</f>
        <v/>
      </c>
      <c r="CP73" s="268" t="str">
        <f ca="true">+IF(OFFSET('Sanitation Data'!$E$28,0,10*ROW('Sanitation Data'!E67))="","",OFFSET('Sanitation Data'!$E$28,0,10*ROW('Sanitation Data'!E67)))</f>
        <v/>
      </c>
      <c r="CQ73" s="268" t="str">
        <f ca="true">+IF(OFFSET('Sanitation Data'!$E$29,0,10*ROW('Sanitation Data'!E67))="","",OFFSET('Sanitation Data'!$E$29,0,10*ROW('Sanitation Data'!E67)))</f>
        <v/>
      </c>
      <c r="CR73" s="268" t="str">
        <f ca="true">+IF(OFFSET('Sanitation Data'!$E$30,0,10*ROW('Sanitation Data'!E67))="","",OFFSET('Sanitation Data'!$E$30,0,10*ROW('Sanitation Data'!E67)))</f>
        <v/>
      </c>
      <c r="CS73" s="268" t="str">
        <f ca="true">+IF(OFFSET('Sanitation Data'!$E$31,0,10*ROW('Sanitation Data'!E67))="","",OFFSET('Sanitation Data'!$E$31,0,10*ROW('Sanitation Data'!E67)))</f>
        <v/>
      </c>
      <c r="CT73" s="268" t="str">
        <f ca="true">+IF(OFFSET('Sanitation Data'!$E$32,0,10*ROW('Sanitation Data'!E67))="","",OFFSET('Sanitation Data'!$E$32,0,10*ROW('Sanitation Data'!E67)))</f>
        <v/>
      </c>
      <c r="CU73" s="268" t="str">
        <f ca="true">+IF(OFFSET('Sanitation Data'!$F$28,0,10*ROW('Sanitation Data'!F67))="","",OFFSET('Sanitation Data'!$F$28,0,10*ROW('Sanitation Data'!F67)))</f>
        <v/>
      </c>
      <c r="CV73" s="268" t="str">
        <f ca="true">+IF(OFFSET('Sanitation Data'!$F$29,0,10*ROW('Sanitation Data'!F67))="","",OFFSET('Sanitation Data'!$F$29,0,10*ROW('Sanitation Data'!F67)))</f>
        <v/>
      </c>
      <c r="CW73" s="268" t="str">
        <f ca="true">+IF(OFFSET('Sanitation Data'!$F$30,0,10*ROW('Sanitation Data'!F67))="","",OFFSET('Sanitation Data'!$F$30,0,10*ROW('Sanitation Data'!F67)))</f>
        <v/>
      </c>
      <c r="CX73" s="268" t="str">
        <f ca="true">+IF(OFFSET('Sanitation Data'!$F$31,0,10*ROW('Sanitation Data'!F67))="","",OFFSET('Sanitation Data'!$F$31,0,10*ROW('Sanitation Data'!F67)))</f>
        <v/>
      </c>
      <c r="CY73" s="268" t="str">
        <f ca="true">+IF(OFFSET('Sanitation Data'!$F$32,0,10*ROW('Sanitation Data'!F67))="","",OFFSET('Sanitation Data'!$F$32,0,10*ROW('Sanitation Data'!F67)))</f>
        <v/>
      </c>
      <c r="CZ73" s="268" t="str">
        <f ca="true">+IF(OFFSET('Sanitation Data'!$G$28,0,10*ROW('Sanitation Data'!G67))="","",OFFSET('Sanitation Data'!$G$28,0,10*ROW('Sanitation Data'!G67)))</f>
        <v/>
      </c>
      <c r="DA73" s="268" t="str">
        <f ca="true">+IF(OFFSET('Sanitation Data'!$G$29,0,10*ROW('Sanitation Data'!G67))="","",OFFSET('Sanitation Data'!$G$29,0,10*ROW('Sanitation Data'!G67)))</f>
        <v/>
      </c>
      <c r="DB73" s="268" t="str">
        <f ca="true">+IF(OFFSET('Sanitation Data'!$G$30,0,10*ROW('Sanitation Data'!G67))="","",OFFSET('Sanitation Data'!$G$30,0,10*ROW('Sanitation Data'!G67)))</f>
        <v/>
      </c>
      <c r="DC73" s="268" t="str">
        <f ca="true">+IF(OFFSET('Sanitation Data'!$G$31,0,10*ROW('Sanitation Data'!G67))="","",OFFSET('Sanitation Data'!$G$31,0,10*ROW('Sanitation Data'!G67)))</f>
        <v/>
      </c>
      <c r="DD73" s="268" t="str">
        <f ca="true">+IF(OFFSET('Sanitation Data'!$G$32,0,10*ROW('Sanitation Data'!G67))="","",OFFSET('Sanitation Data'!$G$32,0,10*ROW('Sanitation Data'!G67)))</f>
        <v/>
      </c>
      <c r="DE73" s="268" t="str">
        <f ca="true">+IF(OFFSET('Sanitation Data'!$H$28,0,10*ROW('Sanitation Data'!H67))="","",OFFSET('Sanitation Data'!$H$28,0,10*ROW('Sanitation Data'!H67)))</f>
        <v/>
      </c>
      <c r="DF73" s="268" t="str">
        <f ca="true">+IF(OFFSET('Sanitation Data'!$H$29,0,10*ROW('Sanitation Data'!H67))="","",OFFSET('Sanitation Data'!$H$29,0,10*ROW('Sanitation Data'!H67)))</f>
        <v/>
      </c>
      <c r="DG73" s="268" t="str">
        <f ca="true">+IF(OFFSET('Sanitation Data'!$H$30,0,10*ROW('Sanitation Data'!H67))="","",OFFSET('Sanitation Data'!$H$30,0,10*ROW('Sanitation Data'!H67)))</f>
        <v/>
      </c>
      <c r="DH73" s="268" t="str">
        <f ca="true">+IF(OFFSET('Sanitation Data'!$H$31,0,10*ROW('Sanitation Data'!H67))="","",OFFSET('Sanitation Data'!$H$31,0,10*ROW('Sanitation Data'!H67)))</f>
        <v/>
      </c>
      <c r="DI73" s="268" t="str">
        <f ca="true">+IF(OFFSET('Sanitation Data'!$H$32,0,10*ROW('Sanitation Data'!H67))="","",OFFSET('Sanitation Data'!$H$32,0,10*ROW('Sanitation Data'!H67)))</f>
        <v/>
      </c>
      <c r="DJ73" s="268" t="str">
        <f ca="true">+IF(OFFSET('Sanitation Data'!$I$28,0,10*ROW('Sanitation Data'!I67))="","",OFFSET('Sanitation Data'!$I$28,0,10*ROW('Sanitation Data'!I67)))</f>
        <v/>
      </c>
      <c r="DK73" s="268" t="str">
        <f ca="true">+IF(OFFSET('Sanitation Data'!$I$29,0,10*ROW('Sanitation Data'!I67))="","",OFFSET('Sanitation Data'!$I$29,0,10*ROW('Sanitation Data'!I67)))</f>
        <v/>
      </c>
      <c r="DL73" s="268" t="str">
        <f ca="true">+IF(OFFSET('Sanitation Data'!$I$30,0,10*ROW('Sanitation Data'!I67))="","",OFFSET('Sanitation Data'!$I$30,0,10*ROW('Sanitation Data'!I67)))</f>
        <v/>
      </c>
      <c r="DM73" s="268" t="str">
        <f ca="true">+IF(OFFSET('Sanitation Data'!$I$31,0,10*ROW('Sanitation Data'!I67))="","",OFFSET('Sanitation Data'!$I$31,0,10*ROW('Sanitation Data'!I67)))</f>
        <v/>
      </c>
      <c r="DN73" s="268" t="str">
        <f ca="true">+IF(OFFSET('Sanitation Data'!$I$32,0,10*ROW('Sanitation Data'!I67))="","",OFFSET('Sanitation Data'!$I$32,0,10*ROW('Sanitation Data'!I67)))</f>
        <v/>
      </c>
      <c r="DO73" s="268" t="str">
        <f ca="true">+IF(OFFSET('Hygiene Data'!$D$11,0,10*ROW('Hygiene Data'!D67))="","",OFFSET('Hygiene Data'!$D$11,0,10*ROW('Hygiene Data'!D67)))</f>
        <v/>
      </c>
      <c r="DP73" s="268" t="str">
        <f ca="true">+IF(OFFSET('Hygiene Data'!$D$12,0,10*ROW('Hygiene Data'!D67))="","",OFFSET('Hygiene Data'!$D$12,0,10*ROW('Hygiene Data'!D67)))</f>
        <v/>
      </c>
      <c r="DQ73" s="268" t="str">
        <f ca="true">+IF(OFFSET('Hygiene Data'!$D$13,0,10*ROW('Hygiene Data'!D67))="","",OFFSET('Hygiene Data'!$D$13,0,10*ROW('Hygiene Data'!D67)))</f>
        <v/>
      </c>
      <c r="DR73" s="268" t="str">
        <f ca="true">+IF(OFFSET('Hygiene Data'!$E$11,0,10*ROW('Hygiene Data'!E67))="","",OFFSET('Hygiene Data'!$E$11,0,10*ROW('Hygiene Data'!E67)))</f>
        <v/>
      </c>
      <c r="DS73" s="268" t="str">
        <f ca="true">+IF(OFFSET('Hygiene Data'!$E$12,0,10*ROW('Hygiene Data'!E67))="","",OFFSET('Hygiene Data'!$E$12,0,10*ROW('Hygiene Data'!E67)))</f>
        <v/>
      </c>
      <c r="DT73" s="268" t="str">
        <f ca="true">+IF(OFFSET('Hygiene Data'!$E$13,0,10*ROW('Hygiene Data'!E67))="","",OFFSET('Hygiene Data'!$E$13,0,10*ROW('Hygiene Data'!E67)))</f>
        <v/>
      </c>
      <c r="DU73" s="268" t="str">
        <f ca="true">+IF(OFFSET('Hygiene Data'!$F$11,0,10*ROW('Hygiene Data'!F67))="","",OFFSET('Hygiene Data'!$F$11,0,10*ROW('Hygiene Data'!F67)))</f>
        <v/>
      </c>
      <c r="DV73" s="268" t="str">
        <f ca="true">+IF(OFFSET('Hygiene Data'!$F$12,0,10*ROW('Hygiene Data'!F67))="","",OFFSET('Hygiene Data'!$F$12,0,10*ROW('Hygiene Data'!F67)))</f>
        <v/>
      </c>
      <c r="DW73" s="268" t="str">
        <f ca="true">+IF(OFFSET('Hygiene Data'!$F$13,0,10*ROW('Hygiene Data'!F67))="","",OFFSET('Hygiene Data'!$F$13,0,10*ROW('Hygiene Data'!F67)))</f>
        <v/>
      </c>
      <c r="DX73" s="268" t="str">
        <f ca="true">+IF(OFFSET('Hygiene Data'!$G$11,0,10*ROW('Hygiene Data'!G67))="","",OFFSET('Hygiene Data'!$G$11,0,10*ROW('Hygiene Data'!G67)))</f>
        <v/>
      </c>
      <c r="DY73" s="268" t="str">
        <f ca="true">+IF(OFFSET('Hygiene Data'!$G$12,0,10*ROW('Hygiene Data'!G67))="","",OFFSET('Hygiene Data'!$G$12,0,10*ROW('Hygiene Data'!G67)))</f>
        <v/>
      </c>
      <c r="DZ73" s="268" t="str">
        <f ca="true">+IF(OFFSET('Hygiene Data'!$G$13,0,10*ROW('Hygiene Data'!G67))="","",OFFSET('Hygiene Data'!$G$13,0,10*ROW('Hygiene Data'!G67)))</f>
        <v/>
      </c>
      <c r="EA73" s="268" t="str">
        <f ca="true">+IF(OFFSET('Hygiene Data'!$H$11,0,10*ROW('Hygiene Data'!H67))="","",OFFSET('Hygiene Data'!$H$11,0,10*ROW('Hygiene Data'!H67)))</f>
        <v/>
      </c>
      <c r="EB73" s="268" t="str">
        <f ca="true">+IF(OFFSET('Hygiene Data'!$H$12,0,10*ROW('Hygiene Data'!H67))="","",OFFSET('Hygiene Data'!$H$12,0,10*ROW('Hygiene Data'!H67)))</f>
        <v/>
      </c>
      <c r="EC73" s="268" t="str">
        <f ca="true">+IF(OFFSET('Hygiene Data'!$H$13,0,10*ROW('Hygiene Data'!H67))="","",OFFSET('Hygiene Data'!$H$13,0,10*ROW('Hygiene Data'!H67)))</f>
        <v/>
      </c>
      <c r="ED73" s="268" t="str">
        <f ca="true">+IF(OFFSET('Hygiene Data'!$I$11,0,10*ROW('Hygiene Data'!I67))="","",OFFSET('Hygiene Data'!$I$11,0,10*ROW('Hygiene Data'!I67)))</f>
        <v/>
      </c>
      <c r="EE73" s="268" t="str">
        <f ca="true">+IF(OFFSET('Hygiene Data'!$I$12,0,10*ROW('Hygiene Data'!I67))="","",OFFSET('Hygiene Data'!$I$12,0,10*ROW('Hygiene Data'!I67)))</f>
        <v/>
      </c>
      <c r="EF73" s="268"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24"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8"/>
      <c r="BS74" s="268" t="str">
        <f ca="true">+IF(OFFSET('Water Data'!$D$27,0,10*ROW('Water Data'!D68))="","",OFFSET('Water Data'!$D$27,0,10*ROW('Water Data'!D68)))</f>
        <v/>
      </c>
      <c r="BT74" s="268" t="str">
        <f ca="true">+IF(OFFSET('Water Data'!$D$28,0,10*ROW('Water Data'!D68))="","",OFFSET('Water Data'!$D$28,0,10*ROW('Water Data'!D68)))</f>
        <v/>
      </c>
      <c r="BU74" s="268" t="str">
        <f ca="true">+IF(OFFSET('Water Data'!$D$29,0,10*ROW('Water Data'!D68))="","",OFFSET('Water Data'!$D$29,0,10*ROW('Water Data'!D68)))</f>
        <v/>
      </c>
      <c r="BV74" s="268" t="str">
        <f ca="true">+IF(OFFSET('Water Data'!$E$27,0,10*ROW('Water Data'!E68))="","",OFFSET('Water Data'!$E$27,0,10*ROW('Water Data'!E68)))</f>
        <v/>
      </c>
      <c r="BW74" s="268" t="str">
        <f ca="true">+IF(OFFSET('Water Data'!$E$28,0,10*ROW('Water Data'!E68))="","",OFFSET('Water Data'!$E$28,0,10*ROW('Water Data'!E68)))</f>
        <v/>
      </c>
      <c r="BX74" s="268" t="str">
        <f ca="true">+IF(OFFSET('Water Data'!$E$29,0,10*ROW('Water Data'!E68))="","",OFFSET('Water Data'!$E$29,0,10*ROW('Water Data'!E68)))</f>
        <v/>
      </c>
      <c r="BY74" s="268" t="str">
        <f ca="true">+IF(OFFSET('Water Data'!$F$27,0,10*ROW('Water Data'!F68))="","",OFFSET('Water Data'!$F$27,0,10*ROW('Water Data'!F68)))</f>
        <v/>
      </c>
      <c r="BZ74" s="268" t="str">
        <f ca="true">+IF(OFFSET('Water Data'!$F$28,0,10*ROW('Water Data'!F68))="","",OFFSET('Water Data'!$F$28,0,10*ROW('Water Data'!F68)))</f>
        <v/>
      </c>
      <c r="CA74" s="268" t="str">
        <f ca="true">+IF(OFFSET('Water Data'!$F$29,0,10*ROW('Water Data'!F68))="","",OFFSET('Water Data'!$F$29,0,10*ROW('Water Data'!F68)))</f>
        <v/>
      </c>
      <c r="CB74" s="268" t="str">
        <f ca="true">+IF(OFFSET('Water Data'!$G$27,0,10*ROW('Water Data'!G68))="","",OFFSET('Water Data'!$G$27,0,10*ROW('Water Data'!G68)))</f>
        <v/>
      </c>
      <c r="CC74" s="268" t="str">
        <f ca="true">+IF(OFFSET('Water Data'!$G$28,0,10*ROW('Water Data'!G68))="","",OFFSET('Water Data'!$G$28,0,10*ROW('Water Data'!G68)))</f>
        <v/>
      </c>
      <c r="CD74" s="268" t="str">
        <f ca="true">+IF(OFFSET('Water Data'!$G$29,0,10*ROW('Water Data'!G68))="","",OFFSET('Water Data'!$G$29,0,10*ROW('Water Data'!G68)))</f>
        <v/>
      </c>
      <c r="CE74" s="268" t="str">
        <f ca="true">+IF(OFFSET('Water Data'!$H$27,0,10*ROW('Water Data'!H68))="","",OFFSET('Water Data'!$H$27,0,10*ROW('Water Data'!H68)))</f>
        <v/>
      </c>
      <c r="CF74" s="268" t="str">
        <f ca="true">+IF(OFFSET('Water Data'!$H$28,0,10*ROW('Water Data'!H68))="","",OFFSET('Water Data'!$H$28,0,10*ROW('Water Data'!H68)))</f>
        <v/>
      </c>
      <c r="CG74" s="268" t="str">
        <f ca="true">+IF(OFFSET('Water Data'!$H$29,0,10*ROW('Water Data'!H68))="","",OFFSET('Water Data'!$H$29,0,10*ROW('Water Data'!H68)))</f>
        <v/>
      </c>
      <c r="CH74" s="268" t="str">
        <f ca="true">+IF(OFFSET('Water Data'!$I$27,0,10*ROW('Water Data'!I68))="","",OFFSET('Water Data'!$I$27,0,10*ROW('Water Data'!I68)))</f>
        <v/>
      </c>
      <c r="CI74" s="268" t="str">
        <f ca="true">+IF(OFFSET('Water Data'!$I$28,0,10*ROW('Water Data'!I68))="","",OFFSET('Water Data'!$I$28,0,10*ROW('Water Data'!I68)))</f>
        <v/>
      </c>
      <c r="CJ74" s="268" t="str">
        <f ca="true">+IF(OFFSET('Water Data'!$I$29,0,10*ROW('Water Data'!I68))="","",OFFSET('Water Data'!$I$29,0,10*ROW('Water Data'!I68)))</f>
        <v/>
      </c>
      <c r="CK74" s="268" t="str">
        <f ca="true">+IF(OFFSET('Sanitation Data'!$D$28,0,10*ROW('Sanitation Data'!D68))="","",OFFSET('Sanitation Data'!$D$28,0,10*ROW('Sanitation Data'!D68)))</f>
        <v/>
      </c>
      <c r="CL74" s="268" t="str">
        <f ca="true">+IF(OFFSET('Sanitation Data'!$D$29,0,10*ROW('Sanitation Data'!D68))="","",OFFSET('Sanitation Data'!$D$29,0,10*ROW('Sanitation Data'!D68)))</f>
        <v/>
      </c>
      <c r="CM74" s="268" t="str">
        <f ca="true">+IF(OFFSET('Sanitation Data'!$D$30,0,10*ROW('Sanitation Data'!D68))="","",OFFSET('Sanitation Data'!$D$30,0,10*ROW('Sanitation Data'!D68)))</f>
        <v/>
      </c>
      <c r="CN74" s="268" t="str">
        <f ca="true">+IF(OFFSET('Sanitation Data'!$D$31,0,10*ROW('Sanitation Data'!D68))="","",OFFSET('Sanitation Data'!$D$31,0,10*ROW('Sanitation Data'!D68)))</f>
        <v/>
      </c>
      <c r="CO74" s="268" t="str">
        <f ca="true">+IF(OFFSET('Sanitation Data'!$D$32,0,10*ROW('Sanitation Data'!D68))="","",OFFSET('Sanitation Data'!$D$32,0,10*ROW('Sanitation Data'!D68)))</f>
        <v/>
      </c>
      <c r="CP74" s="268" t="str">
        <f ca="true">+IF(OFFSET('Sanitation Data'!$E$28,0,10*ROW('Sanitation Data'!E68))="","",OFFSET('Sanitation Data'!$E$28,0,10*ROW('Sanitation Data'!E68)))</f>
        <v/>
      </c>
      <c r="CQ74" s="268" t="str">
        <f ca="true">+IF(OFFSET('Sanitation Data'!$E$29,0,10*ROW('Sanitation Data'!E68))="","",OFFSET('Sanitation Data'!$E$29,0,10*ROW('Sanitation Data'!E68)))</f>
        <v/>
      </c>
      <c r="CR74" s="268" t="str">
        <f ca="true">+IF(OFFSET('Sanitation Data'!$E$30,0,10*ROW('Sanitation Data'!E68))="","",OFFSET('Sanitation Data'!$E$30,0,10*ROW('Sanitation Data'!E68)))</f>
        <v/>
      </c>
      <c r="CS74" s="268" t="str">
        <f ca="true">+IF(OFFSET('Sanitation Data'!$E$31,0,10*ROW('Sanitation Data'!E68))="","",OFFSET('Sanitation Data'!$E$31,0,10*ROW('Sanitation Data'!E68)))</f>
        <v/>
      </c>
      <c r="CT74" s="268" t="str">
        <f ca="true">+IF(OFFSET('Sanitation Data'!$E$32,0,10*ROW('Sanitation Data'!E68))="","",OFFSET('Sanitation Data'!$E$32,0,10*ROW('Sanitation Data'!E68)))</f>
        <v/>
      </c>
      <c r="CU74" s="268" t="str">
        <f ca="true">+IF(OFFSET('Sanitation Data'!$F$28,0,10*ROW('Sanitation Data'!F68))="","",OFFSET('Sanitation Data'!$F$28,0,10*ROW('Sanitation Data'!F68)))</f>
        <v/>
      </c>
      <c r="CV74" s="268" t="str">
        <f ca="true">+IF(OFFSET('Sanitation Data'!$F$29,0,10*ROW('Sanitation Data'!F68))="","",OFFSET('Sanitation Data'!$F$29,0,10*ROW('Sanitation Data'!F68)))</f>
        <v/>
      </c>
      <c r="CW74" s="268" t="str">
        <f ca="true">+IF(OFFSET('Sanitation Data'!$F$30,0,10*ROW('Sanitation Data'!F68))="","",OFFSET('Sanitation Data'!$F$30,0,10*ROW('Sanitation Data'!F68)))</f>
        <v/>
      </c>
      <c r="CX74" s="268" t="str">
        <f ca="true">+IF(OFFSET('Sanitation Data'!$F$31,0,10*ROW('Sanitation Data'!F68))="","",OFFSET('Sanitation Data'!$F$31,0,10*ROW('Sanitation Data'!F68)))</f>
        <v/>
      </c>
      <c r="CY74" s="268" t="str">
        <f ca="true">+IF(OFFSET('Sanitation Data'!$F$32,0,10*ROW('Sanitation Data'!F68))="","",OFFSET('Sanitation Data'!$F$32,0,10*ROW('Sanitation Data'!F68)))</f>
        <v/>
      </c>
      <c r="CZ74" s="268" t="str">
        <f ca="true">+IF(OFFSET('Sanitation Data'!$G$28,0,10*ROW('Sanitation Data'!G68))="","",OFFSET('Sanitation Data'!$G$28,0,10*ROW('Sanitation Data'!G68)))</f>
        <v/>
      </c>
      <c r="DA74" s="268" t="str">
        <f ca="true">+IF(OFFSET('Sanitation Data'!$G$29,0,10*ROW('Sanitation Data'!G68))="","",OFFSET('Sanitation Data'!$G$29,0,10*ROW('Sanitation Data'!G68)))</f>
        <v/>
      </c>
      <c r="DB74" s="268" t="str">
        <f ca="true">+IF(OFFSET('Sanitation Data'!$G$30,0,10*ROW('Sanitation Data'!G68))="","",OFFSET('Sanitation Data'!$G$30,0,10*ROW('Sanitation Data'!G68)))</f>
        <v/>
      </c>
      <c r="DC74" s="268" t="str">
        <f ca="true">+IF(OFFSET('Sanitation Data'!$G$31,0,10*ROW('Sanitation Data'!G68))="","",OFFSET('Sanitation Data'!$G$31,0,10*ROW('Sanitation Data'!G68)))</f>
        <v/>
      </c>
      <c r="DD74" s="268" t="str">
        <f ca="true">+IF(OFFSET('Sanitation Data'!$G$32,0,10*ROW('Sanitation Data'!G68))="","",OFFSET('Sanitation Data'!$G$32,0,10*ROW('Sanitation Data'!G68)))</f>
        <v/>
      </c>
      <c r="DE74" s="268" t="str">
        <f ca="true">+IF(OFFSET('Sanitation Data'!$H$28,0,10*ROW('Sanitation Data'!H68))="","",OFFSET('Sanitation Data'!$H$28,0,10*ROW('Sanitation Data'!H68)))</f>
        <v/>
      </c>
      <c r="DF74" s="268" t="str">
        <f ca="true">+IF(OFFSET('Sanitation Data'!$H$29,0,10*ROW('Sanitation Data'!H68))="","",OFFSET('Sanitation Data'!$H$29,0,10*ROW('Sanitation Data'!H68)))</f>
        <v/>
      </c>
      <c r="DG74" s="268" t="str">
        <f ca="true">+IF(OFFSET('Sanitation Data'!$H$30,0,10*ROW('Sanitation Data'!H68))="","",OFFSET('Sanitation Data'!$H$30,0,10*ROW('Sanitation Data'!H68)))</f>
        <v/>
      </c>
      <c r="DH74" s="268" t="str">
        <f ca="true">+IF(OFFSET('Sanitation Data'!$H$31,0,10*ROW('Sanitation Data'!H68))="","",OFFSET('Sanitation Data'!$H$31,0,10*ROW('Sanitation Data'!H68)))</f>
        <v/>
      </c>
      <c r="DI74" s="268" t="str">
        <f ca="true">+IF(OFFSET('Sanitation Data'!$H$32,0,10*ROW('Sanitation Data'!H68))="","",OFFSET('Sanitation Data'!$H$32,0,10*ROW('Sanitation Data'!H68)))</f>
        <v/>
      </c>
      <c r="DJ74" s="268" t="str">
        <f ca="true">+IF(OFFSET('Sanitation Data'!$I$28,0,10*ROW('Sanitation Data'!I68))="","",OFFSET('Sanitation Data'!$I$28,0,10*ROW('Sanitation Data'!I68)))</f>
        <v/>
      </c>
      <c r="DK74" s="268" t="str">
        <f ca="true">+IF(OFFSET('Sanitation Data'!$I$29,0,10*ROW('Sanitation Data'!I68))="","",OFFSET('Sanitation Data'!$I$29,0,10*ROW('Sanitation Data'!I68)))</f>
        <v/>
      </c>
      <c r="DL74" s="268" t="str">
        <f ca="true">+IF(OFFSET('Sanitation Data'!$I$30,0,10*ROW('Sanitation Data'!I68))="","",OFFSET('Sanitation Data'!$I$30,0,10*ROW('Sanitation Data'!I68)))</f>
        <v/>
      </c>
      <c r="DM74" s="268" t="str">
        <f ca="true">+IF(OFFSET('Sanitation Data'!$I$31,0,10*ROW('Sanitation Data'!I68))="","",OFFSET('Sanitation Data'!$I$31,0,10*ROW('Sanitation Data'!I68)))</f>
        <v/>
      </c>
      <c r="DN74" s="268" t="str">
        <f ca="true">+IF(OFFSET('Sanitation Data'!$I$32,0,10*ROW('Sanitation Data'!I68))="","",OFFSET('Sanitation Data'!$I$32,0,10*ROW('Sanitation Data'!I68)))</f>
        <v/>
      </c>
      <c r="DO74" s="268" t="str">
        <f ca="true">+IF(OFFSET('Hygiene Data'!$D$11,0,10*ROW('Hygiene Data'!D68))="","",OFFSET('Hygiene Data'!$D$11,0,10*ROW('Hygiene Data'!D68)))</f>
        <v/>
      </c>
      <c r="DP74" s="268" t="str">
        <f ca="true">+IF(OFFSET('Hygiene Data'!$D$12,0,10*ROW('Hygiene Data'!D68))="","",OFFSET('Hygiene Data'!$D$12,0,10*ROW('Hygiene Data'!D68)))</f>
        <v/>
      </c>
      <c r="DQ74" s="268" t="str">
        <f ca="true">+IF(OFFSET('Hygiene Data'!$D$13,0,10*ROW('Hygiene Data'!D68))="","",OFFSET('Hygiene Data'!$D$13,0,10*ROW('Hygiene Data'!D68)))</f>
        <v/>
      </c>
      <c r="DR74" s="268" t="str">
        <f ca="true">+IF(OFFSET('Hygiene Data'!$E$11,0,10*ROW('Hygiene Data'!E68))="","",OFFSET('Hygiene Data'!$E$11,0,10*ROW('Hygiene Data'!E68)))</f>
        <v/>
      </c>
      <c r="DS74" s="268" t="str">
        <f ca="true">+IF(OFFSET('Hygiene Data'!$E$12,0,10*ROW('Hygiene Data'!E68))="","",OFFSET('Hygiene Data'!$E$12,0,10*ROW('Hygiene Data'!E68)))</f>
        <v/>
      </c>
      <c r="DT74" s="268" t="str">
        <f ca="true">+IF(OFFSET('Hygiene Data'!$E$13,0,10*ROW('Hygiene Data'!E68))="","",OFFSET('Hygiene Data'!$E$13,0,10*ROW('Hygiene Data'!E68)))</f>
        <v/>
      </c>
      <c r="DU74" s="268" t="str">
        <f ca="true">+IF(OFFSET('Hygiene Data'!$F$11,0,10*ROW('Hygiene Data'!F68))="","",OFFSET('Hygiene Data'!$F$11,0,10*ROW('Hygiene Data'!F68)))</f>
        <v/>
      </c>
      <c r="DV74" s="268" t="str">
        <f ca="true">+IF(OFFSET('Hygiene Data'!$F$12,0,10*ROW('Hygiene Data'!F68))="","",OFFSET('Hygiene Data'!$F$12,0,10*ROW('Hygiene Data'!F68)))</f>
        <v/>
      </c>
      <c r="DW74" s="268" t="str">
        <f ca="true">+IF(OFFSET('Hygiene Data'!$F$13,0,10*ROW('Hygiene Data'!F68))="","",OFFSET('Hygiene Data'!$F$13,0,10*ROW('Hygiene Data'!F68)))</f>
        <v/>
      </c>
      <c r="DX74" s="268" t="str">
        <f ca="true">+IF(OFFSET('Hygiene Data'!$G$11,0,10*ROW('Hygiene Data'!G68))="","",OFFSET('Hygiene Data'!$G$11,0,10*ROW('Hygiene Data'!G68)))</f>
        <v/>
      </c>
      <c r="DY74" s="268" t="str">
        <f ca="true">+IF(OFFSET('Hygiene Data'!$G$12,0,10*ROW('Hygiene Data'!G68))="","",OFFSET('Hygiene Data'!$G$12,0,10*ROW('Hygiene Data'!G68)))</f>
        <v/>
      </c>
      <c r="DZ74" s="268" t="str">
        <f ca="true">+IF(OFFSET('Hygiene Data'!$G$13,0,10*ROW('Hygiene Data'!G68))="","",OFFSET('Hygiene Data'!$G$13,0,10*ROW('Hygiene Data'!G68)))</f>
        <v/>
      </c>
      <c r="EA74" s="268" t="str">
        <f ca="true">+IF(OFFSET('Hygiene Data'!$H$11,0,10*ROW('Hygiene Data'!H68))="","",OFFSET('Hygiene Data'!$H$11,0,10*ROW('Hygiene Data'!H68)))</f>
        <v/>
      </c>
      <c r="EB74" s="268" t="str">
        <f ca="true">+IF(OFFSET('Hygiene Data'!$H$12,0,10*ROW('Hygiene Data'!H68))="","",OFFSET('Hygiene Data'!$H$12,0,10*ROW('Hygiene Data'!H68)))</f>
        <v/>
      </c>
      <c r="EC74" s="268" t="str">
        <f ca="true">+IF(OFFSET('Hygiene Data'!$H$13,0,10*ROW('Hygiene Data'!H68))="","",OFFSET('Hygiene Data'!$H$13,0,10*ROW('Hygiene Data'!H68)))</f>
        <v/>
      </c>
      <c r="ED74" s="268" t="str">
        <f ca="true">+IF(OFFSET('Hygiene Data'!$I$11,0,10*ROW('Hygiene Data'!I68))="","",OFFSET('Hygiene Data'!$I$11,0,10*ROW('Hygiene Data'!I68)))</f>
        <v/>
      </c>
      <c r="EE74" s="268" t="str">
        <f ca="true">+IF(OFFSET('Hygiene Data'!$I$12,0,10*ROW('Hygiene Data'!I68))="","",OFFSET('Hygiene Data'!$I$12,0,10*ROW('Hygiene Data'!I68)))</f>
        <v/>
      </c>
      <c r="EF74" s="268"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24"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8"/>
      <c r="BS75" s="268" t="str">
        <f ca="true">+IF(OFFSET('Water Data'!$D$27,0,10*ROW('Water Data'!D69))="","",OFFSET('Water Data'!$D$27,0,10*ROW('Water Data'!D69)))</f>
        <v/>
      </c>
      <c r="BT75" s="268" t="str">
        <f ca="true">+IF(OFFSET('Water Data'!$D$28,0,10*ROW('Water Data'!D69))="","",OFFSET('Water Data'!$D$28,0,10*ROW('Water Data'!D69)))</f>
        <v/>
      </c>
      <c r="BU75" s="268" t="str">
        <f ca="true">+IF(OFFSET('Water Data'!$D$29,0,10*ROW('Water Data'!D69))="","",OFFSET('Water Data'!$D$29,0,10*ROW('Water Data'!D69)))</f>
        <v/>
      </c>
      <c r="BV75" s="268" t="str">
        <f ca="true">+IF(OFFSET('Water Data'!$E$27,0,10*ROW('Water Data'!E69))="","",OFFSET('Water Data'!$E$27,0,10*ROW('Water Data'!E69)))</f>
        <v/>
      </c>
      <c r="BW75" s="268" t="str">
        <f ca="true">+IF(OFFSET('Water Data'!$E$28,0,10*ROW('Water Data'!E69))="","",OFFSET('Water Data'!$E$28,0,10*ROW('Water Data'!E69)))</f>
        <v/>
      </c>
      <c r="BX75" s="268" t="str">
        <f ca="true">+IF(OFFSET('Water Data'!$E$29,0,10*ROW('Water Data'!E69))="","",OFFSET('Water Data'!$E$29,0,10*ROW('Water Data'!E69)))</f>
        <v/>
      </c>
      <c r="BY75" s="268" t="str">
        <f ca="true">+IF(OFFSET('Water Data'!$F$27,0,10*ROW('Water Data'!F69))="","",OFFSET('Water Data'!$F$27,0,10*ROW('Water Data'!F69)))</f>
        <v/>
      </c>
      <c r="BZ75" s="268" t="str">
        <f ca="true">+IF(OFFSET('Water Data'!$F$28,0,10*ROW('Water Data'!F69))="","",OFFSET('Water Data'!$F$28,0,10*ROW('Water Data'!F69)))</f>
        <v/>
      </c>
      <c r="CA75" s="268" t="str">
        <f ca="true">+IF(OFFSET('Water Data'!$F$29,0,10*ROW('Water Data'!F69))="","",OFFSET('Water Data'!$F$29,0,10*ROW('Water Data'!F69)))</f>
        <v/>
      </c>
      <c r="CB75" s="268" t="str">
        <f ca="true">+IF(OFFSET('Water Data'!$G$27,0,10*ROW('Water Data'!G69))="","",OFFSET('Water Data'!$G$27,0,10*ROW('Water Data'!G69)))</f>
        <v/>
      </c>
      <c r="CC75" s="268" t="str">
        <f ca="true">+IF(OFFSET('Water Data'!$G$28,0,10*ROW('Water Data'!G69))="","",OFFSET('Water Data'!$G$28,0,10*ROW('Water Data'!G69)))</f>
        <v/>
      </c>
      <c r="CD75" s="268" t="str">
        <f ca="true">+IF(OFFSET('Water Data'!$G$29,0,10*ROW('Water Data'!G69))="","",OFFSET('Water Data'!$G$29,0,10*ROW('Water Data'!G69)))</f>
        <v/>
      </c>
      <c r="CE75" s="268" t="str">
        <f ca="true">+IF(OFFSET('Water Data'!$H$27,0,10*ROW('Water Data'!H69))="","",OFFSET('Water Data'!$H$27,0,10*ROW('Water Data'!H69)))</f>
        <v/>
      </c>
      <c r="CF75" s="268" t="str">
        <f ca="true">+IF(OFFSET('Water Data'!$H$28,0,10*ROW('Water Data'!H69))="","",OFFSET('Water Data'!$H$28,0,10*ROW('Water Data'!H69)))</f>
        <v/>
      </c>
      <c r="CG75" s="268" t="str">
        <f ca="true">+IF(OFFSET('Water Data'!$H$29,0,10*ROW('Water Data'!H69))="","",OFFSET('Water Data'!$H$29,0,10*ROW('Water Data'!H69)))</f>
        <v/>
      </c>
      <c r="CH75" s="268" t="str">
        <f ca="true">+IF(OFFSET('Water Data'!$I$27,0,10*ROW('Water Data'!I69))="","",OFFSET('Water Data'!$I$27,0,10*ROW('Water Data'!I69)))</f>
        <v/>
      </c>
      <c r="CI75" s="268" t="str">
        <f ca="true">+IF(OFFSET('Water Data'!$I$28,0,10*ROW('Water Data'!I69))="","",OFFSET('Water Data'!$I$28,0,10*ROW('Water Data'!I69)))</f>
        <v/>
      </c>
      <c r="CJ75" s="268" t="str">
        <f ca="true">+IF(OFFSET('Water Data'!$I$29,0,10*ROW('Water Data'!I69))="","",OFFSET('Water Data'!$I$29,0,10*ROW('Water Data'!I69)))</f>
        <v/>
      </c>
      <c r="CK75" s="268" t="str">
        <f ca="true">+IF(OFFSET('Sanitation Data'!$D$28,0,10*ROW('Sanitation Data'!D69))="","",OFFSET('Sanitation Data'!$D$28,0,10*ROW('Sanitation Data'!D69)))</f>
        <v/>
      </c>
      <c r="CL75" s="268" t="str">
        <f ca="true">+IF(OFFSET('Sanitation Data'!$D$29,0,10*ROW('Sanitation Data'!D69))="","",OFFSET('Sanitation Data'!$D$29,0,10*ROW('Sanitation Data'!D69)))</f>
        <v/>
      </c>
      <c r="CM75" s="268" t="str">
        <f ca="true">+IF(OFFSET('Sanitation Data'!$D$30,0,10*ROW('Sanitation Data'!D69))="","",OFFSET('Sanitation Data'!$D$30,0,10*ROW('Sanitation Data'!D69)))</f>
        <v/>
      </c>
      <c r="CN75" s="268" t="str">
        <f ca="true">+IF(OFFSET('Sanitation Data'!$D$31,0,10*ROW('Sanitation Data'!D69))="","",OFFSET('Sanitation Data'!$D$31,0,10*ROW('Sanitation Data'!D69)))</f>
        <v/>
      </c>
      <c r="CO75" s="268" t="str">
        <f ca="true">+IF(OFFSET('Sanitation Data'!$D$32,0,10*ROW('Sanitation Data'!D69))="","",OFFSET('Sanitation Data'!$D$32,0,10*ROW('Sanitation Data'!D69)))</f>
        <v/>
      </c>
      <c r="CP75" s="268" t="str">
        <f ca="true">+IF(OFFSET('Sanitation Data'!$E$28,0,10*ROW('Sanitation Data'!E69))="","",OFFSET('Sanitation Data'!$E$28,0,10*ROW('Sanitation Data'!E69)))</f>
        <v/>
      </c>
      <c r="CQ75" s="268" t="str">
        <f ca="true">+IF(OFFSET('Sanitation Data'!$E$29,0,10*ROW('Sanitation Data'!E69))="","",OFFSET('Sanitation Data'!$E$29,0,10*ROW('Sanitation Data'!E69)))</f>
        <v/>
      </c>
      <c r="CR75" s="268" t="str">
        <f ca="true">+IF(OFFSET('Sanitation Data'!$E$30,0,10*ROW('Sanitation Data'!E69))="","",OFFSET('Sanitation Data'!$E$30,0,10*ROW('Sanitation Data'!E69)))</f>
        <v/>
      </c>
      <c r="CS75" s="268" t="str">
        <f ca="true">+IF(OFFSET('Sanitation Data'!$E$31,0,10*ROW('Sanitation Data'!E69))="","",OFFSET('Sanitation Data'!$E$31,0,10*ROW('Sanitation Data'!E69)))</f>
        <v/>
      </c>
      <c r="CT75" s="268" t="str">
        <f ca="true">+IF(OFFSET('Sanitation Data'!$E$32,0,10*ROW('Sanitation Data'!E69))="","",OFFSET('Sanitation Data'!$E$32,0,10*ROW('Sanitation Data'!E69)))</f>
        <v/>
      </c>
      <c r="CU75" s="268" t="str">
        <f ca="true">+IF(OFFSET('Sanitation Data'!$F$28,0,10*ROW('Sanitation Data'!F69))="","",OFFSET('Sanitation Data'!$F$28,0,10*ROW('Sanitation Data'!F69)))</f>
        <v/>
      </c>
      <c r="CV75" s="268" t="str">
        <f ca="true">+IF(OFFSET('Sanitation Data'!$F$29,0,10*ROW('Sanitation Data'!F69))="","",OFFSET('Sanitation Data'!$F$29,0,10*ROW('Sanitation Data'!F69)))</f>
        <v/>
      </c>
      <c r="CW75" s="268" t="str">
        <f ca="true">+IF(OFFSET('Sanitation Data'!$F$30,0,10*ROW('Sanitation Data'!F69))="","",OFFSET('Sanitation Data'!$F$30,0,10*ROW('Sanitation Data'!F69)))</f>
        <v/>
      </c>
      <c r="CX75" s="268" t="str">
        <f ca="true">+IF(OFFSET('Sanitation Data'!$F$31,0,10*ROW('Sanitation Data'!F69))="","",OFFSET('Sanitation Data'!$F$31,0,10*ROW('Sanitation Data'!F69)))</f>
        <v/>
      </c>
      <c r="CY75" s="268" t="str">
        <f ca="true">+IF(OFFSET('Sanitation Data'!$F$32,0,10*ROW('Sanitation Data'!F69))="","",OFFSET('Sanitation Data'!$F$32,0,10*ROW('Sanitation Data'!F69)))</f>
        <v/>
      </c>
      <c r="CZ75" s="268" t="str">
        <f ca="true">+IF(OFFSET('Sanitation Data'!$G$28,0,10*ROW('Sanitation Data'!G69))="","",OFFSET('Sanitation Data'!$G$28,0,10*ROW('Sanitation Data'!G69)))</f>
        <v/>
      </c>
      <c r="DA75" s="268" t="str">
        <f ca="true">+IF(OFFSET('Sanitation Data'!$G$29,0,10*ROW('Sanitation Data'!G69))="","",OFFSET('Sanitation Data'!$G$29,0,10*ROW('Sanitation Data'!G69)))</f>
        <v/>
      </c>
      <c r="DB75" s="268" t="str">
        <f ca="true">+IF(OFFSET('Sanitation Data'!$G$30,0,10*ROW('Sanitation Data'!G69))="","",OFFSET('Sanitation Data'!$G$30,0,10*ROW('Sanitation Data'!G69)))</f>
        <v/>
      </c>
      <c r="DC75" s="268" t="str">
        <f ca="true">+IF(OFFSET('Sanitation Data'!$G$31,0,10*ROW('Sanitation Data'!G69))="","",OFFSET('Sanitation Data'!$G$31,0,10*ROW('Sanitation Data'!G69)))</f>
        <v/>
      </c>
      <c r="DD75" s="268" t="str">
        <f ca="true">+IF(OFFSET('Sanitation Data'!$G$32,0,10*ROW('Sanitation Data'!G69))="","",OFFSET('Sanitation Data'!$G$32,0,10*ROW('Sanitation Data'!G69)))</f>
        <v/>
      </c>
      <c r="DE75" s="268" t="str">
        <f ca="true">+IF(OFFSET('Sanitation Data'!$H$28,0,10*ROW('Sanitation Data'!H69))="","",OFFSET('Sanitation Data'!$H$28,0,10*ROW('Sanitation Data'!H69)))</f>
        <v/>
      </c>
      <c r="DF75" s="268" t="str">
        <f ca="true">+IF(OFFSET('Sanitation Data'!$H$29,0,10*ROW('Sanitation Data'!H69))="","",OFFSET('Sanitation Data'!$H$29,0,10*ROW('Sanitation Data'!H69)))</f>
        <v/>
      </c>
      <c r="DG75" s="268" t="str">
        <f ca="true">+IF(OFFSET('Sanitation Data'!$H$30,0,10*ROW('Sanitation Data'!H69))="","",OFFSET('Sanitation Data'!$H$30,0,10*ROW('Sanitation Data'!H69)))</f>
        <v/>
      </c>
      <c r="DH75" s="268" t="str">
        <f ca="true">+IF(OFFSET('Sanitation Data'!$H$31,0,10*ROW('Sanitation Data'!H69))="","",OFFSET('Sanitation Data'!$H$31,0,10*ROW('Sanitation Data'!H69)))</f>
        <v/>
      </c>
      <c r="DI75" s="268" t="str">
        <f ca="true">+IF(OFFSET('Sanitation Data'!$H$32,0,10*ROW('Sanitation Data'!H69))="","",OFFSET('Sanitation Data'!$H$32,0,10*ROW('Sanitation Data'!H69)))</f>
        <v/>
      </c>
      <c r="DJ75" s="268" t="str">
        <f ca="true">+IF(OFFSET('Sanitation Data'!$I$28,0,10*ROW('Sanitation Data'!I69))="","",OFFSET('Sanitation Data'!$I$28,0,10*ROW('Sanitation Data'!I69)))</f>
        <v/>
      </c>
      <c r="DK75" s="268" t="str">
        <f ca="true">+IF(OFFSET('Sanitation Data'!$I$29,0,10*ROW('Sanitation Data'!I69))="","",OFFSET('Sanitation Data'!$I$29,0,10*ROW('Sanitation Data'!I69)))</f>
        <v/>
      </c>
      <c r="DL75" s="268" t="str">
        <f ca="true">+IF(OFFSET('Sanitation Data'!$I$30,0,10*ROW('Sanitation Data'!I69))="","",OFFSET('Sanitation Data'!$I$30,0,10*ROW('Sanitation Data'!I69)))</f>
        <v/>
      </c>
      <c r="DM75" s="268" t="str">
        <f ca="true">+IF(OFFSET('Sanitation Data'!$I$31,0,10*ROW('Sanitation Data'!I69))="","",OFFSET('Sanitation Data'!$I$31,0,10*ROW('Sanitation Data'!I69)))</f>
        <v/>
      </c>
      <c r="DN75" s="268" t="str">
        <f ca="true">+IF(OFFSET('Sanitation Data'!$I$32,0,10*ROW('Sanitation Data'!I69))="","",OFFSET('Sanitation Data'!$I$32,0,10*ROW('Sanitation Data'!I69)))</f>
        <v/>
      </c>
      <c r="DO75" s="268" t="str">
        <f ca="true">+IF(OFFSET('Hygiene Data'!$D$11,0,10*ROW('Hygiene Data'!D69))="","",OFFSET('Hygiene Data'!$D$11,0,10*ROW('Hygiene Data'!D69)))</f>
        <v/>
      </c>
      <c r="DP75" s="268" t="str">
        <f ca="true">+IF(OFFSET('Hygiene Data'!$D$12,0,10*ROW('Hygiene Data'!D69))="","",OFFSET('Hygiene Data'!$D$12,0,10*ROW('Hygiene Data'!D69)))</f>
        <v/>
      </c>
      <c r="DQ75" s="268" t="str">
        <f ca="true">+IF(OFFSET('Hygiene Data'!$D$13,0,10*ROW('Hygiene Data'!D69))="","",OFFSET('Hygiene Data'!$D$13,0,10*ROW('Hygiene Data'!D69)))</f>
        <v/>
      </c>
      <c r="DR75" s="268" t="str">
        <f ca="true">+IF(OFFSET('Hygiene Data'!$E$11,0,10*ROW('Hygiene Data'!E69))="","",OFFSET('Hygiene Data'!$E$11,0,10*ROW('Hygiene Data'!E69)))</f>
        <v/>
      </c>
      <c r="DS75" s="268" t="str">
        <f ca="true">+IF(OFFSET('Hygiene Data'!$E$12,0,10*ROW('Hygiene Data'!E69))="","",OFFSET('Hygiene Data'!$E$12,0,10*ROW('Hygiene Data'!E69)))</f>
        <v/>
      </c>
      <c r="DT75" s="268" t="str">
        <f ca="true">+IF(OFFSET('Hygiene Data'!$E$13,0,10*ROW('Hygiene Data'!E69))="","",OFFSET('Hygiene Data'!$E$13,0,10*ROW('Hygiene Data'!E69)))</f>
        <v/>
      </c>
      <c r="DU75" s="268" t="str">
        <f ca="true">+IF(OFFSET('Hygiene Data'!$F$11,0,10*ROW('Hygiene Data'!F69))="","",OFFSET('Hygiene Data'!$F$11,0,10*ROW('Hygiene Data'!F69)))</f>
        <v/>
      </c>
      <c r="DV75" s="268" t="str">
        <f ca="true">+IF(OFFSET('Hygiene Data'!$F$12,0,10*ROW('Hygiene Data'!F69))="","",OFFSET('Hygiene Data'!$F$12,0,10*ROW('Hygiene Data'!F69)))</f>
        <v/>
      </c>
      <c r="DW75" s="268" t="str">
        <f ca="true">+IF(OFFSET('Hygiene Data'!$F$13,0,10*ROW('Hygiene Data'!F69))="","",OFFSET('Hygiene Data'!$F$13,0,10*ROW('Hygiene Data'!F69)))</f>
        <v/>
      </c>
      <c r="DX75" s="268" t="str">
        <f ca="true">+IF(OFFSET('Hygiene Data'!$G$11,0,10*ROW('Hygiene Data'!G69))="","",OFFSET('Hygiene Data'!$G$11,0,10*ROW('Hygiene Data'!G69)))</f>
        <v/>
      </c>
      <c r="DY75" s="268" t="str">
        <f ca="true">+IF(OFFSET('Hygiene Data'!$G$12,0,10*ROW('Hygiene Data'!G69))="","",OFFSET('Hygiene Data'!$G$12,0,10*ROW('Hygiene Data'!G69)))</f>
        <v/>
      </c>
      <c r="DZ75" s="268" t="str">
        <f ca="true">+IF(OFFSET('Hygiene Data'!$G$13,0,10*ROW('Hygiene Data'!G69))="","",OFFSET('Hygiene Data'!$G$13,0,10*ROW('Hygiene Data'!G69)))</f>
        <v/>
      </c>
      <c r="EA75" s="268" t="str">
        <f ca="true">+IF(OFFSET('Hygiene Data'!$H$11,0,10*ROW('Hygiene Data'!H69))="","",OFFSET('Hygiene Data'!$H$11,0,10*ROW('Hygiene Data'!H69)))</f>
        <v/>
      </c>
      <c r="EB75" s="268" t="str">
        <f ca="true">+IF(OFFSET('Hygiene Data'!$H$12,0,10*ROW('Hygiene Data'!H69))="","",OFFSET('Hygiene Data'!$H$12,0,10*ROW('Hygiene Data'!H69)))</f>
        <v/>
      </c>
      <c r="EC75" s="268" t="str">
        <f ca="true">+IF(OFFSET('Hygiene Data'!$H$13,0,10*ROW('Hygiene Data'!H69))="","",OFFSET('Hygiene Data'!$H$13,0,10*ROW('Hygiene Data'!H69)))</f>
        <v/>
      </c>
      <c r="ED75" s="268" t="str">
        <f ca="true">+IF(OFFSET('Hygiene Data'!$I$11,0,10*ROW('Hygiene Data'!I69))="","",OFFSET('Hygiene Data'!$I$11,0,10*ROW('Hygiene Data'!I69)))</f>
        <v/>
      </c>
      <c r="EE75" s="268" t="str">
        <f ca="true">+IF(OFFSET('Hygiene Data'!$I$12,0,10*ROW('Hygiene Data'!I69))="","",OFFSET('Hygiene Data'!$I$12,0,10*ROW('Hygiene Data'!I69)))</f>
        <v/>
      </c>
      <c r="EF75" s="268"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24"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8"/>
      <c r="BS76" s="268" t="str">
        <f ca="true">+IF(OFFSET('Water Data'!$D$27,0,10*ROW('Water Data'!D70))="","",OFFSET('Water Data'!$D$27,0,10*ROW('Water Data'!D70)))</f>
        <v/>
      </c>
      <c r="BT76" s="268" t="str">
        <f ca="true">+IF(OFFSET('Water Data'!$D$28,0,10*ROW('Water Data'!D70))="","",OFFSET('Water Data'!$D$28,0,10*ROW('Water Data'!D70)))</f>
        <v/>
      </c>
      <c r="BU76" s="268" t="str">
        <f ca="true">+IF(OFFSET('Water Data'!$D$29,0,10*ROW('Water Data'!D70))="","",OFFSET('Water Data'!$D$29,0,10*ROW('Water Data'!D70)))</f>
        <v/>
      </c>
      <c r="BV76" s="268" t="str">
        <f ca="true">+IF(OFFSET('Water Data'!$E$27,0,10*ROW('Water Data'!E70))="","",OFFSET('Water Data'!$E$27,0,10*ROW('Water Data'!E70)))</f>
        <v/>
      </c>
      <c r="BW76" s="268" t="str">
        <f ca="true">+IF(OFFSET('Water Data'!$E$28,0,10*ROW('Water Data'!E70))="","",OFFSET('Water Data'!$E$28,0,10*ROW('Water Data'!E70)))</f>
        <v/>
      </c>
      <c r="BX76" s="268" t="str">
        <f ca="true">+IF(OFFSET('Water Data'!$E$29,0,10*ROW('Water Data'!E70))="","",OFFSET('Water Data'!$E$29,0,10*ROW('Water Data'!E70)))</f>
        <v/>
      </c>
      <c r="BY76" s="268" t="str">
        <f ca="true">+IF(OFFSET('Water Data'!$F$27,0,10*ROW('Water Data'!F70))="","",OFFSET('Water Data'!$F$27,0,10*ROW('Water Data'!F70)))</f>
        <v/>
      </c>
      <c r="BZ76" s="268" t="str">
        <f ca="true">+IF(OFFSET('Water Data'!$F$28,0,10*ROW('Water Data'!F70))="","",OFFSET('Water Data'!$F$28,0,10*ROW('Water Data'!F70)))</f>
        <v/>
      </c>
      <c r="CA76" s="268" t="str">
        <f ca="true">+IF(OFFSET('Water Data'!$F$29,0,10*ROW('Water Data'!F70))="","",OFFSET('Water Data'!$F$29,0,10*ROW('Water Data'!F70)))</f>
        <v/>
      </c>
      <c r="CB76" s="268" t="str">
        <f ca="true">+IF(OFFSET('Water Data'!$G$27,0,10*ROW('Water Data'!G70))="","",OFFSET('Water Data'!$G$27,0,10*ROW('Water Data'!G70)))</f>
        <v/>
      </c>
      <c r="CC76" s="268" t="str">
        <f ca="true">+IF(OFFSET('Water Data'!$G$28,0,10*ROW('Water Data'!G70))="","",OFFSET('Water Data'!$G$28,0,10*ROW('Water Data'!G70)))</f>
        <v/>
      </c>
      <c r="CD76" s="268" t="str">
        <f ca="true">+IF(OFFSET('Water Data'!$G$29,0,10*ROW('Water Data'!G70))="","",OFFSET('Water Data'!$G$29,0,10*ROW('Water Data'!G70)))</f>
        <v/>
      </c>
      <c r="CE76" s="268" t="str">
        <f ca="true">+IF(OFFSET('Water Data'!$H$27,0,10*ROW('Water Data'!H70))="","",OFFSET('Water Data'!$H$27,0,10*ROW('Water Data'!H70)))</f>
        <v/>
      </c>
      <c r="CF76" s="268" t="str">
        <f ca="true">+IF(OFFSET('Water Data'!$H$28,0,10*ROW('Water Data'!H70))="","",OFFSET('Water Data'!$H$28,0,10*ROW('Water Data'!H70)))</f>
        <v/>
      </c>
      <c r="CG76" s="268" t="str">
        <f ca="true">+IF(OFFSET('Water Data'!$H$29,0,10*ROW('Water Data'!H70))="","",OFFSET('Water Data'!$H$29,0,10*ROW('Water Data'!H70)))</f>
        <v/>
      </c>
      <c r="CH76" s="268" t="str">
        <f ca="true">+IF(OFFSET('Water Data'!$I$27,0,10*ROW('Water Data'!I70))="","",OFFSET('Water Data'!$I$27,0,10*ROW('Water Data'!I70)))</f>
        <v/>
      </c>
      <c r="CI76" s="268" t="str">
        <f ca="true">+IF(OFFSET('Water Data'!$I$28,0,10*ROW('Water Data'!I70))="","",OFFSET('Water Data'!$I$28,0,10*ROW('Water Data'!I70)))</f>
        <v/>
      </c>
      <c r="CJ76" s="268" t="str">
        <f ca="true">+IF(OFFSET('Water Data'!$I$29,0,10*ROW('Water Data'!I70))="","",OFFSET('Water Data'!$I$29,0,10*ROW('Water Data'!I70)))</f>
        <v/>
      </c>
      <c r="CK76" s="268" t="str">
        <f ca="true">+IF(OFFSET('Sanitation Data'!$D$28,0,10*ROW('Sanitation Data'!D70))="","",OFFSET('Sanitation Data'!$D$28,0,10*ROW('Sanitation Data'!D70)))</f>
        <v/>
      </c>
      <c r="CL76" s="268" t="str">
        <f ca="true">+IF(OFFSET('Sanitation Data'!$D$29,0,10*ROW('Sanitation Data'!D70))="","",OFFSET('Sanitation Data'!$D$29,0,10*ROW('Sanitation Data'!D70)))</f>
        <v/>
      </c>
      <c r="CM76" s="268" t="str">
        <f ca="true">+IF(OFFSET('Sanitation Data'!$D$30,0,10*ROW('Sanitation Data'!D70))="","",OFFSET('Sanitation Data'!$D$30,0,10*ROW('Sanitation Data'!D70)))</f>
        <v/>
      </c>
      <c r="CN76" s="268" t="str">
        <f ca="true">+IF(OFFSET('Sanitation Data'!$D$31,0,10*ROW('Sanitation Data'!D70))="","",OFFSET('Sanitation Data'!$D$31,0,10*ROW('Sanitation Data'!D70)))</f>
        <v/>
      </c>
      <c r="CO76" s="268" t="str">
        <f ca="true">+IF(OFFSET('Sanitation Data'!$D$32,0,10*ROW('Sanitation Data'!D70))="","",OFFSET('Sanitation Data'!$D$32,0,10*ROW('Sanitation Data'!D70)))</f>
        <v/>
      </c>
      <c r="CP76" s="268" t="str">
        <f ca="true">+IF(OFFSET('Sanitation Data'!$E$28,0,10*ROW('Sanitation Data'!E70))="","",OFFSET('Sanitation Data'!$E$28,0,10*ROW('Sanitation Data'!E70)))</f>
        <v/>
      </c>
      <c r="CQ76" s="268" t="str">
        <f ca="true">+IF(OFFSET('Sanitation Data'!$E$29,0,10*ROW('Sanitation Data'!E70))="","",OFFSET('Sanitation Data'!$E$29,0,10*ROW('Sanitation Data'!E70)))</f>
        <v/>
      </c>
      <c r="CR76" s="268" t="str">
        <f ca="true">+IF(OFFSET('Sanitation Data'!$E$30,0,10*ROW('Sanitation Data'!E70))="","",OFFSET('Sanitation Data'!$E$30,0,10*ROW('Sanitation Data'!E70)))</f>
        <v/>
      </c>
      <c r="CS76" s="268" t="str">
        <f ca="true">+IF(OFFSET('Sanitation Data'!$E$31,0,10*ROW('Sanitation Data'!E70))="","",OFFSET('Sanitation Data'!$E$31,0,10*ROW('Sanitation Data'!E70)))</f>
        <v/>
      </c>
      <c r="CT76" s="268" t="str">
        <f ca="true">+IF(OFFSET('Sanitation Data'!$E$32,0,10*ROW('Sanitation Data'!E70))="","",OFFSET('Sanitation Data'!$E$32,0,10*ROW('Sanitation Data'!E70)))</f>
        <v/>
      </c>
      <c r="CU76" s="268" t="str">
        <f ca="true">+IF(OFFSET('Sanitation Data'!$F$28,0,10*ROW('Sanitation Data'!F70))="","",OFFSET('Sanitation Data'!$F$28,0,10*ROW('Sanitation Data'!F70)))</f>
        <v/>
      </c>
      <c r="CV76" s="268" t="str">
        <f ca="true">+IF(OFFSET('Sanitation Data'!$F$29,0,10*ROW('Sanitation Data'!F70))="","",OFFSET('Sanitation Data'!$F$29,0,10*ROW('Sanitation Data'!F70)))</f>
        <v/>
      </c>
      <c r="CW76" s="268" t="str">
        <f ca="true">+IF(OFFSET('Sanitation Data'!$F$30,0,10*ROW('Sanitation Data'!F70))="","",OFFSET('Sanitation Data'!$F$30,0,10*ROW('Sanitation Data'!F70)))</f>
        <v/>
      </c>
      <c r="CX76" s="268" t="str">
        <f ca="true">+IF(OFFSET('Sanitation Data'!$F$31,0,10*ROW('Sanitation Data'!F70))="","",OFFSET('Sanitation Data'!$F$31,0,10*ROW('Sanitation Data'!F70)))</f>
        <v/>
      </c>
      <c r="CY76" s="268" t="str">
        <f ca="true">+IF(OFFSET('Sanitation Data'!$F$32,0,10*ROW('Sanitation Data'!F70))="","",OFFSET('Sanitation Data'!$F$32,0,10*ROW('Sanitation Data'!F70)))</f>
        <v/>
      </c>
      <c r="CZ76" s="268" t="str">
        <f ca="true">+IF(OFFSET('Sanitation Data'!$G$28,0,10*ROW('Sanitation Data'!G70))="","",OFFSET('Sanitation Data'!$G$28,0,10*ROW('Sanitation Data'!G70)))</f>
        <v/>
      </c>
      <c r="DA76" s="268" t="str">
        <f ca="true">+IF(OFFSET('Sanitation Data'!$G$29,0,10*ROW('Sanitation Data'!G70))="","",OFFSET('Sanitation Data'!$G$29,0,10*ROW('Sanitation Data'!G70)))</f>
        <v/>
      </c>
      <c r="DB76" s="268" t="str">
        <f ca="true">+IF(OFFSET('Sanitation Data'!$G$30,0,10*ROW('Sanitation Data'!G70))="","",OFFSET('Sanitation Data'!$G$30,0,10*ROW('Sanitation Data'!G70)))</f>
        <v/>
      </c>
      <c r="DC76" s="268" t="str">
        <f ca="true">+IF(OFFSET('Sanitation Data'!$G$31,0,10*ROW('Sanitation Data'!G70))="","",OFFSET('Sanitation Data'!$G$31,0,10*ROW('Sanitation Data'!G70)))</f>
        <v/>
      </c>
      <c r="DD76" s="268" t="str">
        <f ca="true">+IF(OFFSET('Sanitation Data'!$G$32,0,10*ROW('Sanitation Data'!G70))="","",OFFSET('Sanitation Data'!$G$32,0,10*ROW('Sanitation Data'!G70)))</f>
        <v/>
      </c>
      <c r="DE76" s="268" t="str">
        <f ca="true">+IF(OFFSET('Sanitation Data'!$H$28,0,10*ROW('Sanitation Data'!H70))="","",OFFSET('Sanitation Data'!$H$28,0,10*ROW('Sanitation Data'!H70)))</f>
        <v/>
      </c>
      <c r="DF76" s="268" t="str">
        <f ca="true">+IF(OFFSET('Sanitation Data'!$H$29,0,10*ROW('Sanitation Data'!H70))="","",OFFSET('Sanitation Data'!$H$29,0,10*ROW('Sanitation Data'!H70)))</f>
        <v/>
      </c>
      <c r="DG76" s="268" t="str">
        <f ca="true">+IF(OFFSET('Sanitation Data'!$H$30,0,10*ROW('Sanitation Data'!H70))="","",OFFSET('Sanitation Data'!$H$30,0,10*ROW('Sanitation Data'!H70)))</f>
        <v/>
      </c>
      <c r="DH76" s="268" t="str">
        <f ca="true">+IF(OFFSET('Sanitation Data'!$H$31,0,10*ROW('Sanitation Data'!H70))="","",OFFSET('Sanitation Data'!$H$31,0,10*ROW('Sanitation Data'!H70)))</f>
        <v/>
      </c>
      <c r="DI76" s="268" t="str">
        <f ca="true">+IF(OFFSET('Sanitation Data'!$H$32,0,10*ROW('Sanitation Data'!H70))="","",OFFSET('Sanitation Data'!$H$32,0,10*ROW('Sanitation Data'!H70)))</f>
        <v/>
      </c>
      <c r="DJ76" s="268" t="str">
        <f ca="true">+IF(OFFSET('Sanitation Data'!$I$28,0,10*ROW('Sanitation Data'!I70))="","",OFFSET('Sanitation Data'!$I$28,0,10*ROW('Sanitation Data'!I70)))</f>
        <v/>
      </c>
      <c r="DK76" s="268" t="str">
        <f ca="true">+IF(OFFSET('Sanitation Data'!$I$29,0,10*ROW('Sanitation Data'!I70))="","",OFFSET('Sanitation Data'!$I$29,0,10*ROW('Sanitation Data'!I70)))</f>
        <v/>
      </c>
      <c r="DL76" s="268" t="str">
        <f ca="true">+IF(OFFSET('Sanitation Data'!$I$30,0,10*ROW('Sanitation Data'!I70))="","",OFFSET('Sanitation Data'!$I$30,0,10*ROW('Sanitation Data'!I70)))</f>
        <v/>
      </c>
      <c r="DM76" s="268" t="str">
        <f ca="true">+IF(OFFSET('Sanitation Data'!$I$31,0,10*ROW('Sanitation Data'!I70))="","",OFFSET('Sanitation Data'!$I$31,0,10*ROW('Sanitation Data'!I70)))</f>
        <v/>
      </c>
      <c r="DN76" s="268" t="str">
        <f ca="true">+IF(OFFSET('Sanitation Data'!$I$32,0,10*ROW('Sanitation Data'!I70))="","",OFFSET('Sanitation Data'!$I$32,0,10*ROW('Sanitation Data'!I70)))</f>
        <v/>
      </c>
      <c r="DO76" s="268" t="str">
        <f ca="true">+IF(OFFSET('Hygiene Data'!$D$11,0,10*ROW('Hygiene Data'!D70))="","",OFFSET('Hygiene Data'!$D$11,0,10*ROW('Hygiene Data'!D70)))</f>
        <v/>
      </c>
      <c r="DP76" s="268" t="str">
        <f ca="true">+IF(OFFSET('Hygiene Data'!$D$12,0,10*ROW('Hygiene Data'!D70))="","",OFFSET('Hygiene Data'!$D$12,0,10*ROW('Hygiene Data'!D70)))</f>
        <v/>
      </c>
      <c r="DQ76" s="268" t="str">
        <f ca="true">+IF(OFFSET('Hygiene Data'!$D$13,0,10*ROW('Hygiene Data'!D70))="","",OFFSET('Hygiene Data'!$D$13,0,10*ROW('Hygiene Data'!D70)))</f>
        <v/>
      </c>
      <c r="DR76" s="268" t="str">
        <f ca="true">+IF(OFFSET('Hygiene Data'!$E$11,0,10*ROW('Hygiene Data'!E70))="","",OFFSET('Hygiene Data'!$E$11,0,10*ROW('Hygiene Data'!E70)))</f>
        <v/>
      </c>
      <c r="DS76" s="268" t="str">
        <f ca="true">+IF(OFFSET('Hygiene Data'!$E$12,0,10*ROW('Hygiene Data'!E70))="","",OFFSET('Hygiene Data'!$E$12,0,10*ROW('Hygiene Data'!E70)))</f>
        <v/>
      </c>
      <c r="DT76" s="268" t="str">
        <f ca="true">+IF(OFFSET('Hygiene Data'!$E$13,0,10*ROW('Hygiene Data'!E70))="","",OFFSET('Hygiene Data'!$E$13,0,10*ROW('Hygiene Data'!E70)))</f>
        <v/>
      </c>
      <c r="DU76" s="268" t="str">
        <f ca="true">+IF(OFFSET('Hygiene Data'!$F$11,0,10*ROW('Hygiene Data'!F70))="","",OFFSET('Hygiene Data'!$F$11,0,10*ROW('Hygiene Data'!F70)))</f>
        <v/>
      </c>
      <c r="DV76" s="268" t="str">
        <f ca="true">+IF(OFFSET('Hygiene Data'!$F$12,0,10*ROW('Hygiene Data'!F70))="","",OFFSET('Hygiene Data'!$F$12,0,10*ROW('Hygiene Data'!F70)))</f>
        <v/>
      </c>
      <c r="DW76" s="268" t="str">
        <f ca="true">+IF(OFFSET('Hygiene Data'!$F$13,0,10*ROW('Hygiene Data'!F70))="","",OFFSET('Hygiene Data'!$F$13,0,10*ROW('Hygiene Data'!F70)))</f>
        <v/>
      </c>
      <c r="DX76" s="268" t="str">
        <f ca="true">+IF(OFFSET('Hygiene Data'!$G$11,0,10*ROW('Hygiene Data'!G70))="","",OFFSET('Hygiene Data'!$G$11,0,10*ROW('Hygiene Data'!G70)))</f>
        <v/>
      </c>
      <c r="DY76" s="268" t="str">
        <f ca="true">+IF(OFFSET('Hygiene Data'!$G$12,0,10*ROW('Hygiene Data'!G70))="","",OFFSET('Hygiene Data'!$G$12,0,10*ROW('Hygiene Data'!G70)))</f>
        <v/>
      </c>
      <c r="DZ76" s="268" t="str">
        <f ca="true">+IF(OFFSET('Hygiene Data'!$G$13,0,10*ROW('Hygiene Data'!G70))="","",OFFSET('Hygiene Data'!$G$13,0,10*ROW('Hygiene Data'!G70)))</f>
        <v/>
      </c>
      <c r="EA76" s="268" t="str">
        <f ca="true">+IF(OFFSET('Hygiene Data'!$H$11,0,10*ROW('Hygiene Data'!H70))="","",OFFSET('Hygiene Data'!$H$11,0,10*ROW('Hygiene Data'!H70)))</f>
        <v/>
      </c>
      <c r="EB76" s="268" t="str">
        <f ca="true">+IF(OFFSET('Hygiene Data'!$H$12,0,10*ROW('Hygiene Data'!H70))="","",OFFSET('Hygiene Data'!$H$12,0,10*ROW('Hygiene Data'!H70)))</f>
        <v/>
      </c>
      <c r="EC76" s="268" t="str">
        <f ca="true">+IF(OFFSET('Hygiene Data'!$H$13,0,10*ROW('Hygiene Data'!H70))="","",OFFSET('Hygiene Data'!$H$13,0,10*ROW('Hygiene Data'!H70)))</f>
        <v/>
      </c>
      <c r="ED76" s="268" t="str">
        <f ca="true">+IF(OFFSET('Hygiene Data'!$I$11,0,10*ROW('Hygiene Data'!I70))="","",OFFSET('Hygiene Data'!$I$11,0,10*ROW('Hygiene Data'!I70)))</f>
        <v/>
      </c>
      <c r="EE76" s="268" t="str">
        <f ca="true">+IF(OFFSET('Hygiene Data'!$I$12,0,10*ROW('Hygiene Data'!I70))="","",OFFSET('Hygiene Data'!$I$12,0,10*ROW('Hygiene Data'!I70)))</f>
        <v/>
      </c>
      <c r="EF76" s="268"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24"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8"/>
      <c r="BS77" s="268" t="str">
        <f ca="true">+IF(OFFSET('Water Data'!$D$27,0,10*ROW('Water Data'!D71))="","",OFFSET('Water Data'!$D$27,0,10*ROW('Water Data'!D71)))</f>
        <v/>
      </c>
      <c r="BT77" s="268" t="str">
        <f ca="true">+IF(OFFSET('Water Data'!$D$28,0,10*ROW('Water Data'!D71))="","",OFFSET('Water Data'!$D$28,0,10*ROW('Water Data'!D71)))</f>
        <v/>
      </c>
      <c r="BU77" s="268" t="str">
        <f ca="true">+IF(OFFSET('Water Data'!$D$29,0,10*ROW('Water Data'!D71))="","",OFFSET('Water Data'!$D$29,0,10*ROW('Water Data'!D71)))</f>
        <v/>
      </c>
      <c r="BV77" s="268" t="str">
        <f ca="true">+IF(OFFSET('Water Data'!$E$27,0,10*ROW('Water Data'!E71))="","",OFFSET('Water Data'!$E$27,0,10*ROW('Water Data'!E71)))</f>
        <v/>
      </c>
      <c r="BW77" s="268" t="str">
        <f ca="true">+IF(OFFSET('Water Data'!$E$28,0,10*ROW('Water Data'!E71))="","",OFFSET('Water Data'!$E$28,0,10*ROW('Water Data'!E71)))</f>
        <v/>
      </c>
      <c r="BX77" s="268" t="str">
        <f ca="true">+IF(OFFSET('Water Data'!$E$29,0,10*ROW('Water Data'!E71))="","",OFFSET('Water Data'!$E$29,0,10*ROW('Water Data'!E71)))</f>
        <v/>
      </c>
      <c r="BY77" s="268" t="str">
        <f ca="true">+IF(OFFSET('Water Data'!$F$27,0,10*ROW('Water Data'!F71))="","",OFFSET('Water Data'!$F$27,0,10*ROW('Water Data'!F71)))</f>
        <v/>
      </c>
      <c r="BZ77" s="268" t="str">
        <f ca="true">+IF(OFFSET('Water Data'!$F$28,0,10*ROW('Water Data'!F71))="","",OFFSET('Water Data'!$F$28,0,10*ROW('Water Data'!F71)))</f>
        <v/>
      </c>
      <c r="CA77" s="268" t="str">
        <f ca="true">+IF(OFFSET('Water Data'!$F$29,0,10*ROW('Water Data'!F71))="","",OFFSET('Water Data'!$F$29,0,10*ROW('Water Data'!F71)))</f>
        <v/>
      </c>
      <c r="CB77" s="268" t="str">
        <f ca="true">+IF(OFFSET('Water Data'!$G$27,0,10*ROW('Water Data'!G71))="","",OFFSET('Water Data'!$G$27,0,10*ROW('Water Data'!G71)))</f>
        <v/>
      </c>
      <c r="CC77" s="268" t="str">
        <f ca="true">+IF(OFFSET('Water Data'!$G$28,0,10*ROW('Water Data'!G71))="","",OFFSET('Water Data'!$G$28,0,10*ROW('Water Data'!G71)))</f>
        <v/>
      </c>
      <c r="CD77" s="268" t="str">
        <f ca="true">+IF(OFFSET('Water Data'!$G$29,0,10*ROW('Water Data'!G71))="","",OFFSET('Water Data'!$G$29,0,10*ROW('Water Data'!G71)))</f>
        <v/>
      </c>
      <c r="CE77" s="268" t="str">
        <f ca="true">+IF(OFFSET('Water Data'!$H$27,0,10*ROW('Water Data'!H71))="","",OFFSET('Water Data'!$H$27,0,10*ROW('Water Data'!H71)))</f>
        <v/>
      </c>
      <c r="CF77" s="268" t="str">
        <f ca="true">+IF(OFFSET('Water Data'!$H$28,0,10*ROW('Water Data'!H71))="","",OFFSET('Water Data'!$H$28,0,10*ROW('Water Data'!H71)))</f>
        <v/>
      </c>
      <c r="CG77" s="268" t="str">
        <f ca="true">+IF(OFFSET('Water Data'!$H$29,0,10*ROW('Water Data'!H71))="","",OFFSET('Water Data'!$H$29,0,10*ROW('Water Data'!H71)))</f>
        <v/>
      </c>
      <c r="CH77" s="268" t="str">
        <f ca="true">+IF(OFFSET('Water Data'!$I$27,0,10*ROW('Water Data'!I71))="","",OFFSET('Water Data'!$I$27,0,10*ROW('Water Data'!I71)))</f>
        <v/>
      </c>
      <c r="CI77" s="268" t="str">
        <f ca="true">+IF(OFFSET('Water Data'!$I$28,0,10*ROW('Water Data'!I71))="","",OFFSET('Water Data'!$I$28,0,10*ROW('Water Data'!I71)))</f>
        <v/>
      </c>
      <c r="CJ77" s="268" t="str">
        <f ca="true">+IF(OFFSET('Water Data'!$I$29,0,10*ROW('Water Data'!I71))="","",OFFSET('Water Data'!$I$29,0,10*ROW('Water Data'!I71)))</f>
        <v/>
      </c>
      <c r="CK77" s="268" t="str">
        <f ca="true">+IF(OFFSET('Sanitation Data'!$D$28,0,10*ROW('Sanitation Data'!D71))="","",OFFSET('Sanitation Data'!$D$28,0,10*ROW('Sanitation Data'!D71)))</f>
        <v/>
      </c>
      <c r="CL77" s="268" t="str">
        <f ca="true">+IF(OFFSET('Sanitation Data'!$D$29,0,10*ROW('Sanitation Data'!D71))="","",OFFSET('Sanitation Data'!$D$29,0,10*ROW('Sanitation Data'!D71)))</f>
        <v/>
      </c>
      <c r="CM77" s="268" t="str">
        <f ca="true">+IF(OFFSET('Sanitation Data'!$D$30,0,10*ROW('Sanitation Data'!D71))="","",OFFSET('Sanitation Data'!$D$30,0,10*ROW('Sanitation Data'!D71)))</f>
        <v/>
      </c>
      <c r="CN77" s="268" t="str">
        <f ca="true">+IF(OFFSET('Sanitation Data'!$D$31,0,10*ROW('Sanitation Data'!D71))="","",OFFSET('Sanitation Data'!$D$31,0,10*ROW('Sanitation Data'!D71)))</f>
        <v/>
      </c>
      <c r="CO77" s="268" t="str">
        <f ca="true">+IF(OFFSET('Sanitation Data'!$D$32,0,10*ROW('Sanitation Data'!D71))="","",OFFSET('Sanitation Data'!$D$32,0,10*ROW('Sanitation Data'!D71)))</f>
        <v/>
      </c>
      <c r="CP77" s="268" t="str">
        <f ca="true">+IF(OFFSET('Sanitation Data'!$E$28,0,10*ROW('Sanitation Data'!E71))="","",OFFSET('Sanitation Data'!$E$28,0,10*ROW('Sanitation Data'!E71)))</f>
        <v/>
      </c>
      <c r="CQ77" s="268" t="str">
        <f ca="true">+IF(OFFSET('Sanitation Data'!$E$29,0,10*ROW('Sanitation Data'!E71))="","",OFFSET('Sanitation Data'!$E$29,0,10*ROW('Sanitation Data'!E71)))</f>
        <v/>
      </c>
      <c r="CR77" s="268" t="str">
        <f ca="true">+IF(OFFSET('Sanitation Data'!$E$30,0,10*ROW('Sanitation Data'!E71))="","",OFFSET('Sanitation Data'!$E$30,0,10*ROW('Sanitation Data'!E71)))</f>
        <v/>
      </c>
      <c r="CS77" s="268" t="str">
        <f ca="true">+IF(OFFSET('Sanitation Data'!$E$31,0,10*ROW('Sanitation Data'!E71))="","",OFFSET('Sanitation Data'!$E$31,0,10*ROW('Sanitation Data'!E71)))</f>
        <v/>
      </c>
      <c r="CT77" s="268" t="str">
        <f ca="true">+IF(OFFSET('Sanitation Data'!$E$32,0,10*ROW('Sanitation Data'!E71))="","",OFFSET('Sanitation Data'!$E$32,0,10*ROW('Sanitation Data'!E71)))</f>
        <v/>
      </c>
      <c r="CU77" s="268" t="str">
        <f ca="true">+IF(OFFSET('Sanitation Data'!$F$28,0,10*ROW('Sanitation Data'!F71))="","",OFFSET('Sanitation Data'!$F$28,0,10*ROW('Sanitation Data'!F71)))</f>
        <v/>
      </c>
      <c r="CV77" s="268" t="str">
        <f ca="true">+IF(OFFSET('Sanitation Data'!$F$29,0,10*ROW('Sanitation Data'!F71))="","",OFFSET('Sanitation Data'!$F$29,0,10*ROW('Sanitation Data'!F71)))</f>
        <v/>
      </c>
      <c r="CW77" s="268" t="str">
        <f ca="true">+IF(OFFSET('Sanitation Data'!$F$30,0,10*ROW('Sanitation Data'!F71))="","",OFFSET('Sanitation Data'!$F$30,0,10*ROW('Sanitation Data'!F71)))</f>
        <v/>
      </c>
      <c r="CX77" s="268" t="str">
        <f ca="true">+IF(OFFSET('Sanitation Data'!$F$31,0,10*ROW('Sanitation Data'!F71))="","",OFFSET('Sanitation Data'!$F$31,0,10*ROW('Sanitation Data'!F71)))</f>
        <v/>
      </c>
      <c r="CY77" s="268" t="str">
        <f ca="true">+IF(OFFSET('Sanitation Data'!$F$32,0,10*ROW('Sanitation Data'!F71))="","",OFFSET('Sanitation Data'!$F$32,0,10*ROW('Sanitation Data'!F71)))</f>
        <v/>
      </c>
      <c r="CZ77" s="268" t="str">
        <f ca="true">+IF(OFFSET('Sanitation Data'!$G$28,0,10*ROW('Sanitation Data'!G71))="","",OFFSET('Sanitation Data'!$G$28,0,10*ROW('Sanitation Data'!G71)))</f>
        <v/>
      </c>
      <c r="DA77" s="268" t="str">
        <f ca="true">+IF(OFFSET('Sanitation Data'!$G$29,0,10*ROW('Sanitation Data'!G71))="","",OFFSET('Sanitation Data'!$G$29,0,10*ROW('Sanitation Data'!G71)))</f>
        <v/>
      </c>
      <c r="DB77" s="268" t="str">
        <f ca="true">+IF(OFFSET('Sanitation Data'!$G$30,0,10*ROW('Sanitation Data'!G71))="","",OFFSET('Sanitation Data'!$G$30,0,10*ROW('Sanitation Data'!G71)))</f>
        <v/>
      </c>
      <c r="DC77" s="268" t="str">
        <f ca="true">+IF(OFFSET('Sanitation Data'!$G$31,0,10*ROW('Sanitation Data'!G71))="","",OFFSET('Sanitation Data'!$G$31,0,10*ROW('Sanitation Data'!G71)))</f>
        <v/>
      </c>
      <c r="DD77" s="268" t="str">
        <f ca="true">+IF(OFFSET('Sanitation Data'!$G$32,0,10*ROW('Sanitation Data'!G71))="","",OFFSET('Sanitation Data'!$G$32,0,10*ROW('Sanitation Data'!G71)))</f>
        <v/>
      </c>
      <c r="DE77" s="268" t="str">
        <f ca="true">+IF(OFFSET('Sanitation Data'!$H$28,0,10*ROW('Sanitation Data'!H71))="","",OFFSET('Sanitation Data'!$H$28,0,10*ROW('Sanitation Data'!H71)))</f>
        <v/>
      </c>
      <c r="DF77" s="268" t="str">
        <f ca="true">+IF(OFFSET('Sanitation Data'!$H$29,0,10*ROW('Sanitation Data'!H71))="","",OFFSET('Sanitation Data'!$H$29,0,10*ROW('Sanitation Data'!H71)))</f>
        <v/>
      </c>
      <c r="DG77" s="268" t="str">
        <f ca="true">+IF(OFFSET('Sanitation Data'!$H$30,0,10*ROW('Sanitation Data'!H71))="","",OFFSET('Sanitation Data'!$H$30,0,10*ROW('Sanitation Data'!H71)))</f>
        <v/>
      </c>
      <c r="DH77" s="268" t="str">
        <f ca="true">+IF(OFFSET('Sanitation Data'!$H$31,0,10*ROW('Sanitation Data'!H71))="","",OFFSET('Sanitation Data'!$H$31,0,10*ROW('Sanitation Data'!H71)))</f>
        <v/>
      </c>
      <c r="DI77" s="268" t="str">
        <f ca="true">+IF(OFFSET('Sanitation Data'!$H$32,0,10*ROW('Sanitation Data'!H71))="","",OFFSET('Sanitation Data'!$H$32,0,10*ROW('Sanitation Data'!H71)))</f>
        <v/>
      </c>
      <c r="DJ77" s="268" t="str">
        <f ca="true">+IF(OFFSET('Sanitation Data'!$I$28,0,10*ROW('Sanitation Data'!I71))="","",OFFSET('Sanitation Data'!$I$28,0,10*ROW('Sanitation Data'!I71)))</f>
        <v/>
      </c>
      <c r="DK77" s="268" t="str">
        <f ca="true">+IF(OFFSET('Sanitation Data'!$I$29,0,10*ROW('Sanitation Data'!I71))="","",OFFSET('Sanitation Data'!$I$29,0,10*ROW('Sanitation Data'!I71)))</f>
        <v/>
      </c>
      <c r="DL77" s="268" t="str">
        <f ca="true">+IF(OFFSET('Sanitation Data'!$I$30,0,10*ROW('Sanitation Data'!I71))="","",OFFSET('Sanitation Data'!$I$30,0,10*ROW('Sanitation Data'!I71)))</f>
        <v/>
      </c>
      <c r="DM77" s="268" t="str">
        <f ca="true">+IF(OFFSET('Sanitation Data'!$I$31,0,10*ROW('Sanitation Data'!I71))="","",OFFSET('Sanitation Data'!$I$31,0,10*ROW('Sanitation Data'!I71)))</f>
        <v/>
      </c>
      <c r="DN77" s="268" t="str">
        <f ca="true">+IF(OFFSET('Sanitation Data'!$I$32,0,10*ROW('Sanitation Data'!I71))="","",OFFSET('Sanitation Data'!$I$32,0,10*ROW('Sanitation Data'!I71)))</f>
        <v/>
      </c>
      <c r="DO77" s="268" t="str">
        <f ca="true">+IF(OFFSET('Hygiene Data'!$D$11,0,10*ROW('Hygiene Data'!D71))="","",OFFSET('Hygiene Data'!$D$11,0,10*ROW('Hygiene Data'!D71)))</f>
        <v/>
      </c>
      <c r="DP77" s="268" t="str">
        <f ca="true">+IF(OFFSET('Hygiene Data'!$D$12,0,10*ROW('Hygiene Data'!D71))="","",OFFSET('Hygiene Data'!$D$12,0,10*ROW('Hygiene Data'!D71)))</f>
        <v/>
      </c>
      <c r="DQ77" s="268" t="str">
        <f ca="true">+IF(OFFSET('Hygiene Data'!$D$13,0,10*ROW('Hygiene Data'!D71))="","",OFFSET('Hygiene Data'!$D$13,0,10*ROW('Hygiene Data'!D71)))</f>
        <v/>
      </c>
      <c r="DR77" s="268" t="str">
        <f ca="true">+IF(OFFSET('Hygiene Data'!$E$11,0,10*ROW('Hygiene Data'!E71))="","",OFFSET('Hygiene Data'!$E$11,0,10*ROW('Hygiene Data'!E71)))</f>
        <v/>
      </c>
      <c r="DS77" s="268" t="str">
        <f ca="true">+IF(OFFSET('Hygiene Data'!$E$12,0,10*ROW('Hygiene Data'!E71))="","",OFFSET('Hygiene Data'!$E$12,0,10*ROW('Hygiene Data'!E71)))</f>
        <v/>
      </c>
      <c r="DT77" s="268" t="str">
        <f ca="true">+IF(OFFSET('Hygiene Data'!$E$13,0,10*ROW('Hygiene Data'!E71))="","",OFFSET('Hygiene Data'!$E$13,0,10*ROW('Hygiene Data'!E71)))</f>
        <v/>
      </c>
      <c r="DU77" s="268" t="str">
        <f ca="true">+IF(OFFSET('Hygiene Data'!$F$11,0,10*ROW('Hygiene Data'!F71))="","",OFFSET('Hygiene Data'!$F$11,0,10*ROW('Hygiene Data'!F71)))</f>
        <v/>
      </c>
      <c r="DV77" s="268" t="str">
        <f ca="true">+IF(OFFSET('Hygiene Data'!$F$12,0,10*ROW('Hygiene Data'!F71))="","",OFFSET('Hygiene Data'!$F$12,0,10*ROW('Hygiene Data'!F71)))</f>
        <v/>
      </c>
      <c r="DW77" s="268" t="str">
        <f ca="true">+IF(OFFSET('Hygiene Data'!$F$13,0,10*ROW('Hygiene Data'!F71))="","",OFFSET('Hygiene Data'!$F$13,0,10*ROW('Hygiene Data'!F71)))</f>
        <v/>
      </c>
      <c r="DX77" s="268" t="str">
        <f ca="true">+IF(OFFSET('Hygiene Data'!$G$11,0,10*ROW('Hygiene Data'!G71))="","",OFFSET('Hygiene Data'!$G$11,0,10*ROW('Hygiene Data'!G71)))</f>
        <v/>
      </c>
      <c r="DY77" s="268" t="str">
        <f ca="true">+IF(OFFSET('Hygiene Data'!$G$12,0,10*ROW('Hygiene Data'!G71))="","",OFFSET('Hygiene Data'!$G$12,0,10*ROW('Hygiene Data'!G71)))</f>
        <v/>
      </c>
      <c r="DZ77" s="268" t="str">
        <f ca="true">+IF(OFFSET('Hygiene Data'!$G$13,0,10*ROW('Hygiene Data'!G71))="","",OFFSET('Hygiene Data'!$G$13,0,10*ROW('Hygiene Data'!G71)))</f>
        <v/>
      </c>
      <c r="EA77" s="268" t="str">
        <f ca="true">+IF(OFFSET('Hygiene Data'!$H$11,0,10*ROW('Hygiene Data'!H71))="","",OFFSET('Hygiene Data'!$H$11,0,10*ROW('Hygiene Data'!H71)))</f>
        <v/>
      </c>
      <c r="EB77" s="268" t="str">
        <f ca="true">+IF(OFFSET('Hygiene Data'!$H$12,0,10*ROW('Hygiene Data'!H71))="","",OFFSET('Hygiene Data'!$H$12,0,10*ROW('Hygiene Data'!H71)))</f>
        <v/>
      </c>
      <c r="EC77" s="268" t="str">
        <f ca="true">+IF(OFFSET('Hygiene Data'!$H$13,0,10*ROW('Hygiene Data'!H71))="","",OFFSET('Hygiene Data'!$H$13,0,10*ROW('Hygiene Data'!H71)))</f>
        <v/>
      </c>
      <c r="ED77" s="268" t="str">
        <f ca="true">+IF(OFFSET('Hygiene Data'!$I$11,0,10*ROW('Hygiene Data'!I71))="","",OFFSET('Hygiene Data'!$I$11,0,10*ROW('Hygiene Data'!I71)))</f>
        <v/>
      </c>
      <c r="EE77" s="268" t="str">
        <f ca="true">+IF(OFFSET('Hygiene Data'!$I$12,0,10*ROW('Hygiene Data'!I71))="","",OFFSET('Hygiene Data'!$I$12,0,10*ROW('Hygiene Data'!I71)))</f>
        <v/>
      </c>
      <c r="EF77" s="268"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24"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8"/>
      <c r="BS78" s="268" t="str">
        <f ca="true">+IF(OFFSET('Water Data'!$D$27,0,10*ROW('Water Data'!D72))="","",OFFSET('Water Data'!$D$27,0,10*ROW('Water Data'!D72)))</f>
        <v/>
      </c>
      <c r="BT78" s="268" t="str">
        <f ca="true">+IF(OFFSET('Water Data'!$D$28,0,10*ROW('Water Data'!D72))="","",OFFSET('Water Data'!$D$28,0,10*ROW('Water Data'!D72)))</f>
        <v/>
      </c>
      <c r="BU78" s="268" t="str">
        <f ca="true">+IF(OFFSET('Water Data'!$D$29,0,10*ROW('Water Data'!D72))="","",OFFSET('Water Data'!$D$29,0,10*ROW('Water Data'!D72)))</f>
        <v/>
      </c>
      <c r="BV78" s="268" t="str">
        <f ca="true">+IF(OFFSET('Water Data'!$E$27,0,10*ROW('Water Data'!E72))="","",OFFSET('Water Data'!$E$27,0,10*ROW('Water Data'!E72)))</f>
        <v/>
      </c>
      <c r="BW78" s="268" t="str">
        <f ca="true">+IF(OFFSET('Water Data'!$E$28,0,10*ROW('Water Data'!E72))="","",OFFSET('Water Data'!$E$28,0,10*ROW('Water Data'!E72)))</f>
        <v/>
      </c>
      <c r="BX78" s="268" t="str">
        <f ca="true">+IF(OFFSET('Water Data'!$E$29,0,10*ROW('Water Data'!E72))="","",OFFSET('Water Data'!$E$29,0,10*ROW('Water Data'!E72)))</f>
        <v/>
      </c>
      <c r="BY78" s="268" t="str">
        <f ca="true">+IF(OFFSET('Water Data'!$F$27,0,10*ROW('Water Data'!F72))="","",OFFSET('Water Data'!$F$27,0,10*ROW('Water Data'!F72)))</f>
        <v/>
      </c>
      <c r="BZ78" s="268" t="str">
        <f ca="true">+IF(OFFSET('Water Data'!$F$28,0,10*ROW('Water Data'!F72))="","",OFFSET('Water Data'!$F$28,0,10*ROW('Water Data'!F72)))</f>
        <v/>
      </c>
      <c r="CA78" s="268" t="str">
        <f ca="true">+IF(OFFSET('Water Data'!$F$29,0,10*ROW('Water Data'!F72))="","",OFFSET('Water Data'!$F$29,0,10*ROW('Water Data'!F72)))</f>
        <v/>
      </c>
      <c r="CB78" s="268" t="str">
        <f ca="true">+IF(OFFSET('Water Data'!$G$27,0,10*ROW('Water Data'!G72))="","",OFFSET('Water Data'!$G$27,0,10*ROW('Water Data'!G72)))</f>
        <v/>
      </c>
      <c r="CC78" s="268" t="str">
        <f ca="true">+IF(OFFSET('Water Data'!$G$28,0,10*ROW('Water Data'!G72))="","",OFFSET('Water Data'!$G$28,0,10*ROW('Water Data'!G72)))</f>
        <v/>
      </c>
      <c r="CD78" s="268" t="str">
        <f ca="true">+IF(OFFSET('Water Data'!$G$29,0,10*ROW('Water Data'!G72))="","",OFFSET('Water Data'!$G$29,0,10*ROW('Water Data'!G72)))</f>
        <v/>
      </c>
      <c r="CE78" s="268" t="str">
        <f ca="true">+IF(OFFSET('Water Data'!$H$27,0,10*ROW('Water Data'!H72))="","",OFFSET('Water Data'!$H$27,0,10*ROW('Water Data'!H72)))</f>
        <v/>
      </c>
      <c r="CF78" s="268" t="str">
        <f ca="true">+IF(OFFSET('Water Data'!$H$28,0,10*ROW('Water Data'!H72))="","",OFFSET('Water Data'!$H$28,0,10*ROW('Water Data'!H72)))</f>
        <v/>
      </c>
      <c r="CG78" s="268" t="str">
        <f ca="true">+IF(OFFSET('Water Data'!$H$29,0,10*ROW('Water Data'!H72))="","",OFFSET('Water Data'!$H$29,0,10*ROW('Water Data'!H72)))</f>
        <v/>
      </c>
      <c r="CH78" s="268" t="str">
        <f ca="true">+IF(OFFSET('Water Data'!$I$27,0,10*ROW('Water Data'!I72))="","",OFFSET('Water Data'!$I$27,0,10*ROW('Water Data'!I72)))</f>
        <v/>
      </c>
      <c r="CI78" s="268" t="str">
        <f ca="true">+IF(OFFSET('Water Data'!$I$28,0,10*ROW('Water Data'!I72))="","",OFFSET('Water Data'!$I$28,0,10*ROW('Water Data'!I72)))</f>
        <v/>
      </c>
      <c r="CJ78" s="268" t="str">
        <f ca="true">+IF(OFFSET('Water Data'!$I$29,0,10*ROW('Water Data'!I72))="","",OFFSET('Water Data'!$I$29,0,10*ROW('Water Data'!I72)))</f>
        <v/>
      </c>
      <c r="CK78" s="268" t="str">
        <f ca="true">+IF(OFFSET('Sanitation Data'!$D$28,0,10*ROW('Sanitation Data'!D72))="","",OFFSET('Sanitation Data'!$D$28,0,10*ROW('Sanitation Data'!D72)))</f>
        <v/>
      </c>
      <c r="CL78" s="268" t="str">
        <f ca="true">+IF(OFFSET('Sanitation Data'!$D$29,0,10*ROW('Sanitation Data'!D72))="","",OFFSET('Sanitation Data'!$D$29,0,10*ROW('Sanitation Data'!D72)))</f>
        <v/>
      </c>
      <c r="CM78" s="268" t="str">
        <f ca="true">+IF(OFFSET('Sanitation Data'!$D$30,0,10*ROW('Sanitation Data'!D72))="","",OFFSET('Sanitation Data'!$D$30,0,10*ROW('Sanitation Data'!D72)))</f>
        <v/>
      </c>
      <c r="CN78" s="268" t="str">
        <f ca="true">+IF(OFFSET('Sanitation Data'!$D$31,0,10*ROW('Sanitation Data'!D72))="","",OFFSET('Sanitation Data'!$D$31,0,10*ROW('Sanitation Data'!D72)))</f>
        <v/>
      </c>
      <c r="CO78" s="268" t="str">
        <f ca="true">+IF(OFFSET('Sanitation Data'!$D$32,0,10*ROW('Sanitation Data'!D72))="","",OFFSET('Sanitation Data'!$D$32,0,10*ROW('Sanitation Data'!D72)))</f>
        <v/>
      </c>
      <c r="CP78" s="268" t="str">
        <f ca="true">+IF(OFFSET('Sanitation Data'!$E$28,0,10*ROW('Sanitation Data'!E72))="","",OFFSET('Sanitation Data'!$E$28,0,10*ROW('Sanitation Data'!E72)))</f>
        <v/>
      </c>
      <c r="CQ78" s="268" t="str">
        <f ca="true">+IF(OFFSET('Sanitation Data'!$E$29,0,10*ROW('Sanitation Data'!E72))="","",OFFSET('Sanitation Data'!$E$29,0,10*ROW('Sanitation Data'!E72)))</f>
        <v/>
      </c>
      <c r="CR78" s="268" t="str">
        <f ca="true">+IF(OFFSET('Sanitation Data'!$E$30,0,10*ROW('Sanitation Data'!E72))="","",OFFSET('Sanitation Data'!$E$30,0,10*ROW('Sanitation Data'!E72)))</f>
        <v/>
      </c>
      <c r="CS78" s="268" t="str">
        <f ca="true">+IF(OFFSET('Sanitation Data'!$E$31,0,10*ROW('Sanitation Data'!E72))="","",OFFSET('Sanitation Data'!$E$31,0,10*ROW('Sanitation Data'!E72)))</f>
        <v/>
      </c>
      <c r="CT78" s="268" t="str">
        <f ca="true">+IF(OFFSET('Sanitation Data'!$E$32,0,10*ROW('Sanitation Data'!E72))="","",OFFSET('Sanitation Data'!$E$32,0,10*ROW('Sanitation Data'!E72)))</f>
        <v/>
      </c>
      <c r="CU78" s="268" t="str">
        <f ca="true">+IF(OFFSET('Sanitation Data'!$F$28,0,10*ROW('Sanitation Data'!F72))="","",OFFSET('Sanitation Data'!$F$28,0,10*ROW('Sanitation Data'!F72)))</f>
        <v/>
      </c>
      <c r="CV78" s="268" t="str">
        <f ca="true">+IF(OFFSET('Sanitation Data'!$F$29,0,10*ROW('Sanitation Data'!F72))="","",OFFSET('Sanitation Data'!$F$29,0,10*ROW('Sanitation Data'!F72)))</f>
        <v/>
      </c>
      <c r="CW78" s="268" t="str">
        <f ca="true">+IF(OFFSET('Sanitation Data'!$F$30,0,10*ROW('Sanitation Data'!F72))="","",OFFSET('Sanitation Data'!$F$30,0,10*ROW('Sanitation Data'!F72)))</f>
        <v/>
      </c>
      <c r="CX78" s="268" t="str">
        <f ca="true">+IF(OFFSET('Sanitation Data'!$F$31,0,10*ROW('Sanitation Data'!F72))="","",OFFSET('Sanitation Data'!$F$31,0,10*ROW('Sanitation Data'!F72)))</f>
        <v/>
      </c>
      <c r="CY78" s="268" t="str">
        <f ca="true">+IF(OFFSET('Sanitation Data'!$F$32,0,10*ROW('Sanitation Data'!F72))="","",OFFSET('Sanitation Data'!$F$32,0,10*ROW('Sanitation Data'!F72)))</f>
        <v/>
      </c>
      <c r="CZ78" s="268" t="str">
        <f ca="true">+IF(OFFSET('Sanitation Data'!$G$28,0,10*ROW('Sanitation Data'!G72))="","",OFFSET('Sanitation Data'!$G$28,0,10*ROW('Sanitation Data'!G72)))</f>
        <v/>
      </c>
      <c r="DA78" s="268" t="str">
        <f ca="true">+IF(OFFSET('Sanitation Data'!$G$29,0,10*ROW('Sanitation Data'!G72))="","",OFFSET('Sanitation Data'!$G$29,0,10*ROW('Sanitation Data'!G72)))</f>
        <v/>
      </c>
      <c r="DB78" s="268" t="str">
        <f ca="true">+IF(OFFSET('Sanitation Data'!$G$30,0,10*ROW('Sanitation Data'!G72))="","",OFFSET('Sanitation Data'!$G$30,0,10*ROW('Sanitation Data'!G72)))</f>
        <v/>
      </c>
      <c r="DC78" s="268" t="str">
        <f ca="true">+IF(OFFSET('Sanitation Data'!$G$31,0,10*ROW('Sanitation Data'!G72))="","",OFFSET('Sanitation Data'!$G$31,0,10*ROW('Sanitation Data'!G72)))</f>
        <v/>
      </c>
      <c r="DD78" s="268" t="str">
        <f ca="true">+IF(OFFSET('Sanitation Data'!$G$32,0,10*ROW('Sanitation Data'!G72))="","",OFFSET('Sanitation Data'!$G$32,0,10*ROW('Sanitation Data'!G72)))</f>
        <v/>
      </c>
      <c r="DE78" s="268" t="str">
        <f ca="true">+IF(OFFSET('Sanitation Data'!$H$28,0,10*ROW('Sanitation Data'!H72))="","",OFFSET('Sanitation Data'!$H$28,0,10*ROW('Sanitation Data'!H72)))</f>
        <v/>
      </c>
      <c r="DF78" s="268" t="str">
        <f ca="true">+IF(OFFSET('Sanitation Data'!$H$29,0,10*ROW('Sanitation Data'!H72))="","",OFFSET('Sanitation Data'!$H$29,0,10*ROW('Sanitation Data'!H72)))</f>
        <v/>
      </c>
      <c r="DG78" s="268" t="str">
        <f ca="true">+IF(OFFSET('Sanitation Data'!$H$30,0,10*ROW('Sanitation Data'!H72))="","",OFFSET('Sanitation Data'!$H$30,0,10*ROW('Sanitation Data'!H72)))</f>
        <v/>
      </c>
      <c r="DH78" s="268" t="str">
        <f ca="true">+IF(OFFSET('Sanitation Data'!$H$31,0,10*ROW('Sanitation Data'!H72))="","",OFFSET('Sanitation Data'!$H$31,0,10*ROW('Sanitation Data'!H72)))</f>
        <v/>
      </c>
      <c r="DI78" s="268" t="str">
        <f ca="true">+IF(OFFSET('Sanitation Data'!$H$32,0,10*ROW('Sanitation Data'!H72))="","",OFFSET('Sanitation Data'!$H$32,0,10*ROW('Sanitation Data'!H72)))</f>
        <v/>
      </c>
      <c r="DJ78" s="268" t="str">
        <f ca="true">+IF(OFFSET('Sanitation Data'!$I$28,0,10*ROW('Sanitation Data'!I72))="","",OFFSET('Sanitation Data'!$I$28,0,10*ROW('Sanitation Data'!I72)))</f>
        <v/>
      </c>
      <c r="DK78" s="268" t="str">
        <f ca="true">+IF(OFFSET('Sanitation Data'!$I$29,0,10*ROW('Sanitation Data'!I72))="","",OFFSET('Sanitation Data'!$I$29,0,10*ROW('Sanitation Data'!I72)))</f>
        <v/>
      </c>
      <c r="DL78" s="268" t="str">
        <f ca="true">+IF(OFFSET('Sanitation Data'!$I$30,0,10*ROW('Sanitation Data'!I72))="","",OFFSET('Sanitation Data'!$I$30,0,10*ROW('Sanitation Data'!I72)))</f>
        <v/>
      </c>
      <c r="DM78" s="268" t="str">
        <f ca="true">+IF(OFFSET('Sanitation Data'!$I$31,0,10*ROW('Sanitation Data'!I72))="","",OFFSET('Sanitation Data'!$I$31,0,10*ROW('Sanitation Data'!I72)))</f>
        <v/>
      </c>
      <c r="DN78" s="268" t="str">
        <f ca="true">+IF(OFFSET('Sanitation Data'!$I$32,0,10*ROW('Sanitation Data'!I72))="","",OFFSET('Sanitation Data'!$I$32,0,10*ROW('Sanitation Data'!I72)))</f>
        <v/>
      </c>
      <c r="DO78" s="268" t="str">
        <f ca="true">+IF(OFFSET('Hygiene Data'!$D$11,0,10*ROW('Hygiene Data'!D72))="","",OFFSET('Hygiene Data'!$D$11,0,10*ROW('Hygiene Data'!D72)))</f>
        <v/>
      </c>
      <c r="DP78" s="268" t="str">
        <f ca="true">+IF(OFFSET('Hygiene Data'!$D$12,0,10*ROW('Hygiene Data'!D72))="","",OFFSET('Hygiene Data'!$D$12,0,10*ROW('Hygiene Data'!D72)))</f>
        <v/>
      </c>
      <c r="DQ78" s="268" t="str">
        <f ca="true">+IF(OFFSET('Hygiene Data'!$D$13,0,10*ROW('Hygiene Data'!D72))="","",OFFSET('Hygiene Data'!$D$13,0,10*ROW('Hygiene Data'!D72)))</f>
        <v/>
      </c>
      <c r="DR78" s="268" t="str">
        <f ca="true">+IF(OFFSET('Hygiene Data'!$E$11,0,10*ROW('Hygiene Data'!E72))="","",OFFSET('Hygiene Data'!$E$11,0,10*ROW('Hygiene Data'!E72)))</f>
        <v/>
      </c>
      <c r="DS78" s="268" t="str">
        <f ca="true">+IF(OFFSET('Hygiene Data'!$E$12,0,10*ROW('Hygiene Data'!E72))="","",OFFSET('Hygiene Data'!$E$12,0,10*ROW('Hygiene Data'!E72)))</f>
        <v/>
      </c>
      <c r="DT78" s="268" t="str">
        <f ca="true">+IF(OFFSET('Hygiene Data'!$E$13,0,10*ROW('Hygiene Data'!E72))="","",OFFSET('Hygiene Data'!$E$13,0,10*ROW('Hygiene Data'!E72)))</f>
        <v/>
      </c>
      <c r="DU78" s="268" t="str">
        <f ca="true">+IF(OFFSET('Hygiene Data'!$F$11,0,10*ROW('Hygiene Data'!F72))="","",OFFSET('Hygiene Data'!$F$11,0,10*ROW('Hygiene Data'!F72)))</f>
        <v/>
      </c>
      <c r="DV78" s="268" t="str">
        <f ca="true">+IF(OFFSET('Hygiene Data'!$F$12,0,10*ROW('Hygiene Data'!F72))="","",OFFSET('Hygiene Data'!$F$12,0,10*ROW('Hygiene Data'!F72)))</f>
        <v/>
      </c>
      <c r="DW78" s="268" t="str">
        <f ca="true">+IF(OFFSET('Hygiene Data'!$F$13,0,10*ROW('Hygiene Data'!F72))="","",OFFSET('Hygiene Data'!$F$13,0,10*ROW('Hygiene Data'!F72)))</f>
        <v/>
      </c>
      <c r="DX78" s="268" t="str">
        <f ca="true">+IF(OFFSET('Hygiene Data'!$G$11,0,10*ROW('Hygiene Data'!G72))="","",OFFSET('Hygiene Data'!$G$11,0,10*ROW('Hygiene Data'!G72)))</f>
        <v/>
      </c>
      <c r="DY78" s="268" t="str">
        <f ca="true">+IF(OFFSET('Hygiene Data'!$G$12,0,10*ROW('Hygiene Data'!G72))="","",OFFSET('Hygiene Data'!$G$12,0,10*ROW('Hygiene Data'!G72)))</f>
        <v/>
      </c>
      <c r="DZ78" s="268" t="str">
        <f ca="true">+IF(OFFSET('Hygiene Data'!$G$13,0,10*ROW('Hygiene Data'!G72))="","",OFFSET('Hygiene Data'!$G$13,0,10*ROW('Hygiene Data'!G72)))</f>
        <v/>
      </c>
      <c r="EA78" s="268" t="str">
        <f ca="true">+IF(OFFSET('Hygiene Data'!$H$11,0,10*ROW('Hygiene Data'!H72))="","",OFFSET('Hygiene Data'!$H$11,0,10*ROW('Hygiene Data'!H72)))</f>
        <v/>
      </c>
      <c r="EB78" s="268" t="str">
        <f ca="true">+IF(OFFSET('Hygiene Data'!$H$12,0,10*ROW('Hygiene Data'!H72))="","",OFFSET('Hygiene Data'!$H$12,0,10*ROW('Hygiene Data'!H72)))</f>
        <v/>
      </c>
      <c r="EC78" s="268" t="str">
        <f ca="true">+IF(OFFSET('Hygiene Data'!$H$13,0,10*ROW('Hygiene Data'!H72))="","",OFFSET('Hygiene Data'!$H$13,0,10*ROW('Hygiene Data'!H72)))</f>
        <v/>
      </c>
      <c r="ED78" s="268" t="str">
        <f ca="true">+IF(OFFSET('Hygiene Data'!$I$11,0,10*ROW('Hygiene Data'!I72))="","",OFFSET('Hygiene Data'!$I$11,0,10*ROW('Hygiene Data'!I72)))</f>
        <v/>
      </c>
      <c r="EE78" s="268" t="str">
        <f ca="true">+IF(OFFSET('Hygiene Data'!$I$12,0,10*ROW('Hygiene Data'!I72))="","",OFFSET('Hygiene Data'!$I$12,0,10*ROW('Hygiene Data'!I72)))</f>
        <v/>
      </c>
      <c r="EF78" s="268"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24"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8"/>
      <c r="BS79" s="268" t="str">
        <f ca="true">+IF(OFFSET('Water Data'!$D$27,0,10*ROW('Water Data'!D73))="","",OFFSET('Water Data'!$D$27,0,10*ROW('Water Data'!D73)))</f>
        <v/>
      </c>
      <c r="BT79" s="268" t="str">
        <f ca="true">+IF(OFFSET('Water Data'!$D$28,0,10*ROW('Water Data'!D73))="","",OFFSET('Water Data'!$D$28,0,10*ROW('Water Data'!D73)))</f>
        <v/>
      </c>
      <c r="BU79" s="268" t="str">
        <f ca="true">+IF(OFFSET('Water Data'!$D$29,0,10*ROW('Water Data'!D73))="","",OFFSET('Water Data'!$D$29,0,10*ROW('Water Data'!D73)))</f>
        <v/>
      </c>
      <c r="BV79" s="268" t="str">
        <f ca="true">+IF(OFFSET('Water Data'!$E$27,0,10*ROW('Water Data'!E73))="","",OFFSET('Water Data'!$E$27,0,10*ROW('Water Data'!E73)))</f>
        <v/>
      </c>
      <c r="BW79" s="268" t="str">
        <f ca="true">+IF(OFFSET('Water Data'!$E$28,0,10*ROW('Water Data'!E73))="","",OFFSET('Water Data'!$E$28,0,10*ROW('Water Data'!E73)))</f>
        <v/>
      </c>
      <c r="BX79" s="268" t="str">
        <f ca="true">+IF(OFFSET('Water Data'!$E$29,0,10*ROW('Water Data'!E73))="","",OFFSET('Water Data'!$E$29,0,10*ROW('Water Data'!E73)))</f>
        <v/>
      </c>
      <c r="BY79" s="268" t="str">
        <f ca="true">+IF(OFFSET('Water Data'!$F$27,0,10*ROW('Water Data'!F73))="","",OFFSET('Water Data'!$F$27,0,10*ROW('Water Data'!F73)))</f>
        <v/>
      </c>
      <c r="BZ79" s="268" t="str">
        <f ca="true">+IF(OFFSET('Water Data'!$F$28,0,10*ROW('Water Data'!F73))="","",OFFSET('Water Data'!$F$28,0,10*ROW('Water Data'!F73)))</f>
        <v/>
      </c>
      <c r="CA79" s="268" t="str">
        <f ca="true">+IF(OFFSET('Water Data'!$F$29,0,10*ROW('Water Data'!F73))="","",OFFSET('Water Data'!$F$29,0,10*ROW('Water Data'!F73)))</f>
        <v/>
      </c>
      <c r="CB79" s="268" t="str">
        <f ca="true">+IF(OFFSET('Water Data'!$G$27,0,10*ROW('Water Data'!G73))="","",OFFSET('Water Data'!$G$27,0,10*ROW('Water Data'!G73)))</f>
        <v/>
      </c>
      <c r="CC79" s="268" t="str">
        <f ca="true">+IF(OFFSET('Water Data'!$G$28,0,10*ROW('Water Data'!G73))="","",OFFSET('Water Data'!$G$28,0,10*ROW('Water Data'!G73)))</f>
        <v/>
      </c>
      <c r="CD79" s="268" t="str">
        <f ca="true">+IF(OFFSET('Water Data'!$G$29,0,10*ROW('Water Data'!G73))="","",OFFSET('Water Data'!$G$29,0,10*ROW('Water Data'!G73)))</f>
        <v/>
      </c>
      <c r="CE79" s="268" t="str">
        <f ca="true">+IF(OFFSET('Water Data'!$H$27,0,10*ROW('Water Data'!H73))="","",OFFSET('Water Data'!$H$27,0,10*ROW('Water Data'!H73)))</f>
        <v/>
      </c>
      <c r="CF79" s="268" t="str">
        <f ca="true">+IF(OFFSET('Water Data'!$H$28,0,10*ROW('Water Data'!H73))="","",OFFSET('Water Data'!$H$28,0,10*ROW('Water Data'!H73)))</f>
        <v/>
      </c>
      <c r="CG79" s="268" t="str">
        <f ca="true">+IF(OFFSET('Water Data'!$H$29,0,10*ROW('Water Data'!H73))="","",OFFSET('Water Data'!$H$29,0,10*ROW('Water Data'!H73)))</f>
        <v/>
      </c>
      <c r="CH79" s="268" t="str">
        <f ca="true">+IF(OFFSET('Water Data'!$I$27,0,10*ROW('Water Data'!I73))="","",OFFSET('Water Data'!$I$27,0,10*ROW('Water Data'!I73)))</f>
        <v/>
      </c>
      <c r="CI79" s="268" t="str">
        <f ca="true">+IF(OFFSET('Water Data'!$I$28,0,10*ROW('Water Data'!I73))="","",OFFSET('Water Data'!$I$28,0,10*ROW('Water Data'!I73)))</f>
        <v/>
      </c>
      <c r="CJ79" s="268" t="str">
        <f ca="true">+IF(OFFSET('Water Data'!$I$29,0,10*ROW('Water Data'!I73))="","",OFFSET('Water Data'!$I$29,0,10*ROW('Water Data'!I73)))</f>
        <v/>
      </c>
      <c r="CK79" s="268" t="str">
        <f ca="true">+IF(OFFSET('Sanitation Data'!$D$28,0,10*ROW('Sanitation Data'!D73))="","",OFFSET('Sanitation Data'!$D$28,0,10*ROW('Sanitation Data'!D73)))</f>
        <v/>
      </c>
      <c r="CL79" s="268" t="str">
        <f ca="true">+IF(OFFSET('Sanitation Data'!$D$29,0,10*ROW('Sanitation Data'!D73))="","",OFFSET('Sanitation Data'!$D$29,0,10*ROW('Sanitation Data'!D73)))</f>
        <v/>
      </c>
      <c r="CM79" s="268" t="str">
        <f ca="true">+IF(OFFSET('Sanitation Data'!$D$30,0,10*ROW('Sanitation Data'!D73))="","",OFFSET('Sanitation Data'!$D$30,0,10*ROW('Sanitation Data'!D73)))</f>
        <v/>
      </c>
      <c r="CN79" s="268" t="str">
        <f ca="true">+IF(OFFSET('Sanitation Data'!$D$31,0,10*ROW('Sanitation Data'!D73))="","",OFFSET('Sanitation Data'!$D$31,0,10*ROW('Sanitation Data'!D73)))</f>
        <v/>
      </c>
      <c r="CO79" s="268" t="str">
        <f ca="true">+IF(OFFSET('Sanitation Data'!$D$32,0,10*ROW('Sanitation Data'!D73))="","",OFFSET('Sanitation Data'!$D$32,0,10*ROW('Sanitation Data'!D73)))</f>
        <v/>
      </c>
      <c r="CP79" s="268" t="str">
        <f ca="true">+IF(OFFSET('Sanitation Data'!$E$28,0,10*ROW('Sanitation Data'!E73))="","",OFFSET('Sanitation Data'!$E$28,0,10*ROW('Sanitation Data'!E73)))</f>
        <v/>
      </c>
      <c r="CQ79" s="268" t="str">
        <f ca="true">+IF(OFFSET('Sanitation Data'!$E$29,0,10*ROW('Sanitation Data'!E73))="","",OFFSET('Sanitation Data'!$E$29,0,10*ROW('Sanitation Data'!E73)))</f>
        <v/>
      </c>
      <c r="CR79" s="268" t="str">
        <f ca="true">+IF(OFFSET('Sanitation Data'!$E$30,0,10*ROW('Sanitation Data'!E73))="","",OFFSET('Sanitation Data'!$E$30,0,10*ROW('Sanitation Data'!E73)))</f>
        <v/>
      </c>
      <c r="CS79" s="268" t="str">
        <f ca="true">+IF(OFFSET('Sanitation Data'!$E$31,0,10*ROW('Sanitation Data'!E73))="","",OFFSET('Sanitation Data'!$E$31,0,10*ROW('Sanitation Data'!E73)))</f>
        <v/>
      </c>
      <c r="CT79" s="268" t="str">
        <f ca="true">+IF(OFFSET('Sanitation Data'!$E$32,0,10*ROW('Sanitation Data'!E73))="","",OFFSET('Sanitation Data'!$E$32,0,10*ROW('Sanitation Data'!E73)))</f>
        <v/>
      </c>
      <c r="CU79" s="268" t="str">
        <f ca="true">+IF(OFFSET('Sanitation Data'!$F$28,0,10*ROW('Sanitation Data'!F73))="","",OFFSET('Sanitation Data'!$F$28,0,10*ROW('Sanitation Data'!F73)))</f>
        <v/>
      </c>
      <c r="CV79" s="268" t="str">
        <f ca="true">+IF(OFFSET('Sanitation Data'!$F$29,0,10*ROW('Sanitation Data'!F73))="","",OFFSET('Sanitation Data'!$F$29,0,10*ROW('Sanitation Data'!F73)))</f>
        <v/>
      </c>
      <c r="CW79" s="268" t="str">
        <f ca="true">+IF(OFFSET('Sanitation Data'!$F$30,0,10*ROW('Sanitation Data'!F73))="","",OFFSET('Sanitation Data'!$F$30,0,10*ROW('Sanitation Data'!F73)))</f>
        <v/>
      </c>
      <c r="CX79" s="268" t="str">
        <f ca="true">+IF(OFFSET('Sanitation Data'!$F$31,0,10*ROW('Sanitation Data'!F73))="","",OFFSET('Sanitation Data'!$F$31,0,10*ROW('Sanitation Data'!F73)))</f>
        <v/>
      </c>
      <c r="CY79" s="268" t="str">
        <f ca="true">+IF(OFFSET('Sanitation Data'!$F$32,0,10*ROW('Sanitation Data'!F73))="","",OFFSET('Sanitation Data'!$F$32,0,10*ROW('Sanitation Data'!F73)))</f>
        <v/>
      </c>
      <c r="CZ79" s="268" t="str">
        <f ca="true">+IF(OFFSET('Sanitation Data'!$G$28,0,10*ROW('Sanitation Data'!G73))="","",OFFSET('Sanitation Data'!$G$28,0,10*ROW('Sanitation Data'!G73)))</f>
        <v/>
      </c>
      <c r="DA79" s="268" t="str">
        <f ca="true">+IF(OFFSET('Sanitation Data'!$G$29,0,10*ROW('Sanitation Data'!G73))="","",OFFSET('Sanitation Data'!$G$29,0,10*ROW('Sanitation Data'!G73)))</f>
        <v/>
      </c>
      <c r="DB79" s="268" t="str">
        <f ca="true">+IF(OFFSET('Sanitation Data'!$G$30,0,10*ROW('Sanitation Data'!G73))="","",OFFSET('Sanitation Data'!$G$30,0,10*ROW('Sanitation Data'!G73)))</f>
        <v/>
      </c>
      <c r="DC79" s="268" t="str">
        <f ca="true">+IF(OFFSET('Sanitation Data'!$G$31,0,10*ROW('Sanitation Data'!G73))="","",OFFSET('Sanitation Data'!$G$31,0,10*ROW('Sanitation Data'!G73)))</f>
        <v/>
      </c>
      <c r="DD79" s="268" t="str">
        <f ca="true">+IF(OFFSET('Sanitation Data'!$G$32,0,10*ROW('Sanitation Data'!G73))="","",OFFSET('Sanitation Data'!$G$32,0,10*ROW('Sanitation Data'!G73)))</f>
        <v/>
      </c>
      <c r="DE79" s="268" t="str">
        <f ca="true">+IF(OFFSET('Sanitation Data'!$H$28,0,10*ROW('Sanitation Data'!H73))="","",OFFSET('Sanitation Data'!$H$28,0,10*ROW('Sanitation Data'!H73)))</f>
        <v/>
      </c>
      <c r="DF79" s="268" t="str">
        <f ca="true">+IF(OFFSET('Sanitation Data'!$H$29,0,10*ROW('Sanitation Data'!H73))="","",OFFSET('Sanitation Data'!$H$29,0,10*ROW('Sanitation Data'!H73)))</f>
        <v/>
      </c>
      <c r="DG79" s="268" t="str">
        <f ca="true">+IF(OFFSET('Sanitation Data'!$H$30,0,10*ROW('Sanitation Data'!H73))="","",OFFSET('Sanitation Data'!$H$30,0,10*ROW('Sanitation Data'!H73)))</f>
        <v/>
      </c>
      <c r="DH79" s="268" t="str">
        <f ca="true">+IF(OFFSET('Sanitation Data'!$H$31,0,10*ROW('Sanitation Data'!H73))="","",OFFSET('Sanitation Data'!$H$31,0,10*ROW('Sanitation Data'!H73)))</f>
        <v/>
      </c>
      <c r="DI79" s="268" t="str">
        <f ca="true">+IF(OFFSET('Sanitation Data'!$H$32,0,10*ROW('Sanitation Data'!H73))="","",OFFSET('Sanitation Data'!$H$32,0,10*ROW('Sanitation Data'!H73)))</f>
        <v/>
      </c>
      <c r="DJ79" s="268" t="str">
        <f ca="true">+IF(OFFSET('Sanitation Data'!$I$28,0,10*ROW('Sanitation Data'!I73))="","",OFFSET('Sanitation Data'!$I$28,0,10*ROW('Sanitation Data'!I73)))</f>
        <v/>
      </c>
      <c r="DK79" s="268" t="str">
        <f ca="true">+IF(OFFSET('Sanitation Data'!$I$29,0,10*ROW('Sanitation Data'!I73))="","",OFFSET('Sanitation Data'!$I$29,0,10*ROW('Sanitation Data'!I73)))</f>
        <v/>
      </c>
      <c r="DL79" s="268" t="str">
        <f ca="true">+IF(OFFSET('Sanitation Data'!$I$30,0,10*ROW('Sanitation Data'!I73))="","",OFFSET('Sanitation Data'!$I$30,0,10*ROW('Sanitation Data'!I73)))</f>
        <v/>
      </c>
      <c r="DM79" s="268" t="str">
        <f ca="true">+IF(OFFSET('Sanitation Data'!$I$31,0,10*ROW('Sanitation Data'!I73))="","",OFFSET('Sanitation Data'!$I$31,0,10*ROW('Sanitation Data'!I73)))</f>
        <v/>
      </c>
      <c r="DN79" s="268" t="str">
        <f ca="true">+IF(OFFSET('Sanitation Data'!$I$32,0,10*ROW('Sanitation Data'!I73))="","",OFFSET('Sanitation Data'!$I$32,0,10*ROW('Sanitation Data'!I73)))</f>
        <v/>
      </c>
      <c r="DO79" s="268" t="str">
        <f ca="true">+IF(OFFSET('Hygiene Data'!$D$11,0,10*ROW('Hygiene Data'!D73))="","",OFFSET('Hygiene Data'!$D$11,0,10*ROW('Hygiene Data'!D73)))</f>
        <v/>
      </c>
      <c r="DP79" s="268" t="str">
        <f ca="true">+IF(OFFSET('Hygiene Data'!$D$12,0,10*ROW('Hygiene Data'!D73))="","",OFFSET('Hygiene Data'!$D$12,0,10*ROW('Hygiene Data'!D73)))</f>
        <v/>
      </c>
      <c r="DQ79" s="268" t="str">
        <f ca="true">+IF(OFFSET('Hygiene Data'!$D$13,0,10*ROW('Hygiene Data'!D73))="","",OFFSET('Hygiene Data'!$D$13,0,10*ROW('Hygiene Data'!D73)))</f>
        <v/>
      </c>
      <c r="DR79" s="268" t="str">
        <f ca="true">+IF(OFFSET('Hygiene Data'!$E$11,0,10*ROW('Hygiene Data'!E73))="","",OFFSET('Hygiene Data'!$E$11,0,10*ROW('Hygiene Data'!E73)))</f>
        <v/>
      </c>
      <c r="DS79" s="268" t="str">
        <f ca="true">+IF(OFFSET('Hygiene Data'!$E$12,0,10*ROW('Hygiene Data'!E73))="","",OFFSET('Hygiene Data'!$E$12,0,10*ROW('Hygiene Data'!E73)))</f>
        <v/>
      </c>
      <c r="DT79" s="268" t="str">
        <f ca="true">+IF(OFFSET('Hygiene Data'!$E$13,0,10*ROW('Hygiene Data'!E73))="","",OFFSET('Hygiene Data'!$E$13,0,10*ROW('Hygiene Data'!E73)))</f>
        <v/>
      </c>
      <c r="DU79" s="268" t="str">
        <f ca="true">+IF(OFFSET('Hygiene Data'!$F$11,0,10*ROW('Hygiene Data'!F73))="","",OFFSET('Hygiene Data'!$F$11,0,10*ROW('Hygiene Data'!F73)))</f>
        <v/>
      </c>
      <c r="DV79" s="268" t="str">
        <f ca="true">+IF(OFFSET('Hygiene Data'!$F$12,0,10*ROW('Hygiene Data'!F73))="","",OFFSET('Hygiene Data'!$F$12,0,10*ROW('Hygiene Data'!F73)))</f>
        <v/>
      </c>
      <c r="DW79" s="268" t="str">
        <f ca="true">+IF(OFFSET('Hygiene Data'!$F$13,0,10*ROW('Hygiene Data'!F73))="","",OFFSET('Hygiene Data'!$F$13,0,10*ROW('Hygiene Data'!F73)))</f>
        <v/>
      </c>
      <c r="DX79" s="268" t="str">
        <f ca="true">+IF(OFFSET('Hygiene Data'!$G$11,0,10*ROW('Hygiene Data'!G73))="","",OFFSET('Hygiene Data'!$G$11,0,10*ROW('Hygiene Data'!G73)))</f>
        <v/>
      </c>
      <c r="DY79" s="268" t="str">
        <f ca="true">+IF(OFFSET('Hygiene Data'!$G$12,0,10*ROW('Hygiene Data'!G73))="","",OFFSET('Hygiene Data'!$G$12,0,10*ROW('Hygiene Data'!G73)))</f>
        <v/>
      </c>
      <c r="DZ79" s="268" t="str">
        <f ca="true">+IF(OFFSET('Hygiene Data'!$G$13,0,10*ROW('Hygiene Data'!G73))="","",OFFSET('Hygiene Data'!$G$13,0,10*ROW('Hygiene Data'!G73)))</f>
        <v/>
      </c>
      <c r="EA79" s="268" t="str">
        <f ca="true">+IF(OFFSET('Hygiene Data'!$H$11,0,10*ROW('Hygiene Data'!H73))="","",OFFSET('Hygiene Data'!$H$11,0,10*ROW('Hygiene Data'!H73)))</f>
        <v/>
      </c>
      <c r="EB79" s="268" t="str">
        <f ca="true">+IF(OFFSET('Hygiene Data'!$H$12,0,10*ROW('Hygiene Data'!H73))="","",OFFSET('Hygiene Data'!$H$12,0,10*ROW('Hygiene Data'!H73)))</f>
        <v/>
      </c>
      <c r="EC79" s="268" t="str">
        <f ca="true">+IF(OFFSET('Hygiene Data'!$H$13,0,10*ROW('Hygiene Data'!H73))="","",OFFSET('Hygiene Data'!$H$13,0,10*ROW('Hygiene Data'!H73)))</f>
        <v/>
      </c>
      <c r="ED79" s="268" t="str">
        <f ca="true">+IF(OFFSET('Hygiene Data'!$I$11,0,10*ROW('Hygiene Data'!I73))="","",OFFSET('Hygiene Data'!$I$11,0,10*ROW('Hygiene Data'!I73)))</f>
        <v/>
      </c>
      <c r="EE79" s="268" t="str">
        <f ca="true">+IF(OFFSET('Hygiene Data'!$I$12,0,10*ROW('Hygiene Data'!I73))="","",OFFSET('Hygiene Data'!$I$12,0,10*ROW('Hygiene Data'!I73)))</f>
        <v/>
      </c>
      <c r="EF79" s="268"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24"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8"/>
      <c r="BS80" s="268" t="str">
        <f ca="true">+IF(OFFSET('Water Data'!$D$27,0,10*ROW('Water Data'!D74))="","",OFFSET('Water Data'!$D$27,0,10*ROW('Water Data'!D74)))</f>
        <v/>
      </c>
      <c r="BT80" s="268" t="str">
        <f ca="true">+IF(OFFSET('Water Data'!$D$28,0,10*ROW('Water Data'!D74))="","",OFFSET('Water Data'!$D$28,0,10*ROW('Water Data'!D74)))</f>
        <v/>
      </c>
      <c r="BU80" s="268" t="str">
        <f ca="true">+IF(OFFSET('Water Data'!$D$29,0,10*ROW('Water Data'!D74))="","",OFFSET('Water Data'!$D$29,0,10*ROW('Water Data'!D74)))</f>
        <v/>
      </c>
      <c r="BV80" s="268" t="str">
        <f ca="true">+IF(OFFSET('Water Data'!$E$27,0,10*ROW('Water Data'!E74))="","",OFFSET('Water Data'!$E$27,0,10*ROW('Water Data'!E74)))</f>
        <v/>
      </c>
      <c r="BW80" s="268" t="str">
        <f ca="true">+IF(OFFSET('Water Data'!$E$28,0,10*ROW('Water Data'!E74))="","",OFFSET('Water Data'!$E$28,0,10*ROW('Water Data'!E74)))</f>
        <v/>
      </c>
      <c r="BX80" s="268" t="str">
        <f ca="true">+IF(OFFSET('Water Data'!$E$29,0,10*ROW('Water Data'!E74))="","",OFFSET('Water Data'!$E$29,0,10*ROW('Water Data'!E74)))</f>
        <v/>
      </c>
      <c r="BY80" s="268" t="str">
        <f ca="true">+IF(OFFSET('Water Data'!$F$27,0,10*ROW('Water Data'!F74))="","",OFFSET('Water Data'!$F$27,0,10*ROW('Water Data'!F74)))</f>
        <v/>
      </c>
      <c r="BZ80" s="268" t="str">
        <f ca="true">+IF(OFFSET('Water Data'!$F$28,0,10*ROW('Water Data'!F74))="","",OFFSET('Water Data'!$F$28,0,10*ROW('Water Data'!F74)))</f>
        <v/>
      </c>
      <c r="CA80" s="268" t="str">
        <f ca="true">+IF(OFFSET('Water Data'!$F$29,0,10*ROW('Water Data'!F74))="","",OFFSET('Water Data'!$F$29,0,10*ROW('Water Data'!F74)))</f>
        <v/>
      </c>
      <c r="CB80" s="268" t="str">
        <f ca="true">+IF(OFFSET('Water Data'!$G$27,0,10*ROW('Water Data'!G74))="","",OFFSET('Water Data'!$G$27,0,10*ROW('Water Data'!G74)))</f>
        <v/>
      </c>
      <c r="CC80" s="268" t="str">
        <f ca="true">+IF(OFFSET('Water Data'!$G$28,0,10*ROW('Water Data'!G74))="","",OFFSET('Water Data'!$G$28,0,10*ROW('Water Data'!G74)))</f>
        <v/>
      </c>
      <c r="CD80" s="268" t="str">
        <f ca="true">+IF(OFFSET('Water Data'!$G$29,0,10*ROW('Water Data'!G74))="","",OFFSET('Water Data'!$G$29,0,10*ROW('Water Data'!G74)))</f>
        <v/>
      </c>
      <c r="CE80" s="268" t="str">
        <f ca="true">+IF(OFFSET('Water Data'!$H$27,0,10*ROW('Water Data'!H74))="","",OFFSET('Water Data'!$H$27,0,10*ROW('Water Data'!H74)))</f>
        <v/>
      </c>
      <c r="CF80" s="268" t="str">
        <f ca="true">+IF(OFFSET('Water Data'!$H$28,0,10*ROW('Water Data'!H74))="","",OFFSET('Water Data'!$H$28,0,10*ROW('Water Data'!H74)))</f>
        <v/>
      </c>
      <c r="CG80" s="268" t="str">
        <f ca="true">+IF(OFFSET('Water Data'!$H$29,0,10*ROW('Water Data'!H74))="","",OFFSET('Water Data'!$H$29,0,10*ROW('Water Data'!H74)))</f>
        <v/>
      </c>
      <c r="CH80" s="268" t="str">
        <f ca="true">+IF(OFFSET('Water Data'!$I$27,0,10*ROW('Water Data'!I74))="","",OFFSET('Water Data'!$I$27,0,10*ROW('Water Data'!I74)))</f>
        <v/>
      </c>
      <c r="CI80" s="268" t="str">
        <f ca="true">+IF(OFFSET('Water Data'!$I$28,0,10*ROW('Water Data'!I74))="","",OFFSET('Water Data'!$I$28,0,10*ROW('Water Data'!I74)))</f>
        <v/>
      </c>
      <c r="CJ80" s="268" t="str">
        <f ca="true">+IF(OFFSET('Water Data'!$I$29,0,10*ROW('Water Data'!I74))="","",OFFSET('Water Data'!$I$29,0,10*ROW('Water Data'!I74)))</f>
        <v/>
      </c>
      <c r="CK80" s="268" t="str">
        <f ca="true">+IF(OFFSET('Sanitation Data'!$D$28,0,10*ROW('Sanitation Data'!D74))="","",OFFSET('Sanitation Data'!$D$28,0,10*ROW('Sanitation Data'!D74)))</f>
        <v/>
      </c>
      <c r="CL80" s="268" t="str">
        <f ca="true">+IF(OFFSET('Sanitation Data'!$D$29,0,10*ROW('Sanitation Data'!D74))="","",OFFSET('Sanitation Data'!$D$29,0,10*ROW('Sanitation Data'!D74)))</f>
        <v/>
      </c>
      <c r="CM80" s="268" t="str">
        <f ca="true">+IF(OFFSET('Sanitation Data'!$D$30,0,10*ROW('Sanitation Data'!D74))="","",OFFSET('Sanitation Data'!$D$30,0,10*ROW('Sanitation Data'!D74)))</f>
        <v/>
      </c>
      <c r="CN80" s="268" t="str">
        <f ca="true">+IF(OFFSET('Sanitation Data'!$D$31,0,10*ROW('Sanitation Data'!D74))="","",OFFSET('Sanitation Data'!$D$31,0,10*ROW('Sanitation Data'!D74)))</f>
        <v/>
      </c>
      <c r="CO80" s="268" t="str">
        <f ca="true">+IF(OFFSET('Sanitation Data'!$D$32,0,10*ROW('Sanitation Data'!D74))="","",OFFSET('Sanitation Data'!$D$32,0,10*ROW('Sanitation Data'!D74)))</f>
        <v/>
      </c>
      <c r="CP80" s="268" t="str">
        <f ca="true">+IF(OFFSET('Sanitation Data'!$E$28,0,10*ROW('Sanitation Data'!E74))="","",OFFSET('Sanitation Data'!$E$28,0,10*ROW('Sanitation Data'!E74)))</f>
        <v/>
      </c>
      <c r="CQ80" s="268" t="str">
        <f ca="true">+IF(OFFSET('Sanitation Data'!$E$29,0,10*ROW('Sanitation Data'!E74))="","",OFFSET('Sanitation Data'!$E$29,0,10*ROW('Sanitation Data'!E74)))</f>
        <v/>
      </c>
      <c r="CR80" s="268" t="str">
        <f ca="true">+IF(OFFSET('Sanitation Data'!$E$30,0,10*ROW('Sanitation Data'!E74))="","",OFFSET('Sanitation Data'!$E$30,0,10*ROW('Sanitation Data'!E74)))</f>
        <v/>
      </c>
      <c r="CS80" s="268" t="str">
        <f ca="true">+IF(OFFSET('Sanitation Data'!$E$31,0,10*ROW('Sanitation Data'!E74))="","",OFFSET('Sanitation Data'!$E$31,0,10*ROW('Sanitation Data'!E74)))</f>
        <v/>
      </c>
      <c r="CT80" s="268" t="str">
        <f ca="true">+IF(OFFSET('Sanitation Data'!$E$32,0,10*ROW('Sanitation Data'!E74))="","",OFFSET('Sanitation Data'!$E$32,0,10*ROW('Sanitation Data'!E74)))</f>
        <v/>
      </c>
      <c r="CU80" s="268" t="str">
        <f ca="true">+IF(OFFSET('Sanitation Data'!$F$28,0,10*ROW('Sanitation Data'!F74))="","",OFFSET('Sanitation Data'!$F$28,0,10*ROW('Sanitation Data'!F74)))</f>
        <v/>
      </c>
      <c r="CV80" s="268" t="str">
        <f ca="true">+IF(OFFSET('Sanitation Data'!$F$29,0,10*ROW('Sanitation Data'!F74))="","",OFFSET('Sanitation Data'!$F$29,0,10*ROW('Sanitation Data'!F74)))</f>
        <v/>
      </c>
      <c r="CW80" s="268" t="str">
        <f ca="true">+IF(OFFSET('Sanitation Data'!$F$30,0,10*ROW('Sanitation Data'!F74))="","",OFFSET('Sanitation Data'!$F$30,0,10*ROW('Sanitation Data'!F74)))</f>
        <v/>
      </c>
      <c r="CX80" s="268" t="str">
        <f ca="true">+IF(OFFSET('Sanitation Data'!$F$31,0,10*ROW('Sanitation Data'!F74))="","",OFFSET('Sanitation Data'!$F$31,0,10*ROW('Sanitation Data'!F74)))</f>
        <v/>
      </c>
      <c r="CY80" s="268" t="str">
        <f ca="true">+IF(OFFSET('Sanitation Data'!$F$32,0,10*ROW('Sanitation Data'!F74))="","",OFFSET('Sanitation Data'!$F$32,0,10*ROW('Sanitation Data'!F74)))</f>
        <v/>
      </c>
      <c r="CZ80" s="268" t="str">
        <f ca="true">+IF(OFFSET('Sanitation Data'!$G$28,0,10*ROW('Sanitation Data'!G74))="","",OFFSET('Sanitation Data'!$G$28,0,10*ROW('Sanitation Data'!G74)))</f>
        <v/>
      </c>
      <c r="DA80" s="268" t="str">
        <f ca="true">+IF(OFFSET('Sanitation Data'!$G$29,0,10*ROW('Sanitation Data'!G74))="","",OFFSET('Sanitation Data'!$G$29,0,10*ROW('Sanitation Data'!G74)))</f>
        <v/>
      </c>
      <c r="DB80" s="268" t="str">
        <f ca="true">+IF(OFFSET('Sanitation Data'!$G$30,0,10*ROW('Sanitation Data'!G74))="","",OFFSET('Sanitation Data'!$G$30,0,10*ROW('Sanitation Data'!G74)))</f>
        <v/>
      </c>
      <c r="DC80" s="268" t="str">
        <f ca="true">+IF(OFFSET('Sanitation Data'!$G$31,0,10*ROW('Sanitation Data'!G74))="","",OFFSET('Sanitation Data'!$G$31,0,10*ROW('Sanitation Data'!G74)))</f>
        <v/>
      </c>
      <c r="DD80" s="268" t="str">
        <f ca="true">+IF(OFFSET('Sanitation Data'!$G$32,0,10*ROW('Sanitation Data'!G74))="","",OFFSET('Sanitation Data'!$G$32,0,10*ROW('Sanitation Data'!G74)))</f>
        <v/>
      </c>
      <c r="DE80" s="268" t="str">
        <f ca="true">+IF(OFFSET('Sanitation Data'!$H$28,0,10*ROW('Sanitation Data'!H74))="","",OFFSET('Sanitation Data'!$H$28,0,10*ROW('Sanitation Data'!H74)))</f>
        <v/>
      </c>
      <c r="DF80" s="268" t="str">
        <f ca="true">+IF(OFFSET('Sanitation Data'!$H$29,0,10*ROW('Sanitation Data'!H74))="","",OFFSET('Sanitation Data'!$H$29,0,10*ROW('Sanitation Data'!H74)))</f>
        <v/>
      </c>
      <c r="DG80" s="268" t="str">
        <f ca="true">+IF(OFFSET('Sanitation Data'!$H$30,0,10*ROW('Sanitation Data'!H74))="","",OFFSET('Sanitation Data'!$H$30,0,10*ROW('Sanitation Data'!H74)))</f>
        <v/>
      </c>
      <c r="DH80" s="268" t="str">
        <f ca="true">+IF(OFFSET('Sanitation Data'!$H$31,0,10*ROW('Sanitation Data'!H74))="","",OFFSET('Sanitation Data'!$H$31,0,10*ROW('Sanitation Data'!H74)))</f>
        <v/>
      </c>
      <c r="DI80" s="268" t="str">
        <f ca="true">+IF(OFFSET('Sanitation Data'!$H$32,0,10*ROW('Sanitation Data'!H74))="","",OFFSET('Sanitation Data'!$H$32,0,10*ROW('Sanitation Data'!H74)))</f>
        <v/>
      </c>
      <c r="DJ80" s="268" t="str">
        <f ca="true">+IF(OFFSET('Sanitation Data'!$I$28,0,10*ROW('Sanitation Data'!I74))="","",OFFSET('Sanitation Data'!$I$28,0,10*ROW('Sanitation Data'!I74)))</f>
        <v/>
      </c>
      <c r="DK80" s="268" t="str">
        <f ca="true">+IF(OFFSET('Sanitation Data'!$I$29,0,10*ROW('Sanitation Data'!I74))="","",OFFSET('Sanitation Data'!$I$29,0,10*ROW('Sanitation Data'!I74)))</f>
        <v/>
      </c>
      <c r="DL80" s="268" t="str">
        <f ca="true">+IF(OFFSET('Sanitation Data'!$I$30,0,10*ROW('Sanitation Data'!I74))="","",OFFSET('Sanitation Data'!$I$30,0,10*ROW('Sanitation Data'!I74)))</f>
        <v/>
      </c>
      <c r="DM80" s="268" t="str">
        <f ca="true">+IF(OFFSET('Sanitation Data'!$I$31,0,10*ROW('Sanitation Data'!I74))="","",OFFSET('Sanitation Data'!$I$31,0,10*ROW('Sanitation Data'!I74)))</f>
        <v/>
      </c>
      <c r="DN80" s="268" t="str">
        <f ca="true">+IF(OFFSET('Sanitation Data'!$I$32,0,10*ROW('Sanitation Data'!I74))="","",OFFSET('Sanitation Data'!$I$32,0,10*ROW('Sanitation Data'!I74)))</f>
        <v/>
      </c>
      <c r="DO80" s="268" t="str">
        <f ca="true">+IF(OFFSET('Hygiene Data'!$D$11,0,10*ROW('Hygiene Data'!D74))="","",OFFSET('Hygiene Data'!$D$11,0,10*ROW('Hygiene Data'!D74)))</f>
        <v/>
      </c>
      <c r="DP80" s="268" t="str">
        <f ca="true">+IF(OFFSET('Hygiene Data'!$D$12,0,10*ROW('Hygiene Data'!D74))="","",OFFSET('Hygiene Data'!$D$12,0,10*ROW('Hygiene Data'!D74)))</f>
        <v/>
      </c>
      <c r="DQ80" s="268" t="str">
        <f ca="true">+IF(OFFSET('Hygiene Data'!$D$13,0,10*ROW('Hygiene Data'!D74))="","",OFFSET('Hygiene Data'!$D$13,0,10*ROW('Hygiene Data'!D74)))</f>
        <v/>
      </c>
      <c r="DR80" s="268" t="str">
        <f ca="true">+IF(OFFSET('Hygiene Data'!$E$11,0,10*ROW('Hygiene Data'!E74))="","",OFFSET('Hygiene Data'!$E$11,0,10*ROW('Hygiene Data'!E74)))</f>
        <v/>
      </c>
      <c r="DS80" s="268" t="str">
        <f ca="true">+IF(OFFSET('Hygiene Data'!$E$12,0,10*ROW('Hygiene Data'!E74))="","",OFFSET('Hygiene Data'!$E$12,0,10*ROW('Hygiene Data'!E74)))</f>
        <v/>
      </c>
      <c r="DT80" s="268" t="str">
        <f ca="true">+IF(OFFSET('Hygiene Data'!$E$13,0,10*ROW('Hygiene Data'!E74))="","",OFFSET('Hygiene Data'!$E$13,0,10*ROW('Hygiene Data'!E74)))</f>
        <v/>
      </c>
      <c r="DU80" s="268" t="str">
        <f ca="true">+IF(OFFSET('Hygiene Data'!$F$11,0,10*ROW('Hygiene Data'!F74))="","",OFFSET('Hygiene Data'!$F$11,0,10*ROW('Hygiene Data'!F74)))</f>
        <v/>
      </c>
      <c r="DV80" s="268" t="str">
        <f ca="true">+IF(OFFSET('Hygiene Data'!$F$12,0,10*ROW('Hygiene Data'!F74))="","",OFFSET('Hygiene Data'!$F$12,0,10*ROW('Hygiene Data'!F74)))</f>
        <v/>
      </c>
      <c r="DW80" s="268" t="str">
        <f ca="true">+IF(OFFSET('Hygiene Data'!$F$13,0,10*ROW('Hygiene Data'!F74))="","",OFFSET('Hygiene Data'!$F$13,0,10*ROW('Hygiene Data'!F74)))</f>
        <v/>
      </c>
      <c r="DX80" s="268" t="str">
        <f ca="true">+IF(OFFSET('Hygiene Data'!$G$11,0,10*ROW('Hygiene Data'!G74))="","",OFFSET('Hygiene Data'!$G$11,0,10*ROW('Hygiene Data'!G74)))</f>
        <v/>
      </c>
      <c r="DY80" s="268" t="str">
        <f ca="true">+IF(OFFSET('Hygiene Data'!$G$12,0,10*ROW('Hygiene Data'!G74))="","",OFFSET('Hygiene Data'!$G$12,0,10*ROW('Hygiene Data'!G74)))</f>
        <v/>
      </c>
      <c r="DZ80" s="268" t="str">
        <f ca="true">+IF(OFFSET('Hygiene Data'!$G$13,0,10*ROW('Hygiene Data'!G74))="","",OFFSET('Hygiene Data'!$G$13,0,10*ROW('Hygiene Data'!G74)))</f>
        <v/>
      </c>
      <c r="EA80" s="268" t="str">
        <f ca="true">+IF(OFFSET('Hygiene Data'!$H$11,0,10*ROW('Hygiene Data'!H74))="","",OFFSET('Hygiene Data'!$H$11,0,10*ROW('Hygiene Data'!H74)))</f>
        <v/>
      </c>
      <c r="EB80" s="268" t="str">
        <f ca="true">+IF(OFFSET('Hygiene Data'!$H$12,0,10*ROW('Hygiene Data'!H74))="","",OFFSET('Hygiene Data'!$H$12,0,10*ROW('Hygiene Data'!H74)))</f>
        <v/>
      </c>
      <c r="EC80" s="268" t="str">
        <f ca="true">+IF(OFFSET('Hygiene Data'!$H$13,0,10*ROW('Hygiene Data'!H74))="","",OFFSET('Hygiene Data'!$H$13,0,10*ROW('Hygiene Data'!H74)))</f>
        <v/>
      </c>
      <c r="ED80" s="268" t="str">
        <f ca="true">+IF(OFFSET('Hygiene Data'!$I$11,0,10*ROW('Hygiene Data'!I74))="","",OFFSET('Hygiene Data'!$I$11,0,10*ROW('Hygiene Data'!I74)))</f>
        <v/>
      </c>
      <c r="EE80" s="268" t="str">
        <f ca="true">+IF(OFFSET('Hygiene Data'!$I$12,0,10*ROW('Hygiene Data'!I74))="","",OFFSET('Hygiene Data'!$I$12,0,10*ROW('Hygiene Data'!I74)))</f>
        <v/>
      </c>
      <c r="EF80" s="268"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24"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8"/>
      <c r="BS81" s="268" t="str">
        <f ca="true">+IF(OFFSET('Water Data'!$D$27,0,10*ROW('Water Data'!D75))="","",OFFSET('Water Data'!$D$27,0,10*ROW('Water Data'!D75)))</f>
        <v/>
      </c>
      <c r="BT81" s="268" t="str">
        <f ca="true">+IF(OFFSET('Water Data'!$D$28,0,10*ROW('Water Data'!D75))="","",OFFSET('Water Data'!$D$28,0,10*ROW('Water Data'!D75)))</f>
        <v/>
      </c>
      <c r="BU81" s="268" t="str">
        <f ca="true">+IF(OFFSET('Water Data'!$D$29,0,10*ROW('Water Data'!D75))="","",OFFSET('Water Data'!$D$29,0,10*ROW('Water Data'!D75)))</f>
        <v/>
      </c>
      <c r="BV81" s="268" t="str">
        <f ca="true">+IF(OFFSET('Water Data'!$E$27,0,10*ROW('Water Data'!E75))="","",OFFSET('Water Data'!$E$27,0,10*ROW('Water Data'!E75)))</f>
        <v/>
      </c>
      <c r="BW81" s="268" t="str">
        <f ca="true">+IF(OFFSET('Water Data'!$E$28,0,10*ROW('Water Data'!E75))="","",OFFSET('Water Data'!$E$28,0,10*ROW('Water Data'!E75)))</f>
        <v/>
      </c>
      <c r="BX81" s="268" t="str">
        <f ca="true">+IF(OFFSET('Water Data'!$E$29,0,10*ROW('Water Data'!E75))="","",OFFSET('Water Data'!$E$29,0,10*ROW('Water Data'!E75)))</f>
        <v/>
      </c>
      <c r="BY81" s="268" t="str">
        <f ca="true">+IF(OFFSET('Water Data'!$F$27,0,10*ROW('Water Data'!F75))="","",OFFSET('Water Data'!$F$27,0,10*ROW('Water Data'!F75)))</f>
        <v/>
      </c>
      <c r="BZ81" s="268" t="str">
        <f ca="true">+IF(OFFSET('Water Data'!$F$28,0,10*ROW('Water Data'!F75))="","",OFFSET('Water Data'!$F$28,0,10*ROW('Water Data'!F75)))</f>
        <v/>
      </c>
      <c r="CA81" s="268" t="str">
        <f ca="true">+IF(OFFSET('Water Data'!$F$29,0,10*ROW('Water Data'!F75))="","",OFFSET('Water Data'!$F$29,0,10*ROW('Water Data'!F75)))</f>
        <v/>
      </c>
      <c r="CB81" s="268" t="str">
        <f ca="true">+IF(OFFSET('Water Data'!$G$27,0,10*ROW('Water Data'!G75))="","",OFFSET('Water Data'!$G$27,0,10*ROW('Water Data'!G75)))</f>
        <v/>
      </c>
      <c r="CC81" s="268" t="str">
        <f ca="true">+IF(OFFSET('Water Data'!$G$28,0,10*ROW('Water Data'!G75))="","",OFFSET('Water Data'!$G$28,0,10*ROW('Water Data'!G75)))</f>
        <v/>
      </c>
      <c r="CD81" s="268" t="str">
        <f ca="true">+IF(OFFSET('Water Data'!$G$29,0,10*ROW('Water Data'!G75))="","",OFFSET('Water Data'!$G$29,0,10*ROW('Water Data'!G75)))</f>
        <v/>
      </c>
      <c r="CE81" s="268" t="str">
        <f ca="true">+IF(OFFSET('Water Data'!$H$27,0,10*ROW('Water Data'!H75))="","",OFFSET('Water Data'!$H$27,0,10*ROW('Water Data'!H75)))</f>
        <v/>
      </c>
      <c r="CF81" s="268" t="str">
        <f ca="true">+IF(OFFSET('Water Data'!$H$28,0,10*ROW('Water Data'!H75))="","",OFFSET('Water Data'!$H$28,0,10*ROW('Water Data'!H75)))</f>
        <v/>
      </c>
      <c r="CG81" s="268" t="str">
        <f ca="true">+IF(OFFSET('Water Data'!$H$29,0,10*ROW('Water Data'!H75))="","",OFFSET('Water Data'!$H$29,0,10*ROW('Water Data'!H75)))</f>
        <v/>
      </c>
      <c r="CH81" s="268" t="str">
        <f ca="true">+IF(OFFSET('Water Data'!$I$27,0,10*ROW('Water Data'!I75))="","",OFFSET('Water Data'!$I$27,0,10*ROW('Water Data'!I75)))</f>
        <v/>
      </c>
      <c r="CI81" s="268" t="str">
        <f ca="true">+IF(OFFSET('Water Data'!$I$28,0,10*ROW('Water Data'!I75))="","",OFFSET('Water Data'!$I$28,0,10*ROW('Water Data'!I75)))</f>
        <v/>
      </c>
      <c r="CJ81" s="268" t="str">
        <f ca="true">+IF(OFFSET('Water Data'!$I$29,0,10*ROW('Water Data'!I75))="","",OFFSET('Water Data'!$I$29,0,10*ROW('Water Data'!I75)))</f>
        <v/>
      </c>
      <c r="CK81" s="268" t="str">
        <f ca="true">+IF(OFFSET('Sanitation Data'!$D$28,0,10*ROW('Sanitation Data'!D75))="","",OFFSET('Sanitation Data'!$D$28,0,10*ROW('Sanitation Data'!D75)))</f>
        <v/>
      </c>
      <c r="CL81" s="268" t="str">
        <f ca="true">+IF(OFFSET('Sanitation Data'!$D$29,0,10*ROW('Sanitation Data'!D75))="","",OFFSET('Sanitation Data'!$D$29,0,10*ROW('Sanitation Data'!D75)))</f>
        <v/>
      </c>
      <c r="CM81" s="268" t="str">
        <f ca="true">+IF(OFFSET('Sanitation Data'!$D$30,0,10*ROW('Sanitation Data'!D75))="","",OFFSET('Sanitation Data'!$D$30,0,10*ROW('Sanitation Data'!D75)))</f>
        <v/>
      </c>
      <c r="CN81" s="268" t="str">
        <f ca="true">+IF(OFFSET('Sanitation Data'!$D$31,0,10*ROW('Sanitation Data'!D75))="","",OFFSET('Sanitation Data'!$D$31,0,10*ROW('Sanitation Data'!D75)))</f>
        <v/>
      </c>
      <c r="CO81" s="268" t="str">
        <f ca="true">+IF(OFFSET('Sanitation Data'!$D$32,0,10*ROW('Sanitation Data'!D75))="","",OFFSET('Sanitation Data'!$D$32,0,10*ROW('Sanitation Data'!D75)))</f>
        <v/>
      </c>
      <c r="CP81" s="268" t="str">
        <f ca="true">+IF(OFFSET('Sanitation Data'!$E$28,0,10*ROW('Sanitation Data'!E75))="","",OFFSET('Sanitation Data'!$E$28,0,10*ROW('Sanitation Data'!E75)))</f>
        <v/>
      </c>
      <c r="CQ81" s="268" t="str">
        <f ca="true">+IF(OFFSET('Sanitation Data'!$E$29,0,10*ROW('Sanitation Data'!E75))="","",OFFSET('Sanitation Data'!$E$29,0,10*ROW('Sanitation Data'!E75)))</f>
        <v/>
      </c>
      <c r="CR81" s="268" t="str">
        <f ca="true">+IF(OFFSET('Sanitation Data'!$E$30,0,10*ROW('Sanitation Data'!E75))="","",OFFSET('Sanitation Data'!$E$30,0,10*ROW('Sanitation Data'!E75)))</f>
        <v/>
      </c>
      <c r="CS81" s="268" t="str">
        <f ca="true">+IF(OFFSET('Sanitation Data'!$E$31,0,10*ROW('Sanitation Data'!E75))="","",OFFSET('Sanitation Data'!$E$31,0,10*ROW('Sanitation Data'!E75)))</f>
        <v/>
      </c>
      <c r="CT81" s="268" t="str">
        <f ca="true">+IF(OFFSET('Sanitation Data'!$E$32,0,10*ROW('Sanitation Data'!E75))="","",OFFSET('Sanitation Data'!$E$32,0,10*ROW('Sanitation Data'!E75)))</f>
        <v/>
      </c>
      <c r="CU81" s="268" t="str">
        <f ca="true">+IF(OFFSET('Sanitation Data'!$F$28,0,10*ROW('Sanitation Data'!F75))="","",OFFSET('Sanitation Data'!$F$28,0,10*ROW('Sanitation Data'!F75)))</f>
        <v/>
      </c>
      <c r="CV81" s="268" t="str">
        <f ca="true">+IF(OFFSET('Sanitation Data'!$F$29,0,10*ROW('Sanitation Data'!F75))="","",OFFSET('Sanitation Data'!$F$29,0,10*ROW('Sanitation Data'!F75)))</f>
        <v/>
      </c>
      <c r="CW81" s="268" t="str">
        <f ca="true">+IF(OFFSET('Sanitation Data'!$F$30,0,10*ROW('Sanitation Data'!F75))="","",OFFSET('Sanitation Data'!$F$30,0,10*ROW('Sanitation Data'!F75)))</f>
        <v/>
      </c>
      <c r="CX81" s="268" t="str">
        <f ca="true">+IF(OFFSET('Sanitation Data'!$F$31,0,10*ROW('Sanitation Data'!F75))="","",OFFSET('Sanitation Data'!$F$31,0,10*ROW('Sanitation Data'!F75)))</f>
        <v/>
      </c>
      <c r="CY81" s="268" t="str">
        <f ca="true">+IF(OFFSET('Sanitation Data'!$F$32,0,10*ROW('Sanitation Data'!F75))="","",OFFSET('Sanitation Data'!$F$32,0,10*ROW('Sanitation Data'!F75)))</f>
        <v/>
      </c>
      <c r="CZ81" s="268" t="str">
        <f ca="true">+IF(OFFSET('Sanitation Data'!$G$28,0,10*ROW('Sanitation Data'!G75))="","",OFFSET('Sanitation Data'!$G$28,0,10*ROW('Sanitation Data'!G75)))</f>
        <v/>
      </c>
      <c r="DA81" s="268" t="str">
        <f ca="true">+IF(OFFSET('Sanitation Data'!$G$29,0,10*ROW('Sanitation Data'!G75))="","",OFFSET('Sanitation Data'!$G$29,0,10*ROW('Sanitation Data'!G75)))</f>
        <v/>
      </c>
      <c r="DB81" s="268" t="str">
        <f ca="true">+IF(OFFSET('Sanitation Data'!$G$30,0,10*ROW('Sanitation Data'!G75))="","",OFFSET('Sanitation Data'!$G$30,0,10*ROW('Sanitation Data'!G75)))</f>
        <v/>
      </c>
      <c r="DC81" s="268" t="str">
        <f ca="true">+IF(OFFSET('Sanitation Data'!$G$31,0,10*ROW('Sanitation Data'!G75))="","",OFFSET('Sanitation Data'!$G$31,0,10*ROW('Sanitation Data'!G75)))</f>
        <v/>
      </c>
      <c r="DD81" s="268" t="str">
        <f ca="true">+IF(OFFSET('Sanitation Data'!$G$32,0,10*ROW('Sanitation Data'!G75))="","",OFFSET('Sanitation Data'!$G$32,0,10*ROW('Sanitation Data'!G75)))</f>
        <v/>
      </c>
      <c r="DE81" s="268" t="str">
        <f ca="true">+IF(OFFSET('Sanitation Data'!$H$28,0,10*ROW('Sanitation Data'!H75))="","",OFFSET('Sanitation Data'!$H$28,0,10*ROW('Sanitation Data'!H75)))</f>
        <v/>
      </c>
      <c r="DF81" s="268" t="str">
        <f ca="true">+IF(OFFSET('Sanitation Data'!$H$29,0,10*ROW('Sanitation Data'!H75))="","",OFFSET('Sanitation Data'!$H$29,0,10*ROW('Sanitation Data'!H75)))</f>
        <v/>
      </c>
      <c r="DG81" s="268" t="str">
        <f ca="true">+IF(OFFSET('Sanitation Data'!$H$30,0,10*ROW('Sanitation Data'!H75))="","",OFFSET('Sanitation Data'!$H$30,0,10*ROW('Sanitation Data'!H75)))</f>
        <v/>
      </c>
      <c r="DH81" s="268" t="str">
        <f ca="true">+IF(OFFSET('Sanitation Data'!$H$31,0,10*ROW('Sanitation Data'!H75))="","",OFFSET('Sanitation Data'!$H$31,0,10*ROW('Sanitation Data'!H75)))</f>
        <v/>
      </c>
      <c r="DI81" s="268" t="str">
        <f ca="true">+IF(OFFSET('Sanitation Data'!$H$32,0,10*ROW('Sanitation Data'!H75))="","",OFFSET('Sanitation Data'!$H$32,0,10*ROW('Sanitation Data'!H75)))</f>
        <v/>
      </c>
      <c r="DJ81" s="268" t="str">
        <f ca="true">+IF(OFFSET('Sanitation Data'!$I$28,0,10*ROW('Sanitation Data'!I75))="","",OFFSET('Sanitation Data'!$I$28,0,10*ROW('Sanitation Data'!I75)))</f>
        <v/>
      </c>
      <c r="DK81" s="268" t="str">
        <f ca="true">+IF(OFFSET('Sanitation Data'!$I$29,0,10*ROW('Sanitation Data'!I75))="","",OFFSET('Sanitation Data'!$I$29,0,10*ROW('Sanitation Data'!I75)))</f>
        <v/>
      </c>
      <c r="DL81" s="268" t="str">
        <f ca="true">+IF(OFFSET('Sanitation Data'!$I$30,0,10*ROW('Sanitation Data'!I75))="","",OFFSET('Sanitation Data'!$I$30,0,10*ROW('Sanitation Data'!I75)))</f>
        <v/>
      </c>
      <c r="DM81" s="268" t="str">
        <f ca="true">+IF(OFFSET('Sanitation Data'!$I$31,0,10*ROW('Sanitation Data'!I75))="","",OFFSET('Sanitation Data'!$I$31,0,10*ROW('Sanitation Data'!I75)))</f>
        <v/>
      </c>
      <c r="DN81" s="268" t="str">
        <f ca="true">+IF(OFFSET('Sanitation Data'!$I$32,0,10*ROW('Sanitation Data'!I75))="","",OFFSET('Sanitation Data'!$I$32,0,10*ROW('Sanitation Data'!I75)))</f>
        <v/>
      </c>
      <c r="DO81" s="268" t="str">
        <f ca="true">+IF(OFFSET('Hygiene Data'!$D$11,0,10*ROW('Hygiene Data'!D75))="","",OFFSET('Hygiene Data'!$D$11,0,10*ROW('Hygiene Data'!D75)))</f>
        <v/>
      </c>
      <c r="DP81" s="268" t="str">
        <f ca="true">+IF(OFFSET('Hygiene Data'!$D$12,0,10*ROW('Hygiene Data'!D75))="","",OFFSET('Hygiene Data'!$D$12,0,10*ROW('Hygiene Data'!D75)))</f>
        <v/>
      </c>
      <c r="DQ81" s="268" t="str">
        <f ca="true">+IF(OFFSET('Hygiene Data'!$D$13,0,10*ROW('Hygiene Data'!D75))="","",OFFSET('Hygiene Data'!$D$13,0,10*ROW('Hygiene Data'!D75)))</f>
        <v/>
      </c>
      <c r="DR81" s="268" t="str">
        <f ca="true">+IF(OFFSET('Hygiene Data'!$E$11,0,10*ROW('Hygiene Data'!E75))="","",OFFSET('Hygiene Data'!$E$11,0,10*ROW('Hygiene Data'!E75)))</f>
        <v/>
      </c>
      <c r="DS81" s="268" t="str">
        <f ca="true">+IF(OFFSET('Hygiene Data'!$E$12,0,10*ROW('Hygiene Data'!E75))="","",OFFSET('Hygiene Data'!$E$12,0,10*ROW('Hygiene Data'!E75)))</f>
        <v/>
      </c>
      <c r="DT81" s="268" t="str">
        <f ca="true">+IF(OFFSET('Hygiene Data'!$E$13,0,10*ROW('Hygiene Data'!E75))="","",OFFSET('Hygiene Data'!$E$13,0,10*ROW('Hygiene Data'!E75)))</f>
        <v/>
      </c>
      <c r="DU81" s="268" t="str">
        <f ca="true">+IF(OFFSET('Hygiene Data'!$F$11,0,10*ROW('Hygiene Data'!F75))="","",OFFSET('Hygiene Data'!$F$11,0,10*ROW('Hygiene Data'!F75)))</f>
        <v/>
      </c>
      <c r="DV81" s="268" t="str">
        <f ca="true">+IF(OFFSET('Hygiene Data'!$F$12,0,10*ROW('Hygiene Data'!F75))="","",OFFSET('Hygiene Data'!$F$12,0,10*ROW('Hygiene Data'!F75)))</f>
        <v/>
      </c>
      <c r="DW81" s="268" t="str">
        <f ca="true">+IF(OFFSET('Hygiene Data'!$F$13,0,10*ROW('Hygiene Data'!F75))="","",OFFSET('Hygiene Data'!$F$13,0,10*ROW('Hygiene Data'!F75)))</f>
        <v/>
      </c>
      <c r="DX81" s="268" t="str">
        <f ca="true">+IF(OFFSET('Hygiene Data'!$G$11,0,10*ROW('Hygiene Data'!G75))="","",OFFSET('Hygiene Data'!$G$11,0,10*ROW('Hygiene Data'!G75)))</f>
        <v/>
      </c>
      <c r="DY81" s="268" t="str">
        <f ca="true">+IF(OFFSET('Hygiene Data'!$G$12,0,10*ROW('Hygiene Data'!G75))="","",OFFSET('Hygiene Data'!$G$12,0,10*ROW('Hygiene Data'!G75)))</f>
        <v/>
      </c>
      <c r="DZ81" s="268" t="str">
        <f ca="true">+IF(OFFSET('Hygiene Data'!$G$13,0,10*ROW('Hygiene Data'!G75))="","",OFFSET('Hygiene Data'!$G$13,0,10*ROW('Hygiene Data'!G75)))</f>
        <v/>
      </c>
      <c r="EA81" s="268" t="str">
        <f ca="true">+IF(OFFSET('Hygiene Data'!$H$11,0,10*ROW('Hygiene Data'!H75))="","",OFFSET('Hygiene Data'!$H$11,0,10*ROW('Hygiene Data'!H75)))</f>
        <v/>
      </c>
      <c r="EB81" s="268" t="str">
        <f ca="true">+IF(OFFSET('Hygiene Data'!$H$12,0,10*ROW('Hygiene Data'!H75))="","",OFFSET('Hygiene Data'!$H$12,0,10*ROW('Hygiene Data'!H75)))</f>
        <v/>
      </c>
      <c r="EC81" s="268" t="str">
        <f ca="true">+IF(OFFSET('Hygiene Data'!$H$13,0,10*ROW('Hygiene Data'!H75))="","",OFFSET('Hygiene Data'!$H$13,0,10*ROW('Hygiene Data'!H75)))</f>
        <v/>
      </c>
      <c r="ED81" s="268" t="str">
        <f ca="true">+IF(OFFSET('Hygiene Data'!$I$11,0,10*ROW('Hygiene Data'!I75))="","",OFFSET('Hygiene Data'!$I$11,0,10*ROW('Hygiene Data'!I75)))</f>
        <v/>
      </c>
      <c r="EE81" s="268" t="str">
        <f ca="true">+IF(OFFSET('Hygiene Data'!$I$12,0,10*ROW('Hygiene Data'!I75))="","",OFFSET('Hygiene Data'!$I$12,0,10*ROW('Hygiene Data'!I75)))</f>
        <v/>
      </c>
      <c r="EF81" s="268"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24"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8"/>
      <c r="BS82" s="268" t="str">
        <f ca="true">+IF(OFFSET('Water Data'!$D$27,0,10*ROW('Water Data'!D76))="","",OFFSET('Water Data'!$D$27,0,10*ROW('Water Data'!D76)))</f>
        <v/>
      </c>
      <c r="BT82" s="268" t="str">
        <f ca="true">+IF(OFFSET('Water Data'!$D$28,0,10*ROW('Water Data'!D76))="","",OFFSET('Water Data'!$D$28,0,10*ROW('Water Data'!D76)))</f>
        <v/>
      </c>
      <c r="BU82" s="268" t="str">
        <f ca="true">+IF(OFFSET('Water Data'!$D$29,0,10*ROW('Water Data'!D76))="","",OFFSET('Water Data'!$D$29,0,10*ROW('Water Data'!D76)))</f>
        <v/>
      </c>
      <c r="BV82" s="268" t="str">
        <f ca="true">+IF(OFFSET('Water Data'!$E$27,0,10*ROW('Water Data'!E76))="","",OFFSET('Water Data'!$E$27,0,10*ROW('Water Data'!E76)))</f>
        <v/>
      </c>
      <c r="BW82" s="268" t="str">
        <f ca="true">+IF(OFFSET('Water Data'!$E$28,0,10*ROW('Water Data'!E76))="","",OFFSET('Water Data'!$E$28,0,10*ROW('Water Data'!E76)))</f>
        <v/>
      </c>
      <c r="BX82" s="268" t="str">
        <f ca="true">+IF(OFFSET('Water Data'!$E$29,0,10*ROW('Water Data'!E76))="","",OFFSET('Water Data'!$E$29,0,10*ROW('Water Data'!E76)))</f>
        <v/>
      </c>
      <c r="BY82" s="268" t="str">
        <f ca="true">+IF(OFFSET('Water Data'!$F$27,0,10*ROW('Water Data'!F76))="","",OFFSET('Water Data'!$F$27,0,10*ROW('Water Data'!F76)))</f>
        <v/>
      </c>
      <c r="BZ82" s="268" t="str">
        <f ca="true">+IF(OFFSET('Water Data'!$F$28,0,10*ROW('Water Data'!F76))="","",OFFSET('Water Data'!$F$28,0,10*ROW('Water Data'!F76)))</f>
        <v/>
      </c>
      <c r="CA82" s="268" t="str">
        <f ca="true">+IF(OFFSET('Water Data'!$F$29,0,10*ROW('Water Data'!F76))="","",OFFSET('Water Data'!$F$29,0,10*ROW('Water Data'!F76)))</f>
        <v/>
      </c>
      <c r="CB82" s="268" t="str">
        <f ca="true">+IF(OFFSET('Water Data'!$G$27,0,10*ROW('Water Data'!G76))="","",OFFSET('Water Data'!$G$27,0,10*ROW('Water Data'!G76)))</f>
        <v/>
      </c>
      <c r="CC82" s="268" t="str">
        <f ca="true">+IF(OFFSET('Water Data'!$G$28,0,10*ROW('Water Data'!G76))="","",OFFSET('Water Data'!$G$28,0,10*ROW('Water Data'!G76)))</f>
        <v/>
      </c>
      <c r="CD82" s="268" t="str">
        <f ca="true">+IF(OFFSET('Water Data'!$G$29,0,10*ROW('Water Data'!G76))="","",OFFSET('Water Data'!$G$29,0,10*ROW('Water Data'!G76)))</f>
        <v/>
      </c>
      <c r="CE82" s="268" t="str">
        <f ca="true">+IF(OFFSET('Water Data'!$H$27,0,10*ROW('Water Data'!H76))="","",OFFSET('Water Data'!$H$27,0,10*ROW('Water Data'!H76)))</f>
        <v/>
      </c>
      <c r="CF82" s="268" t="str">
        <f ca="true">+IF(OFFSET('Water Data'!$H$28,0,10*ROW('Water Data'!H76))="","",OFFSET('Water Data'!$H$28,0,10*ROW('Water Data'!H76)))</f>
        <v/>
      </c>
      <c r="CG82" s="268" t="str">
        <f ca="true">+IF(OFFSET('Water Data'!$H$29,0,10*ROW('Water Data'!H76))="","",OFFSET('Water Data'!$H$29,0,10*ROW('Water Data'!H76)))</f>
        <v/>
      </c>
      <c r="CH82" s="268" t="str">
        <f ca="true">+IF(OFFSET('Water Data'!$I$27,0,10*ROW('Water Data'!I76))="","",OFFSET('Water Data'!$I$27,0,10*ROW('Water Data'!I76)))</f>
        <v/>
      </c>
      <c r="CI82" s="268" t="str">
        <f ca="true">+IF(OFFSET('Water Data'!$I$28,0,10*ROW('Water Data'!I76))="","",OFFSET('Water Data'!$I$28,0,10*ROW('Water Data'!I76)))</f>
        <v/>
      </c>
      <c r="CJ82" s="268" t="str">
        <f ca="true">+IF(OFFSET('Water Data'!$I$29,0,10*ROW('Water Data'!I76))="","",OFFSET('Water Data'!$I$29,0,10*ROW('Water Data'!I76)))</f>
        <v/>
      </c>
      <c r="CK82" s="268" t="str">
        <f ca="true">+IF(OFFSET('Sanitation Data'!$D$28,0,10*ROW('Sanitation Data'!D76))="","",OFFSET('Sanitation Data'!$D$28,0,10*ROW('Sanitation Data'!D76)))</f>
        <v/>
      </c>
      <c r="CL82" s="268" t="str">
        <f ca="true">+IF(OFFSET('Sanitation Data'!$D$29,0,10*ROW('Sanitation Data'!D76))="","",OFFSET('Sanitation Data'!$D$29,0,10*ROW('Sanitation Data'!D76)))</f>
        <v/>
      </c>
      <c r="CM82" s="268" t="str">
        <f ca="true">+IF(OFFSET('Sanitation Data'!$D$30,0,10*ROW('Sanitation Data'!D76))="","",OFFSET('Sanitation Data'!$D$30,0,10*ROW('Sanitation Data'!D76)))</f>
        <v/>
      </c>
      <c r="CN82" s="268" t="str">
        <f ca="true">+IF(OFFSET('Sanitation Data'!$D$31,0,10*ROW('Sanitation Data'!D76))="","",OFFSET('Sanitation Data'!$D$31,0,10*ROW('Sanitation Data'!D76)))</f>
        <v/>
      </c>
      <c r="CO82" s="268" t="str">
        <f ca="true">+IF(OFFSET('Sanitation Data'!$D$32,0,10*ROW('Sanitation Data'!D76))="","",OFFSET('Sanitation Data'!$D$32,0,10*ROW('Sanitation Data'!D76)))</f>
        <v/>
      </c>
      <c r="CP82" s="268" t="str">
        <f ca="true">+IF(OFFSET('Sanitation Data'!$E$28,0,10*ROW('Sanitation Data'!E76))="","",OFFSET('Sanitation Data'!$E$28,0,10*ROW('Sanitation Data'!E76)))</f>
        <v/>
      </c>
      <c r="CQ82" s="268" t="str">
        <f ca="true">+IF(OFFSET('Sanitation Data'!$E$29,0,10*ROW('Sanitation Data'!E76))="","",OFFSET('Sanitation Data'!$E$29,0,10*ROW('Sanitation Data'!E76)))</f>
        <v/>
      </c>
      <c r="CR82" s="268" t="str">
        <f ca="true">+IF(OFFSET('Sanitation Data'!$E$30,0,10*ROW('Sanitation Data'!E76))="","",OFFSET('Sanitation Data'!$E$30,0,10*ROW('Sanitation Data'!E76)))</f>
        <v/>
      </c>
      <c r="CS82" s="268" t="str">
        <f ca="true">+IF(OFFSET('Sanitation Data'!$E$31,0,10*ROW('Sanitation Data'!E76))="","",OFFSET('Sanitation Data'!$E$31,0,10*ROW('Sanitation Data'!E76)))</f>
        <v/>
      </c>
      <c r="CT82" s="268" t="str">
        <f ca="true">+IF(OFFSET('Sanitation Data'!$E$32,0,10*ROW('Sanitation Data'!E76))="","",OFFSET('Sanitation Data'!$E$32,0,10*ROW('Sanitation Data'!E76)))</f>
        <v/>
      </c>
      <c r="CU82" s="268" t="str">
        <f ca="true">+IF(OFFSET('Sanitation Data'!$F$28,0,10*ROW('Sanitation Data'!F76))="","",OFFSET('Sanitation Data'!$F$28,0,10*ROW('Sanitation Data'!F76)))</f>
        <v/>
      </c>
      <c r="CV82" s="268" t="str">
        <f ca="true">+IF(OFFSET('Sanitation Data'!$F$29,0,10*ROW('Sanitation Data'!F76))="","",OFFSET('Sanitation Data'!$F$29,0,10*ROW('Sanitation Data'!F76)))</f>
        <v/>
      </c>
      <c r="CW82" s="268" t="str">
        <f ca="true">+IF(OFFSET('Sanitation Data'!$F$30,0,10*ROW('Sanitation Data'!F76))="","",OFFSET('Sanitation Data'!$F$30,0,10*ROW('Sanitation Data'!F76)))</f>
        <v/>
      </c>
      <c r="CX82" s="268" t="str">
        <f ca="true">+IF(OFFSET('Sanitation Data'!$F$31,0,10*ROW('Sanitation Data'!F76))="","",OFFSET('Sanitation Data'!$F$31,0,10*ROW('Sanitation Data'!F76)))</f>
        <v/>
      </c>
      <c r="CY82" s="268" t="str">
        <f ca="true">+IF(OFFSET('Sanitation Data'!$F$32,0,10*ROW('Sanitation Data'!F76))="","",OFFSET('Sanitation Data'!$F$32,0,10*ROW('Sanitation Data'!F76)))</f>
        <v/>
      </c>
      <c r="CZ82" s="268" t="str">
        <f ca="true">+IF(OFFSET('Sanitation Data'!$G$28,0,10*ROW('Sanitation Data'!G76))="","",OFFSET('Sanitation Data'!$G$28,0,10*ROW('Sanitation Data'!G76)))</f>
        <v/>
      </c>
      <c r="DA82" s="268" t="str">
        <f ca="true">+IF(OFFSET('Sanitation Data'!$G$29,0,10*ROW('Sanitation Data'!G76))="","",OFFSET('Sanitation Data'!$G$29,0,10*ROW('Sanitation Data'!G76)))</f>
        <v/>
      </c>
      <c r="DB82" s="268" t="str">
        <f ca="true">+IF(OFFSET('Sanitation Data'!$G$30,0,10*ROW('Sanitation Data'!G76))="","",OFFSET('Sanitation Data'!$G$30,0,10*ROW('Sanitation Data'!G76)))</f>
        <v/>
      </c>
      <c r="DC82" s="268" t="str">
        <f ca="true">+IF(OFFSET('Sanitation Data'!$G$31,0,10*ROW('Sanitation Data'!G76))="","",OFFSET('Sanitation Data'!$G$31,0,10*ROW('Sanitation Data'!G76)))</f>
        <v/>
      </c>
      <c r="DD82" s="268" t="str">
        <f ca="true">+IF(OFFSET('Sanitation Data'!$G$32,0,10*ROW('Sanitation Data'!G76))="","",OFFSET('Sanitation Data'!$G$32,0,10*ROW('Sanitation Data'!G76)))</f>
        <v/>
      </c>
      <c r="DE82" s="268" t="str">
        <f ca="true">+IF(OFFSET('Sanitation Data'!$H$28,0,10*ROW('Sanitation Data'!H76))="","",OFFSET('Sanitation Data'!$H$28,0,10*ROW('Sanitation Data'!H76)))</f>
        <v/>
      </c>
      <c r="DF82" s="268" t="str">
        <f ca="true">+IF(OFFSET('Sanitation Data'!$H$29,0,10*ROW('Sanitation Data'!H76))="","",OFFSET('Sanitation Data'!$H$29,0,10*ROW('Sanitation Data'!H76)))</f>
        <v/>
      </c>
      <c r="DG82" s="268" t="str">
        <f ca="true">+IF(OFFSET('Sanitation Data'!$H$30,0,10*ROW('Sanitation Data'!H76))="","",OFFSET('Sanitation Data'!$H$30,0,10*ROW('Sanitation Data'!H76)))</f>
        <v/>
      </c>
      <c r="DH82" s="268" t="str">
        <f ca="true">+IF(OFFSET('Sanitation Data'!$H$31,0,10*ROW('Sanitation Data'!H76))="","",OFFSET('Sanitation Data'!$H$31,0,10*ROW('Sanitation Data'!H76)))</f>
        <v/>
      </c>
      <c r="DI82" s="268" t="str">
        <f ca="true">+IF(OFFSET('Sanitation Data'!$H$32,0,10*ROW('Sanitation Data'!H76))="","",OFFSET('Sanitation Data'!$H$32,0,10*ROW('Sanitation Data'!H76)))</f>
        <v/>
      </c>
      <c r="DJ82" s="268" t="str">
        <f ca="true">+IF(OFFSET('Sanitation Data'!$I$28,0,10*ROW('Sanitation Data'!I76))="","",OFFSET('Sanitation Data'!$I$28,0,10*ROW('Sanitation Data'!I76)))</f>
        <v/>
      </c>
      <c r="DK82" s="268" t="str">
        <f ca="true">+IF(OFFSET('Sanitation Data'!$I$29,0,10*ROW('Sanitation Data'!I76))="","",OFFSET('Sanitation Data'!$I$29,0,10*ROW('Sanitation Data'!I76)))</f>
        <v/>
      </c>
      <c r="DL82" s="268" t="str">
        <f ca="true">+IF(OFFSET('Sanitation Data'!$I$30,0,10*ROW('Sanitation Data'!I76))="","",OFFSET('Sanitation Data'!$I$30,0,10*ROW('Sanitation Data'!I76)))</f>
        <v/>
      </c>
      <c r="DM82" s="268" t="str">
        <f ca="true">+IF(OFFSET('Sanitation Data'!$I$31,0,10*ROW('Sanitation Data'!I76))="","",OFFSET('Sanitation Data'!$I$31,0,10*ROW('Sanitation Data'!I76)))</f>
        <v/>
      </c>
      <c r="DN82" s="268" t="str">
        <f ca="true">+IF(OFFSET('Sanitation Data'!$I$32,0,10*ROW('Sanitation Data'!I76))="","",OFFSET('Sanitation Data'!$I$32,0,10*ROW('Sanitation Data'!I76)))</f>
        <v/>
      </c>
      <c r="DO82" s="268" t="str">
        <f ca="true">+IF(OFFSET('Hygiene Data'!$D$11,0,10*ROW('Hygiene Data'!D76))="","",OFFSET('Hygiene Data'!$D$11,0,10*ROW('Hygiene Data'!D76)))</f>
        <v/>
      </c>
      <c r="DP82" s="268" t="str">
        <f ca="true">+IF(OFFSET('Hygiene Data'!$D$12,0,10*ROW('Hygiene Data'!D76))="","",OFFSET('Hygiene Data'!$D$12,0,10*ROW('Hygiene Data'!D76)))</f>
        <v/>
      </c>
      <c r="DQ82" s="268" t="str">
        <f ca="true">+IF(OFFSET('Hygiene Data'!$D$13,0,10*ROW('Hygiene Data'!D76))="","",OFFSET('Hygiene Data'!$D$13,0,10*ROW('Hygiene Data'!D76)))</f>
        <v/>
      </c>
      <c r="DR82" s="268" t="str">
        <f ca="true">+IF(OFFSET('Hygiene Data'!$E$11,0,10*ROW('Hygiene Data'!E76))="","",OFFSET('Hygiene Data'!$E$11,0,10*ROW('Hygiene Data'!E76)))</f>
        <v/>
      </c>
      <c r="DS82" s="268" t="str">
        <f ca="true">+IF(OFFSET('Hygiene Data'!$E$12,0,10*ROW('Hygiene Data'!E76))="","",OFFSET('Hygiene Data'!$E$12,0,10*ROW('Hygiene Data'!E76)))</f>
        <v/>
      </c>
      <c r="DT82" s="268" t="str">
        <f ca="true">+IF(OFFSET('Hygiene Data'!$E$13,0,10*ROW('Hygiene Data'!E76))="","",OFFSET('Hygiene Data'!$E$13,0,10*ROW('Hygiene Data'!E76)))</f>
        <v/>
      </c>
      <c r="DU82" s="268" t="str">
        <f ca="true">+IF(OFFSET('Hygiene Data'!$F$11,0,10*ROW('Hygiene Data'!F76))="","",OFFSET('Hygiene Data'!$F$11,0,10*ROW('Hygiene Data'!F76)))</f>
        <v/>
      </c>
      <c r="DV82" s="268" t="str">
        <f ca="true">+IF(OFFSET('Hygiene Data'!$F$12,0,10*ROW('Hygiene Data'!F76))="","",OFFSET('Hygiene Data'!$F$12,0,10*ROW('Hygiene Data'!F76)))</f>
        <v/>
      </c>
      <c r="DW82" s="268" t="str">
        <f ca="true">+IF(OFFSET('Hygiene Data'!$F$13,0,10*ROW('Hygiene Data'!F76))="","",OFFSET('Hygiene Data'!$F$13,0,10*ROW('Hygiene Data'!F76)))</f>
        <v/>
      </c>
      <c r="DX82" s="268" t="str">
        <f ca="true">+IF(OFFSET('Hygiene Data'!$G$11,0,10*ROW('Hygiene Data'!G76))="","",OFFSET('Hygiene Data'!$G$11,0,10*ROW('Hygiene Data'!G76)))</f>
        <v/>
      </c>
      <c r="DY82" s="268" t="str">
        <f ca="true">+IF(OFFSET('Hygiene Data'!$G$12,0,10*ROW('Hygiene Data'!G76))="","",OFFSET('Hygiene Data'!$G$12,0,10*ROW('Hygiene Data'!G76)))</f>
        <v/>
      </c>
      <c r="DZ82" s="268" t="str">
        <f ca="true">+IF(OFFSET('Hygiene Data'!$G$13,0,10*ROW('Hygiene Data'!G76))="","",OFFSET('Hygiene Data'!$G$13,0,10*ROW('Hygiene Data'!G76)))</f>
        <v/>
      </c>
      <c r="EA82" s="268" t="str">
        <f ca="true">+IF(OFFSET('Hygiene Data'!$H$11,0,10*ROW('Hygiene Data'!H76))="","",OFFSET('Hygiene Data'!$H$11,0,10*ROW('Hygiene Data'!H76)))</f>
        <v/>
      </c>
      <c r="EB82" s="268" t="str">
        <f ca="true">+IF(OFFSET('Hygiene Data'!$H$12,0,10*ROW('Hygiene Data'!H76))="","",OFFSET('Hygiene Data'!$H$12,0,10*ROW('Hygiene Data'!H76)))</f>
        <v/>
      </c>
      <c r="EC82" s="268" t="str">
        <f ca="true">+IF(OFFSET('Hygiene Data'!$H$13,0,10*ROW('Hygiene Data'!H76))="","",OFFSET('Hygiene Data'!$H$13,0,10*ROW('Hygiene Data'!H76)))</f>
        <v/>
      </c>
      <c r="ED82" s="268" t="str">
        <f ca="true">+IF(OFFSET('Hygiene Data'!$I$11,0,10*ROW('Hygiene Data'!I76))="","",OFFSET('Hygiene Data'!$I$11,0,10*ROW('Hygiene Data'!I76)))</f>
        <v/>
      </c>
      <c r="EE82" s="268" t="str">
        <f ca="true">+IF(OFFSET('Hygiene Data'!$I$12,0,10*ROW('Hygiene Data'!I76))="","",OFFSET('Hygiene Data'!$I$12,0,10*ROW('Hygiene Data'!I76)))</f>
        <v/>
      </c>
      <c r="EF82" s="268"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24"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8"/>
      <c r="BS83" s="268" t="str">
        <f ca="true">+IF(OFFSET('Water Data'!$D$27,0,10*ROW('Water Data'!D77))="","",OFFSET('Water Data'!$D$27,0,10*ROW('Water Data'!D77)))</f>
        <v/>
      </c>
      <c r="BT83" s="268" t="str">
        <f ca="true">+IF(OFFSET('Water Data'!$D$28,0,10*ROW('Water Data'!D77))="","",OFFSET('Water Data'!$D$28,0,10*ROW('Water Data'!D77)))</f>
        <v/>
      </c>
      <c r="BU83" s="268" t="str">
        <f ca="true">+IF(OFFSET('Water Data'!$D$29,0,10*ROW('Water Data'!D77))="","",OFFSET('Water Data'!$D$29,0,10*ROW('Water Data'!D77)))</f>
        <v/>
      </c>
      <c r="BV83" s="268" t="str">
        <f ca="true">+IF(OFFSET('Water Data'!$E$27,0,10*ROW('Water Data'!E77))="","",OFFSET('Water Data'!$E$27,0,10*ROW('Water Data'!E77)))</f>
        <v/>
      </c>
      <c r="BW83" s="268" t="str">
        <f ca="true">+IF(OFFSET('Water Data'!$E$28,0,10*ROW('Water Data'!E77))="","",OFFSET('Water Data'!$E$28,0,10*ROW('Water Data'!E77)))</f>
        <v/>
      </c>
      <c r="BX83" s="268" t="str">
        <f ca="true">+IF(OFFSET('Water Data'!$E$29,0,10*ROW('Water Data'!E77))="","",OFFSET('Water Data'!$E$29,0,10*ROW('Water Data'!E77)))</f>
        <v/>
      </c>
      <c r="BY83" s="268" t="str">
        <f ca="true">+IF(OFFSET('Water Data'!$F$27,0,10*ROW('Water Data'!F77))="","",OFFSET('Water Data'!$F$27,0,10*ROW('Water Data'!F77)))</f>
        <v/>
      </c>
      <c r="BZ83" s="268" t="str">
        <f ca="true">+IF(OFFSET('Water Data'!$F$28,0,10*ROW('Water Data'!F77))="","",OFFSET('Water Data'!$F$28,0,10*ROW('Water Data'!F77)))</f>
        <v/>
      </c>
      <c r="CA83" s="268" t="str">
        <f ca="true">+IF(OFFSET('Water Data'!$F$29,0,10*ROW('Water Data'!F77))="","",OFFSET('Water Data'!$F$29,0,10*ROW('Water Data'!F77)))</f>
        <v/>
      </c>
      <c r="CB83" s="268" t="str">
        <f ca="true">+IF(OFFSET('Water Data'!$G$27,0,10*ROW('Water Data'!G77))="","",OFFSET('Water Data'!$G$27,0,10*ROW('Water Data'!G77)))</f>
        <v/>
      </c>
      <c r="CC83" s="268" t="str">
        <f ca="true">+IF(OFFSET('Water Data'!$G$28,0,10*ROW('Water Data'!G77))="","",OFFSET('Water Data'!$G$28,0,10*ROW('Water Data'!G77)))</f>
        <v/>
      </c>
      <c r="CD83" s="268" t="str">
        <f ca="true">+IF(OFFSET('Water Data'!$G$29,0,10*ROW('Water Data'!G77))="","",OFFSET('Water Data'!$G$29,0,10*ROW('Water Data'!G77)))</f>
        <v/>
      </c>
      <c r="CE83" s="268" t="str">
        <f ca="true">+IF(OFFSET('Water Data'!$H$27,0,10*ROW('Water Data'!H77))="","",OFFSET('Water Data'!$H$27,0,10*ROW('Water Data'!H77)))</f>
        <v/>
      </c>
      <c r="CF83" s="268" t="str">
        <f ca="true">+IF(OFFSET('Water Data'!$H$28,0,10*ROW('Water Data'!H77))="","",OFFSET('Water Data'!$H$28,0,10*ROW('Water Data'!H77)))</f>
        <v/>
      </c>
      <c r="CG83" s="268" t="str">
        <f ca="true">+IF(OFFSET('Water Data'!$H$29,0,10*ROW('Water Data'!H77))="","",OFFSET('Water Data'!$H$29,0,10*ROW('Water Data'!H77)))</f>
        <v/>
      </c>
      <c r="CH83" s="268" t="str">
        <f ca="true">+IF(OFFSET('Water Data'!$I$27,0,10*ROW('Water Data'!I77))="","",OFFSET('Water Data'!$I$27,0,10*ROW('Water Data'!I77)))</f>
        <v/>
      </c>
      <c r="CI83" s="268" t="str">
        <f ca="true">+IF(OFFSET('Water Data'!$I$28,0,10*ROW('Water Data'!I77))="","",OFFSET('Water Data'!$I$28,0,10*ROW('Water Data'!I77)))</f>
        <v/>
      </c>
      <c r="CJ83" s="268" t="str">
        <f ca="true">+IF(OFFSET('Water Data'!$I$29,0,10*ROW('Water Data'!I77))="","",OFFSET('Water Data'!$I$29,0,10*ROW('Water Data'!I77)))</f>
        <v/>
      </c>
      <c r="CK83" s="268" t="str">
        <f ca="true">+IF(OFFSET('Sanitation Data'!$D$28,0,10*ROW('Sanitation Data'!D77))="","",OFFSET('Sanitation Data'!$D$28,0,10*ROW('Sanitation Data'!D77)))</f>
        <v/>
      </c>
      <c r="CL83" s="268" t="str">
        <f ca="true">+IF(OFFSET('Sanitation Data'!$D$29,0,10*ROW('Sanitation Data'!D77))="","",OFFSET('Sanitation Data'!$D$29,0,10*ROW('Sanitation Data'!D77)))</f>
        <v/>
      </c>
      <c r="CM83" s="268" t="str">
        <f ca="true">+IF(OFFSET('Sanitation Data'!$D$30,0,10*ROW('Sanitation Data'!D77))="","",OFFSET('Sanitation Data'!$D$30,0,10*ROW('Sanitation Data'!D77)))</f>
        <v/>
      </c>
      <c r="CN83" s="268" t="str">
        <f ca="true">+IF(OFFSET('Sanitation Data'!$D$31,0,10*ROW('Sanitation Data'!D77))="","",OFFSET('Sanitation Data'!$D$31,0,10*ROW('Sanitation Data'!D77)))</f>
        <v/>
      </c>
      <c r="CO83" s="268" t="str">
        <f ca="true">+IF(OFFSET('Sanitation Data'!$D$32,0,10*ROW('Sanitation Data'!D77))="","",OFFSET('Sanitation Data'!$D$32,0,10*ROW('Sanitation Data'!D77)))</f>
        <v/>
      </c>
      <c r="CP83" s="268" t="str">
        <f ca="true">+IF(OFFSET('Sanitation Data'!$E$28,0,10*ROW('Sanitation Data'!E77))="","",OFFSET('Sanitation Data'!$E$28,0,10*ROW('Sanitation Data'!E77)))</f>
        <v/>
      </c>
      <c r="CQ83" s="268" t="str">
        <f ca="true">+IF(OFFSET('Sanitation Data'!$E$29,0,10*ROW('Sanitation Data'!E77))="","",OFFSET('Sanitation Data'!$E$29,0,10*ROW('Sanitation Data'!E77)))</f>
        <v/>
      </c>
      <c r="CR83" s="268" t="str">
        <f ca="true">+IF(OFFSET('Sanitation Data'!$E$30,0,10*ROW('Sanitation Data'!E77))="","",OFFSET('Sanitation Data'!$E$30,0,10*ROW('Sanitation Data'!E77)))</f>
        <v/>
      </c>
      <c r="CS83" s="268" t="str">
        <f ca="true">+IF(OFFSET('Sanitation Data'!$E$31,0,10*ROW('Sanitation Data'!E77))="","",OFFSET('Sanitation Data'!$E$31,0,10*ROW('Sanitation Data'!E77)))</f>
        <v/>
      </c>
      <c r="CT83" s="268" t="str">
        <f ca="true">+IF(OFFSET('Sanitation Data'!$E$32,0,10*ROW('Sanitation Data'!E77))="","",OFFSET('Sanitation Data'!$E$32,0,10*ROW('Sanitation Data'!E77)))</f>
        <v/>
      </c>
      <c r="CU83" s="268" t="str">
        <f ca="true">+IF(OFFSET('Sanitation Data'!$F$28,0,10*ROW('Sanitation Data'!F77))="","",OFFSET('Sanitation Data'!$F$28,0,10*ROW('Sanitation Data'!F77)))</f>
        <v/>
      </c>
      <c r="CV83" s="268" t="str">
        <f ca="true">+IF(OFFSET('Sanitation Data'!$F$29,0,10*ROW('Sanitation Data'!F77))="","",OFFSET('Sanitation Data'!$F$29,0,10*ROW('Sanitation Data'!F77)))</f>
        <v/>
      </c>
      <c r="CW83" s="268" t="str">
        <f ca="true">+IF(OFFSET('Sanitation Data'!$F$30,0,10*ROW('Sanitation Data'!F77))="","",OFFSET('Sanitation Data'!$F$30,0,10*ROW('Sanitation Data'!F77)))</f>
        <v/>
      </c>
      <c r="CX83" s="268" t="str">
        <f ca="true">+IF(OFFSET('Sanitation Data'!$F$31,0,10*ROW('Sanitation Data'!F77))="","",OFFSET('Sanitation Data'!$F$31,0,10*ROW('Sanitation Data'!F77)))</f>
        <v/>
      </c>
      <c r="CY83" s="268" t="str">
        <f ca="true">+IF(OFFSET('Sanitation Data'!$F$32,0,10*ROW('Sanitation Data'!F77))="","",OFFSET('Sanitation Data'!$F$32,0,10*ROW('Sanitation Data'!F77)))</f>
        <v/>
      </c>
      <c r="CZ83" s="268" t="str">
        <f ca="true">+IF(OFFSET('Sanitation Data'!$G$28,0,10*ROW('Sanitation Data'!G77))="","",OFFSET('Sanitation Data'!$G$28,0,10*ROW('Sanitation Data'!G77)))</f>
        <v/>
      </c>
      <c r="DA83" s="268" t="str">
        <f ca="true">+IF(OFFSET('Sanitation Data'!$G$29,0,10*ROW('Sanitation Data'!G77))="","",OFFSET('Sanitation Data'!$G$29,0,10*ROW('Sanitation Data'!G77)))</f>
        <v/>
      </c>
      <c r="DB83" s="268" t="str">
        <f ca="true">+IF(OFFSET('Sanitation Data'!$G$30,0,10*ROW('Sanitation Data'!G77))="","",OFFSET('Sanitation Data'!$G$30,0,10*ROW('Sanitation Data'!G77)))</f>
        <v/>
      </c>
      <c r="DC83" s="268" t="str">
        <f ca="true">+IF(OFFSET('Sanitation Data'!$G$31,0,10*ROW('Sanitation Data'!G77))="","",OFFSET('Sanitation Data'!$G$31,0,10*ROW('Sanitation Data'!G77)))</f>
        <v/>
      </c>
      <c r="DD83" s="268" t="str">
        <f ca="true">+IF(OFFSET('Sanitation Data'!$G$32,0,10*ROW('Sanitation Data'!G77))="","",OFFSET('Sanitation Data'!$G$32,0,10*ROW('Sanitation Data'!G77)))</f>
        <v/>
      </c>
      <c r="DE83" s="268" t="str">
        <f ca="true">+IF(OFFSET('Sanitation Data'!$H$28,0,10*ROW('Sanitation Data'!H77))="","",OFFSET('Sanitation Data'!$H$28,0,10*ROW('Sanitation Data'!H77)))</f>
        <v/>
      </c>
      <c r="DF83" s="268" t="str">
        <f ca="true">+IF(OFFSET('Sanitation Data'!$H$29,0,10*ROW('Sanitation Data'!H77))="","",OFFSET('Sanitation Data'!$H$29,0,10*ROW('Sanitation Data'!H77)))</f>
        <v/>
      </c>
      <c r="DG83" s="268" t="str">
        <f ca="true">+IF(OFFSET('Sanitation Data'!$H$30,0,10*ROW('Sanitation Data'!H77))="","",OFFSET('Sanitation Data'!$H$30,0,10*ROW('Sanitation Data'!H77)))</f>
        <v/>
      </c>
      <c r="DH83" s="268" t="str">
        <f ca="true">+IF(OFFSET('Sanitation Data'!$H$31,0,10*ROW('Sanitation Data'!H77))="","",OFFSET('Sanitation Data'!$H$31,0,10*ROW('Sanitation Data'!H77)))</f>
        <v/>
      </c>
      <c r="DI83" s="268" t="str">
        <f ca="true">+IF(OFFSET('Sanitation Data'!$H$32,0,10*ROW('Sanitation Data'!H77))="","",OFFSET('Sanitation Data'!$H$32,0,10*ROW('Sanitation Data'!H77)))</f>
        <v/>
      </c>
      <c r="DJ83" s="268" t="str">
        <f ca="true">+IF(OFFSET('Sanitation Data'!$I$28,0,10*ROW('Sanitation Data'!I77))="","",OFFSET('Sanitation Data'!$I$28,0,10*ROW('Sanitation Data'!I77)))</f>
        <v/>
      </c>
      <c r="DK83" s="268" t="str">
        <f ca="true">+IF(OFFSET('Sanitation Data'!$I$29,0,10*ROW('Sanitation Data'!I77))="","",OFFSET('Sanitation Data'!$I$29,0,10*ROW('Sanitation Data'!I77)))</f>
        <v/>
      </c>
      <c r="DL83" s="268" t="str">
        <f ca="true">+IF(OFFSET('Sanitation Data'!$I$30,0,10*ROW('Sanitation Data'!I77))="","",OFFSET('Sanitation Data'!$I$30,0,10*ROW('Sanitation Data'!I77)))</f>
        <v/>
      </c>
      <c r="DM83" s="268" t="str">
        <f ca="true">+IF(OFFSET('Sanitation Data'!$I$31,0,10*ROW('Sanitation Data'!I77))="","",OFFSET('Sanitation Data'!$I$31,0,10*ROW('Sanitation Data'!I77)))</f>
        <v/>
      </c>
      <c r="DN83" s="268" t="str">
        <f ca="true">+IF(OFFSET('Sanitation Data'!$I$32,0,10*ROW('Sanitation Data'!I77))="","",OFFSET('Sanitation Data'!$I$32,0,10*ROW('Sanitation Data'!I77)))</f>
        <v/>
      </c>
      <c r="DO83" s="268" t="str">
        <f ca="true">+IF(OFFSET('Hygiene Data'!$D$11,0,10*ROW('Hygiene Data'!D77))="","",OFFSET('Hygiene Data'!$D$11,0,10*ROW('Hygiene Data'!D77)))</f>
        <v/>
      </c>
      <c r="DP83" s="268" t="str">
        <f ca="true">+IF(OFFSET('Hygiene Data'!$D$12,0,10*ROW('Hygiene Data'!D77))="","",OFFSET('Hygiene Data'!$D$12,0,10*ROW('Hygiene Data'!D77)))</f>
        <v/>
      </c>
      <c r="DQ83" s="268" t="str">
        <f ca="true">+IF(OFFSET('Hygiene Data'!$D$13,0,10*ROW('Hygiene Data'!D77))="","",OFFSET('Hygiene Data'!$D$13,0,10*ROW('Hygiene Data'!D77)))</f>
        <v/>
      </c>
      <c r="DR83" s="268" t="str">
        <f ca="true">+IF(OFFSET('Hygiene Data'!$E$11,0,10*ROW('Hygiene Data'!E77))="","",OFFSET('Hygiene Data'!$E$11,0,10*ROW('Hygiene Data'!E77)))</f>
        <v/>
      </c>
      <c r="DS83" s="268" t="str">
        <f ca="true">+IF(OFFSET('Hygiene Data'!$E$12,0,10*ROW('Hygiene Data'!E77))="","",OFFSET('Hygiene Data'!$E$12,0,10*ROW('Hygiene Data'!E77)))</f>
        <v/>
      </c>
      <c r="DT83" s="268" t="str">
        <f ca="true">+IF(OFFSET('Hygiene Data'!$E$13,0,10*ROW('Hygiene Data'!E77))="","",OFFSET('Hygiene Data'!$E$13,0,10*ROW('Hygiene Data'!E77)))</f>
        <v/>
      </c>
      <c r="DU83" s="268" t="str">
        <f ca="true">+IF(OFFSET('Hygiene Data'!$F$11,0,10*ROW('Hygiene Data'!F77))="","",OFFSET('Hygiene Data'!$F$11,0,10*ROW('Hygiene Data'!F77)))</f>
        <v/>
      </c>
      <c r="DV83" s="268" t="str">
        <f ca="true">+IF(OFFSET('Hygiene Data'!$F$12,0,10*ROW('Hygiene Data'!F77))="","",OFFSET('Hygiene Data'!$F$12,0,10*ROW('Hygiene Data'!F77)))</f>
        <v/>
      </c>
      <c r="DW83" s="268" t="str">
        <f ca="true">+IF(OFFSET('Hygiene Data'!$F$13,0,10*ROW('Hygiene Data'!F77))="","",OFFSET('Hygiene Data'!$F$13,0,10*ROW('Hygiene Data'!F77)))</f>
        <v/>
      </c>
      <c r="DX83" s="268" t="str">
        <f ca="true">+IF(OFFSET('Hygiene Data'!$G$11,0,10*ROW('Hygiene Data'!G77))="","",OFFSET('Hygiene Data'!$G$11,0,10*ROW('Hygiene Data'!G77)))</f>
        <v/>
      </c>
      <c r="DY83" s="268" t="str">
        <f ca="true">+IF(OFFSET('Hygiene Data'!$G$12,0,10*ROW('Hygiene Data'!G77))="","",OFFSET('Hygiene Data'!$G$12,0,10*ROW('Hygiene Data'!G77)))</f>
        <v/>
      </c>
      <c r="DZ83" s="268" t="str">
        <f ca="true">+IF(OFFSET('Hygiene Data'!$G$13,0,10*ROW('Hygiene Data'!G77))="","",OFFSET('Hygiene Data'!$G$13,0,10*ROW('Hygiene Data'!G77)))</f>
        <v/>
      </c>
      <c r="EA83" s="268" t="str">
        <f ca="true">+IF(OFFSET('Hygiene Data'!$H$11,0,10*ROW('Hygiene Data'!H77))="","",OFFSET('Hygiene Data'!$H$11,0,10*ROW('Hygiene Data'!H77)))</f>
        <v/>
      </c>
      <c r="EB83" s="268" t="str">
        <f ca="true">+IF(OFFSET('Hygiene Data'!$H$12,0,10*ROW('Hygiene Data'!H77))="","",OFFSET('Hygiene Data'!$H$12,0,10*ROW('Hygiene Data'!H77)))</f>
        <v/>
      </c>
      <c r="EC83" s="268" t="str">
        <f ca="true">+IF(OFFSET('Hygiene Data'!$H$13,0,10*ROW('Hygiene Data'!H77))="","",OFFSET('Hygiene Data'!$H$13,0,10*ROW('Hygiene Data'!H77)))</f>
        <v/>
      </c>
      <c r="ED83" s="268" t="str">
        <f ca="true">+IF(OFFSET('Hygiene Data'!$I$11,0,10*ROW('Hygiene Data'!I77))="","",OFFSET('Hygiene Data'!$I$11,0,10*ROW('Hygiene Data'!I77)))</f>
        <v/>
      </c>
      <c r="EE83" s="268" t="str">
        <f ca="true">+IF(OFFSET('Hygiene Data'!$I$12,0,10*ROW('Hygiene Data'!I77))="","",OFFSET('Hygiene Data'!$I$12,0,10*ROW('Hygiene Data'!I77)))</f>
        <v/>
      </c>
      <c r="EF83" s="268"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24"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8"/>
      <c r="BS84" s="268" t="str">
        <f ca="true">+IF(OFFSET('Water Data'!$D$27,0,10*ROW('Water Data'!D78))="","",OFFSET('Water Data'!$D$27,0,10*ROW('Water Data'!D78)))</f>
        <v/>
      </c>
      <c r="BT84" s="268" t="str">
        <f ca="true">+IF(OFFSET('Water Data'!$D$28,0,10*ROW('Water Data'!D78))="","",OFFSET('Water Data'!$D$28,0,10*ROW('Water Data'!D78)))</f>
        <v/>
      </c>
      <c r="BU84" s="268" t="str">
        <f ca="true">+IF(OFFSET('Water Data'!$D$29,0,10*ROW('Water Data'!D78))="","",OFFSET('Water Data'!$D$29,0,10*ROW('Water Data'!D78)))</f>
        <v/>
      </c>
      <c r="BV84" s="268" t="str">
        <f ca="true">+IF(OFFSET('Water Data'!$E$27,0,10*ROW('Water Data'!E78))="","",OFFSET('Water Data'!$E$27,0,10*ROW('Water Data'!E78)))</f>
        <v/>
      </c>
      <c r="BW84" s="268" t="str">
        <f ca="true">+IF(OFFSET('Water Data'!$E$28,0,10*ROW('Water Data'!E78))="","",OFFSET('Water Data'!$E$28,0,10*ROW('Water Data'!E78)))</f>
        <v/>
      </c>
      <c r="BX84" s="268" t="str">
        <f ca="true">+IF(OFFSET('Water Data'!$E$29,0,10*ROW('Water Data'!E78))="","",OFFSET('Water Data'!$E$29,0,10*ROW('Water Data'!E78)))</f>
        <v/>
      </c>
      <c r="BY84" s="268" t="str">
        <f ca="true">+IF(OFFSET('Water Data'!$F$27,0,10*ROW('Water Data'!F78))="","",OFFSET('Water Data'!$F$27,0,10*ROW('Water Data'!F78)))</f>
        <v/>
      </c>
      <c r="BZ84" s="268" t="str">
        <f ca="true">+IF(OFFSET('Water Data'!$F$28,0,10*ROW('Water Data'!F78))="","",OFFSET('Water Data'!$F$28,0,10*ROW('Water Data'!F78)))</f>
        <v/>
      </c>
      <c r="CA84" s="268" t="str">
        <f ca="true">+IF(OFFSET('Water Data'!$F$29,0,10*ROW('Water Data'!F78))="","",OFFSET('Water Data'!$F$29,0,10*ROW('Water Data'!F78)))</f>
        <v/>
      </c>
      <c r="CB84" s="268" t="str">
        <f ca="true">+IF(OFFSET('Water Data'!$G$27,0,10*ROW('Water Data'!G78))="","",OFFSET('Water Data'!$G$27,0,10*ROW('Water Data'!G78)))</f>
        <v/>
      </c>
      <c r="CC84" s="268" t="str">
        <f ca="true">+IF(OFFSET('Water Data'!$G$28,0,10*ROW('Water Data'!G78))="","",OFFSET('Water Data'!$G$28,0,10*ROW('Water Data'!G78)))</f>
        <v/>
      </c>
      <c r="CD84" s="268" t="str">
        <f ca="true">+IF(OFFSET('Water Data'!$G$29,0,10*ROW('Water Data'!G78))="","",OFFSET('Water Data'!$G$29,0,10*ROW('Water Data'!G78)))</f>
        <v/>
      </c>
      <c r="CE84" s="268" t="str">
        <f ca="true">+IF(OFFSET('Water Data'!$H$27,0,10*ROW('Water Data'!H78))="","",OFFSET('Water Data'!$H$27,0,10*ROW('Water Data'!H78)))</f>
        <v/>
      </c>
      <c r="CF84" s="268" t="str">
        <f ca="true">+IF(OFFSET('Water Data'!$H$28,0,10*ROW('Water Data'!H78))="","",OFFSET('Water Data'!$H$28,0,10*ROW('Water Data'!H78)))</f>
        <v/>
      </c>
      <c r="CG84" s="268" t="str">
        <f ca="true">+IF(OFFSET('Water Data'!$H$29,0,10*ROW('Water Data'!H78))="","",OFFSET('Water Data'!$H$29,0,10*ROW('Water Data'!H78)))</f>
        <v/>
      </c>
      <c r="CH84" s="268" t="str">
        <f ca="true">+IF(OFFSET('Water Data'!$I$27,0,10*ROW('Water Data'!I78))="","",OFFSET('Water Data'!$I$27,0,10*ROW('Water Data'!I78)))</f>
        <v/>
      </c>
      <c r="CI84" s="268" t="str">
        <f ca="true">+IF(OFFSET('Water Data'!$I$28,0,10*ROW('Water Data'!I78))="","",OFFSET('Water Data'!$I$28,0,10*ROW('Water Data'!I78)))</f>
        <v/>
      </c>
      <c r="CJ84" s="268" t="str">
        <f ca="true">+IF(OFFSET('Water Data'!$I$29,0,10*ROW('Water Data'!I78))="","",OFFSET('Water Data'!$I$29,0,10*ROW('Water Data'!I78)))</f>
        <v/>
      </c>
      <c r="CK84" s="268" t="str">
        <f ca="true">+IF(OFFSET('Sanitation Data'!$D$28,0,10*ROW('Sanitation Data'!D78))="","",OFFSET('Sanitation Data'!$D$28,0,10*ROW('Sanitation Data'!D78)))</f>
        <v/>
      </c>
      <c r="CL84" s="268" t="str">
        <f ca="true">+IF(OFFSET('Sanitation Data'!$D$29,0,10*ROW('Sanitation Data'!D78))="","",OFFSET('Sanitation Data'!$D$29,0,10*ROW('Sanitation Data'!D78)))</f>
        <v/>
      </c>
      <c r="CM84" s="268" t="str">
        <f ca="true">+IF(OFFSET('Sanitation Data'!$D$30,0,10*ROW('Sanitation Data'!D78))="","",OFFSET('Sanitation Data'!$D$30,0,10*ROW('Sanitation Data'!D78)))</f>
        <v/>
      </c>
      <c r="CN84" s="268" t="str">
        <f ca="true">+IF(OFFSET('Sanitation Data'!$D$31,0,10*ROW('Sanitation Data'!D78))="","",OFFSET('Sanitation Data'!$D$31,0,10*ROW('Sanitation Data'!D78)))</f>
        <v/>
      </c>
      <c r="CO84" s="268" t="str">
        <f ca="true">+IF(OFFSET('Sanitation Data'!$D$32,0,10*ROW('Sanitation Data'!D78))="","",OFFSET('Sanitation Data'!$D$32,0,10*ROW('Sanitation Data'!D78)))</f>
        <v/>
      </c>
      <c r="CP84" s="268" t="str">
        <f ca="true">+IF(OFFSET('Sanitation Data'!$E$28,0,10*ROW('Sanitation Data'!E78))="","",OFFSET('Sanitation Data'!$E$28,0,10*ROW('Sanitation Data'!E78)))</f>
        <v/>
      </c>
      <c r="CQ84" s="268" t="str">
        <f ca="true">+IF(OFFSET('Sanitation Data'!$E$29,0,10*ROW('Sanitation Data'!E78))="","",OFFSET('Sanitation Data'!$E$29,0,10*ROW('Sanitation Data'!E78)))</f>
        <v/>
      </c>
      <c r="CR84" s="268" t="str">
        <f ca="true">+IF(OFFSET('Sanitation Data'!$E$30,0,10*ROW('Sanitation Data'!E78))="","",OFFSET('Sanitation Data'!$E$30,0,10*ROW('Sanitation Data'!E78)))</f>
        <v/>
      </c>
      <c r="CS84" s="268" t="str">
        <f ca="true">+IF(OFFSET('Sanitation Data'!$E$31,0,10*ROW('Sanitation Data'!E78))="","",OFFSET('Sanitation Data'!$E$31,0,10*ROW('Sanitation Data'!E78)))</f>
        <v/>
      </c>
      <c r="CT84" s="268" t="str">
        <f ca="true">+IF(OFFSET('Sanitation Data'!$E$32,0,10*ROW('Sanitation Data'!E78))="","",OFFSET('Sanitation Data'!$E$32,0,10*ROW('Sanitation Data'!E78)))</f>
        <v/>
      </c>
      <c r="CU84" s="268" t="str">
        <f ca="true">+IF(OFFSET('Sanitation Data'!$F$28,0,10*ROW('Sanitation Data'!F78))="","",OFFSET('Sanitation Data'!$F$28,0,10*ROW('Sanitation Data'!F78)))</f>
        <v/>
      </c>
      <c r="CV84" s="268" t="str">
        <f ca="true">+IF(OFFSET('Sanitation Data'!$F$29,0,10*ROW('Sanitation Data'!F78))="","",OFFSET('Sanitation Data'!$F$29,0,10*ROW('Sanitation Data'!F78)))</f>
        <v/>
      </c>
      <c r="CW84" s="268" t="str">
        <f ca="true">+IF(OFFSET('Sanitation Data'!$F$30,0,10*ROW('Sanitation Data'!F78))="","",OFFSET('Sanitation Data'!$F$30,0,10*ROW('Sanitation Data'!F78)))</f>
        <v/>
      </c>
      <c r="CX84" s="268" t="str">
        <f ca="true">+IF(OFFSET('Sanitation Data'!$F$31,0,10*ROW('Sanitation Data'!F78))="","",OFFSET('Sanitation Data'!$F$31,0,10*ROW('Sanitation Data'!F78)))</f>
        <v/>
      </c>
      <c r="CY84" s="268" t="str">
        <f ca="true">+IF(OFFSET('Sanitation Data'!$F$32,0,10*ROW('Sanitation Data'!F78))="","",OFFSET('Sanitation Data'!$F$32,0,10*ROW('Sanitation Data'!F78)))</f>
        <v/>
      </c>
      <c r="CZ84" s="268" t="str">
        <f ca="true">+IF(OFFSET('Sanitation Data'!$G$28,0,10*ROW('Sanitation Data'!G78))="","",OFFSET('Sanitation Data'!$G$28,0,10*ROW('Sanitation Data'!G78)))</f>
        <v/>
      </c>
      <c r="DA84" s="268" t="str">
        <f ca="true">+IF(OFFSET('Sanitation Data'!$G$29,0,10*ROW('Sanitation Data'!G78))="","",OFFSET('Sanitation Data'!$G$29,0,10*ROW('Sanitation Data'!G78)))</f>
        <v/>
      </c>
      <c r="DB84" s="268" t="str">
        <f ca="true">+IF(OFFSET('Sanitation Data'!$G$30,0,10*ROW('Sanitation Data'!G78))="","",OFFSET('Sanitation Data'!$G$30,0,10*ROW('Sanitation Data'!G78)))</f>
        <v/>
      </c>
      <c r="DC84" s="268" t="str">
        <f ca="true">+IF(OFFSET('Sanitation Data'!$G$31,0,10*ROW('Sanitation Data'!G78))="","",OFFSET('Sanitation Data'!$G$31,0,10*ROW('Sanitation Data'!G78)))</f>
        <v/>
      </c>
      <c r="DD84" s="268" t="str">
        <f ca="true">+IF(OFFSET('Sanitation Data'!$G$32,0,10*ROW('Sanitation Data'!G78))="","",OFFSET('Sanitation Data'!$G$32,0,10*ROW('Sanitation Data'!G78)))</f>
        <v/>
      </c>
      <c r="DE84" s="268" t="str">
        <f ca="true">+IF(OFFSET('Sanitation Data'!$H$28,0,10*ROW('Sanitation Data'!H78))="","",OFFSET('Sanitation Data'!$H$28,0,10*ROW('Sanitation Data'!H78)))</f>
        <v/>
      </c>
      <c r="DF84" s="268" t="str">
        <f ca="true">+IF(OFFSET('Sanitation Data'!$H$29,0,10*ROW('Sanitation Data'!H78))="","",OFFSET('Sanitation Data'!$H$29,0,10*ROW('Sanitation Data'!H78)))</f>
        <v/>
      </c>
      <c r="DG84" s="268" t="str">
        <f ca="true">+IF(OFFSET('Sanitation Data'!$H$30,0,10*ROW('Sanitation Data'!H78))="","",OFFSET('Sanitation Data'!$H$30,0,10*ROW('Sanitation Data'!H78)))</f>
        <v/>
      </c>
      <c r="DH84" s="268" t="str">
        <f ca="true">+IF(OFFSET('Sanitation Data'!$H$31,0,10*ROW('Sanitation Data'!H78))="","",OFFSET('Sanitation Data'!$H$31,0,10*ROW('Sanitation Data'!H78)))</f>
        <v/>
      </c>
      <c r="DI84" s="268" t="str">
        <f ca="true">+IF(OFFSET('Sanitation Data'!$H$32,0,10*ROW('Sanitation Data'!H78))="","",OFFSET('Sanitation Data'!$H$32,0,10*ROW('Sanitation Data'!H78)))</f>
        <v/>
      </c>
      <c r="DJ84" s="268" t="str">
        <f ca="true">+IF(OFFSET('Sanitation Data'!$I$28,0,10*ROW('Sanitation Data'!I78))="","",OFFSET('Sanitation Data'!$I$28,0,10*ROW('Sanitation Data'!I78)))</f>
        <v/>
      </c>
      <c r="DK84" s="268" t="str">
        <f ca="true">+IF(OFFSET('Sanitation Data'!$I$29,0,10*ROW('Sanitation Data'!I78))="","",OFFSET('Sanitation Data'!$I$29,0,10*ROW('Sanitation Data'!I78)))</f>
        <v/>
      </c>
      <c r="DL84" s="268" t="str">
        <f ca="true">+IF(OFFSET('Sanitation Data'!$I$30,0,10*ROW('Sanitation Data'!I78))="","",OFFSET('Sanitation Data'!$I$30,0,10*ROW('Sanitation Data'!I78)))</f>
        <v/>
      </c>
      <c r="DM84" s="268" t="str">
        <f ca="true">+IF(OFFSET('Sanitation Data'!$I$31,0,10*ROW('Sanitation Data'!I78))="","",OFFSET('Sanitation Data'!$I$31,0,10*ROW('Sanitation Data'!I78)))</f>
        <v/>
      </c>
      <c r="DN84" s="268" t="str">
        <f ca="true">+IF(OFFSET('Sanitation Data'!$I$32,0,10*ROW('Sanitation Data'!I78))="","",OFFSET('Sanitation Data'!$I$32,0,10*ROW('Sanitation Data'!I78)))</f>
        <v/>
      </c>
      <c r="DO84" s="268" t="str">
        <f ca="true">+IF(OFFSET('Hygiene Data'!$D$11,0,10*ROW('Hygiene Data'!D78))="","",OFFSET('Hygiene Data'!$D$11,0,10*ROW('Hygiene Data'!D78)))</f>
        <v/>
      </c>
      <c r="DP84" s="268" t="str">
        <f ca="true">+IF(OFFSET('Hygiene Data'!$D$12,0,10*ROW('Hygiene Data'!D78))="","",OFFSET('Hygiene Data'!$D$12,0,10*ROW('Hygiene Data'!D78)))</f>
        <v/>
      </c>
      <c r="DQ84" s="268" t="str">
        <f ca="true">+IF(OFFSET('Hygiene Data'!$D$13,0,10*ROW('Hygiene Data'!D78))="","",OFFSET('Hygiene Data'!$D$13,0,10*ROW('Hygiene Data'!D78)))</f>
        <v/>
      </c>
      <c r="DR84" s="268" t="str">
        <f ca="true">+IF(OFFSET('Hygiene Data'!$E$11,0,10*ROW('Hygiene Data'!E78))="","",OFFSET('Hygiene Data'!$E$11,0,10*ROW('Hygiene Data'!E78)))</f>
        <v/>
      </c>
      <c r="DS84" s="268" t="str">
        <f ca="true">+IF(OFFSET('Hygiene Data'!$E$12,0,10*ROW('Hygiene Data'!E78))="","",OFFSET('Hygiene Data'!$E$12,0,10*ROW('Hygiene Data'!E78)))</f>
        <v/>
      </c>
      <c r="DT84" s="268" t="str">
        <f ca="true">+IF(OFFSET('Hygiene Data'!$E$13,0,10*ROW('Hygiene Data'!E78))="","",OFFSET('Hygiene Data'!$E$13,0,10*ROW('Hygiene Data'!E78)))</f>
        <v/>
      </c>
      <c r="DU84" s="268" t="str">
        <f ca="true">+IF(OFFSET('Hygiene Data'!$F$11,0,10*ROW('Hygiene Data'!F78))="","",OFFSET('Hygiene Data'!$F$11,0,10*ROW('Hygiene Data'!F78)))</f>
        <v/>
      </c>
      <c r="DV84" s="268" t="str">
        <f ca="true">+IF(OFFSET('Hygiene Data'!$F$12,0,10*ROW('Hygiene Data'!F78))="","",OFFSET('Hygiene Data'!$F$12,0,10*ROW('Hygiene Data'!F78)))</f>
        <v/>
      </c>
      <c r="DW84" s="268" t="str">
        <f ca="true">+IF(OFFSET('Hygiene Data'!$F$13,0,10*ROW('Hygiene Data'!F78))="","",OFFSET('Hygiene Data'!$F$13,0,10*ROW('Hygiene Data'!F78)))</f>
        <v/>
      </c>
      <c r="DX84" s="268" t="str">
        <f ca="true">+IF(OFFSET('Hygiene Data'!$G$11,0,10*ROW('Hygiene Data'!G78))="","",OFFSET('Hygiene Data'!$G$11,0,10*ROW('Hygiene Data'!G78)))</f>
        <v/>
      </c>
      <c r="DY84" s="268" t="str">
        <f ca="true">+IF(OFFSET('Hygiene Data'!$G$12,0,10*ROW('Hygiene Data'!G78))="","",OFFSET('Hygiene Data'!$G$12,0,10*ROW('Hygiene Data'!G78)))</f>
        <v/>
      </c>
      <c r="DZ84" s="268" t="str">
        <f ca="true">+IF(OFFSET('Hygiene Data'!$G$13,0,10*ROW('Hygiene Data'!G78))="","",OFFSET('Hygiene Data'!$G$13,0,10*ROW('Hygiene Data'!G78)))</f>
        <v/>
      </c>
      <c r="EA84" s="268" t="str">
        <f ca="true">+IF(OFFSET('Hygiene Data'!$H$11,0,10*ROW('Hygiene Data'!H78))="","",OFFSET('Hygiene Data'!$H$11,0,10*ROW('Hygiene Data'!H78)))</f>
        <v/>
      </c>
      <c r="EB84" s="268" t="str">
        <f ca="true">+IF(OFFSET('Hygiene Data'!$H$12,0,10*ROW('Hygiene Data'!H78))="","",OFFSET('Hygiene Data'!$H$12,0,10*ROW('Hygiene Data'!H78)))</f>
        <v/>
      </c>
      <c r="EC84" s="268" t="str">
        <f ca="true">+IF(OFFSET('Hygiene Data'!$H$13,0,10*ROW('Hygiene Data'!H78))="","",OFFSET('Hygiene Data'!$H$13,0,10*ROW('Hygiene Data'!H78)))</f>
        <v/>
      </c>
      <c r="ED84" s="268" t="str">
        <f ca="true">+IF(OFFSET('Hygiene Data'!$I$11,0,10*ROW('Hygiene Data'!I78))="","",OFFSET('Hygiene Data'!$I$11,0,10*ROW('Hygiene Data'!I78)))</f>
        <v/>
      </c>
      <c r="EE84" s="268" t="str">
        <f ca="true">+IF(OFFSET('Hygiene Data'!$I$12,0,10*ROW('Hygiene Data'!I78))="","",OFFSET('Hygiene Data'!$I$12,0,10*ROW('Hygiene Data'!I78)))</f>
        <v/>
      </c>
      <c r="EF84" s="268"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24"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8"/>
      <c r="BS85" s="268" t="str">
        <f ca="true">+IF(OFFSET('Water Data'!$D$27,0,10*ROW('Water Data'!D79))="","",OFFSET('Water Data'!$D$27,0,10*ROW('Water Data'!D79)))</f>
        <v/>
      </c>
      <c r="BT85" s="268" t="str">
        <f ca="true">+IF(OFFSET('Water Data'!$D$28,0,10*ROW('Water Data'!D79))="","",OFFSET('Water Data'!$D$28,0,10*ROW('Water Data'!D79)))</f>
        <v/>
      </c>
      <c r="BU85" s="268" t="str">
        <f ca="true">+IF(OFFSET('Water Data'!$D$29,0,10*ROW('Water Data'!D79))="","",OFFSET('Water Data'!$D$29,0,10*ROW('Water Data'!D79)))</f>
        <v/>
      </c>
      <c r="BV85" s="268" t="str">
        <f ca="true">+IF(OFFSET('Water Data'!$E$27,0,10*ROW('Water Data'!E79))="","",OFFSET('Water Data'!$E$27,0,10*ROW('Water Data'!E79)))</f>
        <v/>
      </c>
      <c r="BW85" s="268" t="str">
        <f ca="true">+IF(OFFSET('Water Data'!$E$28,0,10*ROW('Water Data'!E79))="","",OFFSET('Water Data'!$E$28,0,10*ROW('Water Data'!E79)))</f>
        <v/>
      </c>
      <c r="BX85" s="268" t="str">
        <f ca="true">+IF(OFFSET('Water Data'!$E$29,0,10*ROW('Water Data'!E79))="","",OFFSET('Water Data'!$E$29,0,10*ROW('Water Data'!E79)))</f>
        <v/>
      </c>
      <c r="BY85" s="268" t="str">
        <f ca="true">+IF(OFFSET('Water Data'!$F$27,0,10*ROW('Water Data'!F79))="","",OFFSET('Water Data'!$F$27,0,10*ROW('Water Data'!F79)))</f>
        <v/>
      </c>
      <c r="BZ85" s="268" t="str">
        <f ca="true">+IF(OFFSET('Water Data'!$F$28,0,10*ROW('Water Data'!F79))="","",OFFSET('Water Data'!$F$28,0,10*ROW('Water Data'!F79)))</f>
        <v/>
      </c>
      <c r="CA85" s="268" t="str">
        <f ca="true">+IF(OFFSET('Water Data'!$F$29,0,10*ROW('Water Data'!F79))="","",OFFSET('Water Data'!$F$29,0,10*ROW('Water Data'!F79)))</f>
        <v/>
      </c>
      <c r="CB85" s="268" t="str">
        <f ca="true">+IF(OFFSET('Water Data'!$G$27,0,10*ROW('Water Data'!G79))="","",OFFSET('Water Data'!$G$27,0,10*ROW('Water Data'!G79)))</f>
        <v/>
      </c>
      <c r="CC85" s="268" t="str">
        <f ca="true">+IF(OFFSET('Water Data'!$G$28,0,10*ROW('Water Data'!G79))="","",OFFSET('Water Data'!$G$28,0,10*ROW('Water Data'!G79)))</f>
        <v/>
      </c>
      <c r="CD85" s="268" t="str">
        <f ca="true">+IF(OFFSET('Water Data'!$G$29,0,10*ROW('Water Data'!G79))="","",OFFSET('Water Data'!$G$29,0,10*ROW('Water Data'!G79)))</f>
        <v/>
      </c>
      <c r="CE85" s="268" t="str">
        <f ca="true">+IF(OFFSET('Water Data'!$H$27,0,10*ROW('Water Data'!H79))="","",OFFSET('Water Data'!$H$27,0,10*ROW('Water Data'!H79)))</f>
        <v/>
      </c>
      <c r="CF85" s="268" t="str">
        <f ca="true">+IF(OFFSET('Water Data'!$H$28,0,10*ROW('Water Data'!H79))="","",OFFSET('Water Data'!$H$28,0,10*ROW('Water Data'!H79)))</f>
        <v/>
      </c>
      <c r="CG85" s="268" t="str">
        <f ca="true">+IF(OFFSET('Water Data'!$H$29,0,10*ROW('Water Data'!H79))="","",OFFSET('Water Data'!$H$29,0,10*ROW('Water Data'!H79)))</f>
        <v/>
      </c>
      <c r="CH85" s="268" t="str">
        <f ca="true">+IF(OFFSET('Water Data'!$I$27,0,10*ROW('Water Data'!I79))="","",OFFSET('Water Data'!$I$27,0,10*ROW('Water Data'!I79)))</f>
        <v/>
      </c>
      <c r="CI85" s="268" t="str">
        <f ca="true">+IF(OFFSET('Water Data'!$I$28,0,10*ROW('Water Data'!I79))="","",OFFSET('Water Data'!$I$28,0,10*ROW('Water Data'!I79)))</f>
        <v/>
      </c>
      <c r="CJ85" s="268" t="str">
        <f ca="true">+IF(OFFSET('Water Data'!$I$29,0,10*ROW('Water Data'!I79))="","",OFFSET('Water Data'!$I$29,0,10*ROW('Water Data'!I79)))</f>
        <v/>
      </c>
      <c r="CK85" s="268" t="str">
        <f ca="true">+IF(OFFSET('Sanitation Data'!$D$28,0,10*ROW('Sanitation Data'!D79))="","",OFFSET('Sanitation Data'!$D$28,0,10*ROW('Sanitation Data'!D79)))</f>
        <v/>
      </c>
      <c r="CL85" s="268" t="str">
        <f ca="true">+IF(OFFSET('Sanitation Data'!$D$29,0,10*ROW('Sanitation Data'!D79))="","",OFFSET('Sanitation Data'!$D$29,0,10*ROW('Sanitation Data'!D79)))</f>
        <v/>
      </c>
      <c r="CM85" s="268" t="str">
        <f ca="true">+IF(OFFSET('Sanitation Data'!$D$30,0,10*ROW('Sanitation Data'!D79))="","",OFFSET('Sanitation Data'!$D$30,0,10*ROW('Sanitation Data'!D79)))</f>
        <v/>
      </c>
      <c r="CN85" s="268" t="str">
        <f ca="true">+IF(OFFSET('Sanitation Data'!$D$31,0,10*ROW('Sanitation Data'!D79))="","",OFFSET('Sanitation Data'!$D$31,0,10*ROW('Sanitation Data'!D79)))</f>
        <v/>
      </c>
      <c r="CO85" s="268" t="str">
        <f ca="true">+IF(OFFSET('Sanitation Data'!$D$32,0,10*ROW('Sanitation Data'!D79))="","",OFFSET('Sanitation Data'!$D$32,0,10*ROW('Sanitation Data'!D79)))</f>
        <v/>
      </c>
      <c r="CP85" s="268" t="str">
        <f ca="true">+IF(OFFSET('Sanitation Data'!$E$28,0,10*ROW('Sanitation Data'!E79))="","",OFFSET('Sanitation Data'!$E$28,0,10*ROW('Sanitation Data'!E79)))</f>
        <v/>
      </c>
      <c r="CQ85" s="268" t="str">
        <f ca="true">+IF(OFFSET('Sanitation Data'!$E$29,0,10*ROW('Sanitation Data'!E79))="","",OFFSET('Sanitation Data'!$E$29,0,10*ROW('Sanitation Data'!E79)))</f>
        <v/>
      </c>
      <c r="CR85" s="268" t="str">
        <f ca="true">+IF(OFFSET('Sanitation Data'!$E$30,0,10*ROW('Sanitation Data'!E79))="","",OFFSET('Sanitation Data'!$E$30,0,10*ROW('Sanitation Data'!E79)))</f>
        <v/>
      </c>
      <c r="CS85" s="268" t="str">
        <f ca="true">+IF(OFFSET('Sanitation Data'!$E$31,0,10*ROW('Sanitation Data'!E79))="","",OFFSET('Sanitation Data'!$E$31,0,10*ROW('Sanitation Data'!E79)))</f>
        <v/>
      </c>
      <c r="CT85" s="268" t="str">
        <f ca="true">+IF(OFFSET('Sanitation Data'!$E$32,0,10*ROW('Sanitation Data'!E79))="","",OFFSET('Sanitation Data'!$E$32,0,10*ROW('Sanitation Data'!E79)))</f>
        <v/>
      </c>
      <c r="CU85" s="268" t="str">
        <f ca="true">+IF(OFFSET('Sanitation Data'!$F$28,0,10*ROW('Sanitation Data'!F79))="","",OFFSET('Sanitation Data'!$F$28,0,10*ROW('Sanitation Data'!F79)))</f>
        <v/>
      </c>
      <c r="CV85" s="268" t="str">
        <f ca="true">+IF(OFFSET('Sanitation Data'!$F$29,0,10*ROW('Sanitation Data'!F79))="","",OFFSET('Sanitation Data'!$F$29,0,10*ROW('Sanitation Data'!F79)))</f>
        <v/>
      </c>
      <c r="CW85" s="268" t="str">
        <f ca="true">+IF(OFFSET('Sanitation Data'!$F$30,0,10*ROW('Sanitation Data'!F79))="","",OFFSET('Sanitation Data'!$F$30,0,10*ROW('Sanitation Data'!F79)))</f>
        <v/>
      </c>
      <c r="CX85" s="268" t="str">
        <f ca="true">+IF(OFFSET('Sanitation Data'!$F$31,0,10*ROW('Sanitation Data'!F79))="","",OFFSET('Sanitation Data'!$F$31,0,10*ROW('Sanitation Data'!F79)))</f>
        <v/>
      </c>
      <c r="CY85" s="268" t="str">
        <f ca="true">+IF(OFFSET('Sanitation Data'!$F$32,0,10*ROW('Sanitation Data'!F79))="","",OFFSET('Sanitation Data'!$F$32,0,10*ROW('Sanitation Data'!F79)))</f>
        <v/>
      </c>
      <c r="CZ85" s="268" t="str">
        <f ca="true">+IF(OFFSET('Sanitation Data'!$G$28,0,10*ROW('Sanitation Data'!G79))="","",OFFSET('Sanitation Data'!$G$28,0,10*ROW('Sanitation Data'!G79)))</f>
        <v/>
      </c>
      <c r="DA85" s="268" t="str">
        <f ca="true">+IF(OFFSET('Sanitation Data'!$G$29,0,10*ROW('Sanitation Data'!G79))="","",OFFSET('Sanitation Data'!$G$29,0,10*ROW('Sanitation Data'!G79)))</f>
        <v/>
      </c>
      <c r="DB85" s="268" t="str">
        <f ca="true">+IF(OFFSET('Sanitation Data'!$G$30,0,10*ROW('Sanitation Data'!G79))="","",OFFSET('Sanitation Data'!$G$30,0,10*ROW('Sanitation Data'!G79)))</f>
        <v/>
      </c>
      <c r="DC85" s="268" t="str">
        <f ca="true">+IF(OFFSET('Sanitation Data'!$G$31,0,10*ROW('Sanitation Data'!G79))="","",OFFSET('Sanitation Data'!$G$31,0,10*ROW('Sanitation Data'!G79)))</f>
        <v/>
      </c>
      <c r="DD85" s="268" t="str">
        <f ca="true">+IF(OFFSET('Sanitation Data'!$G$32,0,10*ROW('Sanitation Data'!G79))="","",OFFSET('Sanitation Data'!$G$32,0,10*ROW('Sanitation Data'!G79)))</f>
        <v/>
      </c>
      <c r="DE85" s="268" t="str">
        <f ca="true">+IF(OFFSET('Sanitation Data'!$H$28,0,10*ROW('Sanitation Data'!H79))="","",OFFSET('Sanitation Data'!$H$28,0,10*ROW('Sanitation Data'!H79)))</f>
        <v/>
      </c>
      <c r="DF85" s="268" t="str">
        <f ca="true">+IF(OFFSET('Sanitation Data'!$H$29,0,10*ROW('Sanitation Data'!H79))="","",OFFSET('Sanitation Data'!$H$29,0,10*ROW('Sanitation Data'!H79)))</f>
        <v/>
      </c>
      <c r="DG85" s="268" t="str">
        <f ca="true">+IF(OFFSET('Sanitation Data'!$H$30,0,10*ROW('Sanitation Data'!H79))="","",OFFSET('Sanitation Data'!$H$30,0,10*ROW('Sanitation Data'!H79)))</f>
        <v/>
      </c>
      <c r="DH85" s="268" t="str">
        <f ca="true">+IF(OFFSET('Sanitation Data'!$H$31,0,10*ROW('Sanitation Data'!H79))="","",OFFSET('Sanitation Data'!$H$31,0,10*ROW('Sanitation Data'!H79)))</f>
        <v/>
      </c>
      <c r="DI85" s="268" t="str">
        <f ca="true">+IF(OFFSET('Sanitation Data'!$H$32,0,10*ROW('Sanitation Data'!H79))="","",OFFSET('Sanitation Data'!$H$32,0,10*ROW('Sanitation Data'!H79)))</f>
        <v/>
      </c>
      <c r="DJ85" s="268" t="str">
        <f ca="true">+IF(OFFSET('Sanitation Data'!$I$28,0,10*ROW('Sanitation Data'!I79))="","",OFFSET('Sanitation Data'!$I$28,0,10*ROW('Sanitation Data'!I79)))</f>
        <v/>
      </c>
      <c r="DK85" s="268" t="str">
        <f ca="true">+IF(OFFSET('Sanitation Data'!$I$29,0,10*ROW('Sanitation Data'!I79))="","",OFFSET('Sanitation Data'!$I$29,0,10*ROW('Sanitation Data'!I79)))</f>
        <v/>
      </c>
      <c r="DL85" s="268" t="str">
        <f ca="true">+IF(OFFSET('Sanitation Data'!$I$30,0,10*ROW('Sanitation Data'!I79))="","",OFFSET('Sanitation Data'!$I$30,0,10*ROW('Sanitation Data'!I79)))</f>
        <v/>
      </c>
      <c r="DM85" s="268" t="str">
        <f ca="true">+IF(OFFSET('Sanitation Data'!$I$31,0,10*ROW('Sanitation Data'!I79))="","",OFFSET('Sanitation Data'!$I$31,0,10*ROW('Sanitation Data'!I79)))</f>
        <v/>
      </c>
      <c r="DN85" s="268" t="str">
        <f ca="true">+IF(OFFSET('Sanitation Data'!$I$32,0,10*ROW('Sanitation Data'!I79))="","",OFFSET('Sanitation Data'!$I$32,0,10*ROW('Sanitation Data'!I79)))</f>
        <v/>
      </c>
      <c r="DO85" s="268" t="str">
        <f ca="true">+IF(OFFSET('Hygiene Data'!$D$11,0,10*ROW('Hygiene Data'!D79))="","",OFFSET('Hygiene Data'!$D$11,0,10*ROW('Hygiene Data'!D79)))</f>
        <v/>
      </c>
      <c r="DP85" s="268" t="str">
        <f ca="true">+IF(OFFSET('Hygiene Data'!$D$12,0,10*ROW('Hygiene Data'!D79))="","",OFFSET('Hygiene Data'!$D$12,0,10*ROW('Hygiene Data'!D79)))</f>
        <v/>
      </c>
      <c r="DQ85" s="268" t="str">
        <f ca="true">+IF(OFFSET('Hygiene Data'!$D$13,0,10*ROW('Hygiene Data'!D79))="","",OFFSET('Hygiene Data'!$D$13,0,10*ROW('Hygiene Data'!D79)))</f>
        <v/>
      </c>
      <c r="DR85" s="268" t="str">
        <f ca="true">+IF(OFFSET('Hygiene Data'!$E$11,0,10*ROW('Hygiene Data'!E79))="","",OFFSET('Hygiene Data'!$E$11,0,10*ROW('Hygiene Data'!E79)))</f>
        <v/>
      </c>
      <c r="DS85" s="268" t="str">
        <f ca="true">+IF(OFFSET('Hygiene Data'!$E$12,0,10*ROW('Hygiene Data'!E79))="","",OFFSET('Hygiene Data'!$E$12,0,10*ROW('Hygiene Data'!E79)))</f>
        <v/>
      </c>
      <c r="DT85" s="268" t="str">
        <f ca="true">+IF(OFFSET('Hygiene Data'!$E$13,0,10*ROW('Hygiene Data'!E79))="","",OFFSET('Hygiene Data'!$E$13,0,10*ROW('Hygiene Data'!E79)))</f>
        <v/>
      </c>
      <c r="DU85" s="268" t="str">
        <f ca="true">+IF(OFFSET('Hygiene Data'!$F$11,0,10*ROW('Hygiene Data'!F79))="","",OFFSET('Hygiene Data'!$F$11,0,10*ROW('Hygiene Data'!F79)))</f>
        <v/>
      </c>
      <c r="DV85" s="268" t="str">
        <f ca="true">+IF(OFFSET('Hygiene Data'!$F$12,0,10*ROW('Hygiene Data'!F79))="","",OFFSET('Hygiene Data'!$F$12,0,10*ROW('Hygiene Data'!F79)))</f>
        <v/>
      </c>
      <c r="DW85" s="268" t="str">
        <f ca="true">+IF(OFFSET('Hygiene Data'!$F$13,0,10*ROW('Hygiene Data'!F79))="","",OFFSET('Hygiene Data'!$F$13,0,10*ROW('Hygiene Data'!F79)))</f>
        <v/>
      </c>
      <c r="DX85" s="268" t="str">
        <f ca="true">+IF(OFFSET('Hygiene Data'!$G$11,0,10*ROW('Hygiene Data'!G79))="","",OFFSET('Hygiene Data'!$G$11,0,10*ROW('Hygiene Data'!G79)))</f>
        <v/>
      </c>
      <c r="DY85" s="268" t="str">
        <f ca="true">+IF(OFFSET('Hygiene Data'!$G$12,0,10*ROW('Hygiene Data'!G79))="","",OFFSET('Hygiene Data'!$G$12,0,10*ROW('Hygiene Data'!G79)))</f>
        <v/>
      </c>
      <c r="DZ85" s="268" t="str">
        <f ca="true">+IF(OFFSET('Hygiene Data'!$G$13,0,10*ROW('Hygiene Data'!G79))="","",OFFSET('Hygiene Data'!$G$13,0,10*ROW('Hygiene Data'!G79)))</f>
        <v/>
      </c>
      <c r="EA85" s="268" t="str">
        <f ca="true">+IF(OFFSET('Hygiene Data'!$H$11,0,10*ROW('Hygiene Data'!H79))="","",OFFSET('Hygiene Data'!$H$11,0,10*ROW('Hygiene Data'!H79)))</f>
        <v/>
      </c>
      <c r="EB85" s="268" t="str">
        <f ca="true">+IF(OFFSET('Hygiene Data'!$H$12,0,10*ROW('Hygiene Data'!H79))="","",OFFSET('Hygiene Data'!$H$12,0,10*ROW('Hygiene Data'!H79)))</f>
        <v/>
      </c>
      <c r="EC85" s="268" t="str">
        <f ca="true">+IF(OFFSET('Hygiene Data'!$H$13,0,10*ROW('Hygiene Data'!H79))="","",OFFSET('Hygiene Data'!$H$13,0,10*ROW('Hygiene Data'!H79)))</f>
        <v/>
      </c>
      <c r="ED85" s="268" t="str">
        <f ca="true">+IF(OFFSET('Hygiene Data'!$I$11,0,10*ROW('Hygiene Data'!I79))="","",OFFSET('Hygiene Data'!$I$11,0,10*ROW('Hygiene Data'!I79)))</f>
        <v/>
      </c>
      <c r="EE85" s="268" t="str">
        <f ca="true">+IF(OFFSET('Hygiene Data'!$I$12,0,10*ROW('Hygiene Data'!I79))="","",OFFSET('Hygiene Data'!$I$12,0,10*ROW('Hygiene Data'!I79)))</f>
        <v/>
      </c>
      <c r="EF85" s="268"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24"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8"/>
      <c r="BS86" s="268" t="str">
        <f ca="true">+IF(OFFSET('Water Data'!$D$27,0,10*ROW('Water Data'!D80))="","",OFFSET('Water Data'!$D$27,0,10*ROW('Water Data'!D80)))</f>
        <v/>
      </c>
      <c r="BT86" s="268" t="str">
        <f ca="true">+IF(OFFSET('Water Data'!$D$28,0,10*ROW('Water Data'!D80))="","",OFFSET('Water Data'!$D$28,0,10*ROW('Water Data'!D80)))</f>
        <v/>
      </c>
      <c r="BU86" s="268" t="str">
        <f ca="true">+IF(OFFSET('Water Data'!$D$29,0,10*ROW('Water Data'!D80))="","",OFFSET('Water Data'!$D$29,0,10*ROW('Water Data'!D80)))</f>
        <v/>
      </c>
      <c r="BV86" s="268" t="str">
        <f ca="true">+IF(OFFSET('Water Data'!$E$27,0,10*ROW('Water Data'!E80))="","",OFFSET('Water Data'!$E$27,0,10*ROW('Water Data'!E80)))</f>
        <v/>
      </c>
      <c r="BW86" s="268" t="str">
        <f ca="true">+IF(OFFSET('Water Data'!$E$28,0,10*ROW('Water Data'!E80))="","",OFFSET('Water Data'!$E$28,0,10*ROW('Water Data'!E80)))</f>
        <v/>
      </c>
      <c r="BX86" s="268" t="str">
        <f ca="true">+IF(OFFSET('Water Data'!$E$29,0,10*ROW('Water Data'!E80))="","",OFFSET('Water Data'!$E$29,0,10*ROW('Water Data'!E80)))</f>
        <v/>
      </c>
      <c r="BY86" s="268" t="str">
        <f ca="true">+IF(OFFSET('Water Data'!$F$27,0,10*ROW('Water Data'!F80))="","",OFFSET('Water Data'!$F$27,0,10*ROW('Water Data'!F80)))</f>
        <v/>
      </c>
      <c r="BZ86" s="268" t="str">
        <f ca="true">+IF(OFFSET('Water Data'!$F$28,0,10*ROW('Water Data'!F80))="","",OFFSET('Water Data'!$F$28,0,10*ROW('Water Data'!F80)))</f>
        <v/>
      </c>
      <c r="CA86" s="268" t="str">
        <f ca="true">+IF(OFFSET('Water Data'!$F$29,0,10*ROW('Water Data'!F80))="","",OFFSET('Water Data'!$F$29,0,10*ROW('Water Data'!F80)))</f>
        <v/>
      </c>
      <c r="CB86" s="268" t="str">
        <f ca="true">+IF(OFFSET('Water Data'!$G$27,0,10*ROW('Water Data'!G80))="","",OFFSET('Water Data'!$G$27,0,10*ROW('Water Data'!G80)))</f>
        <v/>
      </c>
      <c r="CC86" s="268" t="str">
        <f ca="true">+IF(OFFSET('Water Data'!$G$28,0,10*ROW('Water Data'!G80))="","",OFFSET('Water Data'!$G$28,0,10*ROW('Water Data'!G80)))</f>
        <v/>
      </c>
      <c r="CD86" s="268" t="str">
        <f ca="true">+IF(OFFSET('Water Data'!$G$29,0,10*ROW('Water Data'!G80))="","",OFFSET('Water Data'!$G$29,0,10*ROW('Water Data'!G80)))</f>
        <v/>
      </c>
      <c r="CE86" s="268" t="str">
        <f ca="true">+IF(OFFSET('Water Data'!$H$27,0,10*ROW('Water Data'!H80))="","",OFFSET('Water Data'!$H$27,0,10*ROW('Water Data'!H80)))</f>
        <v/>
      </c>
      <c r="CF86" s="268" t="str">
        <f ca="true">+IF(OFFSET('Water Data'!$H$28,0,10*ROW('Water Data'!H80))="","",OFFSET('Water Data'!$H$28,0,10*ROW('Water Data'!H80)))</f>
        <v/>
      </c>
      <c r="CG86" s="268" t="str">
        <f ca="true">+IF(OFFSET('Water Data'!$H$29,0,10*ROW('Water Data'!H80))="","",OFFSET('Water Data'!$H$29,0,10*ROW('Water Data'!H80)))</f>
        <v/>
      </c>
      <c r="CH86" s="268" t="str">
        <f ca="true">+IF(OFFSET('Water Data'!$I$27,0,10*ROW('Water Data'!I80))="","",OFFSET('Water Data'!$I$27,0,10*ROW('Water Data'!I80)))</f>
        <v/>
      </c>
      <c r="CI86" s="268" t="str">
        <f ca="true">+IF(OFFSET('Water Data'!$I$28,0,10*ROW('Water Data'!I80))="","",OFFSET('Water Data'!$I$28,0,10*ROW('Water Data'!I80)))</f>
        <v/>
      </c>
      <c r="CJ86" s="268" t="str">
        <f ca="true">+IF(OFFSET('Water Data'!$I$29,0,10*ROW('Water Data'!I80))="","",OFFSET('Water Data'!$I$29,0,10*ROW('Water Data'!I80)))</f>
        <v/>
      </c>
      <c r="CK86" s="268" t="str">
        <f ca="true">+IF(OFFSET('Sanitation Data'!$D$28,0,10*ROW('Sanitation Data'!D80))="","",OFFSET('Sanitation Data'!$D$28,0,10*ROW('Sanitation Data'!D80)))</f>
        <v/>
      </c>
      <c r="CL86" s="268" t="str">
        <f ca="true">+IF(OFFSET('Sanitation Data'!$D$29,0,10*ROW('Sanitation Data'!D80))="","",OFFSET('Sanitation Data'!$D$29,0,10*ROW('Sanitation Data'!D80)))</f>
        <v/>
      </c>
      <c r="CM86" s="268" t="str">
        <f ca="true">+IF(OFFSET('Sanitation Data'!$D$30,0,10*ROW('Sanitation Data'!D80))="","",OFFSET('Sanitation Data'!$D$30,0,10*ROW('Sanitation Data'!D80)))</f>
        <v/>
      </c>
      <c r="CN86" s="268" t="str">
        <f ca="true">+IF(OFFSET('Sanitation Data'!$D$31,0,10*ROW('Sanitation Data'!D80))="","",OFFSET('Sanitation Data'!$D$31,0,10*ROW('Sanitation Data'!D80)))</f>
        <v/>
      </c>
      <c r="CO86" s="268" t="str">
        <f ca="true">+IF(OFFSET('Sanitation Data'!$D$32,0,10*ROW('Sanitation Data'!D80))="","",OFFSET('Sanitation Data'!$D$32,0,10*ROW('Sanitation Data'!D80)))</f>
        <v/>
      </c>
      <c r="CP86" s="268" t="str">
        <f ca="true">+IF(OFFSET('Sanitation Data'!$E$28,0,10*ROW('Sanitation Data'!E80))="","",OFFSET('Sanitation Data'!$E$28,0,10*ROW('Sanitation Data'!E80)))</f>
        <v/>
      </c>
      <c r="CQ86" s="268" t="str">
        <f ca="true">+IF(OFFSET('Sanitation Data'!$E$29,0,10*ROW('Sanitation Data'!E80))="","",OFFSET('Sanitation Data'!$E$29,0,10*ROW('Sanitation Data'!E80)))</f>
        <v/>
      </c>
      <c r="CR86" s="268" t="str">
        <f ca="true">+IF(OFFSET('Sanitation Data'!$E$30,0,10*ROW('Sanitation Data'!E80))="","",OFFSET('Sanitation Data'!$E$30,0,10*ROW('Sanitation Data'!E80)))</f>
        <v/>
      </c>
      <c r="CS86" s="268" t="str">
        <f ca="true">+IF(OFFSET('Sanitation Data'!$E$31,0,10*ROW('Sanitation Data'!E80))="","",OFFSET('Sanitation Data'!$E$31,0,10*ROW('Sanitation Data'!E80)))</f>
        <v/>
      </c>
      <c r="CT86" s="268" t="str">
        <f ca="true">+IF(OFFSET('Sanitation Data'!$E$32,0,10*ROW('Sanitation Data'!E80))="","",OFFSET('Sanitation Data'!$E$32,0,10*ROW('Sanitation Data'!E80)))</f>
        <v/>
      </c>
      <c r="CU86" s="268" t="str">
        <f ca="true">+IF(OFFSET('Sanitation Data'!$F$28,0,10*ROW('Sanitation Data'!F80))="","",OFFSET('Sanitation Data'!$F$28,0,10*ROW('Sanitation Data'!F80)))</f>
        <v/>
      </c>
      <c r="CV86" s="268" t="str">
        <f ca="true">+IF(OFFSET('Sanitation Data'!$F$29,0,10*ROW('Sanitation Data'!F80))="","",OFFSET('Sanitation Data'!$F$29,0,10*ROW('Sanitation Data'!F80)))</f>
        <v/>
      </c>
      <c r="CW86" s="268" t="str">
        <f ca="true">+IF(OFFSET('Sanitation Data'!$F$30,0,10*ROW('Sanitation Data'!F80))="","",OFFSET('Sanitation Data'!$F$30,0,10*ROW('Sanitation Data'!F80)))</f>
        <v/>
      </c>
      <c r="CX86" s="268" t="str">
        <f ca="true">+IF(OFFSET('Sanitation Data'!$F$31,0,10*ROW('Sanitation Data'!F80))="","",OFFSET('Sanitation Data'!$F$31,0,10*ROW('Sanitation Data'!F80)))</f>
        <v/>
      </c>
      <c r="CY86" s="268" t="str">
        <f ca="true">+IF(OFFSET('Sanitation Data'!$F$32,0,10*ROW('Sanitation Data'!F80))="","",OFFSET('Sanitation Data'!$F$32,0,10*ROW('Sanitation Data'!F80)))</f>
        <v/>
      </c>
      <c r="CZ86" s="268" t="str">
        <f ca="true">+IF(OFFSET('Sanitation Data'!$G$28,0,10*ROW('Sanitation Data'!G80))="","",OFFSET('Sanitation Data'!$G$28,0,10*ROW('Sanitation Data'!G80)))</f>
        <v/>
      </c>
      <c r="DA86" s="268" t="str">
        <f ca="true">+IF(OFFSET('Sanitation Data'!$G$29,0,10*ROW('Sanitation Data'!G80))="","",OFFSET('Sanitation Data'!$G$29,0,10*ROW('Sanitation Data'!G80)))</f>
        <v/>
      </c>
      <c r="DB86" s="268" t="str">
        <f ca="true">+IF(OFFSET('Sanitation Data'!$G$30,0,10*ROW('Sanitation Data'!G80))="","",OFFSET('Sanitation Data'!$G$30,0,10*ROW('Sanitation Data'!G80)))</f>
        <v/>
      </c>
      <c r="DC86" s="268" t="str">
        <f ca="true">+IF(OFFSET('Sanitation Data'!$G$31,0,10*ROW('Sanitation Data'!G80))="","",OFFSET('Sanitation Data'!$G$31,0,10*ROW('Sanitation Data'!G80)))</f>
        <v/>
      </c>
      <c r="DD86" s="268" t="str">
        <f ca="true">+IF(OFFSET('Sanitation Data'!$G$32,0,10*ROW('Sanitation Data'!G80))="","",OFFSET('Sanitation Data'!$G$32,0,10*ROW('Sanitation Data'!G80)))</f>
        <v/>
      </c>
      <c r="DE86" s="268" t="str">
        <f ca="true">+IF(OFFSET('Sanitation Data'!$H$28,0,10*ROW('Sanitation Data'!H80))="","",OFFSET('Sanitation Data'!$H$28,0,10*ROW('Sanitation Data'!H80)))</f>
        <v/>
      </c>
      <c r="DF86" s="268" t="str">
        <f ca="true">+IF(OFFSET('Sanitation Data'!$H$29,0,10*ROW('Sanitation Data'!H80))="","",OFFSET('Sanitation Data'!$H$29,0,10*ROW('Sanitation Data'!H80)))</f>
        <v/>
      </c>
      <c r="DG86" s="268" t="str">
        <f ca="true">+IF(OFFSET('Sanitation Data'!$H$30,0,10*ROW('Sanitation Data'!H80))="","",OFFSET('Sanitation Data'!$H$30,0,10*ROW('Sanitation Data'!H80)))</f>
        <v/>
      </c>
      <c r="DH86" s="268" t="str">
        <f ca="true">+IF(OFFSET('Sanitation Data'!$H$31,0,10*ROW('Sanitation Data'!H80))="","",OFFSET('Sanitation Data'!$H$31,0,10*ROW('Sanitation Data'!H80)))</f>
        <v/>
      </c>
      <c r="DI86" s="268" t="str">
        <f ca="true">+IF(OFFSET('Sanitation Data'!$H$32,0,10*ROW('Sanitation Data'!H80))="","",OFFSET('Sanitation Data'!$H$32,0,10*ROW('Sanitation Data'!H80)))</f>
        <v/>
      </c>
      <c r="DJ86" s="268" t="str">
        <f ca="true">+IF(OFFSET('Sanitation Data'!$I$28,0,10*ROW('Sanitation Data'!I80))="","",OFFSET('Sanitation Data'!$I$28,0,10*ROW('Sanitation Data'!I80)))</f>
        <v/>
      </c>
      <c r="DK86" s="268" t="str">
        <f ca="true">+IF(OFFSET('Sanitation Data'!$I$29,0,10*ROW('Sanitation Data'!I80))="","",OFFSET('Sanitation Data'!$I$29,0,10*ROW('Sanitation Data'!I80)))</f>
        <v/>
      </c>
      <c r="DL86" s="268" t="str">
        <f ca="true">+IF(OFFSET('Sanitation Data'!$I$30,0,10*ROW('Sanitation Data'!I80))="","",OFFSET('Sanitation Data'!$I$30,0,10*ROW('Sanitation Data'!I80)))</f>
        <v/>
      </c>
      <c r="DM86" s="268" t="str">
        <f ca="true">+IF(OFFSET('Sanitation Data'!$I$31,0,10*ROW('Sanitation Data'!I80))="","",OFFSET('Sanitation Data'!$I$31,0,10*ROW('Sanitation Data'!I80)))</f>
        <v/>
      </c>
      <c r="DN86" s="268" t="str">
        <f ca="true">+IF(OFFSET('Sanitation Data'!$I$32,0,10*ROW('Sanitation Data'!I80))="","",OFFSET('Sanitation Data'!$I$32,0,10*ROW('Sanitation Data'!I80)))</f>
        <v/>
      </c>
      <c r="DO86" s="268" t="str">
        <f ca="true">+IF(OFFSET('Hygiene Data'!$D$11,0,10*ROW('Hygiene Data'!D80))="","",OFFSET('Hygiene Data'!$D$11,0,10*ROW('Hygiene Data'!D80)))</f>
        <v/>
      </c>
      <c r="DP86" s="268" t="str">
        <f ca="true">+IF(OFFSET('Hygiene Data'!$D$12,0,10*ROW('Hygiene Data'!D80))="","",OFFSET('Hygiene Data'!$D$12,0,10*ROW('Hygiene Data'!D80)))</f>
        <v/>
      </c>
      <c r="DQ86" s="268" t="str">
        <f ca="true">+IF(OFFSET('Hygiene Data'!$D$13,0,10*ROW('Hygiene Data'!D80))="","",OFFSET('Hygiene Data'!$D$13,0,10*ROW('Hygiene Data'!D80)))</f>
        <v/>
      </c>
      <c r="DR86" s="268" t="str">
        <f ca="true">+IF(OFFSET('Hygiene Data'!$E$11,0,10*ROW('Hygiene Data'!E80))="","",OFFSET('Hygiene Data'!$E$11,0,10*ROW('Hygiene Data'!E80)))</f>
        <v/>
      </c>
      <c r="DS86" s="268" t="str">
        <f ca="true">+IF(OFFSET('Hygiene Data'!$E$12,0,10*ROW('Hygiene Data'!E80))="","",OFFSET('Hygiene Data'!$E$12,0,10*ROW('Hygiene Data'!E80)))</f>
        <v/>
      </c>
      <c r="DT86" s="268" t="str">
        <f ca="true">+IF(OFFSET('Hygiene Data'!$E$13,0,10*ROW('Hygiene Data'!E80))="","",OFFSET('Hygiene Data'!$E$13,0,10*ROW('Hygiene Data'!E80)))</f>
        <v/>
      </c>
      <c r="DU86" s="268" t="str">
        <f ca="true">+IF(OFFSET('Hygiene Data'!$F$11,0,10*ROW('Hygiene Data'!F80))="","",OFFSET('Hygiene Data'!$F$11,0,10*ROW('Hygiene Data'!F80)))</f>
        <v/>
      </c>
      <c r="DV86" s="268" t="str">
        <f ca="true">+IF(OFFSET('Hygiene Data'!$F$12,0,10*ROW('Hygiene Data'!F80))="","",OFFSET('Hygiene Data'!$F$12,0,10*ROW('Hygiene Data'!F80)))</f>
        <v/>
      </c>
      <c r="DW86" s="268" t="str">
        <f ca="true">+IF(OFFSET('Hygiene Data'!$F$13,0,10*ROW('Hygiene Data'!F80))="","",OFFSET('Hygiene Data'!$F$13,0,10*ROW('Hygiene Data'!F80)))</f>
        <v/>
      </c>
      <c r="DX86" s="268" t="str">
        <f ca="true">+IF(OFFSET('Hygiene Data'!$G$11,0,10*ROW('Hygiene Data'!G80))="","",OFFSET('Hygiene Data'!$G$11,0,10*ROW('Hygiene Data'!G80)))</f>
        <v/>
      </c>
      <c r="DY86" s="268" t="str">
        <f ca="true">+IF(OFFSET('Hygiene Data'!$G$12,0,10*ROW('Hygiene Data'!G80))="","",OFFSET('Hygiene Data'!$G$12,0,10*ROW('Hygiene Data'!G80)))</f>
        <v/>
      </c>
      <c r="DZ86" s="268" t="str">
        <f ca="true">+IF(OFFSET('Hygiene Data'!$G$13,0,10*ROW('Hygiene Data'!G80))="","",OFFSET('Hygiene Data'!$G$13,0,10*ROW('Hygiene Data'!G80)))</f>
        <v/>
      </c>
      <c r="EA86" s="268" t="str">
        <f ca="true">+IF(OFFSET('Hygiene Data'!$H$11,0,10*ROW('Hygiene Data'!H80))="","",OFFSET('Hygiene Data'!$H$11,0,10*ROW('Hygiene Data'!H80)))</f>
        <v/>
      </c>
      <c r="EB86" s="268" t="str">
        <f ca="true">+IF(OFFSET('Hygiene Data'!$H$12,0,10*ROW('Hygiene Data'!H80))="","",OFFSET('Hygiene Data'!$H$12,0,10*ROW('Hygiene Data'!H80)))</f>
        <v/>
      </c>
      <c r="EC86" s="268" t="str">
        <f ca="true">+IF(OFFSET('Hygiene Data'!$H$13,0,10*ROW('Hygiene Data'!H80))="","",OFFSET('Hygiene Data'!$H$13,0,10*ROW('Hygiene Data'!H80)))</f>
        <v/>
      </c>
      <c r="ED86" s="268" t="str">
        <f ca="true">+IF(OFFSET('Hygiene Data'!$I$11,0,10*ROW('Hygiene Data'!I80))="","",OFFSET('Hygiene Data'!$I$11,0,10*ROW('Hygiene Data'!I80)))</f>
        <v/>
      </c>
      <c r="EE86" s="268" t="str">
        <f ca="true">+IF(OFFSET('Hygiene Data'!$I$12,0,10*ROW('Hygiene Data'!I80))="","",OFFSET('Hygiene Data'!$I$12,0,10*ROW('Hygiene Data'!I80)))</f>
        <v/>
      </c>
      <c r="EF86" s="268"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24"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8"/>
      <c r="BS87" s="268" t="str">
        <f ca="true">+IF(OFFSET('Water Data'!$D$27,0,10*ROW('Water Data'!D81))="","",OFFSET('Water Data'!$D$27,0,10*ROW('Water Data'!D81)))</f>
        <v/>
      </c>
      <c r="BT87" s="268" t="str">
        <f ca="true">+IF(OFFSET('Water Data'!$D$28,0,10*ROW('Water Data'!D81))="","",OFFSET('Water Data'!$D$28,0,10*ROW('Water Data'!D81)))</f>
        <v/>
      </c>
      <c r="BU87" s="268" t="str">
        <f ca="true">+IF(OFFSET('Water Data'!$D$29,0,10*ROW('Water Data'!D81))="","",OFFSET('Water Data'!$D$29,0,10*ROW('Water Data'!D81)))</f>
        <v/>
      </c>
      <c r="BV87" s="268" t="str">
        <f ca="true">+IF(OFFSET('Water Data'!$E$27,0,10*ROW('Water Data'!E81))="","",OFFSET('Water Data'!$E$27,0,10*ROW('Water Data'!E81)))</f>
        <v/>
      </c>
      <c r="BW87" s="268" t="str">
        <f ca="true">+IF(OFFSET('Water Data'!$E$28,0,10*ROW('Water Data'!E81))="","",OFFSET('Water Data'!$E$28,0,10*ROW('Water Data'!E81)))</f>
        <v/>
      </c>
      <c r="BX87" s="268" t="str">
        <f ca="true">+IF(OFFSET('Water Data'!$E$29,0,10*ROW('Water Data'!E81))="","",OFFSET('Water Data'!$E$29,0,10*ROW('Water Data'!E81)))</f>
        <v/>
      </c>
      <c r="BY87" s="268" t="str">
        <f ca="true">+IF(OFFSET('Water Data'!$F$27,0,10*ROW('Water Data'!F81))="","",OFFSET('Water Data'!$F$27,0,10*ROW('Water Data'!F81)))</f>
        <v/>
      </c>
      <c r="BZ87" s="268" t="str">
        <f ca="true">+IF(OFFSET('Water Data'!$F$28,0,10*ROW('Water Data'!F81))="","",OFFSET('Water Data'!$F$28,0,10*ROW('Water Data'!F81)))</f>
        <v/>
      </c>
      <c r="CA87" s="268" t="str">
        <f ca="true">+IF(OFFSET('Water Data'!$F$29,0,10*ROW('Water Data'!F81))="","",OFFSET('Water Data'!$F$29,0,10*ROW('Water Data'!F81)))</f>
        <v/>
      </c>
      <c r="CB87" s="268" t="str">
        <f ca="true">+IF(OFFSET('Water Data'!$G$27,0,10*ROW('Water Data'!G81))="","",OFFSET('Water Data'!$G$27,0,10*ROW('Water Data'!G81)))</f>
        <v/>
      </c>
      <c r="CC87" s="268" t="str">
        <f ca="true">+IF(OFFSET('Water Data'!$G$28,0,10*ROW('Water Data'!G81))="","",OFFSET('Water Data'!$G$28,0,10*ROW('Water Data'!G81)))</f>
        <v/>
      </c>
      <c r="CD87" s="268" t="str">
        <f ca="true">+IF(OFFSET('Water Data'!$G$29,0,10*ROW('Water Data'!G81))="","",OFFSET('Water Data'!$G$29,0,10*ROW('Water Data'!G81)))</f>
        <v/>
      </c>
      <c r="CE87" s="268" t="str">
        <f ca="true">+IF(OFFSET('Water Data'!$H$27,0,10*ROW('Water Data'!H81))="","",OFFSET('Water Data'!$H$27,0,10*ROW('Water Data'!H81)))</f>
        <v/>
      </c>
      <c r="CF87" s="268" t="str">
        <f ca="true">+IF(OFFSET('Water Data'!$H$28,0,10*ROW('Water Data'!H81))="","",OFFSET('Water Data'!$H$28,0,10*ROW('Water Data'!H81)))</f>
        <v/>
      </c>
      <c r="CG87" s="268" t="str">
        <f ca="true">+IF(OFFSET('Water Data'!$H$29,0,10*ROW('Water Data'!H81))="","",OFFSET('Water Data'!$H$29,0,10*ROW('Water Data'!H81)))</f>
        <v/>
      </c>
      <c r="CH87" s="268" t="str">
        <f ca="true">+IF(OFFSET('Water Data'!$I$27,0,10*ROW('Water Data'!I81))="","",OFFSET('Water Data'!$I$27,0,10*ROW('Water Data'!I81)))</f>
        <v/>
      </c>
      <c r="CI87" s="268" t="str">
        <f ca="true">+IF(OFFSET('Water Data'!$I$28,0,10*ROW('Water Data'!I81))="","",OFFSET('Water Data'!$I$28,0,10*ROW('Water Data'!I81)))</f>
        <v/>
      </c>
      <c r="CJ87" s="268" t="str">
        <f ca="true">+IF(OFFSET('Water Data'!$I$29,0,10*ROW('Water Data'!I81))="","",OFFSET('Water Data'!$I$29,0,10*ROW('Water Data'!I81)))</f>
        <v/>
      </c>
      <c r="CK87" s="268" t="str">
        <f ca="true">+IF(OFFSET('Sanitation Data'!$D$28,0,10*ROW('Sanitation Data'!D81))="","",OFFSET('Sanitation Data'!$D$28,0,10*ROW('Sanitation Data'!D81)))</f>
        <v/>
      </c>
      <c r="CL87" s="268" t="str">
        <f ca="true">+IF(OFFSET('Sanitation Data'!$D$29,0,10*ROW('Sanitation Data'!D81))="","",OFFSET('Sanitation Data'!$D$29,0,10*ROW('Sanitation Data'!D81)))</f>
        <v/>
      </c>
      <c r="CM87" s="268" t="str">
        <f ca="true">+IF(OFFSET('Sanitation Data'!$D$30,0,10*ROW('Sanitation Data'!D81))="","",OFFSET('Sanitation Data'!$D$30,0,10*ROW('Sanitation Data'!D81)))</f>
        <v/>
      </c>
      <c r="CN87" s="268" t="str">
        <f ca="true">+IF(OFFSET('Sanitation Data'!$D$31,0,10*ROW('Sanitation Data'!D81))="","",OFFSET('Sanitation Data'!$D$31,0,10*ROW('Sanitation Data'!D81)))</f>
        <v/>
      </c>
      <c r="CO87" s="268" t="str">
        <f ca="true">+IF(OFFSET('Sanitation Data'!$D$32,0,10*ROW('Sanitation Data'!D81))="","",OFFSET('Sanitation Data'!$D$32,0,10*ROW('Sanitation Data'!D81)))</f>
        <v/>
      </c>
      <c r="CP87" s="268" t="str">
        <f ca="true">+IF(OFFSET('Sanitation Data'!$E$28,0,10*ROW('Sanitation Data'!E81))="","",OFFSET('Sanitation Data'!$E$28,0,10*ROW('Sanitation Data'!E81)))</f>
        <v/>
      </c>
      <c r="CQ87" s="268" t="str">
        <f ca="true">+IF(OFFSET('Sanitation Data'!$E$29,0,10*ROW('Sanitation Data'!E81))="","",OFFSET('Sanitation Data'!$E$29,0,10*ROW('Sanitation Data'!E81)))</f>
        <v/>
      </c>
      <c r="CR87" s="268" t="str">
        <f ca="true">+IF(OFFSET('Sanitation Data'!$E$30,0,10*ROW('Sanitation Data'!E81))="","",OFFSET('Sanitation Data'!$E$30,0,10*ROW('Sanitation Data'!E81)))</f>
        <v/>
      </c>
      <c r="CS87" s="268" t="str">
        <f ca="true">+IF(OFFSET('Sanitation Data'!$E$31,0,10*ROW('Sanitation Data'!E81))="","",OFFSET('Sanitation Data'!$E$31,0,10*ROW('Sanitation Data'!E81)))</f>
        <v/>
      </c>
      <c r="CT87" s="268" t="str">
        <f ca="true">+IF(OFFSET('Sanitation Data'!$E$32,0,10*ROW('Sanitation Data'!E81))="","",OFFSET('Sanitation Data'!$E$32,0,10*ROW('Sanitation Data'!E81)))</f>
        <v/>
      </c>
      <c r="CU87" s="268" t="str">
        <f ca="true">+IF(OFFSET('Sanitation Data'!$F$28,0,10*ROW('Sanitation Data'!F81))="","",OFFSET('Sanitation Data'!$F$28,0,10*ROW('Sanitation Data'!F81)))</f>
        <v/>
      </c>
      <c r="CV87" s="268" t="str">
        <f ca="true">+IF(OFFSET('Sanitation Data'!$F$29,0,10*ROW('Sanitation Data'!F81))="","",OFFSET('Sanitation Data'!$F$29,0,10*ROW('Sanitation Data'!F81)))</f>
        <v/>
      </c>
      <c r="CW87" s="268" t="str">
        <f ca="true">+IF(OFFSET('Sanitation Data'!$F$30,0,10*ROW('Sanitation Data'!F81))="","",OFFSET('Sanitation Data'!$F$30,0,10*ROW('Sanitation Data'!F81)))</f>
        <v/>
      </c>
      <c r="CX87" s="268" t="str">
        <f ca="true">+IF(OFFSET('Sanitation Data'!$F$31,0,10*ROW('Sanitation Data'!F81))="","",OFFSET('Sanitation Data'!$F$31,0,10*ROW('Sanitation Data'!F81)))</f>
        <v/>
      </c>
      <c r="CY87" s="268" t="str">
        <f ca="true">+IF(OFFSET('Sanitation Data'!$F$32,0,10*ROW('Sanitation Data'!F81))="","",OFFSET('Sanitation Data'!$F$32,0,10*ROW('Sanitation Data'!F81)))</f>
        <v/>
      </c>
      <c r="CZ87" s="268" t="str">
        <f ca="true">+IF(OFFSET('Sanitation Data'!$G$28,0,10*ROW('Sanitation Data'!G81))="","",OFFSET('Sanitation Data'!$G$28,0,10*ROW('Sanitation Data'!G81)))</f>
        <v/>
      </c>
      <c r="DA87" s="268" t="str">
        <f ca="true">+IF(OFFSET('Sanitation Data'!$G$29,0,10*ROW('Sanitation Data'!G81))="","",OFFSET('Sanitation Data'!$G$29,0,10*ROW('Sanitation Data'!G81)))</f>
        <v/>
      </c>
      <c r="DB87" s="268" t="str">
        <f ca="true">+IF(OFFSET('Sanitation Data'!$G$30,0,10*ROW('Sanitation Data'!G81))="","",OFFSET('Sanitation Data'!$G$30,0,10*ROW('Sanitation Data'!G81)))</f>
        <v/>
      </c>
      <c r="DC87" s="268" t="str">
        <f ca="true">+IF(OFFSET('Sanitation Data'!$G$31,0,10*ROW('Sanitation Data'!G81))="","",OFFSET('Sanitation Data'!$G$31,0,10*ROW('Sanitation Data'!G81)))</f>
        <v/>
      </c>
      <c r="DD87" s="268" t="str">
        <f ca="true">+IF(OFFSET('Sanitation Data'!$G$32,0,10*ROW('Sanitation Data'!G81))="","",OFFSET('Sanitation Data'!$G$32,0,10*ROW('Sanitation Data'!G81)))</f>
        <v/>
      </c>
      <c r="DE87" s="268" t="str">
        <f ca="true">+IF(OFFSET('Sanitation Data'!$H$28,0,10*ROW('Sanitation Data'!H81))="","",OFFSET('Sanitation Data'!$H$28,0,10*ROW('Sanitation Data'!H81)))</f>
        <v/>
      </c>
      <c r="DF87" s="268" t="str">
        <f ca="true">+IF(OFFSET('Sanitation Data'!$H$29,0,10*ROW('Sanitation Data'!H81))="","",OFFSET('Sanitation Data'!$H$29,0,10*ROW('Sanitation Data'!H81)))</f>
        <v/>
      </c>
      <c r="DG87" s="268" t="str">
        <f ca="true">+IF(OFFSET('Sanitation Data'!$H$30,0,10*ROW('Sanitation Data'!H81))="","",OFFSET('Sanitation Data'!$H$30,0,10*ROW('Sanitation Data'!H81)))</f>
        <v/>
      </c>
      <c r="DH87" s="268" t="str">
        <f ca="true">+IF(OFFSET('Sanitation Data'!$H$31,0,10*ROW('Sanitation Data'!H81))="","",OFFSET('Sanitation Data'!$H$31,0,10*ROW('Sanitation Data'!H81)))</f>
        <v/>
      </c>
      <c r="DI87" s="268" t="str">
        <f ca="true">+IF(OFFSET('Sanitation Data'!$H$32,0,10*ROW('Sanitation Data'!H81))="","",OFFSET('Sanitation Data'!$H$32,0,10*ROW('Sanitation Data'!H81)))</f>
        <v/>
      </c>
      <c r="DJ87" s="268" t="str">
        <f ca="true">+IF(OFFSET('Sanitation Data'!$I$28,0,10*ROW('Sanitation Data'!I81))="","",OFFSET('Sanitation Data'!$I$28,0,10*ROW('Sanitation Data'!I81)))</f>
        <v/>
      </c>
      <c r="DK87" s="268" t="str">
        <f ca="true">+IF(OFFSET('Sanitation Data'!$I$29,0,10*ROW('Sanitation Data'!I81))="","",OFFSET('Sanitation Data'!$I$29,0,10*ROW('Sanitation Data'!I81)))</f>
        <v/>
      </c>
      <c r="DL87" s="268" t="str">
        <f ca="true">+IF(OFFSET('Sanitation Data'!$I$30,0,10*ROW('Sanitation Data'!I81))="","",OFFSET('Sanitation Data'!$I$30,0,10*ROW('Sanitation Data'!I81)))</f>
        <v/>
      </c>
      <c r="DM87" s="268" t="str">
        <f ca="true">+IF(OFFSET('Sanitation Data'!$I$31,0,10*ROW('Sanitation Data'!I81))="","",OFFSET('Sanitation Data'!$I$31,0,10*ROW('Sanitation Data'!I81)))</f>
        <v/>
      </c>
      <c r="DN87" s="268" t="str">
        <f ca="true">+IF(OFFSET('Sanitation Data'!$I$32,0,10*ROW('Sanitation Data'!I81))="","",OFFSET('Sanitation Data'!$I$32,0,10*ROW('Sanitation Data'!I81)))</f>
        <v/>
      </c>
      <c r="DO87" s="268" t="str">
        <f ca="true">+IF(OFFSET('Hygiene Data'!$D$11,0,10*ROW('Hygiene Data'!D81))="","",OFFSET('Hygiene Data'!$D$11,0,10*ROW('Hygiene Data'!D81)))</f>
        <v/>
      </c>
      <c r="DP87" s="268" t="str">
        <f ca="true">+IF(OFFSET('Hygiene Data'!$D$12,0,10*ROW('Hygiene Data'!D81))="","",OFFSET('Hygiene Data'!$D$12,0,10*ROW('Hygiene Data'!D81)))</f>
        <v/>
      </c>
      <c r="DQ87" s="268" t="str">
        <f ca="true">+IF(OFFSET('Hygiene Data'!$D$13,0,10*ROW('Hygiene Data'!D81))="","",OFFSET('Hygiene Data'!$D$13,0,10*ROW('Hygiene Data'!D81)))</f>
        <v/>
      </c>
      <c r="DR87" s="268" t="str">
        <f ca="true">+IF(OFFSET('Hygiene Data'!$E$11,0,10*ROW('Hygiene Data'!E81))="","",OFFSET('Hygiene Data'!$E$11,0,10*ROW('Hygiene Data'!E81)))</f>
        <v/>
      </c>
      <c r="DS87" s="268" t="str">
        <f ca="true">+IF(OFFSET('Hygiene Data'!$E$12,0,10*ROW('Hygiene Data'!E81))="","",OFFSET('Hygiene Data'!$E$12,0,10*ROW('Hygiene Data'!E81)))</f>
        <v/>
      </c>
      <c r="DT87" s="268" t="str">
        <f ca="true">+IF(OFFSET('Hygiene Data'!$E$13,0,10*ROW('Hygiene Data'!E81))="","",OFFSET('Hygiene Data'!$E$13,0,10*ROW('Hygiene Data'!E81)))</f>
        <v/>
      </c>
      <c r="DU87" s="268" t="str">
        <f ca="true">+IF(OFFSET('Hygiene Data'!$F$11,0,10*ROW('Hygiene Data'!F81))="","",OFFSET('Hygiene Data'!$F$11,0,10*ROW('Hygiene Data'!F81)))</f>
        <v/>
      </c>
      <c r="DV87" s="268" t="str">
        <f ca="true">+IF(OFFSET('Hygiene Data'!$F$12,0,10*ROW('Hygiene Data'!F81))="","",OFFSET('Hygiene Data'!$F$12,0,10*ROW('Hygiene Data'!F81)))</f>
        <v/>
      </c>
      <c r="DW87" s="268" t="str">
        <f ca="true">+IF(OFFSET('Hygiene Data'!$F$13,0,10*ROW('Hygiene Data'!F81))="","",OFFSET('Hygiene Data'!$F$13,0,10*ROW('Hygiene Data'!F81)))</f>
        <v/>
      </c>
      <c r="DX87" s="268" t="str">
        <f ca="true">+IF(OFFSET('Hygiene Data'!$G$11,0,10*ROW('Hygiene Data'!G81))="","",OFFSET('Hygiene Data'!$G$11,0,10*ROW('Hygiene Data'!G81)))</f>
        <v/>
      </c>
      <c r="DY87" s="268" t="str">
        <f ca="true">+IF(OFFSET('Hygiene Data'!$G$12,0,10*ROW('Hygiene Data'!G81))="","",OFFSET('Hygiene Data'!$G$12,0,10*ROW('Hygiene Data'!G81)))</f>
        <v/>
      </c>
      <c r="DZ87" s="268" t="str">
        <f ca="true">+IF(OFFSET('Hygiene Data'!$G$13,0,10*ROW('Hygiene Data'!G81))="","",OFFSET('Hygiene Data'!$G$13,0,10*ROW('Hygiene Data'!G81)))</f>
        <v/>
      </c>
      <c r="EA87" s="268" t="str">
        <f ca="true">+IF(OFFSET('Hygiene Data'!$H$11,0,10*ROW('Hygiene Data'!H81))="","",OFFSET('Hygiene Data'!$H$11,0,10*ROW('Hygiene Data'!H81)))</f>
        <v/>
      </c>
      <c r="EB87" s="268" t="str">
        <f ca="true">+IF(OFFSET('Hygiene Data'!$H$12,0,10*ROW('Hygiene Data'!H81))="","",OFFSET('Hygiene Data'!$H$12,0,10*ROW('Hygiene Data'!H81)))</f>
        <v/>
      </c>
      <c r="EC87" s="268" t="str">
        <f ca="true">+IF(OFFSET('Hygiene Data'!$H$13,0,10*ROW('Hygiene Data'!H81))="","",OFFSET('Hygiene Data'!$H$13,0,10*ROW('Hygiene Data'!H81)))</f>
        <v/>
      </c>
      <c r="ED87" s="268" t="str">
        <f ca="true">+IF(OFFSET('Hygiene Data'!$I$11,0,10*ROW('Hygiene Data'!I81))="","",OFFSET('Hygiene Data'!$I$11,0,10*ROW('Hygiene Data'!I81)))</f>
        <v/>
      </c>
      <c r="EE87" s="268" t="str">
        <f ca="true">+IF(OFFSET('Hygiene Data'!$I$12,0,10*ROW('Hygiene Data'!I81))="","",OFFSET('Hygiene Data'!$I$12,0,10*ROW('Hygiene Data'!I81)))</f>
        <v/>
      </c>
      <c r="EF87" s="268"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24"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8"/>
      <c r="BS88" s="268" t="str">
        <f ca="true">+IF(OFFSET('Water Data'!$D$27,0,10*ROW('Water Data'!D82))="","",OFFSET('Water Data'!$D$27,0,10*ROW('Water Data'!D82)))</f>
        <v/>
      </c>
      <c r="BT88" s="268" t="str">
        <f ca="true">+IF(OFFSET('Water Data'!$D$28,0,10*ROW('Water Data'!D82))="","",OFFSET('Water Data'!$D$28,0,10*ROW('Water Data'!D82)))</f>
        <v/>
      </c>
      <c r="BU88" s="268" t="str">
        <f ca="true">+IF(OFFSET('Water Data'!$D$29,0,10*ROW('Water Data'!D82))="","",OFFSET('Water Data'!$D$29,0,10*ROW('Water Data'!D82)))</f>
        <v/>
      </c>
      <c r="BV88" s="268" t="str">
        <f ca="true">+IF(OFFSET('Water Data'!$E$27,0,10*ROW('Water Data'!E82))="","",OFFSET('Water Data'!$E$27,0,10*ROW('Water Data'!E82)))</f>
        <v/>
      </c>
      <c r="BW88" s="268" t="str">
        <f ca="true">+IF(OFFSET('Water Data'!$E$28,0,10*ROW('Water Data'!E82))="","",OFFSET('Water Data'!$E$28,0,10*ROW('Water Data'!E82)))</f>
        <v/>
      </c>
      <c r="BX88" s="268" t="str">
        <f ca="true">+IF(OFFSET('Water Data'!$E$29,0,10*ROW('Water Data'!E82))="","",OFFSET('Water Data'!$E$29,0,10*ROW('Water Data'!E82)))</f>
        <v/>
      </c>
      <c r="BY88" s="268" t="str">
        <f ca="true">+IF(OFFSET('Water Data'!$F$27,0,10*ROW('Water Data'!F82))="","",OFFSET('Water Data'!$F$27,0,10*ROW('Water Data'!F82)))</f>
        <v/>
      </c>
      <c r="BZ88" s="268" t="str">
        <f ca="true">+IF(OFFSET('Water Data'!$F$28,0,10*ROW('Water Data'!F82))="","",OFFSET('Water Data'!$F$28,0,10*ROW('Water Data'!F82)))</f>
        <v/>
      </c>
      <c r="CA88" s="268" t="str">
        <f ca="true">+IF(OFFSET('Water Data'!$F$29,0,10*ROW('Water Data'!F82))="","",OFFSET('Water Data'!$F$29,0,10*ROW('Water Data'!F82)))</f>
        <v/>
      </c>
      <c r="CB88" s="268" t="str">
        <f ca="true">+IF(OFFSET('Water Data'!$G$27,0,10*ROW('Water Data'!G82))="","",OFFSET('Water Data'!$G$27,0,10*ROW('Water Data'!G82)))</f>
        <v/>
      </c>
      <c r="CC88" s="268" t="str">
        <f ca="true">+IF(OFFSET('Water Data'!$G$28,0,10*ROW('Water Data'!G82))="","",OFFSET('Water Data'!$G$28,0,10*ROW('Water Data'!G82)))</f>
        <v/>
      </c>
      <c r="CD88" s="268" t="str">
        <f ca="true">+IF(OFFSET('Water Data'!$G$29,0,10*ROW('Water Data'!G82))="","",OFFSET('Water Data'!$G$29,0,10*ROW('Water Data'!G82)))</f>
        <v/>
      </c>
      <c r="CE88" s="268" t="str">
        <f ca="true">+IF(OFFSET('Water Data'!$H$27,0,10*ROW('Water Data'!H82))="","",OFFSET('Water Data'!$H$27,0,10*ROW('Water Data'!H82)))</f>
        <v/>
      </c>
      <c r="CF88" s="268" t="str">
        <f ca="true">+IF(OFFSET('Water Data'!$H$28,0,10*ROW('Water Data'!H82))="","",OFFSET('Water Data'!$H$28,0,10*ROW('Water Data'!H82)))</f>
        <v/>
      </c>
      <c r="CG88" s="268" t="str">
        <f ca="true">+IF(OFFSET('Water Data'!$H$29,0,10*ROW('Water Data'!H82))="","",OFFSET('Water Data'!$H$29,0,10*ROW('Water Data'!H82)))</f>
        <v/>
      </c>
      <c r="CH88" s="268" t="str">
        <f ca="true">+IF(OFFSET('Water Data'!$I$27,0,10*ROW('Water Data'!I82))="","",OFFSET('Water Data'!$I$27,0,10*ROW('Water Data'!I82)))</f>
        <v/>
      </c>
      <c r="CI88" s="268" t="str">
        <f ca="true">+IF(OFFSET('Water Data'!$I$28,0,10*ROW('Water Data'!I82))="","",OFFSET('Water Data'!$I$28,0,10*ROW('Water Data'!I82)))</f>
        <v/>
      </c>
      <c r="CJ88" s="268" t="str">
        <f ca="true">+IF(OFFSET('Water Data'!$I$29,0,10*ROW('Water Data'!I82))="","",OFFSET('Water Data'!$I$29,0,10*ROW('Water Data'!I82)))</f>
        <v/>
      </c>
      <c r="CK88" s="268" t="str">
        <f ca="true">+IF(OFFSET('Sanitation Data'!$D$28,0,10*ROW('Sanitation Data'!D82))="","",OFFSET('Sanitation Data'!$D$28,0,10*ROW('Sanitation Data'!D82)))</f>
        <v/>
      </c>
      <c r="CL88" s="268" t="str">
        <f ca="true">+IF(OFFSET('Sanitation Data'!$D$29,0,10*ROW('Sanitation Data'!D82))="","",OFFSET('Sanitation Data'!$D$29,0,10*ROW('Sanitation Data'!D82)))</f>
        <v/>
      </c>
      <c r="CM88" s="268" t="str">
        <f ca="true">+IF(OFFSET('Sanitation Data'!$D$30,0,10*ROW('Sanitation Data'!D82))="","",OFFSET('Sanitation Data'!$D$30,0,10*ROW('Sanitation Data'!D82)))</f>
        <v/>
      </c>
      <c r="CN88" s="268" t="str">
        <f ca="true">+IF(OFFSET('Sanitation Data'!$D$31,0,10*ROW('Sanitation Data'!D82))="","",OFFSET('Sanitation Data'!$D$31,0,10*ROW('Sanitation Data'!D82)))</f>
        <v/>
      </c>
      <c r="CO88" s="268" t="str">
        <f ca="true">+IF(OFFSET('Sanitation Data'!$D$32,0,10*ROW('Sanitation Data'!D82))="","",OFFSET('Sanitation Data'!$D$32,0,10*ROW('Sanitation Data'!D82)))</f>
        <v/>
      </c>
      <c r="CP88" s="268" t="str">
        <f ca="true">+IF(OFFSET('Sanitation Data'!$E$28,0,10*ROW('Sanitation Data'!E82))="","",OFFSET('Sanitation Data'!$E$28,0,10*ROW('Sanitation Data'!E82)))</f>
        <v/>
      </c>
      <c r="CQ88" s="268" t="str">
        <f ca="true">+IF(OFFSET('Sanitation Data'!$E$29,0,10*ROW('Sanitation Data'!E82))="","",OFFSET('Sanitation Data'!$E$29,0,10*ROW('Sanitation Data'!E82)))</f>
        <v/>
      </c>
      <c r="CR88" s="268" t="str">
        <f ca="true">+IF(OFFSET('Sanitation Data'!$E$30,0,10*ROW('Sanitation Data'!E82))="","",OFFSET('Sanitation Data'!$E$30,0,10*ROW('Sanitation Data'!E82)))</f>
        <v/>
      </c>
      <c r="CS88" s="268" t="str">
        <f ca="true">+IF(OFFSET('Sanitation Data'!$E$31,0,10*ROW('Sanitation Data'!E82))="","",OFFSET('Sanitation Data'!$E$31,0,10*ROW('Sanitation Data'!E82)))</f>
        <v/>
      </c>
      <c r="CT88" s="268" t="str">
        <f ca="true">+IF(OFFSET('Sanitation Data'!$E$32,0,10*ROW('Sanitation Data'!E82))="","",OFFSET('Sanitation Data'!$E$32,0,10*ROW('Sanitation Data'!E82)))</f>
        <v/>
      </c>
      <c r="CU88" s="268" t="str">
        <f ca="true">+IF(OFFSET('Sanitation Data'!$F$28,0,10*ROW('Sanitation Data'!F82))="","",OFFSET('Sanitation Data'!$F$28,0,10*ROW('Sanitation Data'!F82)))</f>
        <v/>
      </c>
      <c r="CV88" s="268" t="str">
        <f ca="true">+IF(OFFSET('Sanitation Data'!$F$29,0,10*ROW('Sanitation Data'!F82))="","",OFFSET('Sanitation Data'!$F$29,0,10*ROW('Sanitation Data'!F82)))</f>
        <v/>
      </c>
      <c r="CW88" s="268" t="str">
        <f ca="true">+IF(OFFSET('Sanitation Data'!$F$30,0,10*ROW('Sanitation Data'!F82))="","",OFFSET('Sanitation Data'!$F$30,0,10*ROW('Sanitation Data'!F82)))</f>
        <v/>
      </c>
      <c r="CX88" s="268" t="str">
        <f ca="true">+IF(OFFSET('Sanitation Data'!$F$31,0,10*ROW('Sanitation Data'!F82))="","",OFFSET('Sanitation Data'!$F$31,0,10*ROW('Sanitation Data'!F82)))</f>
        <v/>
      </c>
      <c r="CY88" s="268" t="str">
        <f ca="true">+IF(OFFSET('Sanitation Data'!$F$32,0,10*ROW('Sanitation Data'!F82))="","",OFFSET('Sanitation Data'!$F$32,0,10*ROW('Sanitation Data'!F82)))</f>
        <v/>
      </c>
      <c r="CZ88" s="268" t="str">
        <f ca="true">+IF(OFFSET('Sanitation Data'!$G$28,0,10*ROW('Sanitation Data'!G82))="","",OFFSET('Sanitation Data'!$G$28,0,10*ROW('Sanitation Data'!G82)))</f>
        <v/>
      </c>
      <c r="DA88" s="268" t="str">
        <f ca="true">+IF(OFFSET('Sanitation Data'!$G$29,0,10*ROW('Sanitation Data'!G82))="","",OFFSET('Sanitation Data'!$G$29,0,10*ROW('Sanitation Data'!G82)))</f>
        <v/>
      </c>
      <c r="DB88" s="268" t="str">
        <f ca="true">+IF(OFFSET('Sanitation Data'!$G$30,0,10*ROW('Sanitation Data'!G82))="","",OFFSET('Sanitation Data'!$G$30,0,10*ROW('Sanitation Data'!G82)))</f>
        <v/>
      </c>
      <c r="DC88" s="268" t="str">
        <f ca="true">+IF(OFFSET('Sanitation Data'!$G$31,0,10*ROW('Sanitation Data'!G82))="","",OFFSET('Sanitation Data'!$G$31,0,10*ROW('Sanitation Data'!G82)))</f>
        <v/>
      </c>
      <c r="DD88" s="268" t="str">
        <f ca="true">+IF(OFFSET('Sanitation Data'!$G$32,0,10*ROW('Sanitation Data'!G82))="","",OFFSET('Sanitation Data'!$G$32,0,10*ROW('Sanitation Data'!G82)))</f>
        <v/>
      </c>
      <c r="DE88" s="268" t="str">
        <f ca="true">+IF(OFFSET('Sanitation Data'!$H$28,0,10*ROW('Sanitation Data'!H82))="","",OFFSET('Sanitation Data'!$H$28,0,10*ROW('Sanitation Data'!H82)))</f>
        <v/>
      </c>
      <c r="DF88" s="268" t="str">
        <f ca="true">+IF(OFFSET('Sanitation Data'!$H$29,0,10*ROW('Sanitation Data'!H82))="","",OFFSET('Sanitation Data'!$H$29,0,10*ROW('Sanitation Data'!H82)))</f>
        <v/>
      </c>
      <c r="DG88" s="268" t="str">
        <f ca="true">+IF(OFFSET('Sanitation Data'!$H$30,0,10*ROW('Sanitation Data'!H82))="","",OFFSET('Sanitation Data'!$H$30,0,10*ROW('Sanitation Data'!H82)))</f>
        <v/>
      </c>
      <c r="DH88" s="268" t="str">
        <f ca="true">+IF(OFFSET('Sanitation Data'!$H$31,0,10*ROW('Sanitation Data'!H82))="","",OFFSET('Sanitation Data'!$H$31,0,10*ROW('Sanitation Data'!H82)))</f>
        <v/>
      </c>
      <c r="DI88" s="268" t="str">
        <f ca="true">+IF(OFFSET('Sanitation Data'!$H$32,0,10*ROW('Sanitation Data'!H82))="","",OFFSET('Sanitation Data'!$H$32,0,10*ROW('Sanitation Data'!H82)))</f>
        <v/>
      </c>
      <c r="DJ88" s="268" t="str">
        <f ca="true">+IF(OFFSET('Sanitation Data'!$I$28,0,10*ROW('Sanitation Data'!I82))="","",OFFSET('Sanitation Data'!$I$28,0,10*ROW('Sanitation Data'!I82)))</f>
        <v/>
      </c>
      <c r="DK88" s="268" t="str">
        <f ca="true">+IF(OFFSET('Sanitation Data'!$I$29,0,10*ROW('Sanitation Data'!I82))="","",OFFSET('Sanitation Data'!$I$29,0,10*ROW('Sanitation Data'!I82)))</f>
        <v/>
      </c>
      <c r="DL88" s="268" t="str">
        <f ca="true">+IF(OFFSET('Sanitation Data'!$I$30,0,10*ROW('Sanitation Data'!I82))="","",OFFSET('Sanitation Data'!$I$30,0,10*ROW('Sanitation Data'!I82)))</f>
        <v/>
      </c>
      <c r="DM88" s="268" t="str">
        <f ca="true">+IF(OFFSET('Sanitation Data'!$I$31,0,10*ROW('Sanitation Data'!I82))="","",OFFSET('Sanitation Data'!$I$31,0,10*ROW('Sanitation Data'!I82)))</f>
        <v/>
      </c>
      <c r="DN88" s="268" t="str">
        <f ca="true">+IF(OFFSET('Sanitation Data'!$I$32,0,10*ROW('Sanitation Data'!I82))="","",OFFSET('Sanitation Data'!$I$32,0,10*ROW('Sanitation Data'!I82)))</f>
        <v/>
      </c>
      <c r="DO88" s="268" t="str">
        <f ca="true">+IF(OFFSET('Hygiene Data'!$D$11,0,10*ROW('Hygiene Data'!D82))="","",OFFSET('Hygiene Data'!$D$11,0,10*ROW('Hygiene Data'!D82)))</f>
        <v/>
      </c>
      <c r="DP88" s="268" t="str">
        <f ca="true">+IF(OFFSET('Hygiene Data'!$D$12,0,10*ROW('Hygiene Data'!D82))="","",OFFSET('Hygiene Data'!$D$12,0,10*ROW('Hygiene Data'!D82)))</f>
        <v/>
      </c>
      <c r="DQ88" s="268" t="str">
        <f ca="true">+IF(OFFSET('Hygiene Data'!$D$13,0,10*ROW('Hygiene Data'!D82))="","",OFFSET('Hygiene Data'!$D$13,0,10*ROW('Hygiene Data'!D82)))</f>
        <v/>
      </c>
      <c r="DR88" s="268" t="str">
        <f ca="true">+IF(OFFSET('Hygiene Data'!$E$11,0,10*ROW('Hygiene Data'!E82))="","",OFFSET('Hygiene Data'!$E$11,0,10*ROW('Hygiene Data'!E82)))</f>
        <v/>
      </c>
      <c r="DS88" s="268" t="str">
        <f ca="true">+IF(OFFSET('Hygiene Data'!$E$12,0,10*ROW('Hygiene Data'!E82))="","",OFFSET('Hygiene Data'!$E$12,0,10*ROW('Hygiene Data'!E82)))</f>
        <v/>
      </c>
      <c r="DT88" s="268" t="str">
        <f ca="true">+IF(OFFSET('Hygiene Data'!$E$13,0,10*ROW('Hygiene Data'!E82))="","",OFFSET('Hygiene Data'!$E$13,0,10*ROW('Hygiene Data'!E82)))</f>
        <v/>
      </c>
      <c r="DU88" s="268" t="str">
        <f ca="true">+IF(OFFSET('Hygiene Data'!$F$11,0,10*ROW('Hygiene Data'!F82))="","",OFFSET('Hygiene Data'!$F$11,0,10*ROW('Hygiene Data'!F82)))</f>
        <v/>
      </c>
      <c r="DV88" s="268" t="str">
        <f ca="true">+IF(OFFSET('Hygiene Data'!$F$12,0,10*ROW('Hygiene Data'!F82))="","",OFFSET('Hygiene Data'!$F$12,0,10*ROW('Hygiene Data'!F82)))</f>
        <v/>
      </c>
      <c r="DW88" s="268" t="str">
        <f ca="true">+IF(OFFSET('Hygiene Data'!$F$13,0,10*ROW('Hygiene Data'!F82))="","",OFFSET('Hygiene Data'!$F$13,0,10*ROW('Hygiene Data'!F82)))</f>
        <v/>
      </c>
      <c r="DX88" s="268" t="str">
        <f ca="true">+IF(OFFSET('Hygiene Data'!$G$11,0,10*ROW('Hygiene Data'!G82))="","",OFFSET('Hygiene Data'!$G$11,0,10*ROW('Hygiene Data'!G82)))</f>
        <v/>
      </c>
      <c r="DY88" s="268" t="str">
        <f ca="true">+IF(OFFSET('Hygiene Data'!$G$12,0,10*ROW('Hygiene Data'!G82))="","",OFFSET('Hygiene Data'!$G$12,0,10*ROW('Hygiene Data'!G82)))</f>
        <v/>
      </c>
      <c r="DZ88" s="268" t="str">
        <f ca="true">+IF(OFFSET('Hygiene Data'!$G$13,0,10*ROW('Hygiene Data'!G82))="","",OFFSET('Hygiene Data'!$G$13,0,10*ROW('Hygiene Data'!G82)))</f>
        <v/>
      </c>
      <c r="EA88" s="268" t="str">
        <f ca="true">+IF(OFFSET('Hygiene Data'!$H$11,0,10*ROW('Hygiene Data'!H82))="","",OFFSET('Hygiene Data'!$H$11,0,10*ROW('Hygiene Data'!H82)))</f>
        <v/>
      </c>
      <c r="EB88" s="268" t="str">
        <f ca="true">+IF(OFFSET('Hygiene Data'!$H$12,0,10*ROW('Hygiene Data'!H82))="","",OFFSET('Hygiene Data'!$H$12,0,10*ROW('Hygiene Data'!H82)))</f>
        <v/>
      </c>
      <c r="EC88" s="268" t="str">
        <f ca="true">+IF(OFFSET('Hygiene Data'!$H$13,0,10*ROW('Hygiene Data'!H82))="","",OFFSET('Hygiene Data'!$H$13,0,10*ROW('Hygiene Data'!H82)))</f>
        <v/>
      </c>
      <c r="ED88" s="268" t="str">
        <f ca="true">+IF(OFFSET('Hygiene Data'!$I$11,0,10*ROW('Hygiene Data'!I82))="","",OFFSET('Hygiene Data'!$I$11,0,10*ROW('Hygiene Data'!I82)))</f>
        <v/>
      </c>
      <c r="EE88" s="268" t="str">
        <f ca="true">+IF(OFFSET('Hygiene Data'!$I$12,0,10*ROW('Hygiene Data'!I82))="","",OFFSET('Hygiene Data'!$I$12,0,10*ROW('Hygiene Data'!I82)))</f>
        <v/>
      </c>
      <c r="EF88" s="268"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24"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8"/>
      <c r="BS89" s="268" t="str">
        <f ca="true">+IF(OFFSET('Water Data'!$D$27,0,10*ROW('Water Data'!D83))="","",OFFSET('Water Data'!$D$27,0,10*ROW('Water Data'!D83)))</f>
        <v/>
      </c>
      <c r="BT89" s="268" t="str">
        <f ca="true">+IF(OFFSET('Water Data'!$D$28,0,10*ROW('Water Data'!D83))="","",OFFSET('Water Data'!$D$28,0,10*ROW('Water Data'!D83)))</f>
        <v/>
      </c>
      <c r="BU89" s="268" t="str">
        <f ca="true">+IF(OFFSET('Water Data'!$D$29,0,10*ROW('Water Data'!D83))="","",OFFSET('Water Data'!$D$29,0,10*ROW('Water Data'!D83)))</f>
        <v/>
      </c>
      <c r="BV89" s="268" t="str">
        <f ca="true">+IF(OFFSET('Water Data'!$E$27,0,10*ROW('Water Data'!E83))="","",OFFSET('Water Data'!$E$27,0,10*ROW('Water Data'!E83)))</f>
        <v/>
      </c>
      <c r="BW89" s="268" t="str">
        <f ca="true">+IF(OFFSET('Water Data'!$E$28,0,10*ROW('Water Data'!E83))="","",OFFSET('Water Data'!$E$28,0,10*ROW('Water Data'!E83)))</f>
        <v/>
      </c>
      <c r="BX89" s="268" t="str">
        <f ca="true">+IF(OFFSET('Water Data'!$E$29,0,10*ROW('Water Data'!E83))="","",OFFSET('Water Data'!$E$29,0,10*ROW('Water Data'!E83)))</f>
        <v/>
      </c>
      <c r="BY89" s="268" t="str">
        <f ca="true">+IF(OFFSET('Water Data'!$F$27,0,10*ROW('Water Data'!F83))="","",OFFSET('Water Data'!$F$27,0,10*ROW('Water Data'!F83)))</f>
        <v/>
      </c>
      <c r="BZ89" s="268" t="str">
        <f ca="true">+IF(OFFSET('Water Data'!$F$28,0,10*ROW('Water Data'!F83))="","",OFFSET('Water Data'!$F$28,0,10*ROW('Water Data'!F83)))</f>
        <v/>
      </c>
      <c r="CA89" s="268" t="str">
        <f ca="true">+IF(OFFSET('Water Data'!$F$29,0,10*ROW('Water Data'!F83))="","",OFFSET('Water Data'!$F$29,0,10*ROW('Water Data'!F83)))</f>
        <v/>
      </c>
      <c r="CB89" s="268" t="str">
        <f ca="true">+IF(OFFSET('Water Data'!$G$27,0,10*ROW('Water Data'!G83))="","",OFFSET('Water Data'!$G$27,0,10*ROW('Water Data'!G83)))</f>
        <v/>
      </c>
      <c r="CC89" s="268" t="str">
        <f ca="true">+IF(OFFSET('Water Data'!$G$28,0,10*ROW('Water Data'!G83))="","",OFFSET('Water Data'!$G$28,0,10*ROW('Water Data'!G83)))</f>
        <v/>
      </c>
      <c r="CD89" s="268" t="str">
        <f ca="true">+IF(OFFSET('Water Data'!$G$29,0,10*ROW('Water Data'!G83))="","",OFFSET('Water Data'!$G$29,0,10*ROW('Water Data'!G83)))</f>
        <v/>
      </c>
      <c r="CE89" s="268" t="str">
        <f ca="true">+IF(OFFSET('Water Data'!$H$27,0,10*ROW('Water Data'!H83))="","",OFFSET('Water Data'!$H$27,0,10*ROW('Water Data'!H83)))</f>
        <v/>
      </c>
      <c r="CF89" s="268" t="str">
        <f ca="true">+IF(OFFSET('Water Data'!$H$28,0,10*ROW('Water Data'!H83))="","",OFFSET('Water Data'!$H$28,0,10*ROW('Water Data'!H83)))</f>
        <v/>
      </c>
      <c r="CG89" s="268" t="str">
        <f ca="true">+IF(OFFSET('Water Data'!$H$29,0,10*ROW('Water Data'!H83))="","",OFFSET('Water Data'!$H$29,0,10*ROW('Water Data'!H83)))</f>
        <v/>
      </c>
      <c r="CH89" s="268" t="str">
        <f ca="true">+IF(OFFSET('Water Data'!$I$27,0,10*ROW('Water Data'!I83))="","",OFFSET('Water Data'!$I$27,0,10*ROW('Water Data'!I83)))</f>
        <v/>
      </c>
      <c r="CI89" s="268" t="str">
        <f ca="true">+IF(OFFSET('Water Data'!$I$28,0,10*ROW('Water Data'!I83))="","",OFFSET('Water Data'!$I$28,0,10*ROW('Water Data'!I83)))</f>
        <v/>
      </c>
      <c r="CJ89" s="268" t="str">
        <f ca="true">+IF(OFFSET('Water Data'!$I$29,0,10*ROW('Water Data'!I83))="","",OFFSET('Water Data'!$I$29,0,10*ROW('Water Data'!I83)))</f>
        <v/>
      </c>
      <c r="CK89" s="268" t="str">
        <f ca="true">+IF(OFFSET('Sanitation Data'!$D$28,0,10*ROW('Sanitation Data'!D83))="","",OFFSET('Sanitation Data'!$D$28,0,10*ROW('Sanitation Data'!D83)))</f>
        <v/>
      </c>
      <c r="CL89" s="268" t="str">
        <f ca="true">+IF(OFFSET('Sanitation Data'!$D$29,0,10*ROW('Sanitation Data'!D83))="","",OFFSET('Sanitation Data'!$D$29,0,10*ROW('Sanitation Data'!D83)))</f>
        <v/>
      </c>
      <c r="CM89" s="268" t="str">
        <f ca="true">+IF(OFFSET('Sanitation Data'!$D$30,0,10*ROW('Sanitation Data'!D83))="","",OFFSET('Sanitation Data'!$D$30,0,10*ROW('Sanitation Data'!D83)))</f>
        <v/>
      </c>
      <c r="CN89" s="268" t="str">
        <f ca="true">+IF(OFFSET('Sanitation Data'!$D$31,0,10*ROW('Sanitation Data'!D83))="","",OFFSET('Sanitation Data'!$D$31,0,10*ROW('Sanitation Data'!D83)))</f>
        <v/>
      </c>
      <c r="CO89" s="268" t="str">
        <f ca="true">+IF(OFFSET('Sanitation Data'!$D$32,0,10*ROW('Sanitation Data'!D83))="","",OFFSET('Sanitation Data'!$D$32,0,10*ROW('Sanitation Data'!D83)))</f>
        <v/>
      </c>
      <c r="CP89" s="268" t="str">
        <f ca="true">+IF(OFFSET('Sanitation Data'!$E$28,0,10*ROW('Sanitation Data'!E83))="","",OFFSET('Sanitation Data'!$E$28,0,10*ROW('Sanitation Data'!E83)))</f>
        <v/>
      </c>
      <c r="CQ89" s="268" t="str">
        <f ca="true">+IF(OFFSET('Sanitation Data'!$E$29,0,10*ROW('Sanitation Data'!E83))="","",OFFSET('Sanitation Data'!$E$29,0,10*ROW('Sanitation Data'!E83)))</f>
        <v/>
      </c>
      <c r="CR89" s="268" t="str">
        <f ca="true">+IF(OFFSET('Sanitation Data'!$E$30,0,10*ROW('Sanitation Data'!E83))="","",OFFSET('Sanitation Data'!$E$30,0,10*ROW('Sanitation Data'!E83)))</f>
        <v/>
      </c>
      <c r="CS89" s="268" t="str">
        <f ca="true">+IF(OFFSET('Sanitation Data'!$E$31,0,10*ROW('Sanitation Data'!E83))="","",OFFSET('Sanitation Data'!$E$31,0,10*ROW('Sanitation Data'!E83)))</f>
        <v/>
      </c>
      <c r="CT89" s="268" t="str">
        <f ca="true">+IF(OFFSET('Sanitation Data'!$E$32,0,10*ROW('Sanitation Data'!E83))="","",OFFSET('Sanitation Data'!$E$32,0,10*ROW('Sanitation Data'!E83)))</f>
        <v/>
      </c>
      <c r="CU89" s="268" t="str">
        <f ca="true">+IF(OFFSET('Sanitation Data'!$F$28,0,10*ROW('Sanitation Data'!F83))="","",OFFSET('Sanitation Data'!$F$28,0,10*ROW('Sanitation Data'!F83)))</f>
        <v/>
      </c>
      <c r="CV89" s="268" t="str">
        <f ca="true">+IF(OFFSET('Sanitation Data'!$F$29,0,10*ROW('Sanitation Data'!F83))="","",OFFSET('Sanitation Data'!$F$29,0,10*ROW('Sanitation Data'!F83)))</f>
        <v/>
      </c>
      <c r="CW89" s="268" t="str">
        <f ca="true">+IF(OFFSET('Sanitation Data'!$F$30,0,10*ROW('Sanitation Data'!F83))="","",OFFSET('Sanitation Data'!$F$30,0,10*ROW('Sanitation Data'!F83)))</f>
        <v/>
      </c>
      <c r="CX89" s="268" t="str">
        <f ca="true">+IF(OFFSET('Sanitation Data'!$F$31,0,10*ROW('Sanitation Data'!F83))="","",OFFSET('Sanitation Data'!$F$31,0,10*ROW('Sanitation Data'!F83)))</f>
        <v/>
      </c>
      <c r="CY89" s="268" t="str">
        <f ca="true">+IF(OFFSET('Sanitation Data'!$F$32,0,10*ROW('Sanitation Data'!F83))="","",OFFSET('Sanitation Data'!$F$32,0,10*ROW('Sanitation Data'!F83)))</f>
        <v/>
      </c>
      <c r="CZ89" s="268" t="str">
        <f ca="true">+IF(OFFSET('Sanitation Data'!$G$28,0,10*ROW('Sanitation Data'!G83))="","",OFFSET('Sanitation Data'!$G$28,0,10*ROW('Sanitation Data'!G83)))</f>
        <v/>
      </c>
      <c r="DA89" s="268" t="str">
        <f ca="true">+IF(OFFSET('Sanitation Data'!$G$29,0,10*ROW('Sanitation Data'!G83))="","",OFFSET('Sanitation Data'!$G$29,0,10*ROW('Sanitation Data'!G83)))</f>
        <v/>
      </c>
      <c r="DB89" s="268" t="str">
        <f ca="true">+IF(OFFSET('Sanitation Data'!$G$30,0,10*ROW('Sanitation Data'!G83))="","",OFFSET('Sanitation Data'!$G$30,0,10*ROW('Sanitation Data'!G83)))</f>
        <v/>
      </c>
      <c r="DC89" s="268" t="str">
        <f ca="true">+IF(OFFSET('Sanitation Data'!$G$31,0,10*ROW('Sanitation Data'!G83))="","",OFFSET('Sanitation Data'!$G$31,0,10*ROW('Sanitation Data'!G83)))</f>
        <v/>
      </c>
      <c r="DD89" s="268" t="str">
        <f ca="true">+IF(OFFSET('Sanitation Data'!$G$32,0,10*ROW('Sanitation Data'!G83))="","",OFFSET('Sanitation Data'!$G$32,0,10*ROW('Sanitation Data'!G83)))</f>
        <v/>
      </c>
      <c r="DE89" s="268" t="str">
        <f ca="true">+IF(OFFSET('Sanitation Data'!$H$28,0,10*ROW('Sanitation Data'!H83))="","",OFFSET('Sanitation Data'!$H$28,0,10*ROW('Sanitation Data'!H83)))</f>
        <v/>
      </c>
      <c r="DF89" s="268" t="str">
        <f ca="true">+IF(OFFSET('Sanitation Data'!$H$29,0,10*ROW('Sanitation Data'!H83))="","",OFFSET('Sanitation Data'!$H$29,0,10*ROW('Sanitation Data'!H83)))</f>
        <v/>
      </c>
      <c r="DG89" s="268" t="str">
        <f ca="true">+IF(OFFSET('Sanitation Data'!$H$30,0,10*ROW('Sanitation Data'!H83))="","",OFFSET('Sanitation Data'!$H$30,0,10*ROW('Sanitation Data'!H83)))</f>
        <v/>
      </c>
      <c r="DH89" s="268" t="str">
        <f ca="true">+IF(OFFSET('Sanitation Data'!$H$31,0,10*ROW('Sanitation Data'!H83))="","",OFFSET('Sanitation Data'!$H$31,0,10*ROW('Sanitation Data'!H83)))</f>
        <v/>
      </c>
      <c r="DI89" s="268" t="str">
        <f ca="true">+IF(OFFSET('Sanitation Data'!$H$32,0,10*ROW('Sanitation Data'!H83))="","",OFFSET('Sanitation Data'!$H$32,0,10*ROW('Sanitation Data'!H83)))</f>
        <v/>
      </c>
      <c r="DJ89" s="268" t="str">
        <f ca="true">+IF(OFFSET('Sanitation Data'!$I$28,0,10*ROW('Sanitation Data'!I83))="","",OFFSET('Sanitation Data'!$I$28,0,10*ROW('Sanitation Data'!I83)))</f>
        <v/>
      </c>
      <c r="DK89" s="268" t="str">
        <f ca="true">+IF(OFFSET('Sanitation Data'!$I$29,0,10*ROW('Sanitation Data'!I83))="","",OFFSET('Sanitation Data'!$I$29,0,10*ROW('Sanitation Data'!I83)))</f>
        <v/>
      </c>
      <c r="DL89" s="268" t="str">
        <f ca="true">+IF(OFFSET('Sanitation Data'!$I$30,0,10*ROW('Sanitation Data'!I83))="","",OFFSET('Sanitation Data'!$I$30,0,10*ROW('Sanitation Data'!I83)))</f>
        <v/>
      </c>
      <c r="DM89" s="268" t="str">
        <f ca="true">+IF(OFFSET('Sanitation Data'!$I$31,0,10*ROW('Sanitation Data'!I83))="","",OFFSET('Sanitation Data'!$I$31,0,10*ROW('Sanitation Data'!I83)))</f>
        <v/>
      </c>
      <c r="DN89" s="268" t="str">
        <f ca="true">+IF(OFFSET('Sanitation Data'!$I$32,0,10*ROW('Sanitation Data'!I83))="","",OFFSET('Sanitation Data'!$I$32,0,10*ROW('Sanitation Data'!I83)))</f>
        <v/>
      </c>
      <c r="DO89" s="268" t="str">
        <f ca="true">+IF(OFFSET('Hygiene Data'!$D$11,0,10*ROW('Hygiene Data'!D83))="","",OFFSET('Hygiene Data'!$D$11,0,10*ROW('Hygiene Data'!D83)))</f>
        <v/>
      </c>
      <c r="DP89" s="268" t="str">
        <f ca="true">+IF(OFFSET('Hygiene Data'!$D$12,0,10*ROW('Hygiene Data'!D83))="","",OFFSET('Hygiene Data'!$D$12,0,10*ROW('Hygiene Data'!D83)))</f>
        <v/>
      </c>
      <c r="DQ89" s="268" t="str">
        <f ca="true">+IF(OFFSET('Hygiene Data'!$D$13,0,10*ROW('Hygiene Data'!D83))="","",OFFSET('Hygiene Data'!$D$13,0,10*ROW('Hygiene Data'!D83)))</f>
        <v/>
      </c>
      <c r="DR89" s="268" t="str">
        <f ca="true">+IF(OFFSET('Hygiene Data'!$E$11,0,10*ROW('Hygiene Data'!E83))="","",OFFSET('Hygiene Data'!$E$11,0,10*ROW('Hygiene Data'!E83)))</f>
        <v/>
      </c>
      <c r="DS89" s="268" t="str">
        <f ca="true">+IF(OFFSET('Hygiene Data'!$E$12,0,10*ROW('Hygiene Data'!E83))="","",OFFSET('Hygiene Data'!$E$12,0,10*ROW('Hygiene Data'!E83)))</f>
        <v/>
      </c>
      <c r="DT89" s="268" t="str">
        <f ca="true">+IF(OFFSET('Hygiene Data'!$E$13,0,10*ROW('Hygiene Data'!E83))="","",OFFSET('Hygiene Data'!$E$13,0,10*ROW('Hygiene Data'!E83)))</f>
        <v/>
      </c>
      <c r="DU89" s="268" t="str">
        <f ca="true">+IF(OFFSET('Hygiene Data'!$F$11,0,10*ROW('Hygiene Data'!F83))="","",OFFSET('Hygiene Data'!$F$11,0,10*ROW('Hygiene Data'!F83)))</f>
        <v/>
      </c>
      <c r="DV89" s="268" t="str">
        <f ca="true">+IF(OFFSET('Hygiene Data'!$F$12,0,10*ROW('Hygiene Data'!F83))="","",OFFSET('Hygiene Data'!$F$12,0,10*ROW('Hygiene Data'!F83)))</f>
        <v/>
      </c>
      <c r="DW89" s="268" t="str">
        <f ca="true">+IF(OFFSET('Hygiene Data'!$F$13,0,10*ROW('Hygiene Data'!F83))="","",OFFSET('Hygiene Data'!$F$13,0,10*ROW('Hygiene Data'!F83)))</f>
        <v/>
      </c>
      <c r="DX89" s="268" t="str">
        <f ca="true">+IF(OFFSET('Hygiene Data'!$G$11,0,10*ROW('Hygiene Data'!G83))="","",OFFSET('Hygiene Data'!$G$11,0,10*ROW('Hygiene Data'!G83)))</f>
        <v/>
      </c>
      <c r="DY89" s="268" t="str">
        <f ca="true">+IF(OFFSET('Hygiene Data'!$G$12,0,10*ROW('Hygiene Data'!G83))="","",OFFSET('Hygiene Data'!$G$12,0,10*ROW('Hygiene Data'!G83)))</f>
        <v/>
      </c>
      <c r="DZ89" s="268" t="str">
        <f ca="true">+IF(OFFSET('Hygiene Data'!$G$13,0,10*ROW('Hygiene Data'!G83))="","",OFFSET('Hygiene Data'!$G$13,0,10*ROW('Hygiene Data'!G83)))</f>
        <v/>
      </c>
      <c r="EA89" s="268" t="str">
        <f ca="true">+IF(OFFSET('Hygiene Data'!$H$11,0,10*ROW('Hygiene Data'!H83))="","",OFFSET('Hygiene Data'!$H$11,0,10*ROW('Hygiene Data'!H83)))</f>
        <v/>
      </c>
      <c r="EB89" s="268" t="str">
        <f ca="true">+IF(OFFSET('Hygiene Data'!$H$12,0,10*ROW('Hygiene Data'!H83))="","",OFFSET('Hygiene Data'!$H$12,0,10*ROW('Hygiene Data'!H83)))</f>
        <v/>
      </c>
      <c r="EC89" s="268" t="str">
        <f ca="true">+IF(OFFSET('Hygiene Data'!$H$13,0,10*ROW('Hygiene Data'!H83))="","",OFFSET('Hygiene Data'!$H$13,0,10*ROW('Hygiene Data'!H83)))</f>
        <v/>
      </c>
      <c r="ED89" s="268" t="str">
        <f ca="true">+IF(OFFSET('Hygiene Data'!$I$11,0,10*ROW('Hygiene Data'!I83))="","",OFFSET('Hygiene Data'!$I$11,0,10*ROW('Hygiene Data'!I83)))</f>
        <v/>
      </c>
      <c r="EE89" s="268" t="str">
        <f ca="true">+IF(OFFSET('Hygiene Data'!$I$12,0,10*ROW('Hygiene Data'!I83))="","",OFFSET('Hygiene Data'!$I$12,0,10*ROW('Hygiene Data'!I83)))</f>
        <v/>
      </c>
      <c r="EF89" s="268"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24"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8"/>
      <c r="BS90" s="268" t="str">
        <f ca="true">+IF(OFFSET('Water Data'!$D$27,0,10*ROW('Water Data'!D84))="","",OFFSET('Water Data'!$D$27,0,10*ROW('Water Data'!D84)))</f>
        <v/>
      </c>
      <c r="BT90" s="268" t="str">
        <f ca="true">+IF(OFFSET('Water Data'!$D$28,0,10*ROW('Water Data'!D84))="","",OFFSET('Water Data'!$D$28,0,10*ROW('Water Data'!D84)))</f>
        <v/>
      </c>
      <c r="BU90" s="268" t="str">
        <f ca="true">+IF(OFFSET('Water Data'!$D$29,0,10*ROW('Water Data'!D84))="","",OFFSET('Water Data'!$D$29,0,10*ROW('Water Data'!D84)))</f>
        <v/>
      </c>
      <c r="BV90" s="268" t="str">
        <f ca="true">+IF(OFFSET('Water Data'!$E$27,0,10*ROW('Water Data'!E84))="","",OFFSET('Water Data'!$E$27,0,10*ROW('Water Data'!E84)))</f>
        <v/>
      </c>
      <c r="BW90" s="268" t="str">
        <f ca="true">+IF(OFFSET('Water Data'!$E$28,0,10*ROW('Water Data'!E84))="","",OFFSET('Water Data'!$E$28,0,10*ROW('Water Data'!E84)))</f>
        <v/>
      </c>
      <c r="BX90" s="268" t="str">
        <f ca="true">+IF(OFFSET('Water Data'!$E$29,0,10*ROW('Water Data'!E84))="","",OFFSET('Water Data'!$E$29,0,10*ROW('Water Data'!E84)))</f>
        <v/>
      </c>
      <c r="BY90" s="268" t="str">
        <f ca="true">+IF(OFFSET('Water Data'!$F$27,0,10*ROW('Water Data'!F84))="","",OFFSET('Water Data'!$F$27,0,10*ROW('Water Data'!F84)))</f>
        <v/>
      </c>
      <c r="BZ90" s="268" t="str">
        <f ca="true">+IF(OFFSET('Water Data'!$F$28,0,10*ROW('Water Data'!F84))="","",OFFSET('Water Data'!$F$28,0,10*ROW('Water Data'!F84)))</f>
        <v/>
      </c>
      <c r="CA90" s="268" t="str">
        <f ca="true">+IF(OFFSET('Water Data'!$F$29,0,10*ROW('Water Data'!F84))="","",OFFSET('Water Data'!$F$29,0,10*ROW('Water Data'!F84)))</f>
        <v/>
      </c>
      <c r="CB90" s="268" t="str">
        <f ca="true">+IF(OFFSET('Water Data'!$G$27,0,10*ROW('Water Data'!G84))="","",OFFSET('Water Data'!$G$27,0,10*ROW('Water Data'!G84)))</f>
        <v/>
      </c>
      <c r="CC90" s="268" t="str">
        <f ca="true">+IF(OFFSET('Water Data'!$G$28,0,10*ROW('Water Data'!G84))="","",OFFSET('Water Data'!$G$28,0,10*ROW('Water Data'!G84)))</f>
        <v/>
      </c>
      <c r="CD90" s="268" t="str">
        <f ca="true">+IF(OFFSET('Water Data'!$G$29,0,10*ROW('Water Data'!G84))="","",OFFSET('Water Data'!$G$29,0,10*ROW('Water Data'!G84)))</f>
        <v/>
      </c>
      <c r="CE90" s="268" t="str">
        <f ca="true">+IF(OFFSET('Water Data'!$H$27,0,10*ROW('Water Data'!H84))="","",OFFSET('Water Data'!$H$27,0,10*ROW('Water Data'!H84)))</f>
        <v/>
      </c>
      <c r="CF90" s="268" t="str">
        <f ca="true">+IF(OFFSET('Water Data'!$H$28,0,10*ROW('Water Data'!H84))="","",OFFSET('Water Data'!$H$28,0,10*ROW('Water Data'!H84)))</f>
        <v/>
      </c>
      <c r="CG90" s="268" t="str">
        <f ca="true">+IF(OFFSET('Water Data'!$H$29,0,10*ROW('Water Data'!H84))="","",OFFSET('Water Data'!$H$29,0,10*ROW('Water Data'!H84)))</f>
        <v/>
      </c>
      <c r="CH90" s="268" t="str">
        <f ca="true">+IF(OFFSET('Water Data'!$I$27,0,10*ROW('Water Data'!I84))="","",OFFSET('Water Data'!$I$27,0,10*ROW('Water Data'!I84)))</f>
        <v/>
      </c>
      <c r="CI90" s="268" t="str">
        <f ca="true">+IF(OFFSET('Water Data'!$I$28,0,10*ROW('Water Data'!I84))="","",OFFSET('Water Data'!$I$28,0,10*ROW('Water Data'!I84)))</f>
        <v/>
      </c>
      <c r="CJ90" s="268" t="str">
        <f ca="true">+IF(OFFSET('Water Data'!$I$29,0,10*ROW('Water Data'!I84))="","",OFFSET('Water Data'!$I$29,0,10*ROW('Water Data'!I84)))</f>
        <v/>
      </c>
      <c r="CK90" s="268" t="str">
        <f ca="true">+IF(OFFSET('Sanitation Data'!$D$28,0,10*ROW('Sanitation Data'!D84))="","",OFFSET('Sanitation Data'!$D$28,0,10*ROW('Sanitation Data'!D84)))</f>
        <v/>
      </c>
      <c r="CL90" s="268" t="str">
        <f ca="true">+IF(OFFSET('Sanitation Data'!$D$29,0,10*ROW('Sanitation Data'!D84))="","",OFFSET('Sanitation Data'!$D$29,0,10*ROW('Sanitation Data'!D84)))</f>
        <v/>
      </c>
      <c r="CM90" s="268" t="str">
        <f ca="true">+IF(OFFSET('Sanitation Data'!$D$30,0,10*ROW('Sanitation Data'!D84))="","",OFFSET('Sanitation Data'!$D$30,0,10*ROW('Sanitation Data'!D84)))</f>
        <v/>
      </c>
      <c r="CN90" s="268" t="str">
        <f ca="true">+IF(OFFSET('Sanitation Data'!$D$31,0,10*ROW('Sanitation Data'!D84))="","",OFFSET('Sanitation Data'!$D$31,0,10*ROW('Sanitation Data'!D84)))</f>
        <v/>
      </c>
      <c r="CO90" s="268" t="str">
        <f ca="true">+IF(OFFSET('Sanitation Data'!$D$32,0,10*ROW('Sanitation Data'!D84))="","",OFFSET('Sanitation Data'!$D$32,0,10*ROW('Sanitation Data'!D84)))</f>
        <v/>
      </c>
      <c r="CP90" s="268" t="str">
        <f ca="true">+IF(OFFSET('Sanitation Data'!$E$28,0,10*ROW('Sanitation Data'!E84))="","",OFFSET('Sanitation Data'!$E$28,0,10*ROW('Sanitation Data'!E84)))</f>
        <v/>
      </c>
      <c r="CQ90" s="268" t="str">
        <f ca="true">+IF(OFFSET('Sanitation Data'!$E$29,0,10*ROW('Sanitation Data'!E84))="","",OFFSET('Sanitation Data'!$E$29,0,10*ROW('Sanitation Data'!E84)))</f>
        <v/>
      </c>
      <c r="CR90" s="268" t="str">
        <f ca="true">+IF(OFFSET('Sanitation Data'!$E$30,0,10*ROW('Sanitation Data'!E84))="","",OFFSET('Sanitation Data'!$E$30,0,10*ROW('Sanitation Data'!E84)))</f>
        <v/>
      </c>
      <c r="CS90" s="268" t="str">
        <f ca="true">+IF(OFFSET('Sanitation Data'!$E$31,0,10*ROW('Sanitation Data'!E84))="","",OFFSET('Sanitation Data'!$E$31,0,10*ROW('Sanitation Data'!E84)))</f>
        <v/>
      </c>
      <c r="CT90" s="268" t="str">
        <f ca="true">+IF(OFFSET('Sanitation Data'!$E$32,0,10*ROW('Sanitation Data'!E84))="","",OFFSET('Sanitation Data'!$E$32,0,10*ROW('Sanitation Data'!E84)))</f>
        <v/>
      </c>
      <c r="CU90" s="268" t="str">
        <f ca="true">+IF(OFFSET('Sanitation Data'!$F$28,0,10*ROW('Sanitation Data'!F84))="","",OFFSET('Sanitation Data'!$F$28,0,10*ROW('Sanitation Data'!F84)))</f>
        <v/>
      </c>
      <c r="CV90" s="268" t="str">
        <f ca="true">+IF(OFFSET('Sanitation Data'!$F$29,0,10*ROW('Sanitation Data'!F84))="","",OFFSET('Sanitation Data'!$F$29,0,10*ROW('Sanitation Data'!F84)))</f>
        <v/>
      </c>
      <c r="CW90" s="268" t="str">
        <f ca="true">+IF(OFFSET('Sanitation Data'!$F$30,0,10*ROW('Sanitation Data'!F84))="","",OFFSET('Sanitation Data'!$F$30,0,10*ROW('Sanitation Data'!F84)))</f>
        <v/>
      </c>
      <c r="CX90" s="268" t="str">
        <f ca="true">+IF(OFFSET('Sanitation Data'!$F$31,0,10*ROW('Sanitation Data'!F84))="","",OFFSET('Sanitation Data'!$F$31,0,10*ROW('Sanitation Data'!F84)))</f>
        <v/>
      </c>
      <c r="CY90" s="268" t="str">
        <f ca="true">+IF(OFFSET('Sanitation Data'!$F$32,0,10*ROW('Sanitation Data'!F84))="","",OFFSET('Sanitation Data'!$F$32,0,10*ROW('Sanitation Data'!F84)))</f>
        <v/>
      </c>
      <c r="CZ90" s="268" t="str">
        <f ca="true">+IF(OFFSET('Sanitation Data'!$G$28,0,10*ROW('Sanitation Data'!G84))="","",OFFSET('Sanitation Data'!$G$28,0,10*ROW('Sanitation Data'!G84)))</f>
        <v/>
      </c>
      <c r="DA90" s="268" t="str">
        <f ca="true">+IF(OFFSET('Sanitation Data'!$G$29,0,10*ROW('Sanitation Data'!G84))="","",OFFSET('Sanitation Data'!$G$29,0,10*ROW('Sanitation Data'!G84)))</f>
        <v/>
      </c>
      <c r="DB90" s="268" t="str">
        <f ca="true">+IF(OFFSET('Sanitation Data'!$G$30,0,10*ROW('Sanitation Data'!G84))="","",OFFSET('Sanitation Data'!$G$30,0,10*ROW('Sanitation Data'!G84)))</f>
        <v/>
      </c>
      <c r="DC90" s="268" t="str">
        <f ca="true">+IF(OFFSET('Sanitation Data'!$G$31,0,10*ROW('Sanitation Data'!G84))="","",OFFSET('Sanitation Data'!$G$31,0,10*ROW('Sanitation Data'!G84)))</f>
        <v/>
      </c>
      <c r="DD90" s="268" t="str">
        <f ca="true">+IF(OFFSET('Sanitation Data'!$G$32,0,10*ROW('Sanitation Data'!G84))="","",OFFSET('Sanitation Data'!$G$32,0,10*ROW('Sanitation Data'!G84)))</f>
        <v/>
      </c>
      <c r="DE90" s="268" t="str">
        <f ca="true">+IF(OFFSET('Sanitation Data'!$H$28,0,10*ROW('Sanitation Data'!H84))="","",OFFSET('Sanitation Data'!$H$28,0,10*ROW('Sanitation Data'!H84)))</f>
        <v/>
      </c>
      <c r="DF90" s="268" t="str">
        <f ca="true">+IF(OFFSET('Sanitation Data'!$H$29,0,10*ROW('Sanitation Data'!H84))="","",OFFSET('Sanitation Data'!$H$29,0,10*ROW('Sanitation Data'!H84)))</f>
        <v/>
      </c>
      <c r="DG90" s="268" t="str">
        <f ca="true">+IF(OFFSET('Sanitation Data'!$H$30,0,10*ROW('Sanitation Data'!H84))="","",OFFSET('Sanitation Data'!$H$30,0,10*ROW('Sanitation Data'!H84)))</f>
        <v/>
      </c>
      <c r="DH90" s="268" t="str">
        <f ca="true">+IF(OFFSET('Sanitation Data'!$H$31,0,10*ROW('Sanitation Data'!H84))="","",OFFSET('Sanitation Data'!$H$31,0,10*ROW('Sanitation Data'!H84)))</f>
        <v/>
      </c>
      <c r="DI90" s="268" t="str">
        <f ca="true">+IF(OFFSET('Sanitation Data'!$H$32,0,10*ROW('Sanitation Data'!H84))="","",OFFSET('Sanitation Data'!$H$32,0,10*ROW('Sanitation Data'!H84)))</f>
        <v/>
      </c>
      <c r="DJ90" s="268" t="str">
        <f ca="true">+IF(OFFSET('Sanitation Data'!$I$28,0,10*ROW('Sanitation Data'!I84))="","",OFFSET('Sanitation Data'!$I$28,0,10*ROW('Sanitation Data'!I84)))</f>
        <v/>
      </c>
      <c r="DK90" s="268" t="str">
        <f ca="true">+IF(OFFSET('Sanitation Data'!$I$29,0,10*ROW('Sanitation Data'!I84))="","",OFFSET('Sanitation Data'!$I$29,0,10*ROW('Sanitation Data'!I84)))</f>
        <v/>
      </c>
      <c r="DL90" s="268" t="str">
        <f ca="true">+IF(OFFSET('Sanitation Data'!$I$30,0,10*ROW('Sanitation Data'!I84))="","",OFFSET('Sanitation Data'!$I$30,0,10*ROW('Sanitation Data'!I84)))</f>
        <v/>
      </c>
      <c r="DM90" s="268" t="str">
        <f ca="true">+IF(OFFSET('Sanitation Data'!$I$31,0,10*ROW('Sanitation Data'!I84))="","",OFFSET('Sanitation Data'!$I$31,0,10*ROW('Sanitation Data'!I84)))</f>
        <v/>
      </c>
      <c r="DN90" s="268" t="str">
        <f ca="true">+IF(OFFSET('Sanitation Data'!$I$32,0,10*ROW('Sanitation Data'!I84))="","",OFFSET('Sanitation Data'!$I$32,0,10*ROW('Sanitation Data'!I84)))</f>
        <v/>
      </c>
      <c r="DO90" s="268" t="str">
        <f ca="true">+IF(OFFSET('Hygiene Data'!$D$11,0,10*ROW('Hygiene Data'!D84))="","",OFFSET('Hygiene Data'!$D$11,0,10*ROW('Hygiene Data'!D84)))</f>
        <v/>
      </c>
      <c r="DP90" s="268" t="str">
        <f ca="true">+IF(OFFSET('Hygiene Data'!$D$12,0,10*ROW('Hygiene Data'!D84))="","",OFFSET('Hygiene Data'!$D$12,0,10*ROW('Hygiene Data'!D84)))</f>
        <v/>
      </c>
      <c r="DQ90" s="268" t="str">
        <f ca="true">+IF(OFFSET('Hygiene Data'!$D$13,0,10*ROW('Hygiene Data'!D84))="","",OFFSET('Hygiene Data'!$D$13,0,10*ROW('Hygiene Data'!D84)))</f>
        <v/>
      </c>
      <c r="DR90" s="268" t="str">
        <f ca="true">+IF(OFFSET('Hygiene Data'!$E$11,0,10*ROW('Hygiene Data'!E84))="","",OFFSET('Hygiene Data'!$E$11,0,10*ROW('Hygiene Data'!E84)))</f>
        <v/>
      </c>
      <c r="DS90" s="268" t="str">
        <f ca="true">+IF(OFFSET('Hygiene Data'!$E$12,0,10*ROW('Hygiene Data'!E84))="","",OFFSET('Hygiene Data'!$E$12,0,10*ROW('Hygiene Data'!E84)))</f>
        <v/>
      </c>
      <c r="DT90" s="268" t="str">
        <f ca="true">+IF(OFFSET('Hygiene Data'!$E$13,0,10*ROW('Hygiene Data'!E84))="","",OFFSET('Hygiene Data'!$E$13,0,10*ROW('Hygiene Data'!E84)))</f>
        <v/>
      </c>
      <c r="DU90" s="268" t="str">
        <f ca="true">+IF(OFFSET('Hygiene Data'!$F$11,0,10*ROW('Hygiene Data'!F84))="","",OFFSET('Hygiene Data'!$F$11,0,10*ROW('Hygiene Data'!F84)))</f>
        <v/>
      </c>
      <c r="DV90" s="268" t="str">
        <f ca="true">+IF(OFFSET('Hygiene Data'!$F$12,0,10*ROW('Hygiene Data'!F84))="","",OFFSET('Hygiene Data'!$F$12,0,10*ROW('Hygiene Data'!F84)))</f>
        <v/>
      </c>
      <c r="DW90" s="268" t="str">
        <f ca="true">+IF(OFFSET('Hygiene Data'!$F$13,0,10*ROW('Hygiene Data'!F84))="","",OFFSET('Hygiene Data'!$F$13,0,10*ROW('Hygiene Data'!F84)))</f>
        <v/>
      </c>
      <c r="DX90" s="268" t="str">
        <f ca="true">+IF(OFFSET('Hygiene Data'!$G$11,0,10*ROW('Hygiene Data'!G84))="","",OFFSET('Hygiene Data'!$G$11,0,10*ROW('Hygiene Data'!G84)))</f>
        <v/>
      </c>
      <c r="DY90" s="268" t="str">
        <f ca="true">+IF(OFFSET('Hygiene Data'!$G$12,0,10*ROW('Hygiene Data'!G84))="","",OFFSET('Hygiene Data'!$G$12,0,10*ROW('Hygiene Data'!G84)))</f>
        <v/>
      </c>
      <c r="DZ90" s="268" t="str">
        <f ca="true">+IF(OFFSET('Hygiene Data'!$G$13,0,10*ROW('Hygiene Data'!G84))="","",OFFSET('Hygiene Data'!$G$13,0,10*ROW('Hygiene Data'!G84)))</f>
        <v/>
      </c>
      <c r="EA90" s="268" t="str">
        <f ca="true">+IF(OFFSET('Hygiene Data'!$H$11,0,10*ROW('Hygiene Data'!H84))="","",OFFSET('Hygiene Data'!$H$11,0,10*ROW('Hygiene Data'!H84)))</f>
        <v/>
      </c>
      <c r="EB90" s="268" t="str">
        <f ca="true">+IF(OFFSET('Hygiene Data'!$H$12,0,10*ROW('Hygiene Data'!H84))="","",OFFSET('Hygiene Data'!$H$12,0,10*ROW('Hygiene Data'!H84)))</f>
        <v/>
      </c>
      <c r="EC90" s="268" t="str">
        <f ca="true">+IF(OFFSET('Hygiene Data'!$H$13,0,10*ROW('Hygiene Data'!H84))="","",OFFSET('Hygiene Data'!$H$13,0,10*ROW('Hygiene Data'!H84)))</f>
        <v/>
      </c>
      <c r="ED90" s="268" t="str">
        <f ca="true">+IF(OFFSET('Hygiene Data'!$I$11,0,10*ROW('Hygiene Data'!I84))="","",OFFSET('Hygiene Data'!$I$11,0,10*ROW('Hygiene Data'!I84)))</f>
        <v/>
      </c>
      <c r="EE90" s="268" t="str">
        <f ca="true">+IF(OFFSET('Hygiene Data'!$I$12,0,10*ROW('Hygiene Data'!I84))="","",OFFSET('Hygiene Data'!$I$12,0,10*ROW('Hygiene Data'!I84)))</f>
        <v/>
      </c>
      <c r="EF90" s="268"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24"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8"/>
      <c r="BS91" s="268" t="str">
        <f ca="true">+IF(OFFSET('Water Data'!$D$27,0,10*ROW('Water Data'!D85))="","",OFFSET('Water Data'!$D$27,0,10*ROW('Water Data'!D85)))</f>
        <v/>
      </c>
      <c r="BT91" s="268" t="str">
        <f ca="true">+IF(OFFSET('Water Data'!$D$28,0,10*ROW('Water Data'!D85))="","",OFFSET('Water Data'!$D$28,0,10*ROW('Water Data'!D85)))</f>
        <v/>
      </c>
      <c r="BU91" s="268" t="str">
        <f ca="true">+IF(OFFSET('Water Data'!$D$29,0,10*ROW('Water Data'!D85))="","",OFFSET('Water Data'!$D$29,0,10*ROW('Water Data'!D85)))</f>
        <v/>
      </c>
      <c r="BV91" s="268" t="str">
        <f ca="true">+IF(OFFSET('Water Data'!$E$27,0,10*ROW('Water Data'!E85))="","",OFFSET('Water Data'!$E$27,0,10*ROW('Water Data'!E85)))</f>
        <v/>
      </c>
      <c r="BW91" s="268" t="str">
        <f ca="true">+IF(OFFSET('Water Data'!$E$28,0,10*ROW('Water Data'!E85))="","",OFFSET('Water Data'!$E$28,0,10*ROW('Water Data'!E85)))</f>
        <v/>
      </c>
      <c r="BX91" s="268" t="str">
        <f ca="true">+IF(OFFSET('Water Data'!$E$29,0,10*ROW('Water Data'!E85))="","",OFFSET('Water Data'!$E$29,0,10*ROW('Water Data'!E85)))</f>
        <v/>
      </c>
      <c r="BY91" s="268" t="str">
        <f ca="true">+IF(OFFSET('Water Data'!$F$27,0,10*ROW('Water Data'!F85))="","",OFFSET('Water Data'!$F$27,0,10*ROW('Water Data'!F85)))</f>
        <v/>
      </c>
      <c r="BZ91" s="268" t="str">
        <f ca="true">+IF(OFFSET('Water Data'!$F$28,0,10*ROW('Water Data'!F85))="","",OFFSET('Water Data'!$F$28,0,10*ROW('Water Data'!F85)))</f>
        <v/>
      </c>
      <c r="CA91" s="268" t="str">
        <f ca="true">+IF(OFFSET('Water Data'!$F$29,0,10*ROW('Water Data'!F85))="","",OFFSET('Water Data'!$F$29,0,10*ROW('Water Data'!F85)))</f>
        <v/>
      </c>
      <c r="CB91" s="268" t="str">
        <f ca="true">+IF(OFFSET('Water Data'!$G$27,0,10*ROW('Water Data'!G85))="","",OFFSET('Water Data'!$G$27,0,10*ROW('Water Data'!G85)))</f>
        <v/>
      </c>
      <c r="CC91" s="268" t="str">
        <f ca="true">+IF(OFFSET('Water Data'!$G$28,0,10*ROW('Water Data'!G85))="","",OFFSET('Water Data'!$G$28,0,10*ROW('Water Data'!G85)))</f>
        <v/>
      </c>
      <c r="CD91" s="268" t="str">
        <f ca="true">+IF(OFFSET('Water Data'!$G$29,0,10*ROW('Water Data'!G85))="","",OFFSET('Water Data'!$G$29,0,10*ROW('Water Data'!G85)))</f>
        <v/>
      </c>
      <c r="CE91" s="268" t="str">
        <f ca="true">+IF(OFFSET('Water Data'!$H$27,0,10*ROW('Water Data'!H85))="","",OFFSET('Water Data'!$H$27,0,10*ROW('Water Data'!H85)))</f>
        <v/>
      </c>
      <c r="CF91" s="268" t="str">
        <f ca="true">+IF(OFFSET('Water Data'!$H$28,0,10*ROW('Water Data'!H85))="","",OFFSET('Water Data'!$H$28,0,10*ROW('Water Data'!H85)))</f>
        <v/>
      </c>
      <c r="CG91" s="268" t="str">
        <f ca="true">+IF(OFFSET('Water Data'!$H$29,0,10*ROW('Water Data'!H85))="","",OFFSET('Water Data'!$H$29,0,10*ROW('Water Data'!H85)))</f>
        <v/>
      </c>
      <c r="CH91" s="268" t="str">
        <f ca="true">+IF(OFFSET('Water Data'!$I$27,0,10*ROW('Water Data'!I85))="","",OFFSET('Water Data'!$I$27,0,10*ROW('Water Data'!I85)))</f>
        <v/>
      </c>
      <c r="CI91" s="268" t="str">
        <f ca="true">+IF(OFFSET('Water Data'!$I$28,0,10*ROW('Water Data'!I85))="","",OFFSET('Water Data'!$I$28,0,10*ROW('Water Data'!I85)))</f>
        <v/>
      </c>
      <c r="CJ91" s="268" t="str">
        <f ca="true">+IF(OFFSET('Water Data'!$I$29,0,10*ROW('Water Data'!I85))="","",OFFSET('Water Data'!$I$29,0,10*ROW('Water Data'!I85)))</f>
        <v/>
      </c>
      <c r="CK91" s="268" t="str">
        <f ca="true">+IF(OFFSET('Sanitation Data'!$D$28,0,10*ROW('Sanitation Data'!D85))="","",OFFSET('Sanitation Data'!$D$28,0,10*ROW('Sanitation Data'!D85)))</f>
        <v/>
      </c>
      <c r="CL91" s="268" t="str">
        <f ca="true">+IF(OFFSET('Sanitation Data'!$D$29,0,10*ROW('Sanitation Data'!D85))="","",OFFSET('Sanitation Data'!$D$29,0,10*ROW('Sanitation Data'!D85)))</f>
        <v/>
      </c>
      <c r="CM91" s="268" t="str">
        <f ca="true">+IF(OFFSET('Sanitation Data'!$D$30,0,10*ROW('Sanitation Data'!D85))="","",OFFSET('Sanitation Data'!$D$30,0,10*ROW('Sanitation Data'!D85)))</f>
        <v/>
      </c>
      <c r="CN91" s="268" t="str">
        <f ca="true">+IF(OFFSET('Sanitation Data'!$D$31,0,10*ROW('Sanitation Data'!D85))="","",OFFSET('Sanitation Data'!$D$31,0,10*ROW('Sanitation Data'!D85)))</f>
        <v/>
      </c>
      <c r="CO91" s="268" t="str">
        <f ca="true">+IF(OFFSET('Sanitation Data'!$D$32,0,10*ROW('Sanitation Data'!D85))="","",OFFSET('Sanitation Data'!$D$32,0,10*ROW('Sanitation Data'!D85)))</f>
        <v/>
      </c>
      <c r="CP91" s="268" t="str">
        <f ca="true">+IF(OFFSET('Sanitation Data'!$E$28,0,10*ROW('Sanitation Data'!E85))="","",OFFSET('Sanitation Data'!$E$28,0,10*ROW('Sanitation Data'!E85)))</f>
        <v/>
      </c>
      <c r="CQ91" s="268" t="str">
        <f ca="true">+IF(OFFSET('Sanitation Data'!$E$29,0,10*ROW('Sanitation Data'!E85))="","",OFFSET('Sanitation Data'!$E$29,0,10*ROW('Sanitation Data'!E85)))</f>
        <v/>
      </c>
      <c r="CR91" s="268" t="str">
        <f ca="true">+IF(OFFSET('Sanitation Data'!$E$30,0,10*ROW('Sanitation Data'!E85))="","",OFFSET('Sanitation Data'!$E$30,0,10*ROW('Sanitation Data'!E85)))</f>
        <v/>
      </c>
      <c r="CS91" s="268" t="str">
        <f ca="true">+IF(OFFSET('Sanitation Data'!$E$31,0,10*ROW('Sanitation Data'!E85))="","",OFFSET('Sanitation Data'!$E$31,0,10*ROW('Sanitation Data'!E85)))</f>
        <v/>
      </c>
      <c r="CT91" s="268" t="str">
        <f ca="true">+IF(OFFSET('Sanitation Data'!$E$32,0,10*ROW('Sanitation Data'!E85))="","",OFFSET('Sanitation Data'!$E$32,0,10*ROW('Sanitation Data'!E85)))</f>
        <v/>
      </c>
      <c r="CU91" s="268" t="str">
        <f ca="true">+IF(OFFSET('Sanitation Data'!$F$28,0,10*ROW('Sanitation Data'!F85))="","",OFFSET('Sanitation Data'!$F$28,0,10*ROW('Sanitation Data'!F85)))</f>
        <v/>
      </c>
      <c r="CV91" s="268" t="str">
        <f ca="true">+IF(OFFSET('Sanitation Data'!$F$29,0,10*ROW('Sanitation Data'!F85))="","",OFFSET('Sanitation Data'!$F$29,0,10*ROW('Sanitation Data'!F85)))</f>
        <v/>
      </c>
      <c r="CW91" s="268" t="str">
        <f ca="true">+IF(OFFSET('Sanitation Data'!$F$30,0,10*ROW('Sanitation Data'!F85))="","",OFFSET('Sanitation Data'!$F$30,0,10*ROW('Sanitation Data'!F85)))</f>
        <v/>
      </c>
      <c r="CX91" s="268" t="str">
        <f ca="true">+IF(OFFSET('Sanitation Data'!$F$31,0,10*ROW('Sanitation Data'!F85))="","",OFFSET('Sanitation Data'!$F$31,0,10*ROW('Sanitation Data'!F85)))</f>
        <v/>
      </c>
      <c r="CY91" s="268" t="str">
        <f ca="true">+IF(OFFSET('Sanitation Data'!$F$32,0,10*ROW('Sanitation Data'!F85))="","",OFFSET('Sanitation Data'!$F$32,0,10*ROW('Sanitation Data'!F85)))</f>
        <v/>
      </c>
      <c r="CZ91" s="268" t="str">
        <f ca="true">+IF(OFFSET('Sanitation Data'!$G$28,0,10*ROW('Sanitation Data'!G85))="","",OFFSET('Sanitation Data'!$G$28,0,10*ROW('Sanitation Data'!G85)))</f>
        <v/>
      </c>
      <c r="DA91" s="268" t="str">
        <f ca="true">+IF(OFFSET('Sanitation Data'!$G$29,0,10*ROW('Sanitation Data'!G85))="","",OFFSET('Sanitation Data'!$G$29,0,10*ROW('Sanitation Data'!G85)))</f>
        <v/>
      </c>
      <c r="DB91" s="268" t="str">
        <f ca="true">+IF(OFFSET('Sanitation Data'!$G$30,0,10*ROW('Sanitation Data'!G85))="","",OFFSET('Sanitation Data'!$G$30,0,10*ROW('Sanitation Data'!G85)))</f>
        <v/>
      </c>
      <c r="DC91" s="268" t="str">
        <f ca="true">+IF(OFFSET('Sanitation Data'!$G$31,0,10*ROW('Sanitation Data'!G85))="","",OFFSET('Sanitation Data'!$G$31,0,10*ROW('Sanitation Data'!G85)))</f>
        <v/>
      </c>
      <c r="DD91" s="268" t="str">
        <f ca="true">+IF(OFFSET('Sanitation Data'!$G$32,0,10*ROW('Sanitation Data'!G85))="","",OFFSET('Sanitation Data'!$G$32,0,10*ROW('Sanitation Data'!G85)))</f>
        <v/>
      </c>
      <c r="DE91" s="268" t="str">
        <f ca="true">+IF(OFFSET('Sanitation Data'!$H$28,0,10*ROW('Sanitation Data'!H85))="","",OFFSET('Sanitation Data'!$H$28,0,10*ROW('Sanitation Data'!H85)))</f>
        <v/>
      </c>
      <c r="DF91" s="268" t="str">
        <f ca="true">+IF(OFFSET('Sanitation Data'!$H$29,0,10*ROW('Sanitation Data'!H85))="","",OFFSET('Sanitation Data'!$H$29,0,10*ROW('Sanitation Data'!H85)))</f>
        <v/>
      </c>
      <c r="DG91" s="268" t="str">
        <f ca="true">+IF(OFFSET('Sanitation Data'!$H$30,0,10*ROW('Sanitation Data'!H85))="","",OFFSET('Sanitation Data'!$H$30,0,10*ROW('Sanitation Data'!H85)))</f>
        <v/>
      </c>
      <c r="DH91" s="268" t="str">
        <f ca="true">+IF(OFFSET('Sanitation Data'!$H$31,0,10*ROW('Sanitation Data'!H85))="","",OFFSET('Sanitation Data'!$H$31,0,10*ROW('Sanitation Data'!H85)))</f>
        <v/>
      </c>
      <c r="DI91" s="268" t="str">
        <f ca="true">+IF(OFFSET('Sanitation Data'!$H$32,0,10*ROW('Sanitation Data'!H85))="","",OFFSET('Sanitation Data'!$H$32,0,10*ROW('Sanitation Data'!H85)))</f>
        <v/>
      </c>
      <c r="DJ91" s="268" t="str">
        <f ca="true">+IF(OFFSET('Sanitation Data'!$I$28,0,10*ROW('Sanitation Data'!I85))="","",OFFSET('Sanitation Data'!$I$28,0,10*ROW('Sanitation Data'!I85)))</f>
        <v/>
      </c>
      <c r="DK91" s="268" t="str">
        <f ca="true">+IF(OFFSET('Sanitation Data'!$I$29,0,10*ROW('Sanitation Data'!I85))="","",OFFSET('Sanitation Data'!$I$29,0,10*ROW('Sanitation Data'!I85)))</f>
        <v/>
      </c>
      <c r="DL91" s="268" t="str">
        <f ca="true">+IF(OFFSET('Sanitation Data'!$I$30,0,10*ROW('Sanitation Data'!I85))="","",OFFSET('Sanitation Data'!$I$30,0,10*ROW('Sanitation Data'!I85)))</f>
        <v/>
      </c>
      <c r="DM91" s="268" t="str">
        <f ca="true">+IF(OFFSET('Sanitation Data'!$I$31,0,10*ROW('Sanitation Data'!I85))="","",OFFSET('Sanitation Data'!$I$31,0,10*ROW('Sanitation Data'!I85)))</f>
        <v/>
      </c>
      <c r="DN91" s="268" t="str">
        <f ca="true">+IF(OFFSET('Sanitation Data'!$I$32,0,10*ROW('Sanitation Data'!I85))="","",OFFSET('Sanitation Data'!$I$32,0,10*ROW('Sanitation Data'!I85)))</f>
        <v/>
      </c>
      <c r="DO91" s="268" t="str">
        <f ca="true">+IF(OFFSET('Hygiene Data'!$D$11,0,10*ROW('Hygiene Data'!D85))="","",OFFSET('Hygiene Data'!$D$11,0,10*ROW('Hygiene Data'!D85)))</f>
        <v/>
      </c>
      <c r="DP91" s="268" t="str">
        <f ca="true">+IF(OFFSET('Hygiene Data'!$D$12,0,10*ROW('Hygiene Data'!D85))="","",OFFSET('Hygiene Data'!$D$12,0,10*ROW('Hygiene Data'!D85)))</f>
        <v/>
      </c>
      <c r="DQ91" s="268" t="str">
        <f ca="true">+IF(OFFSET('Hygiene Data'!$D$13,0,10*ROW('Hygiene Data'!D85))="","",OFFSET('Hygiene Data'!$D$13,0,10*ROW('Hygiene Data'!D85)))</f>
        <v/>
      </c>
      <c r="DR91" s="268" t="str">
        <f ca="true">+IF(OFFSET('Hygiene Data'!$E$11,0,10*ROW('Hygiene Data'!E85))="","",OFFSET('Hygiene Data'!$E$11,0,10*ROW('Hygiene Data'!E85)))</f>
        <v/>
      </c>
      <c r="DS91" s="268" t="str">
        <f ca="true">+IF(OFFSET('Hygiene Data'!$E$12,0,10*ROW('Hygiene Data'!E85))="","",OFFSET('Hygiene Data'!$E$12,0,10*ROW('Hygiene Data'!E85)))</f>
        <v/>
      </c>
      <c r="DT91" s="268" t="str">
        <f ca="true">+IF(OFFSET('Hygiene Data'!$E$13,0,10*ROW('Hygiene Data'!E85))="","",OFFSET('Hygiene Data'!$E$13,0,10*ROW('Hygiene Data'!E85)))</f>
        <v/>
      </c>
      <c r="DU91" s="268" t="str">
        <f ca="true">+IF(OFFSET('Hygiene Data'!$F$11,0,10*ROW('Hygiene Data'!F85))="","",OFFSET('Hygiene Data'!$F$11,0,10*ROW('Hygiene Data'!F85)))</f>
        <v/>
      </c>
      <c r="DV91" s="268" t="str">
        <f ca="true">+IF(OFFSET('Hygiene Data'!$F$12,0,10*ROW('Hygiene Data'!F85))="","",OFFSET('Hygiene Data'!$F$12,0,10*ROW('Hygiene Data'!F85)))</f>
        <v/>
      </c>
      <c r="DW91" s="268" t="str">
        <f ca="true">+IF(OFFSET('Hygiene Data'!$F$13,0,10*ROW('Hygiene Data'!F85))="","",OFFSET('Hygiene Data'!$F$13,0,10*ROW('Hygiene Data'!F85)))</f>
        <v/>
      </c>
      <c r="DX91" s="268" t="str">
        <f ca="true">+IF(OFFSET('Hygiene Data'!$G$11,0,10*ROW('Hygiene Data'!G85))="","",OFFSET('Hygiene Data'!$G$11,0,10*ROW('Hygiene Data'!G85)))</f>
        <v/>
      </c>
      <c r="DY91" s="268" t="str">
        <f ca="true">+IF(OFFSET('Hygiene Data'!$G$12,0,10*ROW('Hygiene Data'!G85))="","",OFFSET('Hygiene Data'!$G$12,0,10*ROW('Hygiene Data'!G85)))</f>
        <v/>
      </c>
      <c r="DZ91" s="268" t="str">
        <f ca="true">+IF(OFFSET('Hygiene Data'!$G$13,0,10*ROW('Hygiene Data'!G85))="","",OFFSET('Hygiene Data'!$G$13,0,10*ROW('Hygiene Data'!G85)))</f>
        <v/>
      </c>
      <c r="EA91" s="268" t="str">
        <f ca="true">+IF(OFFSET('Hygiene Data'!$H$11,0,10*ROW('Hygiene Data'!H85))="","",OFFSET('Hygiene Data'!$H$11,0,10*ROW('Hygiene Data'!H85)))</f>
        <v/>
      </c>
      <c r="EB91" s="268" t="str">
        <f ca="true">+IF(OFFSET('Hygiene Data'!$H$12,0,10*ROW('Hygiene Data'!H85))="","",OFFSET('Hygiene Data'!$H$12,0,10*ROW('Hygiene Data'!H85)))</f>
        <v/>
      </c>
      <c r="EC91" s="268" t="str">
        <f ca="true">+IF(OFFSET('Hygiene Data'!$H$13,0,10*ROW('Hygiene Data'!H85))="","",OFFSET('Hygiene Data'!$H$13,0,10*ROW('Hygiene Data'!H85)))</f>
        <v/>
      </c>
      <c r="ED91" s="268" t="str">
        <f ca="true">+IF(OFFSET('Hygiene Data'!$I$11,0,10*ROW('Hygiene Data'!I85))="","",OFFSET('Hygiene Data'!$I$11,0,10*ROW('Hygiene Data'!I85)))</f>
        <v/>
      </c>
      <c r="EE91" s="268" t="str">
        <f ca="true">+IF(OFFSET('Hygiene Data'!$I$12,0,10*ROW('Hygiene Data'!I85))="","",OFFSET('Hygiene Data'!$I$12,0,10*ROW('Hygiene Data'!I85)))</f>
        <v/>
      </c>
      <c r="EF91" s="268"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24"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8"/>
      <c r="BS92" s="268" t="str">
        <f ca="true">+IF(OFFSET('Water Data'!$D$27,0,10*ROW('Water Data'!D86))="","",OFFSET('Water Data'!$D$27,0,10*ROW('Water Data'!D86)))</f>
        <v/>
      </c>
      <c r="BT92" s="268" t="str">
        <f ca="true">+IF(OFFSET('Water Data'!$D$28,0,10*ROW('Water Data'!D86))="","",OFFSET('Water Data'!$D$28,0,10*ROW('Water Data'!D86)))</f>
        <v/>
      </c>
      <c r="BU92" s="268" t="str">
        <f ca="true">+IF(OFFSET('Water Data'!$D$29,0,10*ROW('Water Data'!D86))="","",OFFSET('Water Data'!$D$29,0,10*ROW('Water Data'!D86)))</f>
        <v/>
      </c>
      <c r="BV92" s="268" t="str">
        <f ca="true">+IF(OFFSET('Water Data'!$E$27,0,10*ROW('Water Data'!E86))="","",OFFSET('Water Data'!$E$27,0,10*ROW('Water Data'!E86)))</f>
        <v/>
      </c>
      <c r="BW92" s="268" t="str">
        <f ca="true">+IF(OFFSET('Water Data'!$E$28,0,10*ROW('Water Data'!E86))="","",OFFSET('Water Data'!$E$28,0,10*ROW('Water Data'!E86)))</f>
        <v/>
      </c>
      <c r="BX92" s="268" t="str">
        <f ca="true">+IF(OFFSET('Water Data'!$E$29,0,10*ROW('Water Data'!E86))="","",OFFSET('Water Data'!$E$29,0,10*ROW('Water Data'!E86)))</f>
        <v/>
      </c>
      <c r="BY92" s="268" t="str">
        <f ca="true">+IF(OFFSET('Water Data'!$F$27,0,10*ROW('Water Data'!F86))="","",OFFSET('Water Data'!$F$27,0,10*ROW('Water Data'!F86)))</f>
        <v/>
      </c>
      <c r="BZ92" s="268" t="str">
        <f ca="true">+IF(OFFSET('Water Data'!$F$28,0,10*ROW('Water Data'!F86))="","",OFFSET('Water Data'!$F$28,0,10*ROW('Water Data'!F86)))</f>
        <v/>
      </c>
      <c r="CA92" s="268" t="str">
        <f ca="true">+IF(OFFSET('Water Data'!$F$29,0,10*ROW('Water Data'!F86))="","",OFFSET('Water Data'!$F$29,0,10*ROW('Water Data'!F86)))</f>
        <v/>
      </c>
      <c r="CB92" s="268" t="str">
        <f ca="true">+IF(OFFSET('Water Data'!$G$27,0,10*ROW('Water Data'!G86))="","",OFFSET('Water Data'!$G$27,0,10*ROW('Water Data'!G86)))</f>
        <v/>
      </c>
      <c r="CC92" s="268" t="str">
        <f ca="true">+IF(OFFSET('Water Data'!$G$28,0,10*ROW('Water Data'!G86))="","",OFFSET('Water Data'!$G$28,0,10*ROW('Water Data'!G86)))</f>
        <v/>
      </c>
      <c r="CD92" s="268" t="str">
        <f ca="true">+IF(OFFSET('Water Data'!$G$29,0,10*ROW('Water Data'!G86))="","",OFFSET('Water Data'!$G$29,0,10*ROW('Water Data'!G86)))</f>
        <v/>
      </c>
      <c r="CE92" s="268" t="str">
        <f ca="true">+IF(OFFSET('Water Data'!$H$27,0,10*ROW('Water Data'!H86))="","",OFFSET('Water Data'!$H$27,0,10*ROW('Water Data'!H86)))</f>
        <v/>
      </c>
      <c r="CF92" s="268" t="str">
        <f ca="true">+IF(OFFSET('Water Data'!$H$28,0,10*ROW('Water Data'!H86))="","",OFFSET('Water Data'!$H$28,0,10*ROW('Water Data'!H86)))</f>
        <v/>
      </c>
      <c r="CG92" s="268" t="str">
        <f ca="true">+IF(OFFSET('Water Data'!$H$29,0,10*ROW('Water Data'!H86))="","",OFFSET('Water Data'!$H$29,0,10*ROW('Water Data'!H86)))</f>
        <v/>
      </c>
      <c r="CH92" s="268" t="str">
        <f ca="true">+IF(OFFSET('Water Data'!$I$27,0,10*ROW('Water Data'!I86))="","",OFFSET('Water Data'!$I$27,0,10*ROW('Water Data'!I86)))</f>
        <v/>
      </c>
      <c r="CI92" s="268" t="str">
        <f ca="true">+IF(OFFSET('Water Data'!$I$28,0,10*ROW('Water Data'!I86))="","",OFFSET('Water Data'!$I$28,0,10*ROW('Water Data'!I86)))</f>
        <v/>
      </c>
      <c r="CJ92" s="268" t="str">
        <f ca="true">+IF(OFFSET('Water Data'!$I$29,0,10*ROW('Water Data'!I86))="","",OFFSET('Water Data'!$I$29,0,10*ROW('Water Data'!I86)))</f>
        <v/>
      </c>
      <c r="CK92" s="268" t="str">
        <f ca="true">+IF(OFFSET('Sanitation Data'!$D$28,0,10*ROW('Sanitation Data'!D86))="","",OFFSET('Sanitation Data'!$D$28,0,10*ROW('Sanitation Data'!D86)))</f>
        <v/>
      </c>
      <c r="CL92" s="268" t="str">
        <f ca="true">+IF(OFFSET('Sanitation Data'!$D$29,0,10*ROW('Sanitation Data'!D86))="","",OFFSET('Sanitation Data'!$D$29,0,10*ROW('Sanitation Data'!D86)))</f>
        <v/>
      </c>
      <c r="CM92" s="268" t="str">
        <f ca="true">+IF(OFFSET('Sanitation Data'!$D$30,0,10*ROW('Sanitation Data'!D86))="","",OFFSET('Sanitation Data'!$D$30,0,10*ROW('Sanitation Data'!D86)))</f>
        <v/>
      </c>
      <c r="CN92" s="268" t="str">
        <f ca="true">+IF(OFFSET('Sanitation Data'!$D$31,0,10*ROW('Sanitation Data'!D86))="","",OFFSET('Sanitation Data'!$D$31,0,10*ROW('Sanitation Data'!D86)))</f>
        <v/>
      </c>
      <c r="CO92" s="268" t="str">
        <f ca="true">+IF(OFFSET('Sanitation Data'!$D$32,0,10*ROW('Sanitation Data'!D86))="","",OFFSET('Sanitation Data'!$D$32,0,10*ROW('Sanitation Data'!D86)))</f>
        <v/>
      </c>
      <c r="CP92" s="268" t="str">
        <f ca="true">+IF(OFFSET('Sanitation Data'!$E$28,0,10*ROW('Sanitation Data'!E86))="","",OFFSET('Sanitation Data'!$E$28,0,10*ROW('Sanitation Data'!E86)))</f>
        <v/>
      </c>
      <c r="CQ92" s="268" t="str">
        <f ca="true">+IF(OFFSET('Sanitation Data'!$E$29,0,10*ROW('Sanitation Data'!E86))="","",OFFSET('Sanitation Data'!$E$29,0,10*ROW('Sanitation Data'!E86)))</f>
        <v/>
      </c>
      <c r="CR92" s="268" t="str">
        <f ca="true">+IF(OFFSET('Sanitation Data'!$E$30,0,10*ROW('Sanitation Data'!E86))="","",OFFSET('Sanitation Data'!$E$30,0,10*ROW('Sanitation Data'!E86)))</f>
        <v/>
      </c>
      <c r="CS92" s="268" t="str">
        <f ca="true">+IF(OFFSET('Sanitation Data'!$E$31,0,10*ROW('Sanitation Data'!E86))="","",OFFSET('Sanitation Data'!$E$31,0,10*ROW('Sanitation Data'!E86)))</f>
        <v/>
      </c>
      <c r="CT92" s="268" t="str">
        <f ca="true">+IF(OFFSET('Sanitation Data'!$E$32,0,10*ROW('Sanitation Data'!E86))="","",OFFSET('Sanitation Data'!$E$32,0,10*ROW('Sanitation Data'!E86)))</f>
        <v/>
      </c>
      <c r="CU92" s="268" t="str">
        <f ca="true">+IF(OFFSET('Sanitation Data'!$F$28,0,10*ROW('Sanitation Data'!F86))="","",OFFSET('Sanitation Data'!$F$28,0,10*ROW('Sanitation Data'!F86)))</f>
        <v/>
      </c>
      <c r="CV92" s="268" t="str">
        <f ca="true">+IF(OFFSET('Sanitation Data'!$F$29,0,10*ROW('Sanitation Data'!F86))="","",OFFSET('Sanitation Data'!$F$29,0,10*ROW('Sanitation Data'!F86)))</f>
        <v/>
      </c>
      <c r="CW92" s="268" t="str">
        <f ca="true">+IF(OFFSET('Sanitation Data'!$F$30,0,10*ROW('Sanitation Data'!F86))="","",OFFSET('Sanitation Data'!$F$30,0,10*ROW('Sanitation Data'!F86)))</f>
        <v/>
      </c>
      <c r="CX92" s="268" t="str">
        <f ca="true">+IF(OFFSET('Sanitation Data'!$F$31,0,10*ROW('Sanitation Data'!F86))="","",OFFSET('Sanitation Data'!$F$31,0,10*ROW('Sanitation Data'!F86)))</f>
        <v/>
      </c>
      <c r="CY92" s="268" t="str">
        <f ca="true">+IF(OFFSET('Sanitation Data'!$F$32,0,10*ROW('Sanitation Data'!F86))="","",OFFSET('Sanitation Data'!$F$32,0,10*ROW('Sanitation Data'!F86)))</f>
        <v/>
      </c>
      <c r="CZ92" s="268" t="str">
        <f ca="true">+IF(OFFSET('Sanitation Data'!$G$28,0,10*ROW('Sanitation Data'!G86))="","",OFFSET('Sanitation Data'!$G$28,0,10*ROW('Sanitation Data'!G86)))</f>
        <v/>
      </c>
      <c r="DA92" s="268" t="str">
        <f ca="true">+IF(OFFSET('Sanitation Data'!$G$29,0,10*ROW('Sanitation Data'!G86))="","",OFFSET('Sanitation Data'!$G$29,0,10*ROW('Sanitation Data'!G86)))</f>
        <v/>
      </c>
      <c r="DB92" s="268" t="str">
        <f ca="true">+IF(OFFSET('Sanitation Data'!$G$30,0,10*ROW('Sanitation Data'!G86))="","",OFFSET('Sanitation Data'!$G$30,0,10*ROW('Sanitation Data'!G86)))</f>
        <v/>
      </c>
      <c r="DC92" s="268" t="str">
        <f ca="true">+IF(OFFSET('Sanitation Data'!$G$31,0,10*ROW('Sanitation Data'!G86))="","",OFFSET('Sanitation Data'!$G$31,0,10*ROW('Sanitation Data'!G86)))</f>
        <v/>
      </c>
      <c r="DD92" s="268" t="str">
        <f ca="true">+IF(OFFSET('Sanitation Data'!$G$32,0,10*ROW('Sanitation Data'!G86))="","",OFFSET('Sanitation Data'!$G$32,0,10*ROW('Sanitation Data'!G86)))</f>
        <v/>
      </c>
      <c r="DE92" s="268" t="str">
        <f ca="true">+IF(OFFSET('Sanitation Data'!$H$28,0,10*ROW('Sanitation Data'!H86))="","",OFFSET('Sanitation Data'!$H$28,0,10*ROW('Sanitation Data'!H86)))</f>
        <v/>
      </c>
      <c r="DF92" s="268" t="str">
        <f ca="true">+IF(OFFSET('Sanitation Data'!$H$29,0,10*ROW('Sanitation Data'!H86))="","",OFFSET('Sanitation Data'!$H$29,0,10*ROW('Sanitation Data'!H86)))</f>
        <v/>
      </c>
      <c r="DG92" s="268" t="str">
        <f ca="true">+IF(OFFSET('Sanitation Data'!$H$30,0,10*ROW('Sanitation Data'!H86))="","",OFFSET('Sanitation Data'!$H$30,0,10*ROW('Sanitation Data'!H86)))</f>
        <v/>
      </c>
      <c r="DH92" s="268" t="str">
        <f ca="true">+IF(OFFSET('Sanitation Data'!$H$31,0,10*ROW('Sanitation Data'!H86))="","",OFFSET('Sanitation Data'!$H$31,0,10*ROW('Sanitation Data'!H86)))</f>
        <v/>
      </c>
      <c r="DI92" s="268" t="str">
        <f ca="true">+IF(OFFSET('Sanitation Data'!$H$32,0,10*ROW('Sanitation Data'!H86))="","",OFFSET('Sanitation Data'!$H$32,0,10*ROW('Sanitation Data'!H86)))</f>
        <v/>
      </c>
      <c r="DJ92" s="268" t="str">
        <f ca="true">+IF(OFFSET('Sanitation Data'!$I$28,0,10*ROW('Sanitation Data'!I86))="","",OFFSET('Sanitation Data'!$I$28,0,10*ROW('Sanitation Data'!I86)))</f>
        <v/>
      </c>
      <c r="DK92" s="268" t="str">
        <f ca="true">+IF(OFFSET('Sanitation Data'!$I$29,0,10*ROW('Sanitation Data'!I86))="","",OFFSET('Sanitation Data'!$I$29,0,10*ROW('Sanitation Data'!I86)))</f>
        <v/>
      </c>
      <c r="DL92" s="268" t="str">
        <f ca="true">+IF(OFFSET('Sanitation Data'!$I$30,0,10*ROW('Sanitation Data'!I86))="","",OFFSET('Sanitation Data'!$I$30,0,10*ROW('Sanitation Data'!I86)))</f>
        <v/>
      </c>
      <c r="DM92" s="268" t="str">
        <f ca="true">+IF(OFFSET('Sanitation Data'!$I$31,0,10*ROW('Sanitation Data'!I86))="","",OFFSET('Sanitation Data'!$I$31,0,10*ROW('Sanitation Data'!I86)))</f>
        <v/>
      </c>
      <c r="DN92" s="268" t="str">
        <f ca="true">+IF(OFFSET('Sanitation Data'!$I$32,0,10*ROW('Sanitation Data'!I86))="","",OFFSET('Sanitation Data'!$I$32,0,10*ROW('Sanitation Data'!I86)))</f>
        <v/>
      </c>
      <c r="DO92" s="268" t="str">
        <f ca="true">+IF(OFFSET('Hygiene Data'!$D$11,0,10*ROW('Hygiene Data'!D86))="","",OFFSET('Hygiene Data'!$D$11,0,10*ROW('Hygiene Data'!D86)))</f>
        <v/>
      </c>
      <c r="DP92" s="268" t="str">
        <f ca="true">+IF(OFFSET('Hygiene Data'!$D$12,0,10*ROW('Hygiene Data'!D86))="","",OFFSET('Hygiene Data'!$D$12,0,10*ROW('Hygiene Data'!D86)))</f>
        <v/>
      </c>
      <c r="DQ92" s="268" t="str">
        <f ca="true">+IF(OFFSET('Hygiene Data'!$D$13,0,10*ROW('Hygiene Data'!D86))="","",OFFSET('Hygiene Data'!$D$13,0,10*ROW('Hygiene Data'!D86)))</f>
        <v/>
      </c>
      <c r="DR92" s="268" t="str">
        <f ca="true">+IF(OFFSET('Hygiene Data'!$E$11,0,10*ROW('Hygiene Data'!E86))="","",OFFSET('Hygiene Data'!$E$11,0,10*ROW('Hygiene Data'!E86)))</f>
        <v/>
      </c>
      <c r="DS92" s="268" t="str">
        <f ca="true">+IF(OFFSET('Hygiene Data'!$E$12,0,10*ROW('Hygiene Data'!E86))="","",OFFSET('Hygiene Data'!$E$12,0,10*ROW('Hygiene Data'!E86)))</f>
        <v/>
      </c>
      <c r="DT92" s="268" t="str">
        <f ca="true">+IF(OFFSET('Hygiene Data'!$E$13,0,10*ROW('Hygiene Data'!E86))="","",OFFSET('Hygiene Data'!$E$13,0,10*ROW('Hygiene Data'!E86)))</f>
        <v/>
      </c>
      <c r="DU92" s="268" t="str">
        <f ca="true">+IF(OFFSET('Hygiene Data'!$F$11,0,10*ROW('Hygiene Data'!F86))="","",OFFSET('Hygiene Data'!$F$11,0,10*ROW('Hygiene Data'!F86)))</f>
        <v/>
      </c>
      <c r="DV92" s="268" t="str">
        <f ca="true">+IF(OFFSET('Hygiene Data'!$F$12,0,10*ROW('Hygiene Data'!F86))="","",OFFSET('Hygiene Data'!$F$12,0,10*ROW('Hygiene Data'!F86)))</f>
        <v/>
      </c>
      <c r="DW92" s="268" t="str">
        <f ca="true">+IF(OFFSET('Hygiene Data'!$F$13,0,10*ROW('Hygiene Data'!F86))="","",OFFSET('Hygiene Data'!$F$13,0,10*ROW('Hygiene Data'!F86)))</f>
        <v/>
      </c>
      <c r="DX92" s="268" t="str">
        <f ca="true">+IF(OFFSET('Hygiene Data'!$G$11,0,10*ROW('Hygiene Data'!G86))="","",OFFSET('Hygiene Data'!$G$11,0,10*ROW('Hygiene Data'!G86)))</f>
        <v/>
      </c>
      <c r="DY92" s="268" t="str">
        <f ca="true">+IF(OFFSET('Hygiene Data'!$G$12,0,10*ROW('Hygiene Data'!G86))="","",OFFSET('Hygiene Data'!$G$12,0,10*ROW('Hygiene Data'!G86)))</f>
        <v/>
      </c>
      <c r="DZ92" s="268" t="str">
        <f ca="true">+IF(OFFSET('Hygiene Data'!$G$13,0,10*ROW('Hygiene Data'!G86))="","",OFFSET('Hygiene Data'!$G$13,0,10*ROW('Hygiene Data'!G86)))</f>
        <v/>
      </c>
      <c r="EA92" s="268" t="str">
        <f ca="true">+IF(OFFSET('Hygiene Data'!$H$11,0,10*ROW('Hygiene Data'!H86))="","",OFFSET('Hygiene Data'!$H$11,0,10*ROW('Hygiene Data'!H86)))</f>
        <v/>
      </c>
      <c r="EB92" s="268" t="str">
        <f ca="true">+IF(OFFSET('Hygiene Data'!$H$12,0,10*ROW('Hygiene Data'!H86))="","",OFFSET('Hygiene Data'!$H$12,0,10*ROW('Hygiene Data'!H86)))</f>
        <v/>
      </c>
      <c r="EC92" s="268" t="str">
        <f ca="true">+IF(OFFSET('Hygiene Data'!$H$13,0,10*ROW('Hygiene Data'!H86))="","",OFFSET('Hygiene Data'!$H$13,0,10*ROW('Hygiene Data'!H86)))</f>
        <v/>
      </c>
      <c r="ED92" s="268" t="str">
        <f ca="true">+IF(OFFSET('Hygiene Data'!$I$11,0,10*ROW('Hygiene Data'!I86))="","",OFFSET('Hygiene Data'!$I$11,0,10*ROW('Hygiene Data'!I86)))</f>
        <v/>
      </c>
      <c r="EE92" s="268" t="str">
        <f ca="true">+IF(OFFSET('Hygiene Data'!$I$12,0,10*ROW('Hygiene Data'!I86))="","",OFFSET('Hygiene Data'!$I$12,0,10*ROW('Hygiene Data'!I86)))</f>
        <v/>
      </c>
      <c r="EF92" s="268"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24"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8"/>
      <c r="BS93" s="268" t="str">
        <f ca="true">+IF(OFFSET('Water Data'!$D$27,0,10*ROW('Water Data'!D87))="","",OFFSET('Water Data'!$D$27,0,10*ROW('Water Data'!D87)))</f>
        <v/>
      </c>
      <c r="BT93" s="268" t="str">
        <f ca="true">+IF(OFFSET('Water Data'!$D$28,0,10*ROW('Water Data'!D87))="","",OFFSET('Water Data'!$D$28,0,10*ROW('Water Data'!D87)))</f>
        <v/>
      </c>
      <c r="BU93" s="268" t="str">
        <f ca="true">+IF(OFFSET('Water Data'!$D$29,0,10*ROW('Water Data'!D87))="","",OFFSET('Water Data'!$D$29,0,10*ROW('Water Data'!D87)))</f>
        <v/>
      </c>
      <c r="BV93" s="268" t="str">
        <f ca="true">+IF(OFFSET('Water Data'!$E$27,0,10*ROW('Water Data'!E87))="","",OFFSET('Water Data'!$E$27,0,10*ROW('Water Data'!E87)))</f>
        <v/>
      </c>
      <c r="BW93" s="268" t="str">
        <f ca="true">+IF(OFFSET('Water Data'!$E$28,0,10*ROW('Water Data'!E87))="","",OFFSET('Water Data'!$E$28,0,10*ROW('Water Data'!E87)))</f>
        <v/>
      </c>
      <c r="BX93" s="268" t="str">
        <f ca="true">+IF(OFFSET('Water Data'!$E$29,0,10*ROW('Water Data'!E87))="","",OFFSET('Water Data'!$E$29,0,10*ROW('Water Data'!E87)))</f>
        <v/>
      </c>
      <c r="BY93" s="268" t="str">
        <f ca="true">+IF(OFFSET('Water Data'!$F$27,0,10*ROW('Water Data'!F87))="","",OFFSET('Water Data'!$F$27,0,10*ROW('Water Data'!F87)))</f>
        <v/>
      </c>
      <c r="BZ93" s="268" t="str">
        <f ca="true">+IF(OFFSET('Water Data'!$F$28,0,10*ROW('Water Data'!F87))="","",OFFSET('Water Data'!$F$28,0,10*ROW('Water Data'!F87)))</f>
        <v/>
      </c>
      <c r="CA93" s="268" t="str">
        <f ca="true">+IF(OFFSET('Water Data'!$F$29,0,10*ROW('Water Data'!F87))="","",OFFSET('Water Data'!$F$29,0,10*ROW('Water Data'!F87)))</f>
        <v/>
      </c>
      <c r="CB93" s="268" t="str">
        <f ca="true">+IF(OFFSET('Water Data'!$G$27,0,10*ROW('Water Data'!G87))="","",OFFSET('Water Data'!$G$27,0,10*ROW('Water Data'!G87)))</f>
        <v/>
      </c>
      <c r="CC93" s="268" t="str">
        <f ca="true">+IF(OFFSET('Water Data'!$G$28,0,10*ROW('Water Data'!G87))="","",OFFSET('Water Data'!$G$28,0,10*ROW('Water Data'!G87)))</f>
        <v/>
      </c>
      <c r="CD93" s="268" t="str">
        <f ca="true">+IF(OFFSET('Water Data'!$G$29,0,10*ROW('Water Data'!G87))="","",OFFSET('Water Data'!$G$29,0,10*ROW('Water Data'!G87)))</f>
        <v/>
      </c>
      <c r="CE93" s="268" t="str">
        <f ca="true">+IF(OFFSET('Water Data'!$H$27,0,10*ROW('Water Data'!H87))="","",OFFSET('Water Data'!$H$27,0,10*ROW('Water Data'!H87)))</f>
        <v/>
      </c>
      <c r="CF93" s="268" t="str">
        <f ca="true">+IF(OFFSET('Water Data'!$H$28,0,10*ROW('Water Data'!H87))="","",OFFSET('Water Data'!$H$28,0,10*ROW('Water Data'!H87)))</f>
        <v/>
      </c>
      <c r="CG93" s="268" t="str">
        <f ca="true">+IF(OFFSET('Water Data'!$H$29,0,10*ROW('Water Data'!H87))="","",OFFSET('Water Data'!$H$29,0,10*ROW('Water Data'!H87)))</f>
        <v/>
      </c>
      <c r="CH93" s="268" t="str">
        <f ca="true">+IF(OFFSET('Water Data'!$I$27,0,10*ROW('Water Data'!I87))="","",OFFSET('Water Data'!$I$27,0,10*ROW('Water Data'!I87)))</f>
        <v/>
      </c>
      <c r="CI93" s="268" t="str">
        <f ca="true">+IF(OFFSET('Water Data'!$I$28,0,10*ROW('Water Data'!I87))="","",OFFSET('Water Data'!$I$28,0,10*ROW('Water Data'!I87)))</f>
        <v/>
      </c>
      <c r="CJ93" s="268" t="str">
        <f ca="true">+IF(OFFSET('Water Data'!$I$29,0,10*ROW('Water Data'!I87))="","",OFFSET('Water Data'!$I$29,0,10*ROW('Water Data'!I87)))</f>
        <v/>
      </c>
      <c r="CK93" s="268" t="str">
        <f ca="true">+IF(OFFSET('Sanitation Data'!$D$28,0,10*ROW('Sanitation Data'!D87))="","",OFFSET('Sanitation Data'!$D$28,0,10*ROW('Sanitation Data'!D87)))</f>
        <v/>
      </c>
      <c r="CL93" s="268" t="str">
        <f ca="true">+IF(OFFSET('Sanitation Data'!$D$29,0,10*ROW('Sanitation Data'!D87))="","",OFFSET('Sanitation Data'!$D$29,0,10*ROW('Sanitation Data'!D87)))</f>
        <v/>
      </c>
      <c r="CM93" s="268" t="str">
        <f ca="true">+IF(OFFSET('Sanitation Data'!$D$30,0,10*ROW('Sanitation Data'!D87))="","",OFFSET('Sanitation Data'!$D$30,0,10*ROW('Sanitation Data'!D87)))</f>
        <v/>
      </c>
      <c r="CN93" s="268" t="str">
        <f ca="true">+IF(OFFSET('Sanitation Data'!$D$31,0,10*ROW('Sanitation Data'!D87))="","",OFFSET('Sanitation Data'!$D$31,0,10*ROW('Sanitation Data'!D87)))</f>
        <v/>
      </c>
      <c r="CO93" s="268" t="str">
        <f ca="true">+IF(OFFSET('Sanitation Data'!$D$32,0,10*ROW('Sanitation Data'!D87))="","",OFFSET('Sanitation Data'!$D$32,0,10*ROW('Sanitation Data'!D87)))</f>
        <v/>
      </c>
      <c r="CP93" s="268" t="str">
        <f ca="true">+IF(OFFSET('Sanitation Data'!$E$28,0,10*ROW('Sanitation Data'!E87))="","",OFFSET('Sanitation Data'!$E$28,0,10*ROW('Sanitation Data'!E87)))</f>
        <v/>
      </c>
      <c r="CQ93" s="268" t="str">
        <f ca="true">+IF(OFFSET('Sanitation Data'!$E$29,0,10*ROW('Sanitation Data'!E87))="","",OFFSET('Sanitation Data'!$E$29,0,10*ROW('Sanitation Data'!E87)))</f>
        <v/>
      </c>
      <c r="CR93" s="268" t="str">
        <f ca="true">+IF(OFFSET('Sanitation Data'!$E$30,0,10*ROW('Sanitation Data'!E87))="","",OFFSET('Sanitation Data'!$E$30,0,10*ROW('Sanitation Data'!E87)))</f>
        <v/>
      </c>
      <c r="CS93" s="268" t="str">
        <f ca="true">+IF(OFFSET('Sanitation Data'!$E$31,0,10*ROW('Sanitation Data'!E87))="","",OFFSET('Sanitation Data'!$E$31,0,10*ROW('Sanitation Data'!E87)))</f>
        <v/>
      </c>
      <c r="CT93" s="268" t="str">
        <f ca="true">+IF(OFFSET('Sanitation Data'!$E$32,0,10*ROW('Sanitation Data'!E87))="","",OFFSET('Sanitation Data'!$E$32,0,10*ROW('Sanitation Data'!E87)))</f>
        <v/>
      </c>
      <c r="CU93" s="268" t="str">
        <f ca="true">+IF(OFFSET('Sanitation Data'!$F$28,0,10*ROW('Sanitation Data'!F87))="","",OFFSET('Sanitation Data'!$F$28,0,10*ROW('Sanitation Data'!F87)))</f>
        <v/>
      </c>
      <c r="CV93" s="268" t="str">
        <f ca="true">+IF(OFFSET('Sanitation Data'!$F$29,0,10*ROW('Sanitation Data'!F87))="","",OFFSET('Sanitation Data'!$F$29,0,10*ROW('Sanitation Data'!F87)))</f>
        <v/>
      </c>
      <c r="CW93" s="268" t="str">
        <f ca="true">+IF(OFFSET('Sanitation Data'!$F$30,0,10*ROW('Sanitation Data'!F87))="","",OFFSET('Sanitation Data'!$F$30,0,10*ROW('Sanitation Data'!F87)))</f>
        <v/>
      </c>
      <c r="CX93" s="268" t="str">
        <f ca="true">+IF(OFFSET('Sanitation Data'!$F$31,0,10*ROW('Sanitation Data'!F87))="","",OFFSET('Sanitation Data'!$F$31,0,10*ROW('Sanitation Data'!F87)))</f>
        <v/>
      </c>
      <c r="CY93" s="268" t="str">
        <f ca="true">+IF(OFFSET('Sanitation Data'!$F$32,0,10*ROW('Sanitation Data'!F87))="","",OFFSET('Sanitation Data'!$F$32,0,10*ROW('Sanitation Data'!F87)))</f>
        <v/>
      </c>
      <c r="CZ93" s="268" t="str">
        <f ca="true">+IF(OFFSET('Sanitation Data'!$G$28,0,10*ROW('Sanitation Data'!G87))="","",OFFSET('Sanitation Data'!$G$28,0,10*ROW('Sanitation Data'!G87)))</f>
        <v/>
      </c>
      <c r="DA93" s="268" t="str">
        <f ca="true">+IF(OFFSET('Sanitation Data'!$G$29,0,10*ROW('Sanitation Data'!G87))="","",OFFSET('Sanitation Data'!$G$29,0,10*ROW('Sanitation Data'!G87)))</f>
        <v/>
      </c>
      <c r="DB93" s="268" t="str">
        <f ca="true">+IF(OFFSET('Sanitation Data'!$G$30,0,10*ROW('Sanitation Data'!G87))="","",OFFSET('Sanitation Data'!$G$30,0,10*ROW('Sanitation Data'!G87)))</f>
        <v/>
      </c>
      <c r="DC93" s="268" t="str">
        <f ca="true">+IF(OFFSET('Sanitation Data'!$G$31,0,10*ROW('Sanitation Data'!G87))="","",OFFSET('Sanitation Data'!$G$31,0,10*ROW('Sanitation Data'!G87)))</f>
        <v/>
      </c>
      <c r="DD93" s="268" t="str">
        <f ca="true">+IF(OFFSET('Sanitation Data'!$G$32,0,10*ROW('Sanitation Data'!G87))="","",OFFSET('Sanitation Data'!$G$32,0,10*ROW('Sanitation Data'!G87)))</f>
        <v/>
      </c>
      <c r="DE93" s="268" t="str">
        <f ca="true">+IF(OFFSET('Sanitation Data'!$H$28,0,10*ROW('Sanitation Data'!H87))="","",OFFSET('Sanitation Data'!$H$28,0,10*ROW('Sanitation Data'!H87)))</f>
        <v/>
      </c>
      <c r="DF93" s="268" t="str">
        <f ca="true">+IF(OFFSET('Sanitation Data'!$H$29,0,10*ROW('Sanitation Data'!H87))="","",OFFSET('Sanitation Data'!$H$29,0,10*ROW('Sanitation Data'!H87)))</f>
        <v/>
      </c>
      <c r="DG93" s="268" t="str">
        <f ca="true">+IF(OFFSET('Sanitation Data'!$H$30,0,10*ROW('Sanitation Data'!H87))="","",OFFSET('Sanitation Data'!$H$30,0,10*ROW('Sanitation Data'!H87)))</f>
        <v/>
      </c>
      <c r="DH93" s="268" t="str">
        <f ca="true">+IF(OFFSET('Sanitation Data'!$H$31,0,10*ROW('Sanitation Data'!H87))="","",OFFSET('Sanitation Data'!$H$31,0,10*ROW('Sanitation Data'!H87)))</f>
        <v/>
      </c>
      <c r="DI93" s="268" t="str">
        <f ca="true">+IF(OFFSET('Sanitation Data'!$H$32,0,10*ROW('Sanitation Data'!H87))="","",OFFSET('Sanitation Data'!$H$32,0,10*ROW('Sanitation Data'!H87)))</f>
        <v/>
      </c>
      <c r="DJ93" s="268" t="str">
        <f ca="true">+IF(OFFSET('Sanitation Data'!$I$28,0,10*ROW('Sanitation Data'!I87))="","",OFFSET('Sanitation Data'!$I$28,0,10*ROW('Sanitation Data'!I87)))</f>
        <v/>
      </c>
      <c r="DK93" s="268" t="str">
        <f ca="true">+IF(OFFSET('Sanitation Data'!$I$29,0,10*ROW('Sanitation Data'!I87))="","",OFFSET('Sanitation Data'!$I$29,0,10*ROW('Sanitation Data'!I87)))</f>
        <v/>
      </c>
      <c r="DL93" s="268" t="str">
        <f ca="true">+IF(OFFSET('Sanitation Data'!$I$30,0,10*ROW('Sanitation Data'!I87))="","",OFFSET('Sanitation Data'!$I$30,0,10*ROW('Sanitation Data'!I87)))</f>
        <v/>
      </c>
      <c r="DM93" s="268" t="str">
        <f ca="true">+IF(OFFSET('Sanitation Data'!$I$31,0,10*ROW('Sanitation Data'!I87))="","",OFFSET('Sanitation Data'!$I$31,0,10*ROW('Sanitation Data'!I87)))</f>
        <v/>
      </c>
      <c r="DN93" s="268" t="str">
        <f ca="true">+IF(OFFSET('Sanitation Data'!$I$32,0,10*ROW('Sanitation Data'!I87))="","",OFFSET('Sanitation Data'!$I$32,0,10*ROW('Sanitation Data'!I87)))</f>
        <v/>
      </c>
      <c r="DO93" s="268" t="str">
        <f ca="true">+IF(OFFSET('Hygiene Data'!$D$11,0,10*ROW('Hygiene Data'!D87))="","",OFFSET('Hygiene Data'!$D$11,0,10*ROW('Hygiene Data'!D87)))</f>
        <v/>
      </c>
      <c r="DP93" s="268" t="str">
        <f ca="true">+IF(OFFSET('Hygiene Data'!$D$12,0,10*ROW('Hygiene Data'!D87))="","",OFFSET('Hygiene Data'!$D$12,0,10*ROW('Hygiene Data'!D87)))</f>
        <v/>
      </c>
      <c r="DQ93" s="268" t="str">
        <f ca="true">+IF(OFFSET('Hygiene Data'!$D$13,0,10*ROW('Hygiene Data'!D87))="","",OFFSET('Hygiene Data'!$D$13,0,10*ROW('Hygiene Data'!D87)))</f>
        <v/>
      </c>
      <c r="DR93" s="268" t="str">
        <f ca="true">+IF(OFFSET('Hygiene Data'!$E$11,0,10*ROW('Hygiene Data'!E87))="","",OFFSET('Hygiene Data'!$E$11,0,10*ROW('Hygiene Data'!E87)))</f>
        <v/>
      </c>
      <c r="DS93" s="268" t="str">
        <f ca="true">+IF(OFFSET('Hygiene Data'!$E$12,0,10*ROW('Hygiene Data'!E87))="","",OFFSET('Hygiene Data'!$E$12,0,10*ROW('Hygiene Data'!E87)))</f>
        <v/>
      </c>
      <c r="DT93" s="268" t="str">
        <f ca="true">+IF(OFFSET('Hygiene Data'!$E$13,0,10*ROW('Hygiene Data'!E87))="","",OFFSET('Hygiene Data'!$E$13,0,10*ROW('Hygiene Data'!E87)))</f>
        <v/>
      </c>
      <c r="DU93" s="268" t="str">
        <f ca="true">+IF(OFFSET('Hygiene Data'!$F$11,0,10*ROW('Hygiene Data'!F87))="","",OFFSET('Hygiene Data'!$F$11,0,10*ROW('Hygiene Data'!F87)))</f>
        <v/>
      </c>
      <c r="DV93" s="268" t="str">
        <f ca="true">+IF(OFFSET('Hygiene Data'!$F$12,0,10*ROW('Hygiene Data'!F87))="","",OFFSET('Hygiene Data'!$F$12,0,10*ROW('Hygiene Data'!F87)))</f>
        <v/>
      </c>
      <c r="DW93" s="268" t="str">
        <f ca="true">+IF(OFFSET('Hygiene Data'!$F$13,0,10*ROW('Hygiene Data'!F87))="","",OFFSET('Hygiene Data'!$F$13,0,10*ROW('Hygiene Data'!F87)))</f>
        <v/>
      </c>
      <c r="DX93" s="268" t="str">
        <f ca="true">+IF(OFFSET('Hygiene Data'!$G$11,0,10*ROW('Hygiene Data'!G87))="","",OFFSET('Hygiene Data'!$G$11,0,10*ROW('Hygiene Data'!G87)))</f>
        <v/>
      </c>
      <c r="DY93" s="268" t="str">
        <f ca="true">+IF(OFFSET('Hygiene Data'!$G$12,0,10*ROW('Hygiene Data'!G87))="","",OFFSET('Hygiene Data'!$G$12,0,10*ROW('Hygiene Data'!G87)))</f>
        <v/>
      </c>
      <c r="DZ93" s="268" t="str">
        <f ca="true">+IF(OFFSET('Hygiene Data'!$G$13,0,10*ROW('Hygiene Data'!G87))="","",OFFSET('Hygiene Data'!$G$13,0,10*ROW('Hygiene Data'!G87)))</f>
        <v/>
      </c>
      <c r="EA93" s="268" t="str">
        <f ca="true">+IF(OFFSET('Hygiene Data'!$H$11,0,10*ROW('Hygiene Data'!H87))="","",OFFSET('Hygiene Data'!$H$11,0,10*ROW('Hygiene Data'!H87)))</f>
        <v/>
      </c>
      <c r="EB93" s="268" t="str">
        <f ca="true">+IF(OFFSET('Hygiene Data'!$H$12,0,10*ROW('Hygiene Data'!H87))="","",OFFSET('Hygiene Data'!$H$12,0,10*ROW('Hygiene Data'!H87)))</f>
        <v/>
      </c>
      <c r="EC93" s="268" t="str">
        <f ca="true">+IF(OFFSET('Hygiene Data'!$H$13,0,10*ROW('Hygiene Data'!H87))="","",OFFSET('Hygiene Data'!$H$13,0,10*ROW('Hygiene Data'!H87)))</f>
        <v/>
      </c>
      <c r="ED93" s="268" t="str">
        <f ca="true">+IF(OFFSET('Hygiene Data'!$I$11,0,10*ROW('Hygiene Data'!I87))="","",OFFSET('Hygiene Data'!$I$11,0,10*ROW('Hygiene Data'!I87)))</f>
        <v/>
      </c>
      <c r="EE93" s="268" t="str">
        <f ca="true">+IF(OFFSET('Hygiene Data'!$I$12,0,10*ROW('Hygiene Data'!I87))="","",OFFSET('Hygiene Data'!$I$12,0,10*ROW('Hygiene Data'!I87)))</f>
        <v/>
      </c>
      <c r="EF93" s="268"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24"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8"/>
      <c r="BS94" s="268" t="str">
        <f ca="true">+IF(OFFSET('Water Data'!$D$27,0,10*ROW('Water Data'!D88))="","",OFFSET('Water Data'!$D$27,0,10*ROW('Water Data'!D88)))</f>
        <v/>
      </c>
      <c r="BT94" s="268" t="str">
        <f ca="true">+IF(OFFSET('Water Data'!$D$28,0,10*ROW('Water Data'!D88))="","",OFFSET('Water Data'!$D$28,0,10*ROW('Water Data'!D88)))</f>
        <v/>
      </c>
      <c r="BU94" s="268" t="str">
        <f ca="true">+IF(OFFSET('Water Data'!$D$29,0,10*ROW('Water Data'!D88))="","",OFFSET('Water Data'!$D$29,0,10*ROW('Water Data'!D88)))</f>
        <v/>
      </c>
      <c r="BV94" s="268" t="str">
        <f ca="true">+IF(OFFSET('Water Data'!$E$27,0,10*ROW('Water Data'!E88))="","",OFFSET('Water Data'!$E$27,0,10*ROW('Water Data'!E88)))</f>
        <v/>
      </c>
      <c r="BW94" s="268" t="str">
        <f ca="true">+IF(OFFSET('Water Data'!$E$28,0,10*ROW('Water Data'!E88))="","",OFFSET('Water Data'!$E$28,0,10*ROW('Water Data'!E88)))</f>
        <v/>
      </c>
      <c r="BX94" s="268" t="str">
        <f ca="true">+IF(OFFSET('Water Data'!$E$29,0,10*ROW('Water Data'!E88))="","",OFFSET('Water Data'!$E$29,0,10*ROW('Water Data'!E88)))</f>
        <v/>
      </c>
      <c r="BY94" s="268" t="str">
        <f ca="true">+IF(OFFSET('Water Data'!$F$27,0,10*ROW('Water Data'!F88))="","",OFFSET('Water Data'!$F$27,0,10*ROW('Water Data'!F88)))</f>
        <v/>
      </c>
      <c r="BZ94" s="268" t="str">
        <f ca="true">+IF(OFFSET('Water Data'!$F$28,0,10*ROW('Water Data'!F88))="","",OFFSET('Water Data'!$F$28,0,10*ROW('Water Data'!F88)))</f>
        <v/>
      </c>
      <c r="CA94" s="268" t="str">
        <f ca="true">+IF(OFFSET('Water Data'!$F$29,0,10*ROW('Water Data'!F88))="","",OFFSET('Water Data'!$F$29,0,10*ROW('Water Data'!F88)))</f>
        <v/>
      </c>
      <c r="CB94" s="268" t="str">
        <f ca="true">+IF(OFFSET('Water Data'!$G$27,0,10*ROW('Water Data'!G88))="","",OFFSET('Water Data'!$G$27,0,10*ROW('Water Data'!G88)))</f>
        <v/>
      </c>
      <c r="CC94" s="268" t="str">
        <f ca="true">+IF(OFFSET('Water Data'!$G$28,0,10*ROW('Water Data'!G88))="","",OFFSET('Water Data'!$G$28,0,10*ROW('Water Data'!G88)))</f>
        <v/>
      </c>
      <c r="CD94" s="268" t="str">
        <f ca="true">+IF(OFFSET('Water Data'!$G$29,0,10*ROW('Water Data'!G88))="","",OFFSET('Water Data'!$G$29,0,10*ROW('Water Data'!G88)))</f>
        <v/>
      </c>
      <c r="CE94" s="268" t="str">
        <f ca="true">+IF(OFFSET('Water Data'!$H$27,0,10*ROW('Water Data'!H88))="","",OFFSET('Water Data'!$H$27,0,10*ROW('Water Data'!H88)))</f>
        <v/>
      </c>
      <c r="CF94" s="268" t="str">
        <f ca="true">+IF(OFFSET('Water Data'!$H$28,0,10*ROW('Water Data'!H88))="","",OFFSET('Water Data'!$H$28,0,10*ROW('Water Data'!H88)))</f>
        <v/>
      </c>
      <c r="CG94" s="268" t="str">
        <f ca="true">+IF(OFFSET('Water Data'!$H$29,0,10*ROW('Water Data'!H88))="","",OFFSET('Water Data'!$H$29,0,10*ROW('Water Data'!H88)))</f>
        <v/>
      </c>
      <c r="CH94" s="268" t="str">
        <f ca="true">+IF(OFFSET('Water Data'!$I$27,0,10*ROW('Water Data'!I88))="","",OFFSET('Water Data'!$I$27,0,10*ROW('Water Data'!I88)))</f>
        <v/>
      </c>
      <c r="CI94" s="268" t="str">
        <f ca="true">+IF(OFFSET('Water Data'!$I$28,0,10*ROW('Water Data'!I88))="","",OFFSET('Water Data'!$I$28,0,10*ROW('Water Data'!I88)))</f>
        <v/>
      </c>
      <c r="CJ94" s="268" t="str">
        <f ca="true">+IF(OFFSET('Water Data'!$I$29,0,10*ROW('Water Data'!I88))="","",OFFSET('Water Data'!$I$29,0,10*ROW('Water Data'!I88)))</f>
        <v/>
      </c>
      <c r="CK94" s="268" t="str">
        <f ca="true">+IF(OFFSET('Sanitation Data'!$D$28,0,10*ROW('Sanitation Data'!D88))="","",OFFSET('Sanitation Data'!$D$28,0,10*ROW('Sanitation Data'!D88)))</f>
        <v/>
      </c>
      <c r="CL94" s="268" t="str">
        <f ca="true">+IF(OFFSET('Sanitation Data'!$D$29,0,10*ROW('Sanitation Data'!D88))="","",OFFSET('Sanitation Data'!$D$29,0,10*ROW('Sanitation Data'!D88)))</f>
        <v/>
      </c>
      <c r="CM94" s="268" t="str">
        <f ca="true">+IF(OFFSET('Sanitation Data'!$D$30,0,10*ROW('Sanitation Data'!D88))="","",OFFSET('Sanitation Data'!$D$30,0,10*ROW('Sanitation Data'!D88)))</f>
        <v/>
      </c>
      <c r="CN94" s="268" t="str">
        <f ca="true">+IF(OFFSET('Sanitation Data'!$D$31,0,10*ROW('Sanitation Data'!D88))="","",OFFSET('Sanitation Data'!$D$31,0,10*ROW('Sanitation Data'!D88)))</f>
        <v/>
      </c>
      <c r="CO94" s="268" t="str">
        <f ca="true">+IF(OFFSET('Sanitation Data'!$D$32,0,10*ROW('Sanitation Data'!D88))="","",OFFSET('Sanitation Data'!$D$32,0,10*ROW('Sanitation Data'!D88)))</f>
        <v/>
      </c>
      <c r="CP94" s="268" t="str">
        <f ca="true">+IF(OFFSET('Sanitation Data'!$E$28,0,10*ROW('Sanitation Data'!E88))="","",OFFSET('Sanitation Data'!$E$28,0,10*ROW('Sanitation Data'!E88)))</f>
        <v/>
      </c>
      <c r="CQ94" s="268" t="str">
        <f ca="true">+IF(OFFSET('Sanitation Data'!$E$29,0,10*ROW('Sanitation Data'!E88))="","",OFFSET('Sanitation Data'!$E$29,0,10*ROW('Sanitation Data'!E88)))</f>
        <v/>
      </c>
      <c r="CR94" s="268" t="str">
        <f ca="true">+IF(OFFSET('Sanitation Data'!$E$30,0,10*ROW('Sanitation Data'!E88))="","",OFFSET('Sanitation Data'!$E$30,0,10*ROW('Sanitation Data'!E88)))</f>
        <v/>
      </c>
      <c r="CS94" s="268" t="str">
        <f ca="true">+IF(OFFSET('Sanitation Data'!$E$31,0,10*ROW('Sanitation Data'!E88))="","",OFFSET('Sanitation Data'!$E$31,0,10*ROW('Sanitation Data'!E88)))</f>
        <v/>
      </c>
      <c r="CT94" s="268" t="str">
        <f ca="true">+IF(OFFSET('Sanitation Data'!$E$32,0,10*ROW('Sanitation Data'!E88))="","",OFFSET('Sanitation Data'!$E$32,0,10*ROW('Sanitation Data'!E88)))</f>
        <v/>
      </c>
      <c r="CU94" s="268" t="str">
        <f ca="true">+IF(OFFSET('Sanitation Data'!$F$28,0,10*ROW('Sanitation Data'!F88))="","",OFFSET('Sanitation Data'!$F$28,0,10*ROW('Sanitation Data'!F88)))</f>
        <v/>
      </c>
      <c r="CV94" s="268" t="str">
        <f ca="true">+IF(OFFSET('Sanitation Data'!$F$29,0,10*ROW('Sanitation Data'!F88))="","",OFFSET('Sanitation Data'!$F$29,0,10*ROW('Sanitation Data'!F88)))</f>
        <v/>
      </c>
      <c r="CW94" s="268" t="str">
        <f ca="true">+IF(OFFSET('Sanitation Data'!$F$30,0,10*ROW('Sanitation Data'!F88))="","",OFFSET('Sanitation Data'!$F$30,0,10*ROW('Sanitation Data'!F88)))</f>
        <v/>
      </c>
      <c r="CX94" s="268" t="str">
        <f ca="true">+IF(OFFSET('Sanitation Data'!$F$31,0,10*ROW('Sanitation Data'!F88))="","",OFFSET('Sanitation Data'!$F$31,0,10*ROW('Sanitation Data'!F88)))</f>
        <v/>
      </c>
      <c r="CY94" s="268" t="str">
        <f ca="true">+IF(OFFSET('Sanitation Data'!$F$32,0,10*ROW('Sanitation Data'!F88))="","",OFFSET('Sanitation Data'!$F$32,0,10*ROW('Sanitation Data'!F88)))</f>
        <v/>
      </c>
      <c r="CZ94" s="268" t="str">
        <f ca="true">+IF(OFFSET('Sanitation Data'!$G$28,0,10*ROW('Sanitation Data'!G88))="","",OFFSET('Sanitation Data'!$G$28,0,10*ROW('Sanitation Data'!G88)))</f>
        <v/>
      </c>
      <c r="DA94" s="268" t="str">
        <f ca="true">+IF(OFFSET('Sanitation Data'!$G$29,0,10*ROW('Sanitation Data'!G88))="","",OFFSET('Sanitation Data'!$G$29,0,10*ROW('Sanitation Data'!G88)))</f>
        <v/>
      </c>
      <c r="DB94" s="268" t="str">
        <f ca="true">+IF(OFFSET('Sanitation Data'!$G$30,0,10*ROW('Sanitation Data'!G88))="","",OFFSET('Sanitation Data'!$G$30,0,10*ROW('Sanitation Data'!G88)))</f>
        <v/>
      </c>
      <c r="DC94" s="268" t="str">
        <f ca="true">+IF(OFFSET('Sanitation Data'!$G$31,0,10*ROW('Sanitation Data'!G88))="","",OFFSET('Sanitation Data'!$G$31,0,10*ROW('Sanitation Data'!G88)))</f>
        <v/>
      </c>
      <c r="DD94" s="268" t="str">
        <f ca="true">+IF(OFFSET('Sanitation Data'!$G$32,0,10*ROW('Sanitation Data'!G88))="","",OFFSET('Sanitation Data'!$G$32,0,10*ROW('Sanitation Data'!G88)))</f>
        <v/>
      </c>
      <c r="DE94" s="268" t="str">
        <f ca="true">+IF(OFFSET('Sanitation Data'!$H$28,0,10*ROW('Sanitation Data'!H88))="","",OFFSET('Sanitation Data'!$H$28,0,10*ROW('Sanitation Data'!H88)))</f>
        <v/>
      </c>
      <c r="DF94" s="268" t="str">
        <f ca="true">+IF(OFFSET('Sanitation Data'!$H$29,0,10*ROW('Sanitation Data'!H88))="","",OFFSET('Sanitation Data'!$H$29,0,10*ROW('Sanitation Data'!H88)))</f>
        <v/>
      </c>
      <c r="DG94" s="268" t="str">
        <f ca="true">+IF(OFFSET('Sanitation Data'!$H$30,0,10*ROW('Sanitation Data'!H88))="","",OFFSET('Sanitation Data'!$H$30,0,10*ROW('Sanitation Data'!H88)))</f>
        <v/>
      </c>
      <c r="DH94" s="268" t="str">
        <f ca="true">+IF(OFFSET('Sanitation Data'!$H$31,0,10*ROW('Sanitation Data'!H88))="","",OFFSET('Sanitation Data'!$H$31,0,10*ROW('Sanitation Data'!H88)))</f>
        <v/>
      </c>
      <c r="DI94" s="268" t="str">
        <f ca="true">+IF(OFFSET('Sanitation Data'!$H$32,0,10*ROW('Sanitation Data'!H88))="","",OFFSET('Sanitation Data'!$H$32,0,10*ROW('Sanitation Data'!H88)))</f>
        <v/>
      </c>
      <c r="DJ94" s="268" t="str">
        <f ca="true">+IF(OFFSET('Sanitation Data'!$I$28,0,10*ROW('Sanitation Data'!I88))="","",OFFSET('Sanitation Data'!$I$28,0,10*ROW('Sanitation Data'!I88)))</f>
        <v/>
      </c>
      <c r="DK94" s="268" t="str">
        <f ca="true">+IF(OFFSET('Sanitation Data'!$I$29,0,10*ROW('Sanitation Data'!I88))="","",OFFSET('Sanitation Data'!$I$29,0,10*ROW('Sanitation Data'!I88)))</f>
        <v/>
      </c>
      <c r="DL94" s="268" t="str">
        <f ca="true">+IF(OFFSET('Sanitation Data'!$I$30,0,10*ROW('Sanitation Data'!I88))="","",OFFSET('Sanitation Data'!$I$30,0,10*ROW('Sanitation Data'!I88)))</f>
        <v/>
      </c>
      <c r="DM94" s="268" t="str">
        <f ca="true">+IF(OFFSET('Sanitation Data'!$I$31,0,10*ROW('Sanitation Data'!I88))="","",OFFSET('Sanitation Data'!$I$31,0,10*ROW('Sanitation Data'!I88)))</f>
        <v/>
      </c>
      <c r="DN94" s="268" t="str">
        <f ca="true">+IF(OFFSET('Sanitation Data'!$I$32,0,10*ROW('Sanitation Data'!I88))="","",OFFSET('Sanitation Data'!$I$32,0,10*ROW('Sanitation Data'!I88)))</f>
        <v/>
      </c>
      <c r="DO94" s="268" t="str">
        <f ca="true">+IF(OFFSET('Hygiene Data'!$D$11,0,10*ROW('Hygiene Data'!D88))="","",OFFSET('Hygiene Data'!$D$11,0,10*ROW('Hygiene Data'!D88)))</f>
        <v/>
      </c>
      <c r="DP94" s="268" t="str">
        <f ca="true">+IF(OFFSET('Hygiene Data'!$D$12,0,10*ROW('Hygiene Data'!D88))="","",OFFSET('Hygiene Data'!$D$12,0,10*ROW('Hygiene Data'!D88)))</f>
        <v/>
      </c>
      <c r="DQ94" s="268" t="str">
        <f ca="true">+IF(OFFSET('Hygiene Data'!$D$13,0,10*ROW('Hygiene Data'!D88))="","",OFFSET('Hygiene Data'!$D$13,0,10*ROW('Hygiene Data'!D88)))</f>
        <v/>
      </c>
      <c r="DR94" s="268" t="str">
        <f ca="true">+IF(OFFSET('Hygiene Data'!$E$11,0,10*ROW('Hygiene Data'!E88))="","",OFFSET('Hygiene Data'!$E$11,0,10*ROW('Hygiene Data'!E88)))</f>
        <v/>
      </c>
      <c r="DS94" s="268" t="str">
        <f ca="true">+IF(OFFSET('Hygiene Data'!$E$12,0,10*ROW('Hygiene Data'!E88))="","",OFFSET('Hygiene Data'!$E$12,0,10*ROW('Hygiene Data'!E88)))</f>
        <v/>
      </c>
      <c r="DT94" s="268" t="str">
        <f ca="true">+IF(OFFSET('Hygiene Data'!$E$13,0,10*ROW('Hygiene Data'!E88))="","",OFFSET('Hygiene Data'!$E$13,0,10*ROW('Hygiene Data'!E88)))</f>
        <v/>
      </c>
      <c r="DU94" s="268" t="str">
        <f ca="true">+IF(OFFSET('Hygiene Data'!$F$11,0,10*ROW('Hygiene Data'!F88))="","",OFFSET('Hygiene Data'!$F$11,0,10*ROW('Hygiene Data'!F88)))</f>
        <v/>
      </c>
      <c r="DV94" s="268" t="str">
        <f ca="true">+IF(OFFSET('Hygiene Data'!$F$12,0,10*ROW('Hygiene Data'!F88))="","",OFFSET('Hygiene Data'!$F$12,0,10*ROW('Hygiene Data'!F88)))</f>
        <v/>
      </c>
      <c r="DW94" s="268" t="str">
        <f ca="true">+IF(OFFSET('Hygiene Data'!$F$13,0,10*ROW('Hygiene Data'!F88))="","",OFFSET('Hygiene Data'!$F$13,0,10*ROW('Hygiene Data'!F88)))</f>
        <v/>
      </c>
      <c r="DX94" s="268" t="str">
        <f ca="true">+IF(OFFSET('Hygiene Data'!$G$11,0,10*ROW('Hygiene Data'!G88))="","",OFFSET('Hygiene Data'!$G$11,0,10*ROW('Hygiene Data'!G88)))</f>
        <v/>
      </c>
      <c r="DY94" s="268" t="str">
        <f ca="true">+IF(OFFSET('Hygiene Data'!$G$12,0,10*ROW('Hygiene Data'!G88))="","",OFFSET('Hygiene Data'!$G$12,0,10*ROW('Hygiene Data'!G88)))</f>
        <v/>
      </c>
      <c r="DZ94" s="268" t="str">
        <f ca="true">+IF(OFFSET('Hygiene Data'!$G$13,0,10*ROW('Hygiene Data'!G88))="","",OFFSET('Hygiene Data'!$G$13,0,10*ROW('Hygiene Data'!G88)))</f>
        <v/>
      </c>
      <c r="EA94" s="268" t="str">
        <f ca="true">+IF(OFFSET('Hygiene Data'!$H$11,0,10*ROW('Hygiene Data'!H88))="","",OFFSET('Hygiene Data'!$H$11,0,10*ROW('Hygiene Data'!H88)))</f>
        <v/>
      </c>
      <c r="EB94" s="268" t="str">
        <f ca="true">+IF(OFFSET('Hygiene Data'!$H$12,0,10*ROW('Hygiene Data'!H88))="","",OFFSET('Hygiene Data'!$H$12,0,10*ROW('Hygiene Data'!H88)))</f>
        <v/>
      </c>
      <c r="EC94" s="268" t="str">
        <f ca="true">+IF(OFFSET('Hygiene Data'!$H$13,0,10*ROW('Hygiene Data'!H88))="","",OFFSET('Hygiene Data'!$H$13,0,10*ROW('Hygiene Data'!H88)))</f>
        <v/>
      </c>
      <c r="ED94" s="268" t="str">
        <f ca="true">+IF(OFFSET('Hygiene Data'!$I$11,0,10*ROW('Hygiene Data'!I88))="","",OFFSET('Hygiene Data'!$I$11,0,10*ROW('Hygiene Data'!I88)))</f>
        <v/>
      </c>
      <c r="EE94" s="268" t="str">
        <f ca="true">+IF(OFFSET('Hygiene Data'!$I$12,0,10*ROW('Hygiene Data'!I88))="","",OFFSET('Hygiene Data'!$I$12,0,10*ROW('Hygiene Data'!I88)))</f>
        <v/>
      </c>
      <c r="EF94" s="268"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24"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8"/>
      <c r="BS95" s="268" t="str">
        <f ca="true">+IF(OFFSET('Water Data'!$D$27,0,10*ROW('Water Data'!D89))="","",OFFSET('Water Data'!$D$27,0,10*ROW('Water Data'!D89)))</f>
        <v/>
      </c>
      <c r="BT95" s="268" t="str">
        <f ca="true">+IF(OFFSET('Water Data'!$D$28,0,10*ROW('Water Data'!D89))="","",OFFSET('Water Data'!$D$28,0,10*ROW('Water Data'!D89)))</f>
        <v/>
      </c>
      <c r="BU95" s="268" t="str">
        <f ca="true">+IF(OFFSET('Water Data'!$D$29,0,10*ROW('Water Data'!D89))="","",OFFSET('Water Data'!$D$29,0,10*ROW('Water Data'!D89)))</f>
        <v/>
      </c>
      <c r="BV95" s="268" t="str">
        <f ca="true">+IF(OFFSET('Water Data'!$E$27,0,10*ROW('Water Data'!E89))="","",OFFSET('Water Data'!$E$27,0,10*ROW('Water Data'!E89)))</f>
        <v/>
      </c>
      <c r="BW95" s="268" t="str">
        <f ca="true">+IF(OFFSET('Water Data'!$E$28,0,10*ROW('Water Data'!E89))="","",OFFSET('Water Data'!$E$28,0,10*ROW('Water Data'!E89)))</f>
        <v/>
      </c>
      <c r="BX95" s="268" t="str">
        <f ca="true">+IF(OFFSET('Water Data'!$E$29,0,10*ROW('Water Data'!E89))="","",OFFSET('Water Data'!$E$29,0,10*ROW('Water Data'!E89)))</f>
        <v/>
      </c>
      <c r="BY95" s="268" t="str">
        <f ca="true">+IF(OFFSET('Water Data'!$F$27,0,10*ROW('Water Data'!F89))="","",OFFSET('Water Data'!$F$27,0,10*ROW('Water Data'!F89)))</f>
        <v/>
      </c>
      <c r="BZ95" s="268" t="str">
        <f ca="true">+IF(OFFSET('Water Data'!$F$28,0,10*ROW('Water Data'!F89))="","",OFFSET('Water Data'!$F$28,0,10*ROW('Water Data'!F89)))</f>
        <v/>
      </c>
      <c r="CA95" s="268" t="str">
        <f ca="true">+IF(OFFSET('Water Data'!$F$29,0,10*ROW('Water Data'!F89))="","",OFFSET('Water Data'!$F$29,0,10*ROW('Water Data'!F89)))</f>
        <v/>
      </c>
      <c r="CB95" s="268" t="str">
        <f ca="true">+IF(OFFSET('Water Data'!$G$27,0,10*ROW('Water Data'!G89))="","",OFFSET('Water Data'!$G$27,0,10*ROW('Water Data'!G89)))</f>
        <v/>
      </c>
      <c r="CC95" s="268" t="str">
        <f ca="true">+IF(OFFSET('Water Data'!$G$28,0,10*ROW('Water Data'!G89))="","",OFFSET('Water Data'!$G$28,0,10*ROW('Water Data'!G89)))</f>
        <v/>
      </c>
      <c r="CD95" s="268" t="str">
        <f ca="true">+IF(OFFSET('Water Data'!$G$29,0,10*ROW('Water Data'!G89))="","",OFFSET('Water Data'!$G$29,0,10*ROW('Water Data'!G89)))</f>
        <v/>
      </c>
      <c r="CE95" s="268" t="str">
        <f ca="true">+IF(OFFSET('Water Data'!$H$27,0,10*ROW('Water Data'!H89))="","",OFFSET('Water Data'!$H$27,0,10*ROW('Water Data'!H89)))</f>
        <v/>
      </c>
      <c r="CF95" s="268" t="str">
        <f ca="true">+IF(OFFSET('Water Data'!$H$28,0,10*ROW('Water Data'!H89))="","",OFFSET('Water Data'!$H$28,0,10*ROW('Water Data'!H89)))</f>
        <v/>
      </c>
      <c r="CG95" s="268" t="str">
        <f ca="true">+IF(OFFSET('Water Data'!$H$29,0,10*ROW('Water Data'!H89))="","",OFFSET('Water Data'!$H$29,0,10*ROW('Water Data'!H89)))</f>
        <v/>
      </c>
      <c r="CH95" s="268" t="str">
        <f ca="true">+IF(OFFSET('Water Data'!$I$27,0,10*ROW('Water Data'!I89))="","",OFFSET('Water Data'!$I$27,0,10*ROW('Water Data'!I89)))</f>
        <v/>
      </c>
      <c r="CI95" s="268" t="str">
        <f ca="true">+IF(OFFSET('Water Data'!$I$28,0,10*ROW('Water Data'!I89))="","",OFFSET('Water Data'!$I$28,0,10*ROW('Water Data'!I89)))</f>
        <v/>
      </c>
      <c r="CJ95" s="268" t="str">
        <f ca="true">+IF(OFFSET('Water Data'!$I$29,0,10*ROW('Water Data'!I89))="","",OFFSET('Water Data'!$I$29,0,10*ROW('Water Data'!I89)))</f>
        <v/>
      </c>
      <c r="CK95" s="268" t="str">
        <f ca="true">+IF(OFFSET('Sanitation Data'!$D$28,0,10*ROW('Sanitation Data'!D89))="","",OFFSET('Sanitation Data'!$D$28,0,10*ROW('Sanitation Data'!D89)))</f>
        <v/>
      </c>
      <c r="CL95" s="268" t="str">
        <f ca="true">+IF(OFFSET('Sanitation Data'!$D$29,0,10*ROW('Sanitation Data'!D89))="","",OFFSET('Sanitation Data'!$D$29,0,10*ROW('Sanitation Data'!D89)))</f>
        <v/>
      </c>
      <c r="CM95" s="268" t="str">
        <f ca="true">+IF(OFFSET('Sanitation Data'!$D$30,0,10*ROW('Sanitation Data'!D89))="","",OFFSET('Sanitation Data'!$D$30,0,10*ROW('Sanitation Data'!D89)))</f>
        <v/>
      </c>
      <c r="CN95" s="268" t="str">
        <f ca="true">+IF(OFFSET('Sanitation Data'!$D$31,0,10*ROW('Sanitation Data'!D89))="","",OFFSET('Sanitation Data'!$D$31,0,10*ROW('Sanitation Data'!D89)))</f>
        <v/>
      </c>
      <c r="CO95" s="268" t="str">
        <f ca="true">+IF(OFFSET('Sanitation Data'!$D$32,0,10*ROW('Sanitation Data'!D89))="","",OFFSET('Sanitation Data'!$D$32,0,10*ROW('Sanitation Data'!D89)))</f>
        <v/>
      </c>
      <c r="CP95" s="268" t="str">
        <f ca="true">+IF(OFFSET('Sanitation Data'!$E$28,0,10*ROW('Sanitation Data'!E89))="","",OFFSET('Sanitation Data'!$E$28,0,10*ROW('Sanitation Data'!E89)))</f>
        <v/>
      </c>
      <c r="CQ95" s="268" t="str">
        <f ca="true">+IF(OFFSET('Sanitation Data'!$E$29,0,10*ROW('Sanitation Data'!E89))="","",OFFSET('Sanitation Data'!$E$29,0,10*ROW('Sanitation Data'!E89)))</f>
        <v/>
      </c>
      <c r="CR95" s="268" t="str">
        <f ca="true">+IF(OFFSET('Sanitation Data'!$E$30,0,10*ROW('Sanitation Data'!E89))="","",OFFSET('Sanitation Data'!$E$30,0,10*ROW('Sanitation Data'!E89)))</f>
        <v/>
      </c>
      <c r="CS95" s="268" t="str">
        <f ca="true">+IF(OFFSET('Sanitation Data'!$E$31,0,10*ROW('Sanitation Data'!E89))="","",OFFSET('Sanitation Data'!$E$31,0,10*ROW('Sanitation Data'!E89)))</f>
        <v/>
      </c>
      <c r="CT95" s="268" t="str">
        <f ca="true">+IF(OFFSET('Sanitation Data'!$E$32,0,10*ROW('Sanitation Data'!E89))="","",OFFSET('Sanitation Data'!$E$32,0,10*ROW('Sanitation Data'!E89)))</f>
        <v/>
      </c>
      <c r="CU95" s="268" t="str">
        <f ca="true">+IF(OFFSET('Sanitation Data'!$F$28,0,10*ROW('Sanitation Data'!F89))="","",OFFSET('Sanitation Data'!$F$28,0,10*ROW('Sanitation Data'!F89)))</f>
        <v/>
      </c>
      <c r="CV95" s="268" t="str">
        <f ca="true">+IF(OFFSET('Sanitation Data'!$F$29,0,10*ROW('Sanitation Data'!F89))="","",OFFSET('Sanitation Data'!$F$29,0,10*ROW('Sanitation Data'!F89)))</f>
        <v/>
      </c>
      <c r="CW95" s="268" t="str">
        <f ca="true">+IF(OFFSET('Sanitation Data'!$F$30,0,10*ROW('Sanitation Data'!F89))="","",OFFSET('Sanitation Data'!$F$30,0,10*ROW('Sanitation Data'!F89)))</f>
        <v/>
      </c>
      <c r="CX95" s="268" t="str">
        <f ca="true">+IF(OFFSET('Sanitation Data'!$F$31,0,10*ROW('Sanitation Data'!F89))="","",OFFSET('Sanitation Data'!$F$31,0,10*ROW('Sanitation Data'!F89)))</f>
        <v/>
      </c>
      <c r="CY95" s="268" t="str">
        <f ca="true">+IF(OFFSET('Sanitation Data'!$F$32,0,10*ROW('Sanitation Data'!F89))="","",OFFSET('Sanitation Data'!$F$32,0,10*ROW('Sanitation Data'!F89)))</f>
        <v/>
      </c>
      <c r="CZ95" s="268" t="str">
        <f ca="true">+IF(OFFSET('Sanitation Data'!$G$28,0,10*ROW('Sanitation Data'!G89))="","",OFFSET('Sanitation Data'!$G$28,0,10*ROW('Sanitation Data'!G89)))</f>
        <v/>
      </c>
      <c r="DA95" s="268" t="str">
        <f ca="true">+IF(OFFSET('Sanitation Data'!$G$29,0,10*ROW('Sanitation Data'!G89))="","",OFFSET('Sanitation Data'!$G$29,0,10*ROW('Sanitation Data'!G89)))</f>
        <v/>
      </c>
      <c r="DB95" s="268" t="str">
        <f ca="true">+IF(OFFSET('Sanitation Data'!$G$30,0,10*ROW('Sanitation Data'!G89))="","",OFFSET('Sanitation Data'!$G$30,0,10*ROW('Sanitation Data'!G89)))</f>
        <v/>
      </c>
      <c r="DC95" s="268" t="str">
        <f ca="true">+IF(OFFSET('Sanitation Data'!$G$31,0,10*ROW('Sanitation Data'!G89))="","",OFFSET('Sanitation Data'!$G$31,0,10*ROW('Sanitation Data'!G89)))</f>
        <v/>
      </c>
      <c r="DD95" s="268" t="str">
        <f ca="true">+IF(OFFSET('Sanitation Data'!$G$32,0,10*ROW('Sanitation Data'!G89))="","",OFFSET('Sanitation Data'!$G$32,0,10*ROW('Sanitation Data'!G89)))</f>
        <v/>
      </c>
      <c r="DE95" s="268" t="str">
        <f ca="true">+IF(OFFSET('Sanitation Data'!$H$28,0,10*ROW('Sanitation Data'!H89))="","",OFFSET('Sanitation Data'!$H$28,0,10*ROW('Sanitation Data'!H89)))</f>
        <v/>
      </c>
      <c r="DF95" s="268" t="str">
        <f ca="true">+IF(OFFSET('Sanitation Data'!$H$29,0,10*ROW('Sanitation Data'!H89))="","",OFFSET('Sanitation Data'!$H$29,0,10*ROW('Sanitation Data'!H89)))</f>
        <v/>
      </c>
      <c r="DG95" s="268" t="str">
        <f ca="true">+IF(OFFSET('Sanitation Data'!$H$30,0,10*ROW('Sanitation Data'!H89))="","",OFFSET('Sanitation Data'!$H$30,0,10*ROW('Sanitation Data'!H89)))</f>
        <v/>
      </c>
      <c r="DH95" s="268" t="str">
        <f ca="true">+IF(OFFSET('Sanitation Data'!$H$31,0,10*ROW('Sanitation Data'!H89))="","",OFFSET('Sanitation Data'!$H$31,0,10*ROW('Sanitation Data'!H89)))</f>
        <v/>
      </c>
      <c r="DI95" s="268" t="str">
        <f ca="true">+IF(OFFSET('Sanitation Data'!$H$32,0,10*ROW('Sanitation Data'!H89))="","",OFFSET('Sanitation Data'!$H$32,0,10*ROW('Sanitation Data'!H89)))</f>
        <v/>
      </c>
      <c r="DJ95" s="268" t="str">
        <f ca="true">+IF(OFFSET('Sanitation Data'!$I$28,0,10*ROW('Sanitation Data'!I89))="","",OFFSET('Sanitation Data'!$I$28,0,10*ROW('Sanitation Data'!I89)))</f>
        <v/>
      </c>
      <c r="DK95" s="268" t="str">
        <f ca="true">+IF(OFFSET('Sanitation Data'!$I$29,0,10*ROW('Sanitation Data'!I89))="","",OFFSET('Sanitation Data'!$I$29,0,10*ROW('Sanitation Data'!I89)))</f>
        <v/>
      </c>
      <c r="DL95" s="268" t="str">
        <f ca="true">+IF(OFFSET('Sanitation Data'!$I$30,0,10*ROW('Sanitation Data'!I89))="","",OFFSET('Sanitation Data'!$I$30,0,10*ROW('Sanitation Data'!I89)))</f>
        <v/>
      </c>
      <c r="DM95" s="268" t="str">
        <f ca="true">+IF(OFFSET('Sanitation Data'!$I$31,0,10*ROW('Sanitation Data'!I89))="","",OFFSET('Sanitation Data'!$I$31,0,10*ROW('Sanitation Data'!I89)))</f>
        <v/>
      </c>
      <c r="DN95" s="268" t="str">
        <f ca="true">+IF(OFFSET('Sanitation Data'!$I$32,0,10*ROW('Sanitation Data'!I89))="","",OFFSET('Sanitation Data'!$I$32,0,10*ROW('Sanitation Data'!I89)))</f>
        <v/>
      </c>
      <c r="DO95" s="268" t="str">
        <f ca="true">+IF(OFFSET('Hygiene Data'!$D$11,0,10*ROW('Hygiene Data'!D89))="","",OFFSET('Hygiene Data'!$D$11,0,10*ROW('Hygiene Data'!D89)))</f>
        <v/>
      </c>
      <c r="DP95" s="268" t="str">
        <f ca="true">+IF(OFFSET('Hygiene Data'!$D$12,0,10*ROW('Hygiene Data'!D89))="","",OFFSET('Hygiene Data'!$D$12,0,10*ROW('Hygiene Data'!D89)))</f>
        <v/>
      </c>
      <c r="DQ95" s="268" t="str">
        <f ca="true">+IF(OFFSET('Hygiene Data'!$D$13,0,10*ROW('Hygiene Data'!D89))="","",OFFSET('Hygiene Data'!$D$13,0,10*ROW('Hygiene Data'!D89)))</f>
        <v/>
      </c>
      <c r="DR95" s="268" t="str">
        <f ca="true">+IF(OFFSET('Hygiene Data'!$E$11,0,10*ROW('Hygiene Data'!E89))="","",OFFSET('Hygiene Data'!$E$11,0,10*ROW('Hygiene Data'!E89)))</f>
        <v/>
      </c>
      <c r="DS95" s="268" t="str">
        <f ca="true">+IF(OFFSET('Hygiene Data'!$E$12,0,10*ROW('Hygiene Data'!E89))="","",OFFSET('Hygiene Data'!$E$12,0,10*ROW('Hygiene Data'!E89)))</f>
        <v/>
      </c>
      <c r="DT95" s="268" t="str">
        <f ca="true">+IF(OFFSET('Hygiene Data'!$E$13,0,10*ROW('Hygiene Data'!E89))="","",OFFSET('Hygiene Data'!$E$13,0,10*ROW('Hygiene Data'!E89)))</f>
        <v/>
      </c>
      <c r="DU95" s="268" t="str">
        <f ca="true">+IF(OFFSET('Hygiene Data'!$F$11,0,10*ROW('Hygiene Data'!F89))="","",OFFSET('Hygiene Data'!$F$11,0,10*ROW('Hygiene Data'!F89)))</f>
        <v/>
      </c>
      <c r="DV95" s="268" t="str">
        <f ca="true">+IF(OFFSET('Hygiene Data'!$F$12,0,10*ROW('Hygiene Data'!F89))="","",OFFSET('Hygiene Data'!$F$12,0,10*ROW('Hygiene Data'!F89)))</f>
        <v/>
      </c>
      <c r="DW95" s="268" t="str">
        <f ca="true">+IF(OFFSET('Hygiene Data'!$F$13,0,10*ROW('Hygiene Data'!F89))="","",OFFSET('Hygiene Data'!$F$13,0,10*ROW('Hygiene Data'!F89)))</f>
        <v/>
      </c>
      <c r="DX95" s="268" t="str">
        <f ca="true">+IF(OFFSET('Hygiene Data'!$G$11,0,10*ROW('Hygiene Data'!G89))="","",OFFSET('Hygiene Data'!$G$11,0,10*ROW('Hygiene Data'!G89)))</f>
        <v/>
      </c>
      <c r="DY95" s="268" t="str">
        <f ca="true">+IF(OFFSET('Hygiene Data'!$G$12,0,10*ROW('Hygiene Data'!G89))="","",OFFSET('Hygiene Data'!$G$12,0,10*ROW('Hygiene Data'!G89)))</f>
        <v/>
      </c>
      <c r="DZ95" s="268" t="str">
        <f ca="true">+IF(OFFSET('Hygiene Data'!$G$13,0,10*ROW('Hygiene Data'!G89))="","",OFFSET('Hygiene Data'!$G$13,0,10*ROW('Hygiene Data'!G89)))</f>
        <v/>
      </c>
      <c r="EA95" s="268" t="str">
        <f ca="true">+IF(OFFSET('Hygiene Data'!$H$11,0,10*ROW('Hygiene Data'!H89))="","",OFFSET('Hygiene Data'!$H$11,0,10*ROW('Hygiene Data'!H89)))</f>
        <v/>
      </c>
      <c r="EB95" s="268" t="str">
        <f ca="true">+IF(OFFSET('Hygiene Data'!$H$12,0,10*ROW('Hygiene Data'!H89))="","",OFFSET('Hygiene Data'!$H$12,0,10*ROW('Hygiene Data'!H89)))</f>
        <v/>
      </c>
      <c r="EC95" s="268" t="str">
        <f ca="true">+IF(OFFSET('Hygiene Data'!$H$13,0,10*ROW('Hygiene Data'!H89))="","",OFFSET('Hygiene Data'!$H$13,0,10*ROW('Hygiene Data'!H89)))</f>
        <v/>
      </c>
      <c r="ED95" s="268" t="str">
        <f ca="true">+IF(OFFSET('Hygiene Data'!$I$11,0,10*ROW('Hygiene Data'!I89))="","",OFFSET('Hygiene Data'!$I$11,0,10*ROW('Hygiene Data'!I89)))</f>
        <v/>
      </c>
      <c r="EE95" s="268" t="str">
        <f ca="true">+IF(OFFSET('Hygiene Data'!$I$12,0,10*ROW('Hygiene Data'!I89))="","",OFFSET('Hygiene Data'!$I$12,0,10*ROW('Hygiene Data'!I89)))</f>
        <v/>
      </c>
      <c r="EF95" s="268"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24"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8"/>
      <c r="BS96" s="268" t="str">
        <f ca="true">+IF(OFFSET('Water Data'!$D$27,0,10*ROW('Water Data'!D90))="","",OFFSET('Water Data'!$D$27,0,10*ROW('Water Data'!D90)))</f>
        <v/>
      </c>
      <c r="BT96" s="268" t="str">
        <f ca="true">+IF(OFFSET('Water Data'!$D$28,0,10*ROW('Water Data'!D90))="","",OFFSET('Water Data'!$D$28,0,10*ROW('Water Data'!D90)))</f>
        <v/>
      </c>
      <c r="BU96" s="268" t="str">
        <f ca="true">+IF(OFFSET('Water Data'!$D$29,0,10*ROW('Water Data'!D90))="","",OFFSET('Water Data'!$D$29,0,10*ROW('Water Data'!D90)))</f>
        <v/>
      </c>
      <c r="BV96" s="268" t="str">
        <f ca="true">+IF(OFFSET('Water Data'!$E$27,0,10*ROW('Water Data'!E90))="","",OFFSET('Water Data'!$E$27,0,10*ROW('Water Data'!E90)))</f>
        <v/>
      </c>
      <c r="BW96" s="268" t="str">
        <f ca="true">+IF(OFFSET('Water Data'!$E$28,0,10*ROW('Water Data'!E90))="","",OFFSET('Water Data'!$E$28,0,10*ROW('Water Data'!E90)))</f>
        <v/>
      </c>
      <c r="BX96" s="268" t="str">
        <f ca="true">+IF(OFFSET('Water Data'!$E$29,0,10*ROW('Water Data'!E90))="","",OFFSET('Water Data'!$E$29,0,10*ROW('Water Data'!E90)))</f>
        <v/>
      </c>
      <c r="BY96" s="268" t="str">
        <f ca="true">+IF(OFFSET('Water Data'!$F$27,0,10*ROW('Water Data'!F90))="","",OFFSET('Water Data'!$F$27,0,10*ROW('Water Data'!F90)))</f>
        <v/>
      </c>
      <c r="BZ96" s="268" t="str">
        <f ca="true">+IF(OFFSET('Water Data'!$F$28,0,10*ROW('Water Data'!F90))="","",OFFSET('Water Data'!$F$28,0,10*ROW('Water Data'!F90)))</f>
        <v/>
      </c>
      <c r="CA96" s="268" t="str">
        <f ca="true">+IF(OFFSET('Water Data'!$F$29,0,10*ROW('Water Data'!F90))="","",OFFSET('Water Data'!$F$29,0,10*ROW('Water Data'!F90)))</f>
        <v/>
      </c>
      <c r="CB96" s="268" t="str">
        <f ca="true">+IF(OFFSET('Water Data'!$G$27,0,10*ROW('Water Data'!G90))="","",OFFSET('Water Data'!$G$27,0,10*ROW('Water Data'!G90)))</f>
        <v/>
      </c>
      <c r="CC96" s="268" t="str">
        <f ca="true">+IF(OFFSET('Water Data'!$G$28,0,10*ROW('Water Data'!G90))="","",OFFSET('Water Data'!$G$28,0,10*ROW('Water Data'!G90)))</f>
        <v/>
      </c>
      <c r="CD96" s="268" t="str">
        <f ca="true">+IF(OFFSET('Water Data'!$G$29,0,10*ROW('Water Data'!G90))="","",OFFSET('Water Data'!$G$29,0,10*ROW('Water Data'!G90)))</f>
        <v/>
      </c>
      <c r="CE96" s="268" t="str">
        <f ca="true">+IF(OFFSET('Water Data'!$H$27,0,10*ROW('Water Data'!H90))="","",OFFSET('Water Data'!$H$27,0,10*ROW('Water Data'!H90)))</f>
        <v/>
      </c>
      <c r="CF96" s="268" t="str">
        <f ca="true">+IF(OFFSET('Water Data'!$H$28,0,10*ROW('Water Data'!H90))="","",OFFSET('Water Data'!$H$28,0,10*ROW('Water Data'!H90)))</f>
        <v/>
      </c>
      <c r="CG96" s="268" t="str">
        <f ca="true">+IF(OFFSET('Water Data'!$H$29,0,10*ROW('Water Data'!H90))="","",OFFSET('Water Data'!$H$29,0,10*ROW('Water Data'!H90)))</f>
        <v/>
      </c>
      <c r="CH96" s="268" t="str">
        <f ca="true">+IF(OFFSET('Water Data'!$I$27,0,10*ROW('Water Data'!I90))="","",OFFSET('Water Data'!$I$27,0,10*ROW('Water Data'!I90)))</f>
        <v/>
      </c>
      <c r="CI96" s="268" t="str">
        <f ca="true">+IF(OFFSET('Water Data'!$I$28,0,10*ROW('Water Data'!I90))="","",OFFSET('Water Data'!$I$28,0,10*ROW('Water Data'!I90)))</f>
        <v/>
      </c>
      <c r="CJ96" s="268" t="str">
        <f ca="true">+IF(OFFSET('Water Data'!$I$29,0,10*ROW('Water Data'!I90))="","",OFFSET('Water Data'!$I$29,0,10*ROW('Water Data'!I90)))</f>
        <v/>
      </c>
      <c r="CK96" s="268" t="str">
        <f ca="true">+IF(OFFSET('Sanitation Data'!$D$28,0,10*ROW('Sanitation Data'!D90))="","",OFFSET('Sanitation Data'!$D$28,0,10*ROW('Sanitation Data'!D90)))</f>
        <v/>
      </c>
      <c r="CL96" s="268" t="str">
        <f ca="true">+IF(OFFSET('Sanitation Data'!$D$29,0,10*ROW('Sanitation Data'!D90))="","",OFFSET('Sanitation Data'!$D$29,0,10*ROW('Sanitation Data'!D90)))</f>
        <v/>
      </c>
      <c r="CM96" s="268" t="str">
        <f ca="true">+IF(OFFSET('Sanitation Data'!$D$30,0,10*ROW('Sanitation Data'!D90))="","",OFFSET('Sanitation Data'!$D$30,0,10*ROW('Sanitation Data'!D90)))</f>
        <v/>
      </c>
      <c r="CN96" s="268" t="str">
        <f ca="true">+IF(OFFSET('Sanitation Data'!$D$31,0,10*ROW('Sanitation Data'!D90))="","",OFFSET('Sanitation Data'!$D$31,0,10*ROW('Sanitation Data'!D90)))</f>
        <v/>
      </c>
      <c r="CO96" s="268" t="str">
        <f ca="true">+IF(OFFSET('Sanitation Data'!$D$32,0,10*ROW('Sanitation Data'!D90))="","",OFFSET('Sanitation Data'!$D$32,0,10*ROW('Sanitation Data'!D90)))</f>
        <v/>
      </c>
      <c r="CP96" s="268" t="str">
        <f ca="true">+IF(OFFSET('Sanitation Data'!$E$28,0,10*ROW('Sanitation Data'!E90))="","",OFFSET('Sanitation Data'!$E$28,0,10*ROW('Sanitation Data'!E90)))</f>
        <v/>
      </c>
      <c r="CQ96" s="268" t="str">
        <f ca="true">+IF(OFFSET('Sanitation Data'!$E$29,0,10*ROW('Sanitation Data'!E90))="","",OFFSET('Sanitation Data'!$E$29,0,10*ROW('Sanitation Data'!E90)))</f>
        <v/>
      </c>
      <c r="CR96" s="268" t="str">
        <f ca="true">+IF(OFFSET('Sanitation Data'!$E$30,0,10*ROW('Sanitation Data'!E90))="","",OFFSET('Sanitation Data'!$E$30,0,10*ROW('Sanitation Data'!E90)))</f>
        <v/>
      </c>
      <c r="CS96" s="268" t="str">
        <f ca="true">+IF(OFFSET('Sanitation Data'!$E$31,0,10*ROW('Sanitation Data'!E90))="","",OFFSET('Sanitation Data'!$E$31,0,10*ROW('Sanitation Data'!E90)))</f>
        <v/>
      </c>
      <c r="CT96" s="268" t="str">
        <f ca="true">+IF(OFFSET('Sanitation Data'!$E$32,0,10*ROW('Sanitation Data'!E90))="","",OFFSET('Sanitation Data'!$E$32,0,10*ROW('Sanitation Data'!E90)))</f>
        <v/>
      </c>
      <c r="CU96" s="268" t="str">
        <f ca="true">+IF(OFFSET('Sanitation Data'!$F$28,0,10*ROW('Sanitation Data'!F90))="","",OFFSET('Sanitation Data'!$F$28,0,10*ROW('Sanitation Data'!F90)))</f>
        <v/>
      </c>
      <c r="CV96" s="268" t="str">
        <f ca="true">+IF(OFFSET('Sanitation Data'!$F$29,0,10*ROW('Sanitation Data'!F90))="","",OFFSET('Sanitation Data'!$F$29,0,10*ROW('Sanitation Data'!F90)))</f>
        <v/>
      </c>
      <c r="CW96" s="268" t="str">
        <f ca="true">+IF(OFFSET('Sanitation Data'!$F$30,0,10*ROW('Sanitation Data'!F90))="","",OFFSET('Sanitation Data'!$F$30,0,10*ROW('Sanitation Data'!F90)))</f>
        <v/>
      </c>
      <c r="CX96" s="268" t="str">
        <f ca="true">+IF(OFFSET('Sanitation Data'!$F$31,0,10*ROW('Sanitation Data'!F90))="","",OFFSET('Sanitation Data'!$F$31,0,10*ROW('Sanitation Data'!F90)))</f>
        <v/>
      </c>
      <c r="CY96" s="268" t="str">
        <f ca="true">+IF(OFFSET('Sanitation Data'!$F$32,0,10*ROW('Sanitation Data'!F90))="","",OFFSET('Sanitation Data'!$F$32,0,10*ROW('Sanitation Data'!F90)))</f>
        <v/>
      </c>
      <c r="CZ96" s="268" t="str">
        <f ca="true">+IF(OFFSET('Sanitation Data'!$G$28,0,10*ROW('Sanitation Data'!G90))="","",OFFSET('Sanitation Data'!$G$28,0,10*ROW('Sanitation Data'!G90)))</f>
        <v/>
      </c>
      <c r="DA96" s="268" t="str">
        <f ca="true">+IF(OFFSET('Sanitation Data'!$G$29,0,10*ROW('Sanitation Data'!G90))="","",OFFSET('Sanitation Data'!$G$29,0,10*ROW('Sanitation Data'!G90)))</f>
        <v/>
      </c>
      <c r="DB96" s="268" t="str">
        <f ca="true">+IF(OFFSET('Sanitation Data'!$G$30,0,10*ROW('Sanitation Data'!G90))="","",OFFSET('Sanitation Data'!$G$30,0,10*ROW('Sanitation Data'!G90)))</f>
        <v/>
      </c>
      <c r="DC96" s="268" t="str">
        <f ca="true">+IF(OFFSET('Sanitation Data'!$G$31,0,10*ROW('Sanitation Data'!G90))="","",OFFSET('Sanitation Data'!$G$31,0,10*ROW('Sanitation Data'!G90)))</f>
        <v/>
      </c>
      <c r="DD96" s="268" t="str">
        <f ca="true">+IF(OFFSET('Sanitation Data'!$G$32,0,10*ROW('Sanitation Data'!G90))="","",OFFSET('Sanitation Data'!$G$32,0,10*ROW('Sanitation Data'!G90)))</f>
        <v/>
      </c>
      <c r="DE96" s="268" t="str">
        <f ca="true">+IF(OFFSET('Sanitation Data'!$H$28,0,10*ROW('Sanitation Data'!H90))="","",OFFSET('Sanitation Data'!$H$28,0,10*ROW('Sanitation Data'!H90)))</f>
        <v/>
      </c>
      <c r="DF96" s="268" t="str">
        <f ca="true">+IF(OFFSET('Sanitation Data'!$H$29,0,10*ROW('Sanitation Data'!H90))="","",OFFSET('Sanitation Data'!$H$29,0,10*ROW('Sanitation Data'!H90)))</f>
        <v/>
      </c>
      <c r="DG96" s="268" t="str">
        <f ca="true">+IF(OFFSET('Sanitation Data'!$H$30,0,10*ROW('Sanitation Data'!H90))="","",OFFSET('Sanitation Data'!$H$30,0,10*ROW('Sanitation Data'!H90)))</f>
        <v/>
      </c>
      <c r="DH96" s="268" t="str">
        <f ca="true">+IF(OFFSET('Sanitation Data'!$H$31,0,10*ROW('Sanitation Data'!H90))="","",OFFSET('Sanitation Data'!$H$31,0,10*ROW('Sanitation Data'!H90)))</f>
        <v/>
      </c>
      <c r="DI96" s="268" t="str">
        <f ca="true">+IF(OFFSET('Sanitation Data'!$H$32,0,10*ROW('Sanitation Data'!H90))="","",OFFSET('Sanitation Data'!$H$32,0,10*ROW('Sanitation Data'!H90)))</f>
        <v/>
      </c>
      <c r="DJ96" s="268" t="str">
        <f ca="true">+IF(OFFSET('Sanitation Data'!$I$28,0,10*ROW('Sanitation Data'!I90))="","",OFFSET('Sanitation Data'!$I$28,0,10*ROW('Sanitation Data'!I90)))</f>
        <v/>
      </c>
      <c r="DK96" s="268" t="str">
        <f ca="true">+IF(OFFSET('Sanitation Data'!$I$29,0,10*ROW('Sanitation Data'!I90))="","",OFFSET('Sanitation Data'!$I$29,0,10*ROW('Sanitation Data'!I90)))</f>
        <v/>
      </c>
      <c r="DL96" s="268" t="str">
        <f ca="true">+IF(OFFSET('Sanitation Data'!$I$30,0,10*ROW('Sanitation Data'!I90))="","",OFFSET('Sanitation Data'!$I$30,0,10*ROW('Sanitation Data'!I90)))</f>
        <v/>
      </c>
      <c r="DM96" s="268" t="str">
        <f ca="true">+IF(OFFSET('Sanitation Data'!$I$31,0,10*ROW('Sanitation Data'!I90))="","",OFFSET('Sanitation Data'!$I$31,0,10*ROW('Sanitation Data'!I90)))</f>
        <v/>
      </c>
      <c r="DN96" s="268" t="str">
        <f ca="true">+IF(OFFSET('Sanitation Data'!$I$32,0,10*ROW('Sanitation Data'!I90))="","",OFFSET('Sanitation Data'!$I$32,0,10*ROW('Sanitation Data'!I90)))</f>
        <v/>
      </c>
      <c r="DO96" s="268" t="str">
        <f ca="true">+IF(OFFSET('Hygiene Data'!$D$11,0,10*ROW('Hygiene Data'!D90))="","",OFFSET('Hygiene Data'!$D$11,0,10*ROW('Hygiene Data'!D90)))</f>
        <v/>
      </c>
      <c r="DP96" s="268" t="str">
        <f ca="true">+IF(OFFSET('Hygiene Data'!$D$12,0,10*ROW('Hygiene Data'!D90))="","",OFFSET('Hygiene Data'!$D$12,0,10*ROW('Hygiene Data'!D90)))</f>
        <v/>
      </c>
      <c r="DQ96" s="268" t="str">
        <f ca="true">+IF(OFFSET('Hygiene Data'!$D$13,0,10*ROW('Hygiene Data'!D90))="","",OFFSET('Hygiene Data'!$D$13,0,10*ROW('Hygiene Data'!D90)))</f>
        <v/>
      </c>
      <c r="DR96" s="268" t="str">
        <f ca="true">+IF(OFFSET('Hygiene Data'!$E$11,0,10*ROW('Hygiene Data'!E90))="","",OFFSET('Hygiene Data'!$E$11,0,10*ROW('Hygiene Data'!E90)))</f>
        <v/>
      </c>
      <c r="DS96" s="268" t="str">
        <f ca="true">+IF(OFFSET('Hygiene Data'!$E$12,0,10*ROW('Hygiene Data'!E90))="","",OFFSET('Hygiene Data'!$E$12,0,10*ROW('Hygiene Data'!E90)))</f>
        <v/>
      </c>
      <c r="DT96" s="268" t="str">
        <f ca="true">+IF(OFFSET('Hygiene Data'!$E$13,0,10*ROW('Hygiene Data'!E90))="","",OFFSET('Hygiene Data'!$E$13,0,10*ROW('Hygiene Data'!E90)))</f>
        <v/>
      </c>
      <c r="DU96" s="268" t="str">
        <f ca="true">+IF(OFFSET('Hygiene Data'!$F$11,0,10*ROW('Hygiene Data'!F90))="","",OFFSET('Hygiene Data'!$F$11,0,10*ROW('Hygiene Data'!F90)))</f>
        <v/>
      </c>
      <c r="DV96" s="268" t="str">
        <f ca="true">+IF(OFFSET('Hygiene Data'!$F$12,0,10*ROW('Hygiene Data'!F90))="","",OFFSET('Hygiene Data'!$F$12,0,10*ROW('Hygiene Data'!F90)))</f>
        <v/>
      </c>
      <c r="DW96" s="268" t="str">
        <f ca="true">+IF(OFFSET('Hygiene Data'!$F$13,0,10*ROW('Hygiene Data'!F90))="","",OFFSET('Hygiene Data'!$F$13,0,10*ROW('Hygiene Data'!F90)))</f>
        <v/>
      </c>
      <c r="DX96" s="268" t="str">
        <f ca="true">+IF(OFFSET('Hygiene Data'!$G$11,0,10*ROW('Hygiene Data'!G90))="","",OFFSET('Hygiene Data'!$G$11,0,10*ROW('Hygiene Data'!G90)))</f>
        <v/>
      </c>
      <c r="DY96" s="268" t="str">
        <f ca="true">+IF(OFFSET('Hygiene Data'!$G$12,0,10*ROW('Hygiene Data'!G90))="","",OFFSET('Hygiene Data'!$G$12,0,10*ROW('Hygiene Data'!G90)))</f>
        <v/>
      </c>
      <c r="DZ96" s="268" t="str">
        <f ca="true">+IF(OFFSET('Hygiene Data'!$G$13,0,10*ROW('Hygiene Data'!G90))="","",OFFSET('Hygiene Data'!$G$13,0,10*ROW('Hygiene Data'!G90)))</f>
        <v/>
      </c>
      <c r="EA96" s="268" t="str">
        <f ca="true">+IF(OFFSET('Hygiene Data'!$H$11,0,10*ROW('Hygiene Data'!H90))="","",OFFSET('Hygiene Data'!$H$11,0,10*ROW('Hygiene Data'!H90)))</f>
        <v/>
      </c>
      <c r="EB96" s="268" t="str">
        <f ca="true">+IF(OFFSET('Hygiene Data'!$H$12,0,10*ROW('Hygiene Data'!H90))="","",OFFSET('Hygiene Data'!$H$12,0,10*ROW('Hygiene Data'!H90)))</f>
        <v/>
      </c>
      <c r="EC96" s="268" t="str">
        <f ca="true">+IF(OFFSET('Hygiene Data'!$H$13,0,10*ROW('Hygiene Data'!H90))="","",OFFSET('Hygiene Data'!$H$13,0,10*ROW('Hygiene Data'!H90)))</f>
        <v/>
      </c>
      <c r="ED96" s="268" t="str">
        <f ca="true">+IF(OFFSET('Hygiene Data'!$I$11,0,10*ROW('Hygiene Data'!I90))="","",OFFSET('Hygiene Data'!$I$11,0,10*ROW('Hygiene Data'!I90)))</f>
        <v/>
      </c>
      <c r="EE96" s="268" t="str">
        <f ca="true">+IF(OFFSET('Hygiene Data'!$I$12,0,10*ROW('Hygiene Data'!I90))="","",OFFSET('Hygiene Data'!$I$12,0,10*ROW('Hygiene Data'!I90)))</f>
        <v/>
      </c>
      <c r="EF96" s="268"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24"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8"/>
      <c r="BS97" s="268" t="str">
        <f ca="true">+IF(OFFSET('Water Data'!$D$27,0,10*ROW('Water Data'!D91))="","",OFFSET('Water Data'!$D$27,0,10*ROW('Water Data'!D91)))</f>
        <v/>
      </c>
      <c r="BT97" s="268" t="str">
        <f ca="true">+IF(OFFSET('Water Data'!$D$28,0,10*ROW('Water Data'!D91))="","",OFFSET('Water Data'!$D$28,0,10*ROW('Water Data'!D91)))</f>
        <v/>
      </c>
      <c r="BU97" s="268" t="str">
        <f ca="true">+IF(OFFSET('Water Data'!$D$29,0,10*ROW('Water Data'!D91))="","",OFFSET('Water Data'!$D$29,0,10*ROW('Water Data'!D91)))</f>
        <v/>
      </c>
      <c r="BV97" s="268" t="str">
        <f ca="true">+IF(OFFSET('Water Data'!$E$27,0,10*ROW('Water Data'!E91))="","",OFFSET('Water Data'!$E$27,0,10*ROW('Water Data'!E91)))</f>
        <v/>
      </c>
      <c r="BW97" s="268" t="str">
        <f ca="true">+IF(OFFSET('Water Data'!$E$28,0,10*ROW('Water Data'!E91))="","",OFFSET('Water Data'!$E$28,0,10*ROW('Water Data'!E91)))</f>
        <v/>
      </c>
      <c r="BX97" s="268" t="str">
        <f ca="true">+IF(OFFSET('Water Data'!$E$29,0,10*ROW('Water Data'!E91))="","",OFFSET('Water Data'!$E$29,0,10*ROW('Water Data'!E91)))</f>
        <v/>
      </c>
      <c r="BY97" s="268" t="str">
        <f ca="true">+IF(OFFSET('Water Data'!$F$27,0,10*ROW('Water Data'!F91))="","",OFFSET('Water Data'!$F$27,0,10*ROW('Water Data'!F91)))</f>
        <v/>
      </c>
      <c r="BZ97" s="268" t="str">
        <f ca="true">+IF(OFFSET('Water Data'!$F$28,0,10*ROW('Water Data'!F91))="","",OFFSET('Water Data'!$F$28,0,10*ROW('Water Data'!F91)))</f>
        <v/>
      </c>
      <c r="CA97" s="268" t="str">
        <f ca="true">+IF(OFFSET('Water Data'!$F$29,0,10*ROW('Water Data'!F91))="","",OFFSET('Water Data'!$F$29,0,10*ROW('Water Data'!F91)))</f>
        <v/>
      </c>
      <c r="CB97" s="268" t="str">
        <f ca="true">+IF(OFFSET('Water Data'!$G$27,0,10*ROW('Water Data'!G91))="","",OFFSET('Water Data'!$G$27,0,10*ROW('Water Data'!G91)))</f>
        <v/>
      </c>
      <c r="CC97" s="268" t="str">
        <f ca="true">+IF(OFFSET('Water Data'!$G$28,0,10*ROW('Water Data'!G91))="","",OFFSET('Water Data'!$G$28,0,10*ROW('Water Data'!G91)))</f>
        <v/>
      </c>
      <c r="CD97" s="268" t="str">
        <f ca="true">+IF(OFFSET('Water Data'!$G$29,0,10*ROW('Water Data'!G91))="","",OFFSET('Water Data'!$G$29,0,10*ROW('Water Data'!G91)))</f>
        <v/>
      </c>
      <c r="CE97" s="268" t="str">
        <f ca="true">+IF(OFFSET('Water Data'!$H$27,0,10*ROW('Water Data'!H91))="","",OFFSET('Water Data'!$H$27,0,10*ROW('Water Data'!H91)))</f>
        <v/>
      </c>
      <c r="CF97" s="268" t="str">
        <f ca="true">+IF(OFFSET('Water Data'!$H$28,0,10*ROW('Water Data'!H91))="","",OFFSET('Water Data'!$H$28,0,10*ROW('Water Data'!H91)))</f>
        <v/>
      </c>
      <c r="CG97" s="268" t="str">
        <f ca="true">+IF(OFFSET('Water Data'!$H$29,0,10*ROW('Water Data'!H91))="","",OFFSET('Water Data'!$H$29,0,10*ROW('Water Data'!H91)))</f>
        <v/>
      </c>
      <c r="CH97" s="268" t="str">
        <f ca="true">+IF(OFFSET('Water Data'!$I$27,0,10*ROW('Water Data'!I91))="","",OFFSET('Water Data'!$I$27,0,10*ROW('Water Data'!I91)))</f>
        <v/>
      </c>
      <c r="CI97" s="268" t="str">
        <f ca="true">+IF(OFFSET('Water Data'!$I$28,0,10*ROW('Water Data'!I91))="","",OFFSET('Water Data'!$I$28,0,10*ROW('Water Data'!I91)))</f>
        <v/>
      </c>
      <c r="CJ97" s="268" t="str">
        <f ca="true">+IF(OFFSET('Water Data'!$I$29,0,10*ROW('Water Data'!I91))="","",OFFSET('Water Data'!$I$29,0,10*ROW('Water Data'!I91)))</f>
        <v/>
      </c>
      <c r="CK97" s="268" t="str">
        <f ca="true">+IF(OFFSET('Sanitation Data'!$D$28,0,10*ROW('Sanitation Data'!D91))="","",OFFSET('Sanitation Data'!$D$28,0,10*ROW('Sanitation Data'!D91)))</f>
        <v/>
      </c>
      <c r="CL97" s="268" t="str">
        <f ca="true">+IF(OFFSET('Sanitation Data'!$D$29,0,10*ROW('Sanitation Data'!D91))="","",OFFSET('Sanitation Data'!$D$29,0,10*ROW('Sanitation Data'!D91)))</f>
        <v/>
      </c>
      <c r="CM97" s="268" t="str">
        <f ca="true">+IF(OFFSET('Sanitation Data'!$D$30,0,10*ROW('Sanitation Data'!D91))="","",OFFSET('Sanitation Data'!$D$30,0,10*ROW('Sanitation Data'!D91)))</f>
        <v/>
      </c>
      <c r="CN97" s="268" t="str">
        <f ca="true">+IF(OFFSET('Sanitation Data'!$D$31,0,10*ROW('Sanitation Data'!D91))="","",OFFSET('Sanitation Data'!$D$31,0,10*ROW('Sanitation Data'!D91)))</f>
        <v/>
      </c>
      <c r="CO97" s="268" t="str">
        <f ca="true">+IF(OFFSET('Sanitation Data'!$D$32,0,10*ROW('Sanitation Data'!D91))="","",OFFSET('Sanitation Data'!$D$32,0,10*ROW('Sanitation Data'!D91)))</f>
        <v/>
      </c>
      <c r="CP97" s="268" t="str">
        <f ca="true">+IF(OFFSET('Sanitation Data'!$E$28,0,10*ROW('Sanitation Data'!E91))="","",OFFSET('Sanitation Data'!$E$28,0,10*ROW('Sanitation Data'!E91)))</f>
        <v/>
      </c>
      <c r="CQ97" s="268" t="str">
        <f ca="true">+IF(OFFSET('Sanitation Data'!$E$29,0,10*ROW('Sanitation Data'!E91))="","",OFFSET('Sanitation Data'!$E$29,0,10*ROW('Sanitation Data'!E91)))</f>
        <v/>
      </c>
      <c r="CR97" s="268" t="str">
        <f ca="true">+IF(OFFSET('Sanitation Data'!$E$30,0,10*ROW('Sanitation Data'!E91))="","",OFFSET('Sanitation Data'!$E$30,0,10*ROW('Sanitation Data'!E91)))</f>
        <v/>
      </c>
      <c r="CS97" s="268" t="str">
        <f ca="true">+IF(OFFSET('Sanitation Data'!$E$31,0,10*ROW('Sanitation Data'!E91))="","",OFFSET('Sanitation Data'!$E$31,0,10*ROW('Sanitation Data'!E91)))</f>
        <v/>
      </c>
      <c r="CT97" s="268" t="str">
        <f ca="true">+IF(OFFSET('Sanitation Data'!$E$32,0,10*ROW('Sanitation Data'!E91))="","",OFFSET('Sanitation Data'!$E$32,0,10*ROW('Sanitation Data'!E91)))</f>
        <v/>
      </c>
      <c r="CU97" s="268" t="str">
        <f ca="true">+IF(OFFSET('Sanitation Data'!$F$28,0,10*ROW('Sanitation Data'!F91))="","",OFFSET('Sanitation Data'!$F$28,0,10*ROW('Sanitation Data'!F91)))</f>
        <v/>
      </c>
      <c r="CV97" s="268" t="str">
        <f ca="true">+IF(OFFSET('Sanitation Data'!$F$29,0,10*ROW('Sanitation Data'!F91))="","",OFFSET('Sanitation Data'!$F$29,0,10*ROW('Sanitation Data'!F91)))</f>
        <v/>
      </c>
      <c r="CW97" s="268" t="str">
        <f ca="true">+IF(OFFSET('Sanitation Data'!$F$30,0,10*ROW('Sanitation Data'!F91))="","",OFFSET('Sanitation Data'!$F$30,0,10*ROW('Sanitation Data'!F91)))</f>
        <v/>
      </c>
      <c r="CX97" s="268" t="str">
        <f ca="true">+IF(OFFSET('Sanitation Data'!$F$31,0,10*ROW('Sanitation Data'!F91))="","",OFFSET('Sanitation Data'!$F$31,0,10*ROW('Sanitation Data'!F91)))</f>
        <v/>
      </c>
      <c r="CY97" s="268" t="str">
        <f ca="true">+IF(OFFSET('Sanitation Data'!$F$32,0,10*ROW('Sanitation Data'!F91))="","",OFFSET('Sanitation Data'!$F$32,0,10*ROW('Sanitation Data'!F91)))</f>
        <v/>
      </c>
      <c r="CZ97" s="268" t="str">
        <f ca="true">+IF(OFFSET('Sanitation Data'!$G$28,0,10*ROW('Sanitation Data'!G91))="","",OFFSET('Sanitation Data'!$G$28,0,10*ROW('Sanitation Data'!G91)))</f>
        <v/>
      </c>
      <c r="DA97" s="268" t="str">
        <f ca="true">+IF(OFFSET('Sanitation Data'!$G$29,0,10*ROW('Sanitation Data'!G91))="","",OFFSET('Sanitation Data'!$G$29,0,10*ROW('Sanitation Data'!G91)))</f>
        <v/>
      </c>
      <c r="DB97" s="268" t="str">
        <f ca="true">+IF(OFFSET('Sanitation Data'!$G$30,0,10*ROW('Sanitation Data'!G91))="","",OFFSET('Sanitation Data'!$G$30,0,10*ROW('Sanitation Data'!G91)))</f>
        <v/>
      </c>
      <c r="DC97" s="268" t="str">
        <f ca="true">+IF(OFFSET('Sanitation Data'!$G$31,0,10*ROW('Sanitation Data'!G91))="","",OFFSET('Sanitation Data'!$G$31,0,10*ROW('Sanitation Data'!G91)))</f>
        <v/>
      </c>
      <c r="DD97" s="268" t="str">
        <f ca="true">+IF(OFFSET('Sanitation Data'!$G$32,0,10*ROW('Sanitation Data'!G91))="","",OFFSET('Sanitation Data'!$G$32,0,10*ROW('Sanitation Data'!G91)))</f>
        <v/>
      </c>
      <c r="DE97" s="268" t="str">
        <f ca="true">+IF(OFFSET('Sanitation Data'!$H$28,0,10*ROW('Sanitation Data'!H91))="","",OFFSET('Sanitation Data'!$H$28,0,10*ROW('Sanitation Data'!H91)))</f>
        <v/>
      </c>
      <c r="DF97" s="268" t="str">
        <f ca="true">+IF(OFFSET('Sanitation Data'!$H$29,0,10*ROW('Sanitation Data'!H91))="","",OFFSET('Sanitation Data'!$H$29,0,10*ROW('Sanitation Data'!H91)))</f>
        <v/>
      </c>
      <c r="DG97" s="268" t="str">
        <f ca="true">+IF(OFFSET('Sanitation Data'!$H$30,0,10*ROW('Sanitation Data'!H91))="","",OFFSET('Sanitation Data'!$H$30,0,10*ROW('Sanitation Data'!H91)))</f>
        <v/>
      </c>
      <c r="DH97" s="268" t="str">
        <f ca="true">+IF(OFFSET('Sanitation Data'!$H$31,0,10*ROW('Sanitation Data'!H91))="","",OFFSET('Sanitation Data'!$H$31,0,10*ROW('Sanitation Data'!H91)))</f>
        <v/>
      </c>
      <c r="DI97" s="268" t="str">
        <f ca="true">+IF(OFFSET('Sanitation Data'!$H$32,0,10*ROW('Sanitation Data'!H91))="","",OFFSET('Sanitation Data'!$H$32,0,10*ROW('Sanitation Data'!H91)))</f>
        <v/>
      </c>
      <c r="DJ97" s="268" t="str">
        <f ca="true">+IF(OFFSET('Sanitation Data'!$I$28,0,10*ROW('Sanitation Data'!I91))="","",OFFSET('Sanitation Data'!$I$28,0,10*ROW('Sanitation Data'!I91)))</f>
        <v/>
      </c>
      <c r="DK97" s="268" t="str">
        <f ca="true">+IF(OFFSET('Sanitation Data'!$I$29,0,10*ROW('Sanitation Data'!I91))="","",OFFSET('Sanitation Data'!$I$29,0,10*ROW('Sanitation Data'!I91)))</f>
        <v/>
      </c>
      <c r="DL97" s="268" t="str">
        <f ca="true">+IF(OFFSET('Sanitation Data'!$I$30,0,10*ROW('Sanitation Data'!I91))="","",OFFSET('Sanitation Data'!$I$30,0,10*ROW('Sanitation Data'!I91)))</f>
        <v/>
      </c>
      <c r="DM97" s="268" t="str">
        <f ca="true">+IF(OFFSET('Sanitation Data'!$I$31,0,10*ROW('Sanitation Data'!I91))="","",OFFSET('Sanitation Data'!$I$31,0,10*ROW('Sanitation Data'!I91)))</f>
        <v/>
      </c>
      <c r="DN97" s="268" t="str">
        <f ca="true">+IF(OFFSET('Sanitation Data'!$I$32,0,10*ROW('Sanitation Data'!I91))="","",OFFSET('Sanitation Data'!$I$32,0,10*ROW('Sanitation Data'!I91)))</f>
        <v/>
      </c>
      <c r="DO97" s="268" t="str">
        <f ca="true">+IF(OFFSET('Hygiene Data'!$D$11,0,10*ROW('Hygiene Data'!D91))="","",OFFSET('Hygiene Data'!$D$11,0,10*ROW('Hygiene Data'!D91)))</f>
        <v/>
      </c>
      <c r="DP97" s="268" t="str">
        <f ca="true">+IF(OFFSET('Hygiene Data'!$D$12,0,10*ROW('Hygiene Data'!D91))="","",OFFSET('Hygiene Data'!$D$12,0,10*ROW('Hygiene Data'!D91)))</f>
        <v/>
      </c>
      <c r="DQ97" s="268" t="str">
        <f ca="true">+IF(OFFSET('Hygiene Data'!$D$13,0,10*ROW('Hygiene Data'!D91))="","",OFFSET('Hygiene Data'!$D$13,0,10*ROW('Hygiene Data'!D91)))</f>
        <v/>
      </c>
      <c r="DR97" s="268" t="str">
        <f ca="true">+IF(OFFSET('Hygiene Data'!$E$11,0,10*ROW('Hygiene Data'!E91))="","",OFFSET('Hygiene Data'!$E$11,0,10*ROW('Hygiene Data'!E91)))</f>
        <v/>
      </c>
      <c r="DS97" s="268" t="str">
        <f ca="true">+IF(OFFSET('Hygiene Data'!$E$12,0,10*ROW('Hygiene Data'!E91))="","",OFFSET('Hygiene Data'!$E$12,0,10*ROW('Hygiene Data'!E91)))</f>
        <v/>
      </c>
      <c r="DT97" s="268" t="str">
        <f ca="true">+IF(OFFSET('Hygiene Data'!$E$13,0,10*ROW('Hygiene Data'!E91))="","",OFFSET('Hygiene Data'!$E$13,0,10*ROW('Hygiene Data'!E91)))</f>
        <v/>
      </c>
      <c r="DU97" s="268" t="str">
        <f ca="true">+IF(OFFSET('Hygiene Data'!$F$11,0,10*ROW('Hygiene Data'!F91))="","",OFFSET('Hygiene Data'!$F$11,0,10*ROW('Hygiene Data'!F91)))</f>
        <v/>
      </c>
      <c r="DV97" s="268" t="str">
        <f ca="true">+IF(OFFSET('Hygiene Data'!$F$12,0,10*ROW('Hygiene Data'!F91))="","",OFFSET('Hygiene Data'!$F$12,0,10*ROW('Hygiene Data'!F91)))</f>
        <v/>
      </c>
      <c r="DW97" s="268" t="str">
        <f ca="true">+IF(OFFSET('Hygiene Data'!$F$13,0,10*ROW('Hygiene Data'!F91))="","",OFFSET('Hygiene Data'!$F$13,0,10*ROW('Hygiene Data'!F91)))</f>
        <v/>
      </c>
      <c r="DX97" s="268" t="str">
        <f ca="true">+IF(OFFSET('Hygiene Data'!$G$11,0,10*ROW('Hygiene Data'!G91))="","",OFFSET('Hygiene Data'!$G$11,0,10*ROW('Hygiene Data'!G91)))</f>
        <v/>
      </c>
      <c r="DY97" s="268" t="str">
        <f ca="true">+IF(OFFSET('Hygiene Data'!$G$12,0,10*ROW('Hygiene Data'!G91))="","",OFFSET('Hygiene Data'!$G$12,0,10*ROW('Hygiene Data'!G91)))</f>
        <v/>
      </c>
      <c r="DZ97" s="268" t="str">
        <f ca="true">+IF(OFFSET('Hygiene Data'!$G$13,0,10*ROW('Hygiene Data'!G91))="","",OFFSET('Hygiene Data'!$G$13,0,10*ROW('Hygiene Data'!G91)))</f>
        <v/>
      </c>
      <c r="EA97" s="268" t="str">
        <f ca="true">+IF(OFFSET('Hygiene Data'!$H$11,0,10*ROW('Hygiene Data'!H91))="","",OFFSET('Hygiene Data'!$H$11,0,10*ROW('Hygiene Data'!H91)))</f>
        <v/>
      </c>
      <c r="EB97" s="268" t="str">
        <f ca="true">+IF(OFFSET('Hygiene Data'!$H$12,0,10*ROW('Hygiene Data'!H91))="","",OFFSET('Hygiene Data'!$H$12,0,10*ROW('Hygiene Data'!H91)))</f>
        <v/>
      </c>
      <c r="EC97" s="268" t="str">
        <f ca="true">+IF(OFFSET('Hygiene Data'!$H$13,0,10*ROW('Hygiene Data'!H91))="","",OFFSET('Hygiene Data'!$H$13,0,10*ROW('Hygiene Data'!H91)))</f>
        <v/>
      </c>
      <c r="ED97" s="268" t="str">
        <f ca="true">+IF(OFFSET('Hygiene Data'!$I$11,0,10*ROW('Hygiene Data'!I91))="","",OFFSET('Hygiene Data'!$I$11,0,10*ROW('Hygiene Data'!I91)))</f>
        <v/>
      </c>
      <c r="EE97" s="268" t="str">
        <f ca="true">+IF(OFFSET('Hygiene Data'!$I$12,0,10*ROW('Hygiene Data'!I91))="","",OFFSET('Hygiene Data'!$I$12,0,10*ROW('Hygiene Data'!I91)))</f>
        <v/>
      </c>
      <c r="EF97" s="268"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24"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8"/>
      <c r="BS98" s="268" t="str">
        <f ca="true">+IF(OFFSET('Water Data'!$D$27,0,10*ROW('Water Data'!D92))="","",OFFSET('Water Data'!$D$27,0,10*ROW('Water Data'!D92)))</f>
        <v/>
      </c>
      <c r="BT98" s="268" t="str">
        <f ca="true">+IF(OFFSET('Water Data'!$D$28,0,10*ROW('Water Data'!D92))="","",OFFSET('Water Data'!$D$28,0,10*ROW('Water Data'!D92)))</f>
        <v/>
      </c>
      <c r="BU98" s="268" t="str">
        <f ca="true">+IF(OFFSET('Water Data'!$D$29,0,10*ROW('Water Data'!D92))="","",OFFSET('Water Data'!$D$29,0,10*ROW('Water Data'!D92)))</f>
        <v/>
      </c>
      <c r="BV98" s="268" t="str">
        <f ca="true">+IF(OFFSET('Water Data'!$E$27,0,10*ROW('Water Data'!E92))="","",OFFSET('Water Data'!$E$27,0,10*ROW('Water Data'!E92)))</f>
        <v/>
      </c>
      <c r="BW98" s="268" t="str">
        <f ca="true">+IF(OFFSET('Water Data'!$E$28,0,10*ROW('Water Data'!E92))="","",OFFSET('Water Data'!$E$28,0,10*ROW('Water Data'!E92)))</f>
        <v/>
      </c>
      <c r="BX98" s="268" t="str">
        <f ca="true">+IF(OFFSET('Water Data'!$E$29,0,10*ROW('Water Data'!E92))="","",OFFSET('Water Data'!$E$29,0,10*ROW('Water Data'!E92)))</f>
        <v/>
      </c>
      <c r="BY98" s="268" t="str">
        <f ca="true">+IF(OFFSET('Water Data'!$F$27,0,10*ROW('Water Data'!F92))="","",OFFSET('Water Data'!$F$27,0,10*ROW('Water Data'!F92)))</f>
        <v/>
      </c>
      <c r="BZ98" s="268" t="str">
        <f ca="true">+IF(OFFSET('Water Data'!$F$28,0,10*ROW('Water Data'!F92))="","",OFFSET('Water Data'!$F$28,0,10*ROW('Water Data'!F92)))</f>
        <v/>
      </c>
      <c r="CA98" s="268" t="str">
        <f ca="true">+IF(OFFSET('Water Data'!$F$29,0,10*ROW('Water Data'!F92))="","",OFFSET('Water Data'!$F$29,0,10*ROW('Water Data'!F92)))</f>
        <v/>
      </c>
      <c r="CB98" s="268" t="str">
        <f ca="true">+IF(OFFSET('Water Data'!$G$27,0,10*ROW('Water Data'!G92))="","",OFFSET('Water Data'!$G$27,0,10*ROW('Water Data'!G92)))</f>
        <v/>
      </c>
      <c r="CC98" s="268" t="str">
        <f ca="true">+IF(OFFSET('Water Data'!$G$28,0,10*ROW('Water Data'!G92))="","",OFFSET('Water Data'!$G$28,0,10*ROW('Water Data'!G92)))</f>
        <v/>
      </c>
      <c r="CD98" s="268" t="str">
        <f ca="true">+IF(OFFSET('Water Data'!$G$29,0,10*ROW('Water Data'!G92))="","",OFFSET('Water Data'!$G$29,0,10*ROW('Water Data'!G92)))</f>
        <v/>
      </c>
      <c r="CE98" s="268" t="str">
        <f ca="true">+IF(OFFSET('Water Data'!$H$27,0,10*ROW('Water Data'!H92))="","",OFFSET('Water Data'!$H$27,0,10*ROW('Water Data'!H92)))</f>
        <v/>
      </c>
      <c r="CF98" s="268" t="str">
        <f ca="true">+IF(OFFSET('Water Data'!$H$28,0,10*ROW('Water Data'!H92))="","",OFFSET('Water Data'!$H$28,0,10*ROW('Water Data'!H92)))</f>
        <v/>
      </c>
      <c r="CG98" s="268" t="str">
        <f ca="true">+IF(OFFSET('Water Data'!$H$29,0,10*ROW('Water Data'!H92))="","",OFFSET('Water Data'!$H$29,0,10*ROW('Water Data'!H92)))</f>
        <v/>
      </c>
      <c r="CH98" s="268" t="str">
        <f ca="true">+IF(OFFSET('Water Data'!$I$27,0,10*ROW('Water Data'!I92))="","",OFFSET('Water Data'!$I$27,0,10*ROW('Water Data'!I92)))</f>
        <v/>
      </c>
      <c r="CI98" s="268" t="str">
        <f ca="true">+IF(OFFSET('Water Data'!$I$28,0,10*ROW('Water Data'!I92))="","",OFFSET('Water Data'!$I$28,0,10*ROW('Water Data'!I92)))</f>
        <v/>
      </c>
      <c r="CJ98" s="268" t="str">
        <f ca="true">+IF(OFFSET('Water Data'!$I$29,0,10*ROW('Water Data'!I92))="","",OFFSET('Water Data'!$I$29,0,10*ROW('Water Data'!I92)))</f>
        <v/>
      </c>
      <c r="CK98" s="268" t="str">
        <f ca="true">+IF(OFFSET('Sanitation Data'!$D$28,0,10*ROW('Sanitation Data'!D92))="","",OFFSET('Sanitation Data'!$D$28,0,10*ROW('Sanitation Data'!D92)))</f>
        <v/>
      </c>
      <c r="CL98" s="268" t="str">
        <f ca="true">+IF(OFFSET('Sanitation Data'!$D$29,0,10*ROW('Sanitation Data'!D92))="","",OFFSET('Sanitation Data'!$D$29,0,10*ROW('Sanitation Data'!D92)))</f>
        <v/>
      </c>
      <c r="CM98" s="268" t="str">
        <f ca="true">+IF(OFFSET('Sanitation Data'!$D$30,0,10*ROW('Sanitation Data'!D92))="","",OFFSET('Sanitation Data'!$D$30,0,10*ROW('Sanitation Data'!D92)))</f>
        <v/>
      </c>
      <c r="CN98" s="268" t="str">
        <f ca="true">+IF(OFFSET('Sanitation Data'!$D$31,0,10*ROW('Sanitation Data'!D92))="","",OFFSET('Sanitation Data'!$D$31,0,10*ROW('Sanitation Data'!D92)))</f>
        <v/>
      </c>
      <c r="CO98" s="268" t="str">
        <f ca="true">+IF(OFFSET('Sanitation Data'!$D$32,0,10*ROW('Sanitation Data'!D92))="","",OFFSET('Sanitation Data'!$D$32,0,10*ROW('Sanitation Data'!D92)))</f>
        <v/>
      </c>
      <c r="CP98" s="268" t="str">
        <f ca="true">+IF(OFFSET('Sanitation Data'!$E$28,0,10*ROW('Sanitation Data'!E92))="","",OFFSET('Sanitation Data'!$E$28,0,10*ROW('Sanitation Data'!E92)))</f>
        <v/>
      </c>
      <c r="CQ98" s="268" t="str">
        <f ca="true">+IF(OFFSET('Sanitation Data'!$E$29,0,10*ROW('Sanitation Data'!E92))="","",OFFSET('Sanitation Data'!$E$29,0,10*ROW('Sanitation Data'!E92)))</f>
        <v/>
      </c>
      <c r="CR98" s="268" t="str">
        <f ca="true">+IF(OFFSET('Sanitation Data'!$E$30,0,10*ROW('Sanitation Data'!E92))="","",OFFSET('Sanitation Data'!$E$30,0,10*ROW('Sanitation Data'!E92)))</f>
        <v/>
      </c>
      <c r="CS98" s="268" t="str">
        <f ca="true">+IF(OFFSET('Sanitation Data'!$E$31,0,10*ROW('Sanitation Data'!E92))="","",OFFSET('Sanitation Data'!$E$31,0,10*ROW('Sanitation Data'!E92)))</f>
        <v/>
      </c>
      <c r="CT98" s="268" t="str">
        <f ca="true">+IF(OFFSET('Sanitation Data'!$E$32,0,10*ROW('Sanitation Data'!E92))="","",OFFSET('Sanitation Data'!$E$32,0,10*ROW('Sanitation Data'!E92)))</f>
        <v/>
      </c>
      <c r="CU98" s="268" t="str">
        <f ca="true">+IF(OFFSET('Sanitation Data'!$F$28,0,10*ROW('Sanitation Data'!F92))="","",OFFSET('Sanitation Data'!$F$28,0,10*ROW('Sanitation Data'!F92)))</f>
        <v/>
      </c>
      <c r="CV98" s="268" t="str">
        <f ca="true">+IF(OFFSET('Sanitation Data'!$F$29,0,10*ROW('Sanitation Data'!F92))="","",OFFSET('Sanitation Data'!$F$29,0,10*ROW('Sanitation Data'!F92)))</f>
        <v/>
      </c>
      <c r="CW98" s="268" t="str">
        <f ca="true">+IF(OFFSET('Sanitation Data'!$F$30,0,10*ROW('Sanitation Data'!F92))="","",OFFSET('Sanitation Data'!$F$30,0,10*ROW('Sanitation Data'!F92)))</f>
        <v/>
      </c>
      <c r="CX98" s="268" t="str">
        <f ca="true">+IF(OFFSET('Sanitation Data'!$F$31,0,10*ROW('Sanitation Data'!F92))="","",OFFSET('Sanitation Data'!$F$31,0,10*ROW('Sanitation Data'!F92)))</f>
        <v/>
      </c>
      <c r="CY98" s="268" t="str">
        <f ca="true">+IF(OFFSET('Sanitation Data'!$F$32,0,10*ROW('Sanitation Data'!F92))="","",OFFSET('Sanitation Data'!$F$32,0,10*ROW('Sanitation Data'!F92)))</f>
        <v/>
      </c>
      <c r="CZ98" s="268" t="str">
        <f ca="true">+IF(OFFSET('Sanitation Data'!$G$28,0,10*ROW('Sanitation Data'!G92))="","",OFFSET('Sanitation Data'!$G$28,0,10*ROW('Sanitation Data'!G92)))</f>
        <v/>
      </c>
      <c r="DA98" s="268" t="str">
        <f ca="true">+IF(OFFSET('Sanitation Data'!$G$29,0,10*ROW('Sanitation Data'!G92))="","",OFFSET('Sanitation Data'!$G$29,0,10*ROW('Sanitation Data'!G92)))</f>
        <v/>
      </c>
      <c r="DB98" s="268" t="str">
        <f ca="true">+IF(OFFSET('Sanitation Data'!$G$30,0,10*ROW('Sanitation Data'!G92))="","",OFFSET('Sanitation Data'!$G$30,0,10*ROW('Sanitation Data'!G92)))</f>
        <v/>
      </c>
      <c r="DC98" s="268" t="str">
        <f ca="true">+IF(OFFSET('Sanitation Data'!$G$31,0,10*ROW('Sanitation Data'!G92))="","",OFFSET('Sanitation Data'!$G$31,0,10*ROW('Sanitation Data'!G92)))</f>
        <v/>
      </c>
      <c r="DD98" s="268" t="str">
        <f ca="true">+IF(OFFSET('Sanitation Data'!$G$32,0,10*ROW('Sanitation Data'!G92))="","",OFFSET('Sanitation Data'!$G$32,0,10*ROW('Sanitation Data'!G92)))</f>
        <v/>
      </c>
      <c r="DE98" s="268" t="str">
        <f ca="true">+IF(OFFSET('Sanitation Data'!$H$28,0,10*ROW('Sanitation Data'!H92))="","",OFFSET('Sanitation Data'!$H$28,0,10*ROW('Sanitation Data'!H92)))</f>
        <v/>
      </c>
      <c r="DF98" s="268" t="str">
        <f ca="true">+IF(OFFSET('Sanitation Data'!$H$29,0,10*ROW('Sanitation Data'!H92))="","",OFFSET('Sanitation Data'!$H$29,0,10*ROW('Sanitation Data'!H92)))</f>
        <v/>
      </c>
      <c r="DG98" s="268" t="str">
        <f ca="true">+IF(OFFSET('Sanitation Data'!$H$30,0,10*ROW('Sanitation Data'!H92))="","",OFFSET('Sanitation Data'!$H$30,0,10*ROW('Sanitation Data'!H92)))</f>
        <v/>
      </c>
      <c r="DH98" s="268" t="str">
        <f ca="true">+IF(OFFSET('Sanitation Data'!$H$31,0,10*ROW('Sanitation Data'!H92))="","",OFFSET('Sanitation Data'!$H$31,0,10*ROW('Sanitation Data'!H92)))</f>
        <v/>
      </c>
      <c r="DI98" s="268" t="str">
        <f ca="true">+IF(OFFSET('Sanitation Data'!$H$32,0,10*ROW('Sanitation Data'!H92))="","",OFFSET('Sanitation Data'!$H$32,0,10*ROW('Sanitation Data'!H92)))</f>
        <v/>
      </c>
      <c r="DJ98" s="268" t="str">
        <f ca="true">+IF(OFFSET('Sanitation Data'!$I$28,0,10*ROW('Sanitation Data'!I92))="","",OFFSET('Sanitation Data'!$I$28,0,10*ROW('Sanitation Data'!I92)))</f>
        <v/>
      </c>
      <c r="DK98" s="268" t="str">
        <f ca="true">+IF(OFFSET('Sanitation Data'!$I$29,0,10*ROW('Sanitation Data'!I92))="","",OFFSET('Sanitation Data'!$I$29,0,10*ROW('Sanitation Data'!I92)))</f>
        <v/>
      </c>
      <c r="DL98" s="268" t="str">
        <f ca="true">+IF(OFFSET('Sanitation Data'!$I$30,0,10*ROW('Sanitation Data'!I92))="","",OFFSET('Sanitation Data'!$I$30,0,10*ROW('Sanitation Data'!I92)))</f>
        <v/>
      </c>
      <c r="DM98" s="268" t="str">
        <f ca="true">+IF(OFFSET('Sanitation Data'!$I$31,0,10*ROW('Sanitation Data'!I92))="","",OFFSET('Sanitation Data'!$I$31,0,10*ROW('Sanitation Data'!I92)))</f>
        <v/>
      </c>
      <c r="DN98" s="268" t="str">
        <f ca="true">+IF(OFFSET('Sanitation Data'!$I$32,0,10*ROW('Sanitation Data'!I92))="","",OFFSET('Sanitation Data'!$I$32,0,10*ROW('Sanitation Data'!I92)))</f>
        <v/>
      </c>
      <c r="DO98" s="268" t="str">
        <f ca="true">+IF(OFFSET('Hygiene Data'!$D$11,0,10*ROW('Hygiene Data'!D92))="","",OFFSET('Hygiene Data'!$D$11,0,10*ROW('Hygiene Data'!D92)))</f>
        <v/>
      </c>
      <c r="DP98" s="268" t="str">
        <f ca="true">+IF(OFFSET('Hygiene Data'!$D$12,0,10*ROW('Hygiene Data'!D92))="","",OFFSET('Hygiene Data'!$D$12,0,10*ROW('Hygiene Data'!D92)))</f>
        <v/>
      </c>
      <c r="DQ98" s="268" t="str">
        <f ca="true">+IF(OFFSET('Hygiene Data'!$D$13,0,10*ROW('Hygiene Data'!D92))="","",OFFSET('Hygiene Data'!$D$13,0,10*ROW('Hygiene Data'!D92)))</f>
        <v/>
      </c>
      <c r="DR98" s="268" t="str">
        <f ca="true">+IF(OFFSET('Hygiene Data'!$E$11,0,10*ROW('Hygiene Data'!E92))="","",OFFSET('Hygiene Data'!$E$11,0,10*ROW('Hygiene Data'!E92)))</f>
        <v/>
      </c>
      <c r="DS98" s="268" t="str">
        <f ca="true">+IF(OFFSET('Hygiene Data'!$E$12,0,10*ROW('Hygiene Data'!E92))="","",OFFSET('Hygiene Data'!$E$12,0,10*ROW('Hygiene Data'!E92)))</f>
        <v/>
      </c>
      <c r="DT98" s="268" t="str">
        <f ca="true">+IF(OFFSET('Hygiene Data'!$E$13,0,10*ROW('Hygiene Data'!E92))="","",OFFSET('Hygiene Data'!$E$13,0,10*ROW('Hygiene Data'!E92)))</f>
        <v/>
      </c>
      <c r="DU98" s="268" t="str">
        <f ca="true">+IF(OFFSET('Hygiene Data'!$F$11,0,10*ROW('Hygiene Data'!F92))="","",OFFSET('Hygiene Data'!$F$11,0,10*ROW('Hygiene Data'!F92)))</f>
        <v/>
      </c>
      <c r="DV98" s="268" t="str">
        <f ca="true">+IF(OFFSET('Hygiene Data'!$F$12,0,10*ROW('Hygiene Data'!F92))="","",OFFSET('Hygiene Data'!$F$12,0,10*ROW('Hygiene Data'!F92)))</f>
        <v/>
      </c>
      <c r="DW98" s="268" t="str">
        <f ca="true">+IF(OFFSET('Hygiene Data'!$F$13,0,10*ROW('Hygiene Data'!F92))="","",OFFSET('Hygiene Data'!$F$13,0,10*ROW('Hygiene Data'!F92)))</f>
        <v/>
      </c>
      <c r="DX98" s="268" t="str">
        <f ca="true">+IF(OFFSET('Hygiene Data'!$G$11,0,10*ROW('Hygiene Data'!G92))="","",OFFSET('Hygiene Data'!$G$11,0,10*ROW('Hygiene Data'!G92)))</f>
        <v/>
      </c>
      <c r="DY98" s="268" t="str">
        <f ca="true">+IF(OFFSET('Hygiene Data'!$G$12,0,10*ROW('Hygiene Data'!G92))="","",OFFSET('Hygiene Data'!$G$12,0,10*ROW('Hygiene Data'!G92)))</f>
        <v/>
      </c>
      <c r="DZ98" s="268" t="str">
        <f ca="true">+IF(OFFSET('Hygiene Data'!$G$13,0,10*ROW('Hygiene Data'!G92))="","",OFFSET('Hygiene Data'!$G$13,0,10*ROW('Hygiene Data'!G92)))</f>
        <v/>
      </c>
      <c r="EA98" s="268" t="str">
        <f ca="true">+IF(OFFSET('Hygiene Data'!$H$11,0,10*ROW('Hygiene Data'!H92))="","",OFFSET('Hygiene Data'!$H$11,0,10*ROW('Hygiene Data'!H92)))</f>
        <v/>
      </c>
      <c r="EB98" s="268" t="str">
        <f ca="true">+IF(OFFSET('Hygiene Data'!$H$12,0,10*ROW('Hygiene Data'!H92))="","",OFFSET('Hygiene Data'!$H$12,0,10*ROW('Hygiene Data'!H92)))</f>
        <v/>
      </c>
      <c r="EC98" s="268" t="str">
        <f ca="true">+IF(OFFSET('Hygiene Data'!$H$13,0,10*ROW('Hygiene Data'!H92))="","",OFFSET('Hygiene Data'!$H$13,0,10*ROW('Hygiene Data'!H92)))</f>
        <v/>
      </c>
      <c r="ED98" s="268" t="str">
        <f ca="true">+IF(OFFSET('Hygiene Data'!$I$11,0,10*ROW('Hygiene Data'!I92))="","",OFFSET('Hygiene Data'!$I$11,0,10*ROW('Hygiene Data'!I92)))</f>
        <v/>
      </c>
      <c r="EE98" s="268" t="str">
        <f ca="true">+IF(OFFSET('Hygiene Data'!$I$12,0,10*ROW('Hygiene Data'!I92))="","",OFFSET('Hygiene Data'!$I$12,0,10*ROW('Hygiene Data'!I92)))</f>
        <v/>
      </c>
      <c r="EF98" s="268"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24"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8"/>
      <c r="BS99" s="268" t="str">
        <f ca="true">+IF(OFFSET('Water Data'!$D$27,0,10*ROW('Water Data'!D93))="","",OFFSET('Water Data'!$D$27,0,10*ROW('Water Data'!D93)))</f>
        <v/>
      </c>
      <c r="BT99" s="268" t="str">
        <f ca="true">+IF(OFFSET('Water Data'!$D$28,0,10*ROW('Water Data'!D93))="","",OFFSET('Water Data'!$D$28,0,10*ROW('Water Data'!D93)))</f>
        <v/>
      </c>
      <c r="BU99" s="268" t="str">
        <f ca="true">+IF(OFFSET('Water Data'!$D$29,0,10*ROW('Water Data'!D93))="","",OFFSET('Water Data'!$D$29,0,10*ROW('Water Data'!D93)))</f>
        <v/>
      </c>
      <c r="BV99" s="268" t="str">
        <f ca="true">+IF(OFFSET('Water Data'!$E$27,0,10*ROW('Water Data'!E93))="","",OFFSET('Water Data'!$E$27,0,10*ROW('Water Data'!E93)))</f>
        <v/>
      </c>
      <c r="BW99" s="268" t="str">
        <f ca="true">+IF(OFFSET('Water Data'!$E$28,0,10*ROW('Water Data'!E93))="","",OFFSET('Water Data'!$E$28,0,10*ROW('Water Data'!E93)))</f>
        <v/>
      </c>
      <c r="BX99" s="268" t="str">
        <f ca="true">+IF(OFFSET('Water Data'!$E$29,0,10*ROW('Water Data'!E93))="","",OFFSET('Water Data'!$E$29,0,10*ROW('Water Data'!E93)))</f>
        <v/>
      </c>
      <c r="BY99" s="268" t="str">
        <f ca="true">+IF(OFFSET('Water Data'!$F$27,0,10*ROW('Water Data'!F93))="","",OFFSET('Water Data'!$F$27,0,10*ROW('Water Data'!F93)))</f>
        <v/>
      </c>
      <c r="BZ99" s="268" t="str">
        <f ca="true">+IF(OFFSET('Water Data'!$F$28,0,10*ROW('Water Data'!F93))="","",OFFSET('Water Data'!$F$28,0,10*ROW('Water Data'!F93)))</f>
        <v/>
      </c>
      <c r="CA99" s="268" t="str">
        <f ca="true">+IF(OFFSET('Water Data'!$F$29,0,10*ROW('Water Data'!F93))="","",OFFSET('Water Data'!$F$29,0,10*ROW('Water Data'!F93)))</f>
        <v/>
      </c>
      <c r="CB99" s="268" t="str">
        <f ca="true">+IF(OFFSET('Water Data'!$G$27,0,10*ROW('Water Data'!G93))="","",OFFSET('Water Data'!$G$27,0,10*ROW('Water Data'!G93)))</f>
        <v/>
      </c>
      <c r="CC99" s="268" t="str">
        <f ca="true">+IF(OFFSET('Water Data'!$G$28,0,10*ROW('Water Data'!G93))="","",OFFSET('Water Data'!$G$28,0,10*ROW('Water Data'!G93)))</f>
        <v/>
      </c>
      <c r="CD99" s="268" t="str">
        <f ca="true">+IF(OFFSET('Water Data'!$G$29,0,10*ROW('Water Data'!G93))="","",OFFSET('Water Data'!$G$29,0,10*ROW('Water Data'!G93)))</f>
        <v/>
      </c>
      <c r="CE99" s="268" t="str">
        <f ca="true">+IF(OFFSET('Water Data'!$H$27,0,10*ROW('Water Data'!H93))="","",OFFSET('Water Data'!$H$27,0,10*ROW('Water Data'!H93)))</f>
        <v/>
      </c>
      <c r="CF99" s="268" t="str">
        <f ca="true">+IF(OFFSET('Water Data'!$H$28,0,10*ROW('Water Data'!H93))="","",OFFSET('Water Data'!$H$28,0,10*ROW('Water Data'!H93)))</f>
        <v/>
      </c>
      <c r="CG99" s="268" t="str">
        <f ca="true">+IF(OFFSET('Water Data'!$H$29,0,10*ROW('Water Data'!H93))="","",OFFSET('Water Data'!$H$29,0,10*ROW('Water Data'!H93)))</f>
        <v/>
      </c>
      <c r="CH99" s="268" t="str">
        <f ca="true">+IF(OFFSET('Water Data'!$I$27,0,10*ROW('Water Data'!I93))="","",OFFSET('Water Data'!$I$27,0,10*ROW('Water Data'!I93)))</f>
        <v/>
      </c>
      <c r="CI99" s="268" t="str">
        <f ca="true">+IF(OFFSET('Water Data'!$I$28,0,10*ROW('Water Data'!I93))="","",OFFSET('Water Data'!$I$28,0,10*ROW('Water Data'!I93)))</f>
        <v/>
      </c>
      <c r="CJ99" s="268" t="str">
        <f ca="true">+IF(OFFSET('Water Data'!$I$29,0,10*ROW('Water Data'!I93))="","",OFFSET('Water Data'!$I$29,0,10*ROW('Water Data'!I93)))</f>
        <v/>
      </c>
      <c r="CK99" s="268" t="str">
        <f ca="true">+IF(OFFSET('Sanitation Data'!$D$28,0,10*ROW('Sanitation Data'!D93))="","",OFFSET('Sanitation Data'!$D$28,0,10*ROW('Sanitation Data'!D93)))</f>
        <v/>
      </c>
      <c r="CL99" s="268" t="str">
        <f ca="true">+IF(OFFSET('Sanitation Data'!$D$29,0,10*ROW('Sanitation Data'!D93))="","",OFFSET('Sanitation Data'!$D$29,0,10*ROW('Sanitation Data'!D93)))</f>
        <v/>
      </c>
      <c r="CM99" s="268" t="str">
        <f ca="true">+IF(OFFSET('Sanitation Data'!$D$30,0,10*ROW('Sanitation Data'!D93))="","",OFFSET('Sanitation Data'!$D$30,0,10*ROW('Sanitation Data'!D93)))</f>
        <v/>
      </c>
      <c r="CN99" s="268" t="str">
        <f ca="true">+IF(OFFSET('Sanitation Data'!$D$31,0,10*ROW('Sanitation Data'!D93))="","",OFFSET('Sanitation Data'!$D$31,0,10*ROW('Sanitation Data'!D93)))</f>
        <v/>
      </c>
      <c r="CO99" s="268" t="str">
        <f ca="true">+IF(OFFSET('Sanitation Data'!$D$32,0,10*ROW('Sanitation Data'!D93))="","",OFFSET('Sanitation Data'!$D$32,0,10*ROW('Sanitation Data'!D93)))</f>
        <v/>
      </c>
      <c r="CP99" s="268" t="str">
        <f ca="true">+IF(OFFSET('Sanitation Data'!$E$28,0,10*ROW('Sanitation Data'!E93))="","",OFFSET('Sanitation Data'!$E$28,0,10*ROW('Sanitation Data'!E93)))</f>
        <v/>
      </c>
      <c r="CQ99" s="268" t="str">
        <f ca="true">+IF(OFFSET('Sanitation Data'!$E$29,0,10*ROW('Sanitation Data'!E93))="","",OFFSET('Sanitation Data'!$E$29,0,10*ROW('Sanitation Data'!E93)))</f>
        <v/>
      </c>
      <c r="CR99" s="268" t="str">
        <f ca="true">+IF(OFFSET('Sanitation Data'!$E$30,0,10*ROW('Sanitation Data'!E93))="","",OFFSET('Sanitation Data'!$E$30,0,10*ROW('Sanitation Data'!E93)))</f>
        <v/>
      </c>
      <c r="CS99" s="268" t="str">
        <f ca="true">+IF(OFFSET('Sanitation Data'!$E$31,0,10*ROW('Sanitation Data'!E93))="","",OFFSET('Sanitation Data'!$E$31,0,10*ROW('Sanitation Data'!E93)))</f>
        <v/>
      </c>
      <c r="CT99" s="268" t="str">
        <f ca="true">+IF(OFFSET('Sanitation Data'!$E$32,0,10*ROW('Sanitation Data'!E93))="","",OFFSET('Sanitation Data'!$E$32,0,10*ROW('Sanitation Data'!E93)))</f>
        <v/>
      </c>
      <c r="CU99" s="268" t="str">
        <f ca="true">+IF(OFFSET('Sanitation Data'!$F$28,0,10*ROW('Sanitation Data'!F93))="","",OFFSET('Sanitation Data'!$F$28,0,10*ROW('Sanitation Data'!F93)))</f>
        <v/>
      </c>
      <c r="CV99" s="268" t="str">
        <f ca="true">+IF(OFFSET('Sanitation Data'!$F$29,0,10*ROW('Sanitation Data'!F93))="","",OFFSET('Sanitation Data'!$F$29,0,10*ROW('Sanitation Data'!F93)))</f>
        <v/>
      </c>
      <c r="CW99" s="268" t="str">
        <f ca="true">+IF(OFFSET('Sanitation Data'!$F$30,0,10*ROW('Sanitation Data'!F93))="","",OFFSET('Sanitation Data'!$F$30,0,10*ROW('Sanitation Data'!F93)))</f>
        <v/>
      </c>
      <c r="CX99" s="268" t="str">
        <f ca="true">+IF(OFFSET('Sanitation Data'!$F$31,0,10*ROW('Sanitation Data'!F93))="","",OFFSET('Sanitation Data'!$F$31,0,10*ROW('Sanitation Data'!F93)))</f>
        <v/>
      </c>
      <c r="CY99" s="268" t="str">
        <f ca="true">+IF(OFFSET('Sanitation Data'!$F$32,0,10*ROW('Sanitation Data'!F93))="","",OFFSET('Sanitation Data'!$F$32,0,10*ROW('Sanitation Data'!F93)))</f>
        <v/>
      </c>
      <c r="CZ99" s="268" t="str">
        <f ca="true">+IF(OFFSET('Sanitation Data'!$G$28,0,10*ROW('Sanitation Data'!G93))="","",OFFSET('Sanitation Data'!$G$28,0,10*ROW('Sanitation Data'!G93)))</f>
        <v/>
      </c>
      <c r="DA99" s="268" t="str">
        <f ca="true">+IF(OFFSET('Sanitation Data'!$G$29,0,10*ROW('Sanitation Data'!G93))="","",OFFSET('Sanitation Data'!$G$29,0,10*ROW('Sanitation Data'!G93)))</f>
        <v/>
      </c>
      <c r="DB99" s="268" t="str">
        <f ca="true">+IF(OFFSET('Sanitation Data'!$G$30,0,10*ROW('Sanitation Data'!G93))="","",OFFSET('Sanitation Data'!$G$30,0,10*ROW('Sanitation Data'!G93)))</f>
        <v/>
      </c>
      <c r="DC99" s="268" t="str">
        <f ca="true">+IF(OFFSET('Sanitation Data'!$G$31,0,10*ROW('Sanitation Data'!G93))="","",OFFSET('Sanitation Data'!$G$31,0,10*ROW('Sanitation Data'!G93)))</f>
        <v/>
      </c>
      <c r="DD99" s="268" t="str">
        <f ca="true">+IF(OFFSET('Sanitation Data'!$G$32,0,10*ROW('Sanitation Data'!G93))="","",OFFSET('Sanitation Data'!$G$32,0,10*ROW('Sanitation Data'!G93)))</f>
        <v/>
      </c>
      <c r="DE99" s="268" t="str">
        <f ca="true">+IF(OFFSET('Sanitation Data'!$H$28,0,10*ROW('Sanitation Data'!H93))="","",OFFSET('Sanitation Data'!$H$28,0,10*ROW('Sanitation Data'!H93)))</f>
        <v/>
      </c>
      <c r="DF99" s="268" t="str">
        <f ca="true">+IF(OFFSET('Sanitation Data'!$H$29,0,10*ROW('Sanitation Data'!H93))="","",OFFSET('Sanitation Data'!$H$29,0,10*ROW('Sanitation Data'!H93)))</f>
        <v/>
      </c>
      <c r="DG99" s="268" t="str">
        <f ca="true">+IF(OFFSET('Sanitation Data'!$H$30,0,10*ROW('Sanitation Data'!H93))="","",OFFSET('Sanitation Data'!$H$30,0,10*ROW('Sanitation Data'!H93)))</f>
        <v/>
      </c>
      <c r="DH99" s="268" t="str">
        <f ca="true">+IF(OFFSET('Sanitation Data'!$H$31,0,10*ROW('Sanitation Data'!H93))="","",OFFSET('Sanitation Data'!$H$31,0,10*ROW('Sanitation Data'!H93)))</f>
        <v/>
      </c>
      <c r="DI99" s="268" t="str">
        <f ca="true">+IF(OFFSET('Sanitation Data'!$H$32,0,10*ROW('Sanitation Data'!H93))="","",OFFSET('Sanitation Data'!$H$32,0,10*ROW('Sanitation Data'!H93)))</f>
        <v/>
      </c>
      <c r="DJ99" s="268" t="str">
        <f ca="true">+IF(OFFSET('Sanitation Data'!$I$28,0,10*ROW('Sanitation Data'!I93))="","",OFFSET('Sanitation Data'!$I$28,0,10*ROW('Sanitation Data'!I93)))</f>
        <v/>
      </c>
      <c r="DK99" s="268" t="str">
        <f ca="true">+IF(OFFSET('Sanitation Data'!$I$29,0,10*ROW('Sanitation Data'!I93))="","",OFFSET('Sanitation Data'!$I$29,0,10*ROW('Sanitation Data'!I93)))</f>
        <v/>
      </c>
      <c r="DL99" s="268" t="str">
        <f ca="true">+IF(OFFSET('Sanitation Data'!$I$30,0,10*ROW('Sanitation Data'!I93))="","",OFFSET('Sanitation Data'!$I$30,0,10*ROW('Sanitation Data'!I93)))</f>
        <v/>
      </c>
      <c r="DM99" s="268" t="str">
        <f ca="true">+IF(OFFSET('Sanitation Data'!$I$31,0,10*ROW('Sanitation Data'!I93))="","",OFFSET('Sanitation Data'!$I$31,0,10*ROW('Sanitation Data'!I93)))</f>
        <v/>
      </c>
      <c r="DN99" s="268" t="str">
        <f ca="true">+IF(OFFSET('Sanitation Data'!$I$32,0,10*ROW('Sanitation Data'!I93))="","",OFFSET('Sanitation Data'!$I$32,0,10*ROW('Sanitation Data'!I93)))</f>
        <v/>
      </c>
      <c r="DO99" s="268" t="str">
        <f ca="true">+IF(OFFSET('Hygiene Data'!$D$11,0,10*ROW('Hygiene Data'!D93))="","",OFFSET('Hygiene Data'!$D$11,0,10*ROW('Hygiene Data'!D93)))</f>
        <v/>
      </c>
      <c r="DP99" s="268" t="str">
        <f ca="true">+IF(OFFSET('Hygiene Data'!$D$12,0,10*ROW('Hygiene Data'!D93))="","",OFFSET('Hygiene Data'!$D$12,0,10*ROW('Hygiene Data'!D93)))</f>
        <v/>
      </c>
      <c r="DQ99" s="268" t="str">
        <f ca="true">+IF(OFFSET('Hygiene Data'!$D$13,0,10*ROW('Hygiene Data'!D93))="","",OFFSET('Hygiene Data'!$D$13,0,10*ROW('Hygiene Data'!D93)))</f>
        <v/>
      </c>
      <c r="DR99" s="268" t="str">
        <f ca="true">+IF(OFFSET('Hygiene Data'!$E$11,0,10*ROW('Hygiene Data'!E93))="","",OFFSET('Hygiene Data'!$E$11,0,10*ROW('Hygiene Data'!E93)))</f>
        <v/>
      </c>
      <c r="DS99" s="268" t="str">
        <f ca="true">+IF(OFFSET('Hygiene Data'!$E$12,0,10*ROW('Hygiene Data'!E93))="","",OFFSET('Hygiene Data'!$E$12,0,10*ROW('Hygiene Data'!E93)))</f>
        <v/>
      </c>
      <c r="DT99" s="268" t="str">
        <f ca="true">+IF(OFFSET('Hygiene Data'!$E$13,0,10*ROW('Hygiene Data'!E93))="","",OFFSET('Hygiene Data'!$E$13,0,10*ROW('Hygiene Data'!E93)))</f>
        <v/>
      </c>
      <c r="DU99" s="268" t="str">
        <f ca="true">+IF(OFFSET('Hygiene Data'!$F$11,0,10*ROW('Hygiene Data'!F93))="","",OFFSET('Hygiene Data'!$F$11,0,10*ROW('Hygiene Data'!F93)))</f>
        <v/>
      </c>
      <c r="DV99" s="268" t="str">
        <f ca="true">+IF(OFFSET('Hygiene Data'!$F$12,0,10*ROW('Hygiene Data'!F93))="","",OFFSET('Hygiene Data'!$F$12,0,10*ROW('Hygiene Data'!F93)))</f>
        <v/>
      </c>
      <c r="DW99" s="268" t="str">
        <f ca="true">+IF(OFFSET('Hygiene Data'!$F$13,0,10*ROW('Hygiene Data'!F93))="","",OFFSET('Hygiene Data'!$F$13,0,10*ROW('Hygiene Data'!F93)))</f>
        <v/>
      </c>
      <c r="DX99" s="268" t="str">
        <f ca="true">+IF(OFFSET('Hygiene Data'!$G$11,0,10*ROW('Hygiene Data'!G93))="","",OFFSET('Hygiene Data'!$G$11,0,10*ROW('Hygiene Data'!G93)))</f>
        <v/>
      </c>
      <c r="DY99" s="268" t="str">
        <f ca="true">+IF(OFFSET('Hygiene Data'!$G$12,0,10*ROW('Hygiene Data'!G93))="","",OFFSET('Hygiene Data'!$G$12,0,10*ROW('Hygiene Data'!G93)))</f>
        <v/>
      </c>
      <c r="DZ99" s="268" t="str">
        <f ca="true">+IF(OFFSET('Hygiene Data'!$G$13,0,10*ROW('Hygiene Data'!G93))="","",OFFSET('Hygiene Data'!$G$13,0,10*ROW('Hygiene Data'!G93)))</f>
        <v/>
      </c>
      <c r="EA99" s="268" t="str">
        <f ca="true">+IF(OFFSET('Hygiene Data'!$H$11,0,10*ROW('Hygiene Data'!H93))="","",OFFSET('Hygiene Data'!$H$11,0,10*ROW('Hygiene Data'!H93)))</f>
        <v/>
      </c>
      <c r="EB99" s="268" t="str">
        <f ca="true">+IF(OFFSET('Hygiene Data'!$H$12,0,10*ROW('Hygiene Data'!H93))="","",OFFSET('Hygiene Data'!$H$12,0,10*ROW('Hygiene Data'!H93)))</f>
        <v/>
      </c>
      <c r="EC99" s="268" t="str">
        <f ca="true">+IF(OFFSET('Hygiene Data'!$H$13,0,10*ROW('Hygiene Data'!H93))="","",OFFSET('Hygiene Data'!$H$13,0,10*ROW('Hygiene Data'!H93)))</f>
        <v/>
      </c>
      <c r="ED99" s="268" t="str">
        <f ca="true">+IF(OFFSET('Hygiene Data'!$I$11,0,10*ROW('Hygiene Data'!I93))="","",OFFSET('Hygiene Data'!$I$11,0,10*ROW('Hygiene Data'!I93)))</f>
        <v/>
      </c>
      <c r="EE99" s="268" t="str">
        <f ca="true">+IF(OFFSET('Hygiene Data'!$I$12,0,10*ROW('Hygiene Data'!I93))="","",OFFSET('Hygiene Data'!$I$12,0,10*ROW('Hygiene Data'!I93)))</f>
        <v/>
      </c>
      <c r="EF99" s="268"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24"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8"/>
      <c r="BS100" s="268" t="str">
        <f ca="true">+IF(OFFSET('Water Data'!$D$27,0,10*ROW('Water Data'!D94))="","",OFFSET('Water Data'!$D$27,0,10*ROW('Water Data'!D94)))</f>
        <v/>
      </c>
      <c r="BT100" s="268" t="str">
        <f ca="true">+IF(OFFSET('Water Data'!$D$28,0,10*ROW('Water Data'!D94))="","",OFFSET('Water Data'!$D$28,0,10*ROW('Water Data'!D94)))</f>
        <v/>
      </c>
      <c r="BU100" s="268" t="str">
        <f ca="true">+IF(OFFSET('Water Data'!$D$29,0,10*ROW('Water Data'!D94))="","",OFFSET('Water Data'!$D$29,0,10*ROW('Water Data'!D94)))</f>
        <v/>
      </c>
      <c r="BV100" s="268" t="str">
        <f ca="true">+IF(OFFSET('Water Data'!$E$27,0,10*ROW('Water Data'!E94))="","",OFFSET('Water Data'!$E$27,0,10*ROW('Water Data'!E94)))</f>
        <v/>
      </c>
      <c r="BW100" s="268" t="str">
        <f ca="true">+IF(OFFSET('Water Data'!$E$28,0,10*ROW('Water Data'!E94))="","",OFFSET('Water Data'!$E$28,0,10*ROW('Water Data'!E94)))</f>
        <v/>
      </c>
      <c r="BX100" s="268" t="str">
        <f ca="true">+IF(OFFSET('Water Data'!$E$29,0,10*ROW('Water Data'!E94))="","",OFFSET('Water Data'!$E$29,0,10*ROW('Water Data'!E94)))</f>
        <v/>
      </c>
      <c r="BY100" s="268" t="str">
        <f ca="true">+IF(OFFSET('Water Data'!$F$27,0,10*ROW('Water Data'!F94))="","",OFFSET('Water Data'!$F$27,0,10*ROW('Water Data'!F94)))</f>
        <v/>
      </c>
      <c r="BZ100" s="268" t="str">
        <f ca="true">+IF(OFFSET('Water Data'!$F$28,0,10*ROW('Water Data'!F94))="","",OFFSET('Water Data'!$F$28,0,10*ROW('Water Data'!F94)))</f>
        <v/>
      </c>
      <c r="CA100" s="268" t="str">
        <f ca="true">+IF(OFFSET('Water Data'!$F$29,0,10*ROW('Water Data'!F94))="","",OFFSET('Water Data'!$F$29,0,10*ROW('Water Data'!F94)))</f>
        <v/>
      </c>
      <c r="CB100" s="268" t="str">
        <f ca="true">+IF(OFFSET('Water Data'!$G$27,0,10*ROW('Water Data'!G94))="","",OFFSET('Water Data'!$G$27,0,10*ROW('Water Data'!G94)))</f>
        <v/>
      </c>
      <c r="CC100" s="268" t="str">
        <f ca="true">+IF(OFFSET('Water Data'!$G$28,0,10*ROW('Water Data'!G94))="","",OFFSET('Water Data'!$G$28,0,10*ROW('Water Data'!G94)))</f>
        <v/>
      </c>
      <c r="CD100" s="268" t="str">
        <f ca="true">+IF(OFFSET('Water Data'!$G$29,0,10*ROW('Water Data'!G94))="","",OFFSET('Water Data'!$G$29,0,10*ROW('Water Data'!G94)))</f>
        <v/>
      </c>
      <c r="CE100" s="268" t="str">
        <f ca="true">+IF(OFFSET('Water Data'!$H$27,0,10*ROW('Water Data'!H94))="","",OFFSET('Water Data'!$H$27,0,10*ROW('Water Data'!H94)))</f>
        <v/>
      </c>
      <c r="CF100" s="268" t="str">
        <f ca="true">+IF(OFFSET('Water Data'!$H$28,0,10*ROW('Water Data'!H94))="","",OFFSET('Water Data'!$H$28,0,10*ROW('Water Data'!H94)))</f>
        <v/>
      </c>
      <c r="CG100" s="268" t="str">
        <f ca="true">+IF(OFFSET('Water Data'!$H$29,0,10*ROW('Water Data'!H94))="","",OFFSET('Water Data'!$H$29,0,10*ROW('Water Data'!H94)))</f>
        <v/>
      </c>
      <c r="CH100" s="268" t="str">
        <f ca="true">+IF(OFFSET('Water Data'!$I$27,0,10*ROW('Water Data'!I94))="","",OFFSET('Water Data'!$I$27,0,10*ROW('Water Data'!I94)))</f>
        <v/>
      </c>
      <c r="CI100" s="268" t="str">
        <f ca="true">+IF(OFFSET('Water Data'!$I$28,0,10*ROW('Water Data'!I94))="","",OFFSET('Water Data'!$I$28,0,10*ROW('Water Data'!I94)))</f>
        <v/>
      </c>
      <c r="CJ100" s="268" t="str">
        <f ca="true">+IF(OFFSET('Water Data'!$I$29,0,10*ROW('Water Data'!I94))="","",OFFSET('Water Data'!$I$29,0,10*ROW('Water Data'!I94)))</f>
        <v/>
      </c>
      <c r="CK100" s="268" t="str">
        <f ca="true">+IF(OFFSET('Sanitation Data'!$D$28,0,10*ROW('Sanitation Data'!D94))="","",OFFSET('Sanitation Data'!$D$28,0,10*ROW('Sanitation Data'!D94)))</f>
        <v/>
      </c>
      <c r="CL100" s="268" t="str">
        <f ca="true">+IF(OFFSET('Sanitation Data'!$D$29,0,10*ROW('Sanitation Data'!D94))="","",OFFSET('Sanitation Data'!$D$29,0,10*ROW('Sanitation Data'!D94)))</f>
        <v/>
      </c>
      <c r="CM100" s="268" t="str">
        <f ca="true">+IF(OFFSET('Sanitation Data'!$D$30,0,10*ROW('Sanitation Data'!D94))="","",OFFSET('Sanitation Data'!$D$30,0,10*ROW('Sanitation Data'!D94)))</f>
        <v/>
      </c>
      <c r="CN100" s="268" t="str">
        <f ca="true">+IF(OFFSET('Sanitation Data'!$D$31,0,10*ROW('Sanitation Data'!D94))="","",OFFSET('Sanitation Data'!$D$31,0,10*ROW('Sanitation Data'!D94)))</f>
        <v/>
      </c>
      <c r="CO100" s="268" t="str">
        <f ca="true">+IF(OFFSET('Sanitation Data'!$D$32,0,10*ROW('Sanitation Data'!D94))="","",OFFSET('Sanitation Data'!$D$32,0,10*ROW('Sanitation Data'!D94)))</f>
        <v/>
      </c>
      <c r="CP100" s="268" t="str">
        <f ca="true">+IF(OFFSET('Sanitation Data'!$E$28,0,10*ROW('Sanitation Data'!E94))="","",OFFSET('Sanitation Data'!$E$28,0,10*ROW('Sanitation Data'!E94)))</f>
        <v/>
      </c>
      <c r="CQ100" s="268" t="str">
        <f ca="true">+IF(OFFSET('Sanitation Data'!$E$29,0,10*ROW('Sanitation Data'!E94))="","",OFFSET('Sanitation Data'!$E$29,0,10*ROW('Sanitation Data'!E94)))</f>
        <v/>
      </c>
      <c r="CR100" s="268" t="str">
        <f ca="true">+IF(OFFSET('Sanitation Data'!$E$30,0,10*ROW('Sanitation Data'!E94))="","",OFFSET('Sanitation Data'!$E$30,0,10*ROW('Sanitation Data'!E94)))</f>
        <v/>
      </c>
      <c r="CS100" s="268" t="str">
        <f ca="true">+IF(OFFSET('Sanitation Data'!$E$31,0,10*ROW('Sanitation Data'!E94))="","",OFFSET('Sanitation Data'!$E$31,0,10*ROW('Sanitation Data'!E94)))</f>
        <v/>
      </c>
      <c r="CT100" s="268" t="str">
        <f ca="true">+IF(OFFSET('Sanitation Data'!$E$32,0,10*ROW('Sanitation Data'!E94))="","",OFFSET('Sanitation Data'!$E$32,0,10*ROW('Sanitation Data'!E94)))</f>
        <v/>
      </c>
      <c r="CU100" s="268" t="str">
        <f ca="true">+IF(OFFSET('Sanitation Data'!$F$28,0,10*ROW('Sanitation Data'!F94))="","",OFFSET('Sanitation Data'!$F$28,0,10*ROW('Sanitation Data'!F94)))</f>
        <v/>
      </c>
      <c r="CV100" s="268" t="str">
        <f ca="true">+IF(OFFSET('Sanitation Data'!$F$29,0,10*ROW('Sanitation Data'!F94))="","",OFFSET('Sanitation Data'!$F$29,0,10*ROW('Sanitation Data'!F94)))</f>
        <v/>
      </c>
      <c r="CW100" s="268" t="str">
        <f ca="true">+IF(OFFSET('Sanitation Data'!$F$30,0,10*ROW('Sanitation Data'!F94))="","",OFFSET('Sanitation Data'!$F$30,0,10*ROW('Sanitation Data'!F94)))</f>
        <v/>
      </c>
      <c r="CX100" s="268" t="str">
        <f ca="true">+IF(OFFSET('Sanitation Data'!$F$31,0,10*ROW('Sanitation Data'!F94))="","",OFFSET('Sanitation Data'!$F$31,0,10*ROW('Sanitation Data'!F94)))</f>
        <v/>
      </c>
      <c r="CY100" s="268" t="str">
        <f ca="true">+IF(OFFSET('Sanitation Data'!$F$32,0,10*ROW('Sanitation Data'!F94))="","",OFFSET('Sanitation Data'!$F$32,0,10*ROW('Sanitation Data'!F94)))</f>
        <v/>
      </c>
      <c r="CZ100" s="268" t="str">
        <f ca="true">+IF(OFFSET('Sanitation Data'!$G$28,0,10*ROW('Sanitation Data'!G94))="","",OFFSET('Sanitation Data'!$G$28,0,10*ROW('Sanitation Data'!G94)))</f>
        <v/>
      </c>
      <c r="DA100" s="268" t="str">
        <f ca="true">+IF(OFFSET('Sanitation Data'!$G$29,0,10*ROW('Sanitation Data'!G94))="","",OFFSET('Sanitation Data'!$G$29,0,10*ROW('Sanitation Data'!G94)))</f>
        <v/>
      </c>
      <c r="DB100" s="268" t="str">
        <f ca="true">+IF(OFFSET('Sanitation Data'!$G$30,0,10*ROW('Sanitation Data'!G94))="","",OFFSET('Sanitation Data'!$G$30,0,10*ROW('Sanitation Data'!G94)))</f>
        <v/>
      </c>
      <c r="DC100" s="268" t="str">
        <f ca="true">+IF(OFFSET('Sanitation Data'!$G$31,0,10*ROW('Sanitation Data'!G94))="","",OFFSET('Sanitation Data'!$G$31,0,10*ROW('Sanitation Data'!G94)))</f>
        <v/>
      </c>
      <c r="DD100" s="268" t="str">
        <f ca="true">+IF(OFFSET('Sanitation Data'!$G$32,0,10*ROW('Sanitation Data'!G94))="","",OFFSET('Sanitation Data'!$G$32,0,10*ROW('Sanitation Data'!G94)))</f>
        <v/>
      </c>
      <c r="DE100" s="268" t="str">
        <f ca="true">+IF(OFFSET('Sanitation Data'!$H$28,0,10*ROW('Sanitation Data'!H94))="","",OFFSET('Sanitation Data'!$H$28,0,10*ROW('Sanitation Data'!H94)))</f>
        <v/>
      </c>
      <c r="DF100" s="268" t="str">
        <f ca="true">+IF(OFFSET('Sanitation Data'!$H$29,0,10*ROW('Sanitation Data'!H94))="","",OFFSET('Sanitation Data'!$H$29,0,10*ROW('Sanitation Data'!H94)))</f>
        <v/>
      </c>
      <c r="DG100" s="268" t="str">
        <f ca="true">+IF(OFFSET('Sanitation Data'!$H$30,0,10*ROW('Sanitation Data'!H94))="","",OFFSET('Sanitation Data'!$H$30,0,10*ROW('Sanitation Data'!H94)))</f>
        <v/>
      </c>
      <c r="DH100" s="268" t="str">
        <f ca="true">+IF(OFFSET('Sanitation Data'!$H$31,0,10*ROW('Sanitation Data'!H94))="","",OFFSET('Sanitation Data'!$H$31,0,10*ROW('Sanitation Data'!H94)))</f>
        <v/>
      </c>
      <c r="DI100" s="268" t="str">
        <f ca="true">+IF(OFFSET('Sanitation Data'!$H$32,0,10*ROW('Sanitation Data'!H94))="","",OFFSET('Sanitation Data'!$H$32,0,10*ROW('Sanitation Data'!H94)))</f>
        <v/>
      </c>
      <c r="DJ100" s="268" t="str">
        <f ca="true">+IF(OFFSET('Sanitation Data'!$I$28,0,10*ROW('Sanitation Data'!I94))="","",OFFSET('Sanitation Data'!$I$28,0,10*ROW('Sanitation Data'!I94)))</f>
        <v/>
      </c>
      <c r="DK100" s="268" t="str">
        <f ca="true">+IF(OFFSET('Sanitation Data'!$I$29,0,10*ROW('Sanitation Data'!I94))="","",OFFSET('Sanitation Data'!$I$29,0,10*ROW('Sanitation Data'!I94)))</f>
        <v/>
      </c>
      <c r="DL100" s="268" t="str">
        <f ca="true">+IF(OFFSET('Sanitation Data'!$I$30,0,10*ROW('Sanitation Data'!I94))="","",OFFSET('Sanitation Data'!$I$30,0,10*ROW('Sanitation Data'!I94)))</f>
        <v/>
      </c>
      <c r="DM100" s="268" t="str">
        <f ca="true">+IF(OFFSET('Sanitation Data'!$I$31,0,10*ROW('Sanitation Data'!I94))="","",OFFSET('Sanitation Data'!$I$31,0,10*ROW('Sanitation Data'!I94)))</f>
        <v/>
      </c>
      <c r="DN100" s="268" t="str">
        <f ca="true">+IF(OFFSET('Sanitation Data'!$I$32,0,10*ROW('Sanitation Data'!I94))="","",OFFSET('Sanitation Data'!$I$32,0,10*ROW('Sanitation Data'!I94)))</f>
        <v/>
      </c>
      <c r="DO100" s="268" t="str">
        <f ca="true">+IF(OFFSET('Hygiene Data'!$D$11,0,10*ROW('Hygiene Data'!D94))="","",OFFSET('Hygiene Data'!$D$11,0,10*ROW('Hygiene Data'!D94)))</f>
        <v/>
      </c>
      <c r="DP100" s="268" t="str">
        <f ca="true">+IF(OFFSET('Hygiene Data'!$D$12,0,10*ROW('Hygiene Data'!D94))="","",OFFSET('Hygiene Data'!$D$12,0,10*ROW('Hygiene Data'!D94)))</f>
        <v/>
      </c>
      <c r="DQ100" s="268" t="str">
        <f ca="true">+IF(OFFSET('Hygiene Data'!$D$13,0,10*ROW('Hygiene Data'!D94))="","",OFFSET('Hygiene Data'!$D$13,0,10*ROW('Hygiene Data'!D94)))</f>
        <v/>
      </c>
      <c r="DR100" s="268" t="str">
        <f ca="true">+IF(OFFSET('Hygiene Data'!$E$11,0,10*ROW('Hygiene Data'!E94))="","",OFFSET('Hygiene Data'!$E$11,0,10*ROW('Hygiene Data'!E94)))</f>
        <v/>
      </c>
      <c r="DS100" s="268" t="str">
        <f ca="true">+IF(OFFSET('Hygiene Data'!$E$12,0,10*ROW('Hygiene Data'!E94))="","",OFFSET('Hygiene Data'!$E$12,0,10*ROW('Hygiene Data'!E94)))</f>
        <v/>
      </c>
      <c r="DT100" s="268" t="str">
        <f ca="true">+IF(OFFSET('Hygiene Data'!$E$13,0,10*ROW('Hygiene Data'!E94))="","",OFFSET('Hygiene Data'!$E$13,0,10*ROW('Hygiene Data'!E94)))</f>
        <v/>
      </c>
      <c r="DU100" s="268" t="str">
        <f ca="true">+IF(OFFSET('Hygiene Data'!$F$11,0,10*ROW('Hygiene Data'!F94))="","",OFFSET('Hygiene Data'!$F$11,0,10*ROW('Hygiene Data'!F94)))</f>
        <v/>
      </c>
      <c r="DV100" s="268" t="str">
        <f ca="true">+IF(OFFSET('Hygiene Data'!$F$12,0,10*ROW('Hygiene Data'!F94))="","",OFFSET('Hygiene Data'!$F$12,0,10*ROW('Hygiene Data'!F94)))</f>
        <v/>
      </c>
      <c r="DW100" s="268" t="str">
        <f ca="true">+IF(OFFSET('Hygiene Data'!$F$13,0,10*ROW('Hygiene Data'!F94))="","",OFFSET('Hygiene Data'!$F$13,0,10*ROW('Hygiene Data'!F94)))</f>
        <v/>
      </c>
      <c r="DX100" s="268" t="str">
        <f ca="true">+IF(OFFSET('Hygiene Data'!$G$11,0,10*ROW('Hygiene Data'!G94))="","",OFFSET('Hygiene Data'!$G$11,0,10*ROW('Hygiene Data'!G94)))</f>
        <v/>
      </c>
      <c r="DY100" s="268" t="str">
        <f ca="true">+IF(OFFSET('Hygiene Data'!$G$12,0,10*ROW('Hygiene Data'!G94))="","",OFFSET('Hygiene Data'!$G$12,0,10*ROW('Hygiene Data'!G94)))</f>
        <v/>
      </c>
      <c r="DZ100" s="268" t="str">
        <f ca="true">+IF(OFFSET('Hygiene Data'!$G$13,0,10*ROW('Hygiene Data'!G94))="","",OFFSET('Hygiene Data'!$G$13,0,10*ROW('Hygiene Data'!G94)))</f>
        <v/>
      </c>
      <c r="EA100" s="268" t="str">
        <f ca="true">+IF(OFFSET('Hygiene Data'!$H$11,0,10*ROW('Hygiene Data'!H94))="","",OFFSET('Hygiene Data'!$H$11,0,10*ROW('Hygiene Data'!H94)))</f>
        <v/>
      </c>
      <c r="EB100" s="268" t="str">
        <f ca="true">+IF(OFFSET('Hygiene Data'!$H$12,0,10*ROW('Hygiene Data'!H94))="","",OFFSET('Hygiene Data'!$H$12,0,10*ROW('Hygiene Data'!H94)))</f>
        <v/>
      </c>
      <c r="EC100" s="268" t="str">
        <f ca="true">+IF(OFFSET('Hygiene Data'!$H$13,0,10*ROW('Hygiene Data'!H94))="","",OFFSET('Hygiene Data'!$H$13,0,10*ROW('Hygiene Data'!H94)))</f>
        <v/>
      </c>
      <c r="ED100" s="268" t="str">
        <f ca="true">+IF(OFFSET('Hygiene Data'!$I$11,0,10*ROW('Hygiene Data'!I94))="","",OFFSET('Hygiene Data'!$I$11,0,10*ROW('Hygiene Data'!I94)))</f>
        <v/>
      </c>
      <c r="EE100" s="268" t="str">
        <f ca="true">+IF(OFFSET('Hygiene Data'!$I$12,0,10*ROW('Hygiene Data'!I94))="","",OFFSET('Hygiene Data'!$I$12,0,10*ROW('Hygiene Data'!I94)))</f>
        <v/>
      </c>
      <c r="EF100" s="268"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24"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8"/>
      <c r="BS101" s="268" t="str">
        <f ca="true">+IF(OFFSET('Water Data'!$D$27,0,10*ROW('Water Data'!D95))="","",OFFSET('Water Data'!$D$27,0,10*ROW('Water Data'!D95)))</f>
        <v/>
      </c>
      <c r="BT101" s="268" t="str">
        <f ca="true">+IF(OFFSET('Water Data'!$D$28,0,10*ROW('Water Data'!D95))="","",OFFSET('Water Data'!$D$28,0,10*ROW('Water Data'!D95)))</f>
        <v/>
      </c>
      <c r="BU101" s="268" t="str">
        <f ca="true">+IF(OFFSET('Water Data'!$D$29,0,10*ROW('Water Data'!D95))="","",OFFSET('Water Data'!$D$29,0,10*ROW('Water Data'!D95)))</f>
        <v/>
      </c>
      <c r="BV101" s="268" t="str">
        <f ca="true">+IF(OFFSET('Water Data'!$E$27,0,10*ROW('Water Data'!E95))="","",OFFSET('Water Data'!$E$27,0,10*ROW('Water Data'!E95)))</f>
        <v/>
      </c>
      <c r="BW101" s="268" t="str">
        <f ca="true">+IF(OFFSET('Water Data'!$E$28,0,10*ROW('Water Data'!E95))="","",OFFSET('Water Data'!$E$28,0,10*ROW('Water Data'!E95)))</f>
        <v/>
      </c>
      <c r="BX101" s="268" t="str">
        <f ca="true">+IF(OFFSET('Water Data'!$E$29,0,10*ROW('Water Data'!E95))="","",OFFSET('Water Data'!$E$29,0,10*ROW('Water Data'!E95)))</f>
        <v/>
      </c>
      <c r="BY101" s="268" t="str">
        <f ca="true">+IF(OFFSET('Water Data'!$F$27,0,10*ROW('Water Data'!F95))="","",OFFSET('Water Data'!$F$27,0,10*ROW('Water Data'!F95)))</f>
        <v/>
      </c>
      <c r="BZ101" s="268" t="str">
        <f ca="true">+IF(OFFSET('Water Data'!$F$28,0,10*ROW('Water Data'!F95))="","",OFFSET('Water Data'!$F$28,0,10*ROW('Water Data'!F95)))</f>
        <v/>
      </c>
      <c r="CA101" s="268" t="str">
        <f ca="true">+IF(OFFSET('Water Data'!$F$29,0,10*ROW('Water Data'!F95))="","",OFFSET('Water Data'!$F$29,0,10*ROW('Water Data'!F95)))</f>
        <v/>
      </c>
      <c r="CB101" s="268" t="str">
        <f ca="true">+IF(OFFSET('Water Data'!$G$27,0,10*ROW('Water Data'!G95))="","",OFFSET('Water Data'!$G$27,0,10*ROW('Water Data'!G95)))</f>
        <v/>
      </c>
      <c r="CC101" s="268" t="str">
        <f ca="true">+IF(OFFSET('Water Data'!$G$28,0,10*ROW('Water Data'!G95))="","",OFFSET('Water Data'!$G$28,0,10*ROW('Water Data'!G95)))</f>
        <v/>
      </c>
      <c r="CD101" s="268" t="str">
        <f ca="true">+IF(OFFSET('Water Data'!$G$29,0,10*ROW('Water Data'!G95))="","",OFFSET('Water Data'!$G$29,0,10*ROW('Water Data'!G95)))</f>
        <v/>
      </c>
      <c r="CE101" s="268" t="str">
        <f ca="true">+IF(OFFSET('Water Data'!$H$27,0,10*ROW('Water Data'!H95))="","",OFFSET('Water Data'!$H$27,0,10*ROW('Water Data'!H95)))</f>
        <v/>
      </c>
      <c r="CF101" s="268" t="str">
        <f ca="true">+IF(OFFSET('Water Data'!$H$28,0,10*ROW('Water Data'!H95))="","",OFFSET('Water Data'!$H$28,0,10*ROW('Water Data'!H95)))</f>
        <v/>
      </c>
      <c r="CG101" s="268" t="str">
        <f ca="true">+IF(OFFSET('Water Data'!$H$29,0,10*ROW('Water Data'!H95))="","",OFFSET('Water Data'!$H$29,0,10*ROW('Water Data'!H95)))</f>
        <v/>
      </c>
      <c r="CH101" s="268" t="str">
        <f ca="true">+IF(OFFSET('Water Data'!$I$27,0,10*ROW('Water Data'!I95))="","",OFFSET('Water Data'!$I$27,0,10*ROW('Water Data'!I95)))</f>
        <v/>
      </c>
      <c r="CI101" s="268" t="str">
        <f ca="true">+IF(OFFSET('Water Data'!$I$28,0,10*ROW('Water Data'!I95))="","",OFFSET('Water Data'!$I$28,0,10*ROW('Water Data'!I95)))</f>
        <v/>
      </c>
      <c r="CJ101" s="268" t="str">
        <f ca="true">+IF(OFFSET('Water Data'!$I$29,0,10*ROW('Water Data'!I95))="","",OFFSET('Water Data'!$I$29,0,10*ROW('Water Data'!I95)))</f>
        <v/>
      </c>
      <c r="CK101" s="268" t="str">
        <f ca="true">+IF(OFFSET('Sanitation Data'!$D$28,0,10*ROW('Sanitation Data'!D95))="","",OFFSET('Sanitation Data'!$D$28,0,10*ROW('Sanitation Data'!D95)))</f>
        <v/>
      </c>
      <c r="CL101" s="268" t="str">
        <f ca="true">+IF(OFFSET('Sanitation Data'!$D$29,0,10*ROW('Sanitation Data'!D95))="","",OFFSET('Sanitation Data'!$D$29,0,10*ROW('Sanitation Data'!D95)))</f>
        <v/>
      </c>
      <c r="CM101" s="268" t="str">
        <f ca="true">+IF(OFFSET('Sanitation Data'!$D$30,0,10*ROW('Sanitation Data'!D95))="","",OFFSET('Sanitation Data'!$D$30,0,10*ROW('Sanitation Data'!D95)))</f>
        <v/>
      </c>
      <c r="CN101" s="268" t="str">
        <f ca="true">+IF(OFFSET('Sanitation Data'!$D$31,0,10*ROW('Sanitation Data'!D95))="","",OFFSET('Sanitation Data'!$D$31,0,10*ROW('Sanitation Data'!D95)))</f>
        <v/>
      </c>
      <c r="CO101" s="268" t="str">
        <f ca="true">+IF(OFFSET('Sanitation Data'!$D$32,0,10*ROW('Sanitation Data'!D95))="","",OFFSET('Sanitation Data'!$D$32,0,10*ROW('Sanitation Data'!D95)))</f>
        <v/>
      </c>
      <c r="CP101" s="268" t="str">
        <f ca="true">+IF(OFFSET('Sanitation Data'!$E$28,0,10*ROW('Sanitation Data'!E95))="","",OFFSET('Sanitation Data'!$E$28,0,10*ROW('Sanitation Data'!E95)))</f>
        <v/>
      </c>
      <c r="CQ101" s="268" t="str">
        <f ca="true">+IF(OFFSET('Sanitation Data'!$E$29,0,10*ROW('Sanitation Data'!E95))="","",OFFSET('Sanitation Data'!$E$29,0,10*ROW('Sanitation Data'!E95)))</f>
        <v/>
      </c>
      <c r="CR101" s="268" t="str">
        <f ca="true">+IF(OFFSET('Sanitation Data'!$E$30,0,10*ROW('Sanitation Data'!E95))="","",OFFSET('Sanitation Data'!$E$30,0,10*ROW('Sanitation Data'!E95)))</f>
        <v/>
      </c>
      <c r="CS101" s="268" t="str">
        <f ca="true">+IF(OFFSET('Sanitation Data'!$E$31,0,10*ROW('Sanitation Data'!E95))="","",OFFSET('Sanitation Data'!$E$31,0,10*ROW('Sanitation Data'!E95)))</f>
        <v/>
      </c>
      <c r="CT101" s="268" t="str">
        <f ca="true">+IF(OFFSET('Sanitation Data'!$E$32,0,10*ROW('Sanitation Data'!E95))="","",OFFSET('Sanitation Data'!$E$32,0,10*ROW('Sanitation Data'!E95)))</f>
        <v/>
      </c>
      <c r="CU101" s="268" t="str">
        <f ca="true">+IF(OFFSET('Sanitation Data'!$F$28,0,10*ROW('Sanitation Data'!F95))="","",OFFSET('Sanitation Data'!$F$28,0,10*ROW('Sanitation Data'!F95)))</f>
        <v/>
      </c>
      <c r="CV101" s="268" t="str">
        <f ca="true">+IF(OFFSET('Sanitation Data'!$F$29,0,10*ROW('Sanitation Data'!F95))="","",OFFSET('Sanitation Data'!$F$29,0,10*ROW('Sanitation Data'!F95)))</f>
        <v/>
      </c>
      <c r="CW101" s="268" t="str">
        <f ca="true">+IF(OFFSET('Sanitation Data'!$F$30,0,10*ROW('Sanitation Data'!F95))="","",OFFSET('Sanitation Data'!$F$30,0,10*ROW('Sanitation Data'!F95)))</f>
        <v/>
      </c>
      <c r="CX101" s="268" t="str">
        <f ca="true">+IF(OFFSET('Sanitation Data'!$F$31,0,10*ROW('Sanitation Data'!F95))="","",OFFSET('Sanitation Data'!$F$31,0,10*ROW('Sanitation Data'!F95)))</f>
        <v/>
      </c>
      <c r="CY101" s="268" t="str">
        <f ca="true">+IF(OFFSET('Sanitation Data'!$F$32,0,10*ROW('Sanitation Data'!F95))="","",OFFSET('Sanitation Data'!$F$32,0,10*ROW('Sanitation Data'!F95)))</f>
        <v/>
      </c>
      <c r="CZ101" s="268" t="str">
        <f ca="true">+IF(OFFSET('Sanitation Data'!$G$28,0,10*ROW('Sanitation Data'!G95))="","",OFFSET('Sanitation Data'!$G$28,0,10*ROW('Sanitation Data'!G95)))</f>
        <v/>
      </c>
      <c r="DA101" s="268" t="str">
        <f ca="true">+IF(OFFSET('Sanitation Data'!$G$29,0,10*ROW('Sanitation Data'!G95))="","",OFFSET('Sanitation Data'!$G$29,0,10*ROW('Sanitation Data'!G95)))</f>
        <v/>
      </c>
      <c r="DB101" s="268" t="str">
        <f ca="true">+IF(OFFSET('Sanitation Data'!$G$30,0,10*ROW('Sanitation Data'!G95))="","",OFFSET('Sanitation Data'!$G$30,0,10*ROW('Sanitation Data'!G95)))</f>
        <v/>
      </c>
      <c r="DC101" s="268" t="str">
        <f ca="true">+IF(OFFSET('Sanitation Data'!$G$31,0,10*ROW('Sanitation Data'!G95))="","",OFFSET('Sanitation Data'!$G$31,0,10*ROW('Sanitation Data'!G95)))</f>
        <v/>
      </c>
      <c r="DD101" s="268" t="str">
        <f ca="true">+IF(OFFSET('Sanitation Data'!$G$32,0,10*ROW('Sanitation Data'!G95))="","",OFFSET('Sanitation Data'!$G$32,0,10*ROW('Sanitation Data'!G95)))</f>
        <v/>
      </c>
      <c r="DE101" s="268" t="str">
        <f ca="true">+IF(OFFSET('Sanitation Data'!$H$28,0,10*ROW('Sanitation Data'!H95))="","",OFFSET('Sanitation Data'!$H$28,0,10*ROW('Sanitation Data'!H95)))</f>
        <v/>
      </c>
      <c r="DF101" s="268" t="str">
        <f ca="true">+IF(OFFSET('Sanitation Data'!$H$29,0,10*ROW('Sanitation Data'!H95))="","",OFFSET('Sanitation Data'!$H$29,0,10*ROW('Sanitation Data'!H95)))</f>
        <v/>
      </c>
      <c r="DG101" s="268" t="str">
        <f ca="true">+IF(OFFSET('Sanitation Data'!$H$30,0,10*ROW('Sanitation Data'!H95))="","",OFFSET('Sanitation Data'!$H$30,0,10*ROW('Sanitation Data'!H95)))</f>
        <v/>
      </c>
      <c r="DH101" s="268" t="str">
        <f ca="true">+IF(OFFSET('Sanitation Data'!$H$31,0,10*ROW('Sanitation Data'!H95))="","",OFFSET('Sanitation Data'!$H$31,0,10*ROW('Sanitation Data'!H95)))</f>
        <v/>
      </c>
      <c r="DI101" s="268" t="str">
        <f ca="true">+IF(OFFSET('Sanitation Data'!$H$32,0,10*ROW('Sanitation Data'!H95))="","",OFFSET('Sanitation Data'!$H$32,0,10*ROW('Sanitation Data'!H95)))</f>
        <v/>
      </c>
      <c r="DJ101" s="268" t="str">
        <f ca="true">+IF(OFFSET('Sanitation Data'!$I$28,0,10*ROW('Sanitation Data'!I95))="","",OFFSET('Sanitation Data'!$I$28,0,10*ROW('Sanitation Data'!I95)))</f>
        <v/>
      </c>
      <c r="DK101" s="268" t="str">
        <f ca="true">+IF(OFFSET('Sanitation Data'!$I$29,0,10*ROW('Sanitation Data'!I95))="","",OFFSET('Sanitation Data'!$I$29,0,10*ROW('Sanitation Data'!I95)))</f>
        <v/>
      </c>
      <c r="DL101" s="268" t="str">
        <f ca="true">+IF(OFFSET('Sanitation Data'!$I$30,0,10*ROW('Sanitation Data'!I95))="","",OFFSET('Sanitation Data'!$I$30,0,10*ROW('Sanitation Data'!I95)))</f>
        <v/>
      </c>
      <c r="DM101" s="268" t="str">
        <f ca="true">+IF(OFFSET('Sanitation Data'!$I$31,0,10*ROW('Sanitation Data'!I95))="","",OFFSET('Sanitation Data'!$I$31,0,10*ROW('Sanitation Data'!I95)))</f>
        <v/>
      </c>
      <c r="DN101" s="268" t="str">
        <f ca="true">+IF(OFFSET('Sanitation Data'!$I$32,0,10*ROW('Sanitation Data'!I95))="","",OFFSET('Sanitation Data'!$I$32,0,10*ROW('Sanitation Data'!I95)))</f>
        <v/>
      </c>
      <c r="DO101" s="268" t="str">
        <f ca="true">+IF(OFFSET('Hygiene Data'!$D$11,0,10*ROW('Hygiene Data'!D95))="","",OFFSET('Hygiene Data'!$D$11,0,10*ROW('Hygiene Data'!D95)))</f>
        <v/>
      </c>
      <c r="DP101" s="268" t="str">
        <f ca="true">+IF(OFFSET('Hygiene Data'!$D$12,0,10*ROW('Hygiene Data'!D95))="","",OFFSET('Hygiene Data'!$D$12,0,10*ROW('Hygiene Data'!D95)))</f>
        <v/>
      </c>
      <c r="DQ101" s="268" t="str">
        <f ca="true">+IF(OFFSET('Hygiene Data'!$D$13,0,10*ROW('Hygiene Data'!D95))="","",OFFSET('Hygiene Data'!$D$13,0,10*ROW('Hygiene Data'!D95)))</f>
        <v/>
      </c>
      <c r="DR101" s="268" t="str">
        <f ca="true">+IF(OFFSET('Hygiene Data'!$E$11,0,10*ROW('Hygiene Data'!E95))="","",OFFSET('Hygiene Data'!$E$11,0,10*ROW('Hygiene Data'!E95)))</f>
        <v/>
      </c>
      <c r="DS101" s="268" t="str">
        <f ca="true">+IF(OFFSET('Hygiene Data'!$E$12,0,10*ROW('Hygiene Data'!E95))="","",OFFSET('Hygiene Data'!$E$12,0,10*ROW('Hygiene Data'!E95)))</f>
        <v/>
      </c>
      <c r="DT101" s="268" t="str">
        <f ca="true">+IF(OFFSET('Hygiene Data'!$E$13,0,10*ROW('Hygiene Data'!E95))="","",OFFSET('Hygiene Data'!$E$13,0,10*ROW('Hygiene Data'!E95)))</f>
        <v/>
      </c>
      <c r="DU101" s="268" t="str">
        <f ca="true">+IF(OFFSET('Hygiene Data'!$F$11,0,10*ROW('Hygiene Data'!F95))="","",OFFSET('Hygiene Data'!$F$11,0,10*ROW('Hygiene Data'!F95)))</f>
        <v/>
      </c>
      <c r="DV101" s="268" t="str">
        <f ca="true">+IF(OFFSET('Hygiene Data'!$F$12,0,10*ROW('Hygiene Data'!F95))="","",OFFSET('Hygiene Data'!$F$12,0,10*ROW('Hygiene Data'!F95)))</f>
        <v/>
      </c>
      <c r="DW101" s="268" t="str">
        <f ca="true">+IF(OFFSET('Hygiene Data'!$F$13,0,10*ROW('Hygiene Data'!F95))="","",OFFSET('Hygiene Data'!$F$13,0,10*ROW('Hygiene Data'!F95)))</f>
        <v/>
      </c>
      <c r="DX101" s="268" t="str">
        <f ca="true">+IF(OFFSET('Hygiene Data'!$G$11,0,10*ROW('Hygiene Data'!G95))="","",OFFSET('Hygiene Data'!$G$11,0,10*ROW('Hygiene Data'!G95)))</f>
        <v/>
      </c>
      <c r="DY101" s="268" t="str">
        <f ca="true">+IF(OFFSET('Hygiene Data'!$G$12,0,10*ROW('Hygiene Data'!G95))="","",OFFSET('Hygiene Data'!$G$12,0,10*ROW('Hygiene Data'!G95)))</f>
        <v/>
      </c>
      <c r="DZ101" s="268" t="str">
        <f ca="true">+IF(OFFSET('Hygiene Data'!$G$13,0,10*ROW('Hygiene Data'!G95))="","",OFFSET('Hygiene Data'!$G$13,0,10*ROW('Hygiene Data'!G95)))</f>
        <v/>
      </c>
      <c r="EA101" s="268" t="str">
        <f ca="true">+IF(OFFSET('Hygiene Data'!$H$11,0,10*ROW('Hygiene Data'!H95))="","",OFFSET('Hygiene Data'!$H$11,0,10*ROW('Hygiene Data'!H95)))</f>
        <v/>
      </c>
      <c r="EB101" s="268" t="str">
        <f ca="true">+IF(OFFSET('Hygiene Data'!$H$12,0,10*ROW('Hygiene Data'!H95))="","",OFFSET('Hygiene Data'!$H$12,0,10*ROW('Hygiene Data'!H95)))</f>
        <v/>
      </c>
      <c r="EC101" s="268" t="str">
        <f ca="true">+IF(OFFSET('Hygiene Data'!$H$13,0,10*ROW('Hygiene Data'!H95))="","",OFFSET('Hygiene Data'!$H$13,0,10*ROW('Hygiene Data'!H95)))</f>
        <v/>
      </c>
      <c r="ED101" s="268" t="str">
        <f ca="true">+IF(OFFSET('Hygiene Data'!$I$11,0,10*ROW('Hygiene Data'!I95))="","",OFFSET('Hygiene Data'!$I$11,0,10*ROW('Hygiene Data'!I95)))</f>
        <v/>
      </c>
      <c r="EE101" s="268" t="str">
        <f ca="true">+IF(OFFSET('Hygiene Data'!$I$12,0,10*ROW('Hygiene Data'!I95))="","",OFFSET('Hygiene Data'!$I$12,0,10*ROW('Hygiene Data'!I95)))</f>
        <v/>
      </c>
      <c r="EF101" s="268"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24"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8"/>
      <c r="BS102" s="268" t="str">
        <f ca="true">+IF(OFFSET('Water Data'!$D$27,0,10*ROW('Water Data'!D96))="","",OFFSET('Water Data'!$D$27,0,10*ROW('Water Data'!D96)))</f>
        <v/>
      </c>
      <c r="BT102" s="268" t="str">
        <f ca="true">+IF(OFFSET('Water Data'!$D$28,0,10*ROW('Water Data'!D96))="","",OFFSET('Water Data'!$D$28,0,10*ROW('Water Data'!D96)))</f>
        <v/>
      </c>
      <c r="BU102" s="268" t="str">
        <f ca="true">+IF(OFFSET('Water Data'!$D$29,0,10*ROW('Water Data'!D96))="","",OFFSET('Water Data'!$D$29,0,10*ROW('Water Data'!D96)))</f>
        <v/>
      </c>
      <c r="BV102" s="268" t="str">
        <f ca="true">+IF(OFFSET('Water Data'!$E$27,0,10*ROW('Water Data'!E96))="","",OFFSET('Water Data'!$E$27,0,10*ROW('Water Data'!E96)))</f>
        <v/>
      </c>
      <c r="BW102" s="268" t="str">
        <f ca="true">+IF(OFFSET('Water Data'!$E$28,0,10*ROW('Water Data'!E96))="","",OFFSET('Water Data'!$E$28,0,10*ROW('Water Data'!E96)))</f>
        <v/>
      </c>
      <c r="BX102" s="268" t="str">
        <f ca="true">+IF(OFFSET('Water Data'!$E$29,0,10*ROW('Water Data'!E96))="","",OFFSET('Water Data'!$E$29,0,10*ROW('Water Data'!E96)))</f>
        <v/>
      </c>
      <c r="BY102" s="268" t="str">
        <f ca="true">+IF(OFFSET('Water Data'!$F$27,0,10*ROW('Water Data'!F96))="","",OFFSET('Water Data'!$F$27,0,10*ROW('Water Data'!F96)))</f>
        <v/>
      </c>
      <c r="BZ102" s="268" t="str">
        <f ca="true">+IF(OFFSET('Water Data'!$F$28,0,10*ROW('Water Data'!F96))="","",OFFSET('Water Data'!$F$28,0,10*ROW('Water Data'!F96)))</f>
        <v/>
      </c>
      <c r="CA102" s="268" t="str">
        <f ca="true">+IF(OFFSET('Water Data'!$F$29,0,10*ROW('Water Data'!F96))="","",OFFSET('Water Data'!$F$29,0,10*ROW('Water Data'!F96)))</f>
        <v/>
      </c>
      <c r="CB102" s="268" t="str">
        <f ca="true">+IF(OFFSET('Water Data'!$G$27,0,10*ROW('Water Data'!G96))="","",OFFSET('Water Data'!$G$27,0,10*ROW('Water Data'!G96)))</f>
        <v/>
      </c>
      <c r="CC102" s="268" t="str">
        <f ca="true">+IF(OFFSET('Water Data'!$G$28,0,10*ROW('Water Data'!G96))="","",OFFSET('Water Data'!$G$28,0,10*ROW('Water Data'!G96)))</f>
        <v/>
      </c>
      <c r="CD102" s="268" t="str">
        <f ca="true">+IF(OFFSET('Water Data'!$G$29,0,10*ROW('Water Data'!G96))="","",OFFSET('Water Data'!$G$29,0,10*ROW('Water Data'!G96)))</f>
        <v/>
      </c>
      <c r="CE102" s="268" t="str">
        <f ca="true">+IF(OFFSET('Water Data'!$H$27,0,10*ROW('Water Data'!H96))="","",OFFSET('Water Data'!$H$27,0,10*ROW('Water Data'!H96)))</f>
        <v/>
      </c>
      <c r="CF102" s="268" t="str">
        <f ca="true">+IF(OFFSET('Water Data'!$H$28,0,10*ROW('Water Data'!H96))="","",OFFSET('Water Data'!$H$28,0,10*ROW('Water Data'!H96)))</f>
        <v/>
      </c>
      <c r="CG102" s="268" t="str">
        <f ca="true">+IF(OFFSET('Water Data'!$H$29,0,10*ROW('Water Data'!H96))="","",OFFSET('Water Data'!$H$29,0,10*ROW('Water Data'!H96)))</f>
        <v/>
      </c>
      <c r="CH102" s="268" t="str">
        <f ca="true">+IF(OFFSET('Water Data'!$I$27,0,10*ROW('Water Data'!I96))="","",OFFSET('Water Data'!$I$27,0,10*ROW('Water Data'!I96)))</f>
        <v/>
      </c>
      <c r="CI102" s="268" t="str">
        <f ca="true">+IF(OFFSET('Water Data'!$I$28,0,10*ROW('Water Data'!I96))="","",OFFSET('Water Data'!$I$28,0,10*ROW('Water Data'!I96)))</f>
        <v/>
      </c>
      <c r="CJ102" s="268" t="str">
        <f ca="true">+IF(OFFSET('Water Data'!$I$29,0,10*ROW('Water Data'!I96))="","",OFFSET('Water Data'!$I$29,0,10*ROW('Water Data'!I96)))</f>
        <v/>
      </c>
      <c r="CK102" s="268" t="str">
        <f ca="true">+IF(OFFSET('Sanitation Data'!$D$28,0,10*ROW('Sanitation Data'!D96))="","",OFFSET('Sanitation Data'!$D$28,0,10*ROW('Sanitation Data'!D96)))</f>
        <v/>
      </c>
      <c r="CL102" s="268" t="str">
        <f ca="true">+IF(OFFSET('Sanitation Data'!$D$29,0,10*ROW('Sanitation Data'!D96))="","",OFFSET('Sanitation Data'!$D$29,0,10*ROW('Sanitation Data'!D96)))</f>
        <v/>
      </c>
      <c r="CM102" s="268" t="str">
        <f ca="true">+IF(OFFSET('Sanitation Data'!$D$30,0,10*ROW('Sanitation Data'!D96))="","",OFFSET('Sanitation Data'!$D$30,0,10*ROW('Sanitation Data'!D96)))</f>
        <v/>
      </c>
      <c r="CN102" s="268" t="str">
        <f ca="true">+IF(OFFSET('Sanitation Data'!$D$31,0,10*ROW('Sanitation Data'!D96))="","",OFFSET('Sanitation Data'!$D$31,0,10*ROW('Sanitation Data'!D96)))</f>
        <v/>
      </c>
      <c r="CO102" s="268" t="str">
        <f ca="true">+IF(OFFSET('Sanitation Data'!$D$32,0,10*ROW('Sanitation Data'!D96))="","",OFFSET('Sanitation Data'!$D$32,0,10*ROW('Sanitation Data'!D96)))</f>
        <v/>
      </c>
      <c r="CP102" s="268" t="str">
        <f ca="true">+IF(OFFSET('Sanitation Data'!$E$28,0,10*ROW('Sanitation Data'!E96))="","",OFFSET('Sanitation Data'!$E$28,0,10*ROW('Sanitation Data'!E96)))</f>
        <v/>
      </c>
      <c r="CQ102" s="268" t="str">
        <f ca="true">+IF(OFFSET('Sanitation Data'!$E$29,0,10*ROW('Sanitation Data'!E96))="","",OFFSET('Sanitation Data'!$E$29,0,10*ROW('Sanitation Data'!E96)))</f>
        <v/>
      </c>
      <c r="CR102" s="268" t="str">
        <f ca="true">+IF(OFFSET('Sanitation Data'!$E$30,0,10*ROW('Sanitation Data'!E96))="","",OFFSET('Sanitation Data'!$E$30,0,10*ROW('Sanitation Data'!E96)))</f>
        <v/>
      </c>
      <c r="CS102" s="268" t="str">
        <f ca="true">+IF(OFFSET('Sanitation Data'!$E$31,0,10*ROW('Sanitation Data'!E96))="","",OFFSET('Sanitation Data'!$E$31,0,10*ROW('Sanitation Data'!E96)))</f>
        <v/>
      </c>
      <c r="CT102" s="268" t="str">
        <f ca="true">+IF(OFFSET('Sanitation Data'!$E$32,0,10*ROW('Sanitation Data'!E96))="","",OFFSET('Sanitation Data'!$E$32,0,10*ROW('Sanitation Data'!E96)))</f>
        <v/>
      </c>
      <c r="CU102" s="268" t="str">
        <f ca="true">+IF(OFFSET('Sanitation Data'!$F$28,0,10*ROW('Sanitation Data'!F96))="","",OFFSET('Sanitation Data'!$F$28,0,10*ROW('Sanitation Data'!F96)))</f>
        <v/>
      </c>
      <c r="CV102" s="268" t="str">
        <f ca="true">+IF(OFFSET('Sanitation Data'!$F$29,0,10*ROW('Sanitation Data'!F96))="","",OFFSET('Sanitation Data'!$F$29,0,10*ROW('Sanitation Data'!F96)))</f>
        <v/>
      </c>
      <c r="CW102" s="268" t="str">
        <f ca="true">+IF(OFFSET('Sanitation Data'!$F$30,0,10*ROW('Sanitation Data'!F96))="","",OFFSET('Sanitation Data'!$F$30,0,10*ROW('Sanitation Data'!F96)))</f>
        <v/>
      </c>
      <c r="CX102" s="268" t="str">
        <f ca="true">+IF(OFFSET('Sanitation Data'!$F$31,0,10*ROW('Sanitation Data'!F96))="","",OFFSET('Sanitation Data'!$F$31,0,10*ROW('Sanitation Data'!F96)))</f>
        <v/>
      </c>
      <c r="CY102" s="268" t="str">
        <f ca="true">+IF(OFFSET('Sanitation Data'!$F$32,0,10*ROW('Sanitation Data'!F96))="","",OFFSET('Sanitation Data'!$F$32,0,10*ROW('Sanitation Data'!F96)))</f>
        <v/>
      </c>
      <c r="CZ102" s="268" t="str">
        <f ca="true">+IF(OFFSET('Sanitation Data'!$G$28,0,10*ROW('Sanitation Data'!G96))="","",OFFSET('Sanitation Data'!$G$28,0,10*ROW('Sanitation Data'!G96)))</f>
        <v/>
      </c>
      <c r="DA102" s="268" t="str">
        <f ca="true">+IF(OFFSET('Sanitation Data'!$G$29,0,10*ROW('Sanitation Data'!G96))="","",OFFSET('Sanitation Data'!$G$29,0,10*ROW('Sanitation Data'!G96)))</f>
        <v/>
      </c>
      <c r="DB102" s="268" t="str">
        <f ca="true">+IF(OFFSET('Sanitation Data'!$G$30,0,10*ROW('Sanitation Data'!G96))="","",OFFSET('Sanitation Data'!$G$30,0,10*ROW('Sanitation Data'!G96)))</f>
        <v/>
      </c>
      <c r="DC102" s="268" t="str">
        <f ca="true">+IF(OFFSET('Sanitation Data'!$G$31,0,10*ROW('Sanitation Data'!G96))="","",OFFSET('Sanitation Data'!$G$31,0,10*ROW('Sanitation Data'!G96)))</f>
        <v/>
      </c>
      <c r="DD102" s="268" t="str">
        <f ca="true">+IF(OFFSET('Sanitation Data'!$G$32,0,10*ROW('Sanitation Data'!G96))="","",OFFSET('Sanitation Data'!$G$32,0,10*ROW('Sanitation Data'!G96)))</f>
        <v/>
      </c>
      <c r="DE102" s="268" t="str">
        <f ca="true">+IF(OFFSET('Sanitation Data'!$H$28,0,10*ROW('Sanitation Data'!H96))="","",OFFSET('Sanitation Data'!$H$28,0,10*ROW('Sanitation Data'!H96)))</f>
        <v/>
      </c>
      <c r="DF102" s="268" t="str">
        <f ca="true">+IF(OFFSET('Sanitation Data'!$H$29,0,10*ROW('Sanitation Data'!H96))="","",OFFSET('Sanitation Data'!$H$29,0,10*ROW('Sanitation Data'!H96)))</f>
        <v/>
      </c>
      <c r="DG102" s="268" t="str">
        <f ca="true">+IF(OFFSET('Sanitation Data'!$H$30,0,10*ROW('Sanitation Data'!H96))="","",OFFSET('Sanitation Data'!$H$30,0,10*ROW('Sanitation Data'!H96)))</f>
        <v/>
      </c>
      <c r="DH102" s="268" t="str">
        <f ca="true">+IF(OFFSET('Sanitation Data'!$H$31,0,10*ROW('Sanitation Data'!H96))="","",OFFSET('Sanitation Data'!$H$31,0,10*ROW('Sanitation Data'!H96)))</f>
        <v/>
      </c>
      <c r="DI102" s="268" t="str">
        <f ca="true">+IF(OFFSET('Sanitation Data'!$H$32,0,10*ROW('Sanitation Data'!H96))="","",OFFSET('Sanitation Data'!$H$32,0,10*ROW('Sanitation Data'!H96)))</f>
        <v/>
      </c>
      <c r="DJ102" s="268" t="str">
        <f ca="true">+IF(OFFSET('Sanitation Data'!$I$28,0,10*ROW('Sanitation Data'!I96))="","",OFFSET('Sanitation Data'!$I$28,0,10*ROW('Sanitation Data'!I96)))</f>
        <v/>
      </c>
      <c r="DK102" s="268" t="str">
        <f ca="true">+IF(OFFSET('Sanitation Data'!$I$29,0,10*ROW('Sanitation Data'!I96))="","",OFFSET('Sanitation Data'!$I$29,0,10*ROW('Sanitation Data'!I96)))</f>
        <v/>
      </c>
      <c r="DL102" s="268" t="str">
        <f ca="true">+IF(OFFSET('Sanitation Data'!$I$30,0,10*ROW('Sanitation Data'!I96))="","",OFFSET('Sanitation Data'!$I$30,0,10*ROW('Sanitation Data'!I96)))</f>
        <v/>
      </c>
      <c r="DM102" s="268" t="str">
        <f ca="true">+IF(OFFSET('Sanitation Data'!$I$31,0,10*ROW('Sanitation Data'!I96))="","",OFFSET('Sanitation Data'!$I$31,0,10*ROW('Sanitation Data'!I96)))</f>
        <v/>
      </c>
      <c r="DN102" s="268" t="str">
        <f ca="true">+IF(OFFSET('Sanitation Data'!$I$32,0,10*ROW('Sanitation Data'!I96))="","",OFFSET('Sanitation Data'!$I$32,0,10*ROW('Sanitation Data'!I96)))</f>
        <v/>
      </c>
      <c r="DO102" s="268" t="str">
        <f ca="true">+IF(OFFSET('Hygiene Data'!$D$11,0,10*ROW('Hygiene Data'!D96))="","",OFFSET('Hygiene Data'!$D$11,0,10*ROW('Hygiene Data'!D96)))</f>
        <v/>
      </c>
      <c r="DP102" s="268" t="str">
        <f ca="true">+IF(OFFSET('Hygiene Data'!$D$12,0,10*ROW('Hygiene Data'!D96))="","",OFFSET('Hygiene Data'!$D$12,0,10*ROW('Hygiene Data'!D96)))</f>
        <v/>
      </c>
      <c r="DQ102" s="268" t="str">
        <f ca="true">+IF(OFFSET('Hygiene Data'!$D$13,0,10*ROW('Hygiene Data'!D96))="","",OFFSET('Hygiene Data'!$D$13,0,10*ROW('Hygiene Data'!D96)))</f>
        <v/>
      </c>
      <c r="DR102" s="268" t="str">
        <f ca="true">+IF(OFFSET('Hygiene Data'!$E$11,0,10*ROW('Hygiene Data'!E96))="","",OFFSET('Hygiene Data'!$E$11,0,10*ROW('Hygiene Data'!E96)))</f>
        <v/>
      </c>
      <c r="DS102" s="268" t="str">
        <f ca="true">+IF(OFFSET('Hygiene Data'!$E$12,0,10*ROW('Hygiene Data'!E96))="","",OFFSET('Hygiene Data'!$E$12,0,10*ROW('Hygiene Data'!E96)))</f>
        <v/>
      </c>
      <c r="DT102" s="268" t="str">
        <f ca="true">+IF(OFFSET('Hygiene Data'!$E$13,0,10*ROW('Hygiene Data'!E96))="","",OFFSET('Hygiene Data'!$E$13,0,10*ROW('Hygiene Data'!E96)))</f>
        <v/>
      </c>
      <c r="DU102" s="268" t="str">
        <f ca="true">+IF(OFFSET('Hygiene Data'!$F$11,0,10*ROW('Hygiene Data'!F96))="","",OFFSET('Hygiene Data'!$F$11,0,10*ROW('Hygiene Data'!F96)))</f>
        <v/>
      </c>
      <c r="DV102" s="268" t="str">
        <f ca="true">+IF(OFFSET('Hygiene Data'!$F$12,0,10*ROW('Hygiene Data'!F96))="","",OFFSET('Hygiene Data'!$F$12,0,10*ROW('Hygiene Data'!F96)))</f>
        <v/>
      </c>
      <c r="DW102" s="268" t="str">
        <f ca="true">+IF(OFFSET('Hygiene Data'!$F$13,0,10*ROW('Hygiene Data'!F96))="","",OFFSET('Hygiene Data'!$F$13,0,10*ROW('Hygiene Data'!F96)))</f>
        <v/>
      </c>
      <c r="DX102" s="268" t="str">
        <f ca="true">+IF(OFFSET('Hygiene Data'!$G$11,0,10*ROW('Hygiene Data'!G96))="","",OFFSET('Hygiene Data'!$G$11,0,10*ROW('Hygiene Data'!G96)))</f>
        <v/>
      </c>
      <c r="DY102" s="268" t="str">
        <f ca="true">+IF(OFFSET('Hygiene Data'!$G$12,0,10*ROW('Hygiene Data'!G96))="","",OFFSET('Hygiene Data'!$G$12,0,10*ROW('Hygiene Data'!G96)))</f>
        <v/>
      </c>
      <c r="DZ102" s="268" t="str">
        <f ca="true">+IF(OFFSET('Hygiene Data'!$G$13,0,10*ROW('Hygiene Data'!G96))="","",OFFSET('Hygiene Data'!$G$13,0,10*ROW('Hygiene Data'!G96)))</f>
        <v/>
      </c>
      <c r="EA102" s="268" t="str">
        <f ca="true">+IF(OFFSET('Hygiene Data'!$H$11,0,10*ROW('Hygiene Data'!H96))="","",OFFSET('Hygiene Data'!$H$11,0,10*ROW('Hygiene Data'!H96)))</f>
        <v/>
      </c>
      <c r="EB102" s="268" t="str">
        <f ca="true">+IF(OFFSET('Hygiene Data'!$H$12,0,10*ROW('Hygiene Data'!H96))="","",OFFSET('Hygiene Data'!$H$12,0,10*ROW('Hygiene Data'!H96)))</f>
        <v/>
      </c>
      <c r="EC102" s="268" t="str">
        <f ca="true">+IF(OFFSET('Hygiene Data'!$H$13,0,10*ROW('Hygiene Data'!H96))="","",OFFSET('Hygiene Data'!$H$13,0,10*ROW('Hygiene Data'!H96)))</f>
        <v/>
      </c>
      <c r="ED102" s="268" t="str">
        <f ca="true">+IF(OFFSET('Hygiene Data'!$I$11,0,10*ROW('Hygiene Data'!I96))="","",OFFSET('Hygiene Data'!$I$11,0,10*ROW('Hygiene Data'!I96)))</f>
        <v/>
      </c>
      <c r="EE102" s="268" t="str">
        <f ca="true">+IF(OFFSET('Hygiene Data'!$I$12,0,10*ROW('Hygiene Data'!I96))="","",OFFSET('Hygiene Data'!$I$12,0,10*ROW('Hygiene Data'!I96)))</f>
        <v/>
      </c>
      <c r="EF102" s="268"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24"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8"/>
      <c r="BS103" s="268" t="str">
        <f ca="true">+IF(OFFSET('Water Data'!$D$27,0,10*ROW('Water Data'!D97))="","",OFFSET('Water Data'!$D$27,0,10*ROW('Water Data'!D97)))</f>
        <v/>
      </c>
      <c r="BT103" s="268" t="str">
        <f ca="true">+IF(OFFSET('Water Data'!$D$28,0,10*ROW('Water Data'!D97))="","",OFFSET('Water Data'!$D$28,0,10*ROW('Water Data'!D97)))</f>
        <v/>
      </c>
      <c r="BU103" s="268" t="str">
        <f ca="true">+IF(OFFSET('Water Data'!$D$29,0,10*ROW('Water Data'!D97))="","",OFFSET('Water Data'!$D$29,0,10*ROW('Water Data'!D97)))</f>
        <v/>
      </c>
      <c r="BV103" s="268" t="str">
        <f ca="true">+IF(OFFSET('Water Data'!$E$27,0,10*ROW('Water Data'!E97))="","",OFFSET('Water Data'!$E$27,0,10*ROW('Water Data'!E97)))</f>
        <v/>
      </c>
      <c r="BW103" s="268" t="str">
        <f ca="true">+IF(OFFSET('Water Data'!$E$28,0,10*ROW('Water Data'!E97))="","",OFFSET('Water Data'!$E$28,0,10*ROW('Water Data'!E97)))</f>
        <v/>
      </c>
      <c r="BX103" s="268" t="str">
        <f ca="true">+IF(OFFSET('Water Data'!$E$29,0,10*ROW('Water Data'!E97))="","",OFFSET('Water Data'!$E$29,0,10*ROW('Water Data'!E97)))</f>
        <v/>
      </c>
      <c r="BY103" s="268" t="str">
        <f ca="true">+IF(OFFSET('Water Data'!$F$27,0,10*ROW('Water Data'!F97))="","",OFFSET('Water Data'!$F$27,0,10*ROW('Water Data'!F97)))</f>
        <v/>
      </c>
      <c r="BZ103" s="268" t="str">
        <f ca="true">+IF(OFFSET('Water Data'!$F$28,0,10*ROW('Water Data'!F97))="","",OFFSET('Water Data'!$F$28,0,10*ROW('Water Data'!F97)))</f>
        <v/>
      </c>
      <c r="CA103" s="268" t="str">
        <f ca="true">+IF(OFFSET('Water Data'!$F$29,0,10*ROW('Water Data'!F97))="","",OFFSET('Water Data'!$F$29,0,10*ROW('Water Data'!F97)))</f>
        <v/>
      </c>
      <c r="CB103" s="268" t="str">
        <f ca="true">+IF(OFFSET('Water Data'!$G$27,0,10*ROW('Water Data'!G97))="","",OFFSET('Water Data'!$G$27,0,10*ROW('Water Data'!G97)))</f>
        <v/>
      </c>
      <c r="CC103" s="268" t="str">
        <f ca="true">+IF(OFFSET('Water Data'!$G$28,0,10*ROW('Water Data'!G97))="","",OFFSET('Water Data'!$G$28,0,10*ROW('Water Data'!G97)))</f>
        <v/>
      </c>
      <c r="CD103" s="268" t="str">
        <f ca="true">+IF(OFFSET('Water Data'!$G$29,0,10*ROW('Water Data'!G97))="","",OFFSET('Water Data'!$G$29,0,10*ROW('Water Data'!G97)))</f>
        <v/>
      </c>
      <c r="CE103" s="268" t="str">
        <f ca="true">+IF(OFFSET('Water Data'!$H$27,0,10*ROW('Water Data'!H97))="","",OFFSET('Water Data'!$H$27,0,10*ROW('Water Data'!H97)))</f>
        <v/>
      </c>
      <c r="CF103" s="268" t="str">
        <f ca="true">+IF(OFFSET('Water Data'!$H$28,0,10*ROW('Water Data'!H97))="","",OFFSET('Water Data'!$H$28,0,10*ROW('Water Data'!H97)))</f>
        <v/>
      </c>
      <c r="CG103" s="268" t="str">
        <f ca="true">+IF(OFFSET('Water Data'!$H$29,0,10*ROW('Water Data'!H97))="","",OFFSET('Water Data'!$H$29,0,10*ROW('Water Data'!H97)))</f>
        <v/>
      </c>
      <c r="CH103" s="268" t="str">
        <f ca="true">+IF(OFFSET('Water Data'!$I$27,0,10*ROW('Water Data'!I97))="","",OFFSET('Water Data'!$I$27,0,10*ROW('Water Data'!I97)))</f>
        <v/>
      </c>
      <c r="CI103" s="268" t="str">
        <f ca="true">+IF(OFFSET('Water Data'!$I$28,0,10*ROW('Water Data'!I97))="","",OFFSET('Water Data'!$I$28,0,10*ROW('Water Data'!I97)))</f>
        <v/>
      </c>
      <c r="CJ103" s="268" t="str">
        <f ca="true">+IF(OFFSET('Water Data'!$I$29,0,10*ROW('Water Data'!I97))="","",OFFSET('Water Data'!$I$29,0,10*ROW('Water Data'!I97)))</f>
        <v/>
      </c>
      <c r="CK103" s="268" t="str">
        <f ca="true">+IF(OFFSET('Sanitation Data'!$D$28,0,10*ROW('Sanitation Data'!D97))="","",OFFSET('Sanitation Data'!$D$28,0,10*ROW('Sanitation Data'!D97)))</f>
        <v/>
      </c>
      <c r="CL103" s="268" t="str">
        <f ca="true">+IF(OFFSET('Sanitation Data'!$D$29,0,10*ROW('Sanitation Data'!D97))="","",OFFSET('Sanitation Data'!$D$29,0,10*ROW('Sanitation Data'!D97)))</f>
        <v/>
      </c>
      <c r="CM103" s="268" t="str">
        <f ca="true">+IF(OFFSET('Sanitation Data'!$D$30,0,10*ROW('Sanitation Data'!D97))="","",OFFSET('Sanitation Data'!$D$30,0,10*ROW('Sanitation Data'!D97)))</f>
        <v/>
      </c>
      <c r="CN103" s="268" t="str">
        <f ca="true">+IF(OFFSET('Sanitation Data'!$D$31,0,10*ROW('Sanitation Data'!D97))="","",OFFSET('Sanitation Data'!$D$31,0,10*ROW('Sanitation Data'!D97)))</f>
        <v/>
      </c>
      <c r="CO103" s="268" t="str">
        <f ca="true">+IF(OFFSET('Sanitation Data'!$D$32,0,10*ROW('Sanitation Data'!D97))="","",OFFSET('Sanitation Data'!$D$32,0,10*ROW('Sanitation Data'!D97)))</f>
        <v/>
      </c>
      <c r="CP103" s="268" t="str">
        <f ca="true">+IF(OFFSET('Sanitation Data'!$E$28,0,10*ROW('Sanitation Data'!E97))="","",OFFSET('Sanitation Data'!$E$28,0,10*ROW('Sanitation Data'!E97)))</f>
        <v/>
      </c>
      <c r="CQ103" s="268" t="str">
        <f ca="true">+IF(OFFSET('Sanitation Data'!$E$29,0,10*ROW('Sanitation Data'!E97))="","",OFFSET('Sanitation Data'!$E$29,0,10*ROW('Sanitation Data'!E97)))</f>
        <v/>
      </c>
      <c r="CR103" s="268" t="str">
        <f ca="true">+IF(OFFSET('Sanitation Data'!$E$30,0,10*ROW('Sanitation Data'!E97))="","",OFFSET('Sanitation Data'!$E$30,0,10*ROW('Sanitation Data'!E97)))</f>
        <v/>
      </c>
      <c r="CS103" s="268" t="str">
        <f ca="true">+IF(OFFSET('Sanitation Data'!$E$31,0,10*ROW('Sanitation Data'!E97))="","",OFFSET('Sanitation Data'!$E$31,0,10*ROW('Sanitation Data'!E97)))</f>
        <v/>
      </c>
      <c r="CT103" s="268" t="str">
        <f ca="true">+IF(OFFSET('Sanitation Data'!$E$32,0,10*ROW('Sanitation Data'!E97))="","",OFFSET('Sanitation Data'!$E$32,0,10*ROW('Sanitation Data'!E97)))</f>
        <v/>
      </c>
      <c r="CU103" s="268" t="str">
        <f ca="true">+IF(OFFSET('Sanitation Data'!$F$28,0,10*ROW('Sanitation Data'!F97))="","",OFFSET('Sanitation Data'!$F$28,0,10*ROW('Sanitation Data'!F97)))</f>
        <v/>
      </c>
      <c r="CV103" s="268" t="str">
        <f ca="true">+IF(OFFSET('Sanitation Data'!$F$29,0,10*ROW('Sanitation Data'!F97))="","",OFFSET('Sanitation Data'!$F$29,0,10*ROW('Sanitation Data'!F97)))</f>
        <v/>
      </c>
      <c r="CW103" s="268" t="str">
        <f ca="true">+IF(OFFSET('Sanitation Data'!$F$30,0,10*ROW('Sanitation Data'!F97))="","",OFFSET('Sanitation Data'!$F$30,0,10*ROW('Sanitation Data'!F97)))</f>
        <v/>
      </c>
      <c r="CX103" s="268" t="str">
        <f ca="true">+IF(OFFSET('Sanitation Data'!$F$31,0,10*ROW('Sanitation Data'!F97))="","",OFFSET('Sanitation Data'!$F$31,0,10*ROW('Sanitation Data'!F97)))</f>
        <v/>
      </c>
      <c r="CY103" s="268" t="str">
        <f ca="true">+IF(OFFSET('Sanitation Data'!$F$32,0,10*ROW('Sanitation Data'!F97))="","",OFFSET('Sanitation Data'!$F$32,0,10*ROW('Sanitation Data'!F97)))</f>
        <v/>
      </c>
      <c r="CZ103" s="268" t="str">
        <f ca="true">+IF(OFFSET('Sanitation Data'!$G$28,0,10*ROW('Sanitation Data'!G97))="","",OFFSET('Sanitation Data'!$G$28,0,10*ROW('Sanitation Data'!G97)))</f>
        <v/>
      </c>
      <c r="DA103" s="268" t="str">
        <f ca="true">+IF(OFFSET('Sanitation Data'!$G$29,0,10*ROW('Sanitation Data'!G97))="","",OFFSET('Sanitation Data'!$G$29,0,10*ROW('Sanitation Data'!G97)))</f>
        <v/>
      </c>
      <c r="DB103" s="268" t="str">
        <f ca="true">+IF(OFFSET('Sanitation Data'!$G$30,0,10*ROW('Sanitation Data'!G97))="","",OFFSET('Sanitation Data'!$G$30,0,10*ROW('Sanitation Data'!G97)))</f>
        <v/>
      </c>
      <c r="DC103" s="268" t="str">
        <f ca="true">+IF(OFFSET('Sanitation Data'!$G$31,0,10*ROW('Sanitation Data'!G97))="","",OFFSET('Sanitation Data'!$G$31,0,10*ROW('Sanitation Data'!G97)))</f>
        <v/>
      </c>
      <c r="DD103" s="268" t="str">
        <f ca="true">+IF(OFFSET('Sanitation Data'!$G$32,0,10*ROW('Sanitation Data'!G97))="","",OFFSET('Sanitation Data'!$G$32,0,10*ROW('Sanitation Data'!G97)))</f>
        <v/>
      </c>
      <c r="DE103" s="268" t="str">
        <f ca="true">+IF(OFFSET('Sanitation Data'!$H$28,0,10*ROW('Sanitation Data'!H97))="","",OFFSET('Sanitation Data'!$H$28,0,10*ROW('Sanitation Data'!H97)))</f>
        <v/>
      </c>
      <c r="DF103" s="268" t="str">
        <f ca="true">+IF(OFFSET('Sanitation Data'!$H$29,0,10*ROW('Sanitation Data'!H97))="","",OFFSET('Sanitation Data'!$H$29,0,10*ROW('Sanitation Data'!H97)))</f>
        <v/>
      </c>
      <c r="DG103" s="268" t="str">
        <f ca="true">+IF(OFFSET('Sanitation Data'!$H$30,0,10*ROW('Sanitation Data'!H97))="","",OFFSET('Sanitation Data'!$H$30,0,10*ROW('Sanitation Data'!H97)))</f>
        <v/>
      </c>
      <c r="DH103" s="268" t="str">
        <f ca="true">+IF(OFFSET('Sanitation Data'!$H$31,0,10*ROW('Sanitation Data'!H97))="","",OFFSET('Sanitation Data'!$H$31,0,10*ROW('Sanitation Data'!H97)))</f>
        <v/>
      </c>
      <c r="DI103" s="268" t="str">
        <f ca="true">+IF(OFFSET('Sanitation Data'!$H$32,0,10*ROW('Sanitation Data'!H97))="","",OFFSET('Sanitation Data'!$H$32,0,10*ROW('Sanitation Data'!H97)))</f>
        <v/>
      </c>
      <c r="DJ103" s="268" t="str">
        <f ca="true">+IF(OFFSET('Sanitation Data'!$I$28,0,10*ROW('Sanitation Data'!I97))="","",OFFSET('Sanitation Data'!$I$28,0,10*ROW('Sanitation Data'!I97)))</f>
        <v/>
      </c>
      <c r="DK103" s="268" t="str">
        <f ca="true">+IF(OFFSET('Sanitation Data'!$I$29,0,10*ROW('Sanitation Data'!I97))="","",OFFSET('Sanitation Data'!$I$29,0,10*ROW('Sanitation Data'!I97)))</f>
        <v/>
      </c>
      <c r="DL103" s="268" t="str">
        <f ca="true">+IF(OFFSET('Sanitation Data'!$I$30,0,10*ROW('Sanitation Data'!I97))="","",OFFSET('Sanitation Data'!$I$30,0,10*ROW('Sanitation Data'!I97)))</f>
        <v/>
      </c>
      <c r="DM103" s="268" t="str">
        <f ca="true">+IF(OFFSET('Sanitation Data'!$I$31,0,10*ROW('Sanitation Data'!I97))="","",OFFSET('Sanitation Data'!$I$31,0,10*ROW('Sanitation Data'!I97)))</f>
        <v/>
      </c>
      <c r="DN103" s="268" t="str">
        <f ca="true">+IF(OFFSET('Sanitation Data'!$I$32,0,10*ROW('Sanitation Data'!I97))="","",OFFSET('Sanitation Data'!$I$32,0,10*ROW('Sanitation Data'!I97)))</f>
        <v/>
      </c>
      <c r="DO103" s="268" t="str">
        <f ca="true">+IF(OFFSET('Hygiene Data'!$D$11,0,10*ROW('Hygiene Data'!D97))="","",OFFSET('Hygiene Data'!$D$11,0,10*ROW('Hygiene Data'!D97)))</f>
        <v/>
      </c>
      <c r="DP103" s="268" t="str">
        <f ca="true">+IF(OFFSET('Hygiene Data'!$D$12,0,10*ROW('Hygiene Data'!D97))="","",OFFSET('Hygiene Data'!$D$12,0,10*ROW('Hygiene Data'!D97)))</f>
        <v/>
      </c>
      <c r="DQ103" s="268" t="str">
        <f ca="true">+IF(OFFSET('Hygiene Data'!$D$13,0,10*ROW('Hygiene Data'!D97))="","",OFFSET('Hygiene Data'!$D$13,0,10*ROW('Hygiene Data'!D97)))</f>
        <v/>
      </c>
      <c r="DR103" s="268" t="str">
        <f ca="true">+IF(OFFSET('Hygiene Data'!$E$11,0,10*ROW('Hygiene Data'!E97))="","",OFFSET('Hygiene Data'!$E$11,0,10*ROW('Hygiene Data'!E97)))</f>
        <v/>
      </c>
      <c r="DS103" s="268" t="str">
        <f ca="true">+IF(OFFSET('Hygiene Data'!$E$12,0,10*ROW('Hygiene Data'!E97))="","",OFFSET('Hygiene Data'!$E$12,0,10*ROW('Hygiene Data'!E97)))</f>
        <v/>
      </c>
      <c r="DT103" s="268" t="str">
        <f ca="true">+IF(OFFSET('Hygiene Data'!$E$13,0,10*ROW('Hygiene Data'!E97))="","",OFFSET('Hygiene Data'!$E$13,0,10*ROW('Hygiene Data'!E97)))</f>
        <v/>
      </c>
      <c r="DU103" s="268" t="str">
        <f ca="true">+IF(OFFSET('Hygiene Data'!$F$11,0,10*ROW('Hygiene Data'!F97))="","",OFFSET('Hygiene Data'!$F$11,0,10*ROW('Hygiene Data'!F97)))</f>
        <v/>
      </c>
      <c r="DV103" s="268" t="str">
        <f ca="true">+IF(OFFSET('Hygiene Data'!$F$12,0,10*ROW('Hygiene Data'!F97))="","",OFFSET('Hygiene Data'!$F$12,0,10*ROW('Hygiene Data'!F97)))</f>
        <v/>
      </c>
      <c r="DW103" s="268" t="str">
        <f ca="true">+IF(OFFSET('Hygiene Data'!$F$13,0,10*ROW('Hygiene Data'!F97))="","",OFFSET('Hygiene Data'!$F$13,0,10*ROW('Hygiene Data'!F97)))</f>
        <v/>
      </c>
      <c r="DX103" s="268" t="str">
        <f ca="true">+IF(OFFSET('Hygiene Data'!$G$11,0,10*ROW('Hygiene Data'!G97))="","",OFFSET('Hygiene Data'!$G$11,0,10*ROW('Hygiene Data'!G97)))</f>
        <v/>
      </c>
      <c r="DY103" s="268" t="str">
        <f ca="true">+IF(OFFSET('Hygiene Data'!$G$12,0,10*ROW('Hygiene Data'!G97))="","",OFFSET('Hygiene Data'!$G$12,0,10*ROW('Hygiene Data'!G97)))</f>
        <v/>
      </c>
      <c r="DZ103" s="268" t="str">
        <f ca="true">+IF(OFFSET('Hygiene Data'!$G$13,0,10*ROW('Hygiene Data'!G97))="","",OFFSET('Hygiene Data'!$G$13,0,10*ROW('Hygiene Data'!G97)))</f>
        <v/>
      </c>
      <c r="EA103" s="268" t="str">
        <f ca="true">+IF(OFFSET('Hygiene Data'!$H$11,0,10*ROW('Hygiene Data'!H97))="","",OFFSET('Hygiene Data'!$H$11,0,10*ROW('Hygiene Data'!H97)))</f>
        <v/>
      </c>
      <c r="EB103" s="268" t="str">
        <f ca="true">+IF(OFFSET('Hygiene Data'!$H$12,0,10*ROW('Hygiene Data'!H97))="","",OFFSET('Hygiene Data'!$H$12,0,10*ROW('Hygiene Data'!H97)))</f>
        <v/>
      </c>
      <c r="EC103" s="268" t="str">
        <f ca="true">+IF(OFFSET('Hygiene Data'!$H$13,0,10*ROW('Hygiene Data'!H97))="","",OFFSET('Hygiene Data'!$H$13,0,10*ROW('Hygiene Data'!H97)))</f>
        <v/>
      </c>
      <c r="ED103" s="268" t="str">
        <f ca="true">+IF(OFFSET('Hygiene Data'!$I$11,0,10*ROW('Hygiene Data'!I97))="","",OFFSET('Hygiene Data'!$I$11,0,10*ROW('Hygiene Data'!I97)))</f>
        <v/>
      </c>
      <c r="EE103" s="268" t="str">
        <f ca="true">+IF(OFFSET('Hygiene Data'!$I$12,0,10*ROW('Hygiene Data'!I97))="","",OFFSET('Hygiene Data'!$I$12,0,10*ROW('Hygiene Data'!I97)))</f>
        <v/>
      </c>
      <c r="EF103" s="268"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24"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8"/>
      <c r="BS104" s="268" t="str">
        <f ca="true">+IF(OFFSET('Water Data'!$D$27,0,10*ROW('Water Data'!D98))="","",OFFSET('Water Data'!$D$27,0,10*ROW('Water Data'!D98)))</f>
        <v/>
      </c>
      <c r="BT104" s="268" t="str">
        <f ca="true">+IF(OFFSET('Water Data'!$D$28,0,10*ROW('Water Data'!D98))="","",OFFSET('Water Data'!$D$28,0,10*ROW('Water Data'!D98)))</f>
        <v/>
      </c>
      <c r="BU104" s="268" t="str">
        <f ca="true">+IF(OFFSET('Water Data'!$D$29,0,10*ROW('Water Data'!D98))="","",OFFSET('Water Data'!$D$29,0,10*ROW('Water Data'!D98)))</f>
        <v/>
      </c>
      <c r="BV104" s="268" t="str">
        <f ca="true">+IF(OFFSET('Water Data'!$E$27,0,10*ROW('Water Data'!E98))="","",OFFSET('Water Data'!$E$27,0,10*ROW('Water Data'!E98)))</f>
        <v/>
      </c>
      <c r="BW104" s="268" t="str">
        <f ca="true">+IF(OFFSET('Water Data'!$E$28,0,10*ROW('Water Data'!E98))="","",OFFSET('Water Data'!$E$28,0,10*ROW('Water Data'!E98)))</f>
        <v/>
      </c>
      <c r="BX104" s="268" t="str">
        <f ca="true">+IF(OFFSET('Water Data'!$E$29,0,10*ROW('Water Data'!E98))="","",OFFSET('Water Data'!$E$29,0,10*ROW('Water Data'!E98)))</f>
        <v/>
      </c>
      <c r="BY104" s="268" t="str">
        <f ca="true">+IF(OFFSET('Water Data'!$F$27,0,10*ROW('Water Data'!F98))="","",OFFSET('Water Data'!$F$27,0,10*ROW('Water Data'!F98)))</f>
        <v/>
      </c>
      <c r="BZ104" s="268" t="str">
        <f ca="true">+IF(OFFSET('Water Data'!$F$28,0,10*ROW('Water Data'!F98))="","",OFFSET('Water Data'!$F$28,0,10*ROW('Water Data'!F98)))</f>
        <v/>
      </c>
      <c r="CA104" s="268" t="str">
        <f ca="true">+IF(OFFSET('Water Data'!$F$29,0,10*ROW('Water Data'!F98))="","",OFFSET('Water Data'!$F$29,0,10*ROW('Water Data'!F98)))</f>
        <v/>
      </c>
      <c r="CB104" s="268" t="str">
        <f ca="true">+IF(OFFSET('Water Data'!$G$27,0,10*ROW('Water Data'!G98))="","",OFFSET('Water Data'!$G$27,0,10*ROW('Water Data'!G98)))</f>
        <v/>
      </c>
      <c r="CC104" s="268" t="str">
        <f ca="true">+IF(OFFSET('Water Data'!$G$28,0,10*ROW('Water Data'!G98))="","",OFFSET('Water Data'!$G$28,0,10*ROW('Water Data'!G98)))</f>
        <v/>
      </c>
      <c r="CD104" s="268" t="str">
        <f ca="true">+IF(OFFSET('Water Data'!$G$29,0,10*ROW('Water Data'!G98))="","",OFFSET('Water Data'!$G$29,0,10*ROW('Water Data'!G98)))</f>
        <v/>
      </c>
      <c r="CE104" s="268" t="str">
        <f ca="true">+IF(OFFSET('Water Data'!$H$27,0,10*ROW('Water Data'!H98))="","",OFFSET('Water Data'!$H$27,0,10*ROW('Water Data'!H98)))</f>
        <v/>
      </c>
      <c r="CF104" s="268" t="str">
        <f ca="true">+IF(OFFSET('Water Data'!$H$28,0,10*ROW('Water Data'!H98))="","",OFFSET('Water Data'!$H$28,0,10*ROW('Water Data'!H98)))</f>
        <v/>
      </c>
      <c r="CG104" s="268" t="str">
        <f ca="true">+IF(OFFSET('Water Data'!$H$29,0,10*ROW('Water Data'!H98))="","",OFFSET('Water Data'!$H$29,0,10*ROW('Water Data'!H98)))</f>
        <v/>
      </c>
      <c r="CH104" s="268" t="str">
        <f ca="true">+IF(OFFSET('Water Data'!$I$27,0,10*ROW('Water Data'!I98))="","",OFFSET('Water Data'!$I$27,0,10*ROW('Water Data'!I98)))</f>
        <v/>
      </c>
      <c r="CI104" s="268" t="str">
        <f ca="true">+IF(OFFSET('Water Data'!$I$28,0,10*ROW('Water Data'!I98))="","",OFFSET('Water Data'!$I$28,0,10*ROW('Water Data'!I98)))</f>
        <v/>
      </c>
      <c r="CJ104" s="268" t="str">
        <f ca="true">+IF(OFFSET('Water Data'!$I$29,0,10*ROW('Water Data'!I98))="","",OFFSET('Water Data'!$I$29,0,10*ROW('Water Data'!I98)))</f>
        <v/>
      </c>
      <c r="CK104" s="268" t="str">
        <f ca="true">+IF(OFFSET('Sanitation Data'!$D$28,0,10*ROW('Sanitation Data'!D98))="","",OFFSET('Sanitation Data'!$D$28,0,10*ROW('Sanitation Data'!D98)))</f>
        <v/>
      </c>
      <c r="CL104" s="268" t="str">
        <f ca="true">+IF(OFFSET('Sanitation Data'!$D$29,0,10*ROW('Sanitation Data'!D98))="","",OFFSET('Sanitation Data'!$D$29,0,10*ROW('Sanitation Data'!D98)))</f>
        <v/>
      </c>
      <c r="CM104" s="268" t="str">
        <f ca="true">+IF(OFFSET('Sanitation Data'!$D$30,0,10*ROW('Sanitation Data'!D98))="","",OFFSET('Sanitation Data'!$D$30,0,10*ROW('Sanitation Data'!D98)))</f>
        <v/>
      </c>
      <c r="CN104" s="268" t="str">
        <f ca="true">+IF(OFFSET('Sanitation Data'!$D$31,0,10*ROW('Sanitation Data'!D98))="","",OFFSET('Sanitation Data'!$D$31,0,10*ROW('Sanitation Data'!D98)))</f>
        <v/>
      </c>
      <c r="CO104" s="268" t="str">
        <f ca="true">+IF(OFFSET('Sanitation Data'!$D$32,0,10*ROW('Sanitation Data'!D98))="","",OFFSET('Sanitation Data'!$D$32,0,10*ROW('Sanitation Data'!D98)))</f>
        <v/>
      </c>
      <c r="CP104" s="268" t="str">
        <f ca="true">+IF(OFFSET('Sanitation Data'!$E$28,0,10*ROW('Sanitation Data'!E98))="","",OFFSET('Sanitation Data'!$E$28,0,10*ROW('Sanitation Data'!E98)))</f>
        <v/>
      </c>
      <c r="CQ104" s="268" t="str">
        <f ca="true">+IF(OFFSET('Sanitation Data'!$E$29,0,10*ROW('Sanitation Data'!E98))="","",OFFSET('Sanitation Data'!$E$29,0,10*ROW('Sanitation Data'!E98)))</f>
        <v/>
      </c>
      <c r="CR104" s="268" t="str">
        <f ca="true">+IF(OFFSET('Sanitation Data'!$E$30,0,10*ROW('Sanitation Data'!E98))="","",OFFSET('Sanitation Data'!$E$30,0,10*ROW('Sanitation Data'!E98)))</f>
        <v/>
      </c>
      <c r="CS104" s="268" t="str">
        <f ca="true">+IF(OFFSET('Sanitation Data'!$E$31,0,10*ROW('Sanitation Data'!E98))="","",OFFSET('Sanitation Data'!$E$31,0,10*ROW('Sanitation Data'!E98)))</f>
        <v/>
      </c>
      <c r="CT104" s="268" t="str">
        <f ca="true">+IF(OFFSET('Sanitation Data'!$E$32,0,10*ROW('Sanitation Data'!E98))="","",OFFSET('Sanitation Data'!$E$32,0,10*ROW('Sanitation Data'!E98)))</f>
        <v/>
      </c>
      <c r="CU104" s="268" t="str">
        <f ca="true">+IF(OFFSET('Sanitation Data'!$F$28,0,10*ROW('Sanitation Data'!F98))="","",OFFSET('Sanitation Data'!$F$28,0,10*ROW('Sanitation Data'!F98)))</f>
        <v/>
      </c>
      <c r="CV104" s="268" t="str">
        <f ca="true">+IF(OFFSET('Sanitation Data'!$F$29,0,10*ROW('Sanitation Data'!F98))="","",OFFSET('Sanitation Data'!$F$29,0,10*ROW('Sanitation Data'!F98)))</f>
        <v/>
      </c>
      <c r="CW104" s="268" t="str">
        <f ca="true">+IF(OFFSET('Sanitation Data'!$F$30,0,10*ROW('Sanitation Data'!F98))="","",OFFSET('Sanitation Data'!$F$30,0,10*ROW('Sanitation Data'!F98)))</f>
        <v/>
      </c>
      <c r="CX104" s="268" t="str">
        <f ca="true">+IF(OFFSET('Sanitation Data'!$F$31,0,10*ROW('Sanitation Data'!F98))="","",OFFSET('Sanitation Data'!$F$31,0,10*ROW('Sanitation Data'!F98)))</f>
        <v/>
      </c>
      <c r="CY104" s="268" t="str">
        <f ca="true">+IF(OFFSET('Sanitation Data'!$F$32,0,10*ROW('Sanitation Data'!F98))="","",OFFSET('Sanitation Data'!$F$32,0,10*ROW('Sanitation Data'!F98)))</f>
        <v/>
      </c>
      <c r="CZ104" s="268" t="str">
        <f ca="true">+IF(OFFSET('Sanitation Data'!$G$28,0,10*ROW('Sanitation Data'!G98))="","",OFFSET('Sanitation Data'!$G$28,0,10*ROW('Sanitation Data'!G98)))</f>
        <v/>
      </c>
      <c r="DA104" s="268" t="str">
        <f ca="true">+IF(OFFSET('Sanitation Data'!$G$29,0,10*ROW('Sanitation Data'!G98))="","",OFFSET('Sanitation Data'!$G$29,0,10*ROW('Sanitation Data'!G98)))</f>
        <v/>
      </c>
      <c r="DB104" s="268" t="str">
        <f ca="true">+IF(OFFSET('Sanitation Data'!$G$30,0,10*ROW('Sanitation Data'!G98))="","",OFFSET('Sanitation Data'!$G$30,0,10*ROW('Sanitation Data'!G98)))</f>
        <v/>
      </c>
      <c r="DC104" s="268" t="str">
        <f ca="true">+IF(OFFSET('Sanitation Data'!$G$31,0,10*ROW('Sanitation Data'!G98))="","",OFFSET('Sanitation Data'!$G$31,0,10*ROW('Sanitation Data'!G98)))</f>
        <v/>
      </c>
      <c r="DD104" s="268" t="str">
        <f ca="true">+IF(OFFSET('Sanitation Data'!$G$32,0,10*ROW('Sanitation Data'!G98))="","",OFFSET('Sanitation Data'!$G$32,0,10*ROW('Sanitation Data'!G98)))</f>
        <v/>
      </c>
      <c r="DE104" s="268" t="str">
        <f ca="true">+IF(OFFSET('Sanitation Data'!$H$28,0,10*ROW('Sanitation Data'!H98))="","",OFFSET('Sanitation Data'!$H$28,0,10*ROW('Sanitation Data'!H98)))</f>
        <v/>
      </c>
      <c r="DF104" s="268" t="str">
        <f ca="true">+IF(OFFSET('Sanitation Data'!$H$29,0,10*ROW('Sanitation Data'!H98))="","",OFFSET('Sanitation Data'!$H$29,0,10*ROW('Sanitation Data'!H98)))</f>
        <v/>
      </c>
      <c r="DG104" s="268" t="str">
        <f ca="true">+IF(OFFSET('Sanitation Data'!$H$30,0,10*ROW('Sanitation Data'!H98))="","",OFFSET('Sanitation Data'!$H$30,0,10*ROW('Sanitation Data'!H98)))</f>
        <v/>
      </c>
      <c r="DH104" s="268" t="str">
        <f ca="true">+IF(OFFSET('Sanitation Data'!$H$31,0,10*ROW('Sanitation Data'!H98))="","",OFFSET('Sanitation Data'!$H$31,0,10*ROW('Sanitation Data'!H98)))</f>
        <v/>
      </c>
      <c r="DI104" s="268" t="str">
        <f ca="true">+IF(OFFSET('Sanitation Data'!$H$32,0,10*ROW('Sanitation Data'!H98))="","",OFFSET('Sanitation Data'!$H$32,0,10*ROW('Sanitation Data'!H98)))</f>
        <v/>
      </c>
      <c r="DJ104" s="268" t="str">
        <f ca="true">+IF(OFFSET('Sanitation Data'!$I$28,0,10*ROW('Sanitation Data'!I98))="","",OFFSET('Sanitation Data'!$I$28,0,10*ROW('Sanitation Data'!I98)))</f>
        <v/>
      </c>
      <c r="DK104" s="268" t="str">
        <f ca="true">+IF(OFFSET('Sanitation Data'!$I$29,0,10*ROW('Sanitation Data'!I98))="","",OFFSET('Sanitation Data'!$I$29,0,10*ROW('Sanitation Data'!I98)))</f>
        <v/>
      </c>
      <c r="DL104" s="268" t="str">
        <f ca="true">+IF(OFFSET('Sanitation Data'!$I$30,0,10*ROW('Sanitation Data'!I98))="","",OFFSET('Sanitation Data'!$I$30,0,10*ROW('Sanitation Data'!I98)))</f>
        <v/>
      </c>
      <c r="DM104" s="268" t="str">
        <f ca="true">+IF(OFFSET('Sanitation Data'!$I$31,0,10*ROW('Sanitation Data'!I98))="","",OFFSET('Sanitation Data'!$I$31,0,10*ROW('Sanitation Data'!I98)))</f>
        <v/>
      </c>
      <c r="DN104" s="268" t="str">
        <f ca="true">+IF(OFFSET('Sanitation Data'!$I$32,0,10*ROW('Sanitation Data'!I98))="","",OFFSET('Sanitation Data'!$I$32,0,10*ROW('Sanitation Data'!I98)))</f>
        <v/>
      </c>
      <c r="DO104" s="268" t="str">
        <f ca="true">+IF(OFFSET('Hygiene Data'!$D$11,0,10*ROW('Hygiene Data'!D98))="","",OFFSET('Hygiene Data'!$D$11,0,10*ROW('Hygiene Data'!D98)))</f>
        <v/>
      </c>
      <c r="DP104" s="268" t="str">
        <f ca="true">+IF(OFFSET('Hygiene Data'!$D$12,0,10*ROW('Hygiene Data'!D98))="","",OFFSET('Hygiene Data'!$D$12,0,10*ROW('Hygiene Data'!D98)))</f>
        <v/>
      </c>
      <c r="DQ104" s="268" t="str">
        <f ca="true">+IF(OFFSET('Hygiene Data'!$D$13,0,10*ROW('Hygiene Data'!D98))="","",OFFSET('Hygiene Data'!$D$13,0,10*ROW('Hygiene Data'!D98)))</f>
        <v/>
      </c>
      <c r="DR104" s="268" t="str">
        <f ca="true">+IF(OFFSET('Hygiene Data'!$E$11,0,10*ROW('Hygiene Data'!E98))="","",OFFSET('Hygiene Data'!$E$11,0,10*ROW('Hygiene Data'!E98)))</f>
        <v/>
      </c>
      <c r="DS104" s="268" t="str">
        <f ca="true">+IF(OFFSET('Hygiene Data'!$E$12,0,10*ROW('Hygiene Data'!E98))="","",OFFSET('Hygiene Data'!$E$12,0,10*ROW('Hygiene Data'!E98)))</f>
        <v/>
      </c>
      <c r="DT104" s="268" t="str">
        <f ca="true">+IF(OFFSET('Hygiene Data'!$E$13,0,10*ROW('Hygiene Data'!E98))="","",OFFSET('Hygiene Data'!$E$13,0,10*ROW('Hygiene Data'!E98)))</f>
        <v/>
      </c>
      <c r="DU104" s="268" t="str">
        <f ca="true">+IF(OFFSET('Hygiene Data'!$F$11,0,10*ROW('Hygiene Data'!F98))="","",OFFSET('Hygiene Data'!$F$11,0,10*ROW('Hygiene Data'!F98)))</f>
        <v/>
      </c>
      <c r="DV104" s="268" t="str">
        <f ca="true">+IF(OFFSET('Hygiene Data'!$F$12,0,10*ROW('Hygiene Data'!F98))="","",OFFSET('Hygiene Data'!$F$12,0,10*ROW('Hygiene Data'!F98)))</f>
        <v/>
      </c>
      <c r="DW104" s="268" t="str">
        <f ca="true">+IF(OFFSET('Hygiene Data'!$F$13,0,10*ROW('Hygiene Data'!F98))="","",OFFSET('Hygiene Data'!$F$13,0,10*ROW('Hygiene Data'!F98)))</f>
        <v/>
      </c>
      <c r="DX104" s="268" t="str">
        <f ca="true">+IF(OFFSET('Hygiene Data'!$G$11,0,10*ROW('Hygiene Data'!G98))="","",OFFSET('Hygiene Data'!$G$11,0,10*ROW('Hygiene Data'!G98)))</f>
        <v/>
      </c>
      <c r="DY104" s="268" t="str">
        <f ca="true">+IF(OFFSET('Hygiene Data'!$G$12,0,10*ROW('Hygiene Data'!G98))="","",OFFSET('Hygiene Data'!$G$12,0,10*ROW('Hygiene Data'!G98)))</f>
        <v/>
      </c>
      <c r="DZ104" s="268" t="str">
        <f ca="true">+IF(OFFSET('Hygiene Data'!$G$13,0,10*ROW('Hygiene Data'!G98))="","",OFFSET('Hygiene Data'!$G$13,0,10*ROW('Hygiene Data'!G98)))</f>
        <v/>
      </c>
      <c r="EA104" s="268" t="str">
        <f ca="true">+IF(OFFSET('Hygiene Data'!$H$11,0,10*ROW('Hygiene Data'!H98))="","",OFFSET('Hygiene Data'!$H$11,0,10*ROW('Hygiene Data'!H98)))</f>
        <v/>
      </c>
      <c r="EB104" s="268" t="str">
        <f ca="true">+IF(OFFSET('Hygiene Data'!$H$12,0,10*ROW('Hygiene Data'!H98))="","",OFFSET('Hygiene Data'!$H$12,0,10*ROW('Hygiene Data'!H98)))</f>
        <v/>
      </c>
      <c r="EC104" s="268" t="str">
        <f ca="true">+IF(OFFSET('Hygiene Data'!$H$13,0,10*ROW('Hygiene Data'!H98))="","",OFFSET('Hygiene Data'!$H$13,0,10*ROW('Hygiene Data'!H98)))</f>
        <v/>
      </c>
      <c r="ED104" s="268" t="str">
        <f ca="true">+IF(OFFSET('Hygiene Data'!$I$11,0,10*ROW('Hygiene Data'!I98))="","",OFFSET('Hygiene Data'!$I$11,0,10*ROW('Hygiene Data'!I98)))</f>
        <v/>
      </c>
      <c r="EE104" s="268" t="str">
        <f ca="true">+IF(OFFSET('Hygiene Data'!$I$12,0,10*ROW('Hygiene Data'!I98))="","",OFFSET('Hygiene Data'!$I$12,0,10*ROW('Hygiene Data'!I98)))</f>
        <v/>
      </c>
      <c r="EF104" s="268"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24"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8"/>
      <c r="BS105" s="268" t="str">
        <f ca="true">+IF(OFFSET('Water Data'!$D$27,0,10*ROW('Water Data'!D99))="","",OFFSET('Water Data'!$D$27,0,10*ROW('Water Data'!D99)))</f>
        <v/>
      </c>
      <c r="BT105" s="268" t="str">
        <f ca="true">+IF(OFFSET('Water Data'!$D$28,0,10*ROW('Water Data'!D99))="","",OFFSET('Water Data'!$D$28,0,10*ROW('Water Data'!D99)))</f>
        <v/>
      </c>
      <c r="BU105" s="268" t="str">
        <f ca="true">+IF(OFFSET('Water Data'!$D$29,0,10*ROW('Water Data'!D99))="","",OFFSET('Water Data'!$D$29,0,10*ROW('Water Data'!D99)))</f>
        <v/>
      </c>
      <c r="BV105" s="268" t="str">
        <f ca="true">+IF(OFFSET('Water Data'!$E$27,0,10*ROW('Water Data'!E99))="","",OFFSET('Water Data'!$E$27,0,10*ROW('Water Data'!E99)))</f>
        <v/>
      </c>
      <c r="BW105" s="268" t="str">
        <f ca="true">+IF(OFFSET('Water Data'!$E$28,0,10*ROW('Water Data'!E99))="","",OFFSET('Water Data'!$E$28,0,10*ROW('Water Data'!E99)))</f>
        <v/>
      </c>
      <c r="BX105" s="268" t="str">
        <f ca="true">+IF(OFFSET('Water Data'!$E$29,0,10*ROW('Water Data'!E99))="","",OFFSET('Water Data'!$E$29,0,10*ROW('Water Data'!E99)))</f>
        <v/>
      </c>
      <c r="BY105" s="268" t="str">
        <f ca="true">+IF(OFFSET('Water Data'!$F$27,0,10*ROW('Water Data'!F99))="","",OFFSET('Water Data'!$F$27,0,10*ROW('Water Data'!F99)))</f>
        <v/>
      </c>
      <c r="BZ105" s="268" t="str">
        <f ca="true">+IF(OFFSET('Water Data'!$F$28,0,10*ROW('Water Data'!F99))="","",OFFSET('Water Data'!$F$28,0,10*ROW('Water Data'!F99)))</f>
        <v/>
      </c>
      <c r="CA105" s="268" t="str">
        <f ca="true">+IF(OFFSET('Water Data'!$F$29,0,10*ROW('Water Data'!F99))="","",OFFSET('Water Data'!$F$29,0,10*ROW('Water Data'!F99)))</f>
        <v/>
      </c>
      <c r="CB105" s="268" t="str">
        <f ca="true">+IF(OFFSET('Water Data'!$G$27,0,10*ROW('Water Data'!G99))="","",OFFSET('Water Data'!$G$27,0,10*ROW('Water Data'!G99)))</f>
        <v/>
      </c>
      <c r="CC105" s="268" t="str">
        <f ca="true">+IF(OFFSET('Water Data'!$G$28,0,10*ROW('Water Data'!G99))="","",OFFSET('Water Data'!$G$28,0,10*ROW('Water Data'!G99)))</f>
        <v/>
      </c>
      <c r="CD105" s="268" t="str">
        <f ca="true">+IF(OFFSET('Water Data'!$G$29,0,10*ROW('Water Data'!G99))="","",OFFSET('Water Data'!$G$29,0,10*ROW('Water Data'!G99)))</f>
        <v/>
      </c>
      <c r="CE105" s="268" t="str">
        <f ca="true">+IF(OFFSET('Water Data'!$H$27,0,10*ROW('Water Data'!H99))="","",OFFSET('Water Data'!$H$27,0,10*ROW('Water Data'!H99)))</f>
        <v/>
      </c>
      <c r="CF105" s="268" t="str">
        <f ca="true">+IF(OFFSET('Water Data'!$H$28,0,10*ROW('Water Data'!H99))="","",OFFSET('Water Data'!$H$28,0,10*ROW('Water Data'!H99)))</f>
        <v/>
      </c>
      <c r="CG105" s="268" t="str">
        <f ca="true">+IF(OFFSET('Water Data'!$H$29,0,10*ROW('Water Data'!H99))="","",OFFSET('Water Data'!$H$29,0,10*ROW('Water Data'!H99)))</f>
        <v/>
      </c>
      <c r="CH105" s="268" t="str">
        <f ca="true">+IF(OFFSET('Water Data'!$I$27,0,10*ROW('Water Data'!I99))="","",OFFSET('Water Data'!$I$27,0,10*ROW('Water Data'!I99)))</f>
        <v/>
      </c>
      <c r="CI105" s="268" t="str">
        <f ca="true">+IF(OFFSET('Water Data'!$I$28,0,10*ROW('Water Data'!I99))="","",OFFSET('Water Data'!$I$28,0,10*ROW('Water Data'!I99)))</f>
        <v/>
      </c>
      <c r="CJ105" s="268" t="str">
        <f ca="true">+IF(OFFSET('Water Data'!$I$29,0,10*ROW('Water Data'!I99))="","",OFFSET('Water Data'!$I$29,0,10*ROW('Water Data'!I99)))</f>
        <v/>
      </c>
      <c r="CK105" s="268" t="str">
        <f ca="true">+IF(OFFSET('Sanitation Data'!$D$28,0,10*ROW('Sanitation Data'!D99))="","",OFFSET('Sanitation Data'!$D$28,0,10*ROW('Sanitation Data'!D99)))</f>
        <v/>
      </c>
      <c r="CL105" s="268" t="str">
        <f ca="true">+IF(OFFSET('Sanitation Data'!$D$29,0,10*ROW('Sanitation Data'!D99))="","",OFFSET('Sanitation Data'!$D$29,0,10*ROW('Sanitation Data'!D99)))</f>
        <v/>
      </c>
      <c r="CM105" s="268" t="str">
        <f ca="true">+IF(OFFSET('Sanitation Data'!$D$30,0,10*ROW('Sanitation Data'!D99))="","",OFFSET('Sanitation Data'!$D$30,0,10*ROW('Sanitation Data'!D99)))</f>
        <v/>
      </c>
      <c r="CN105" s="268" t="str">
        <f ca="true">+IF(OFFSET('Sanitation Data'!$D$31,0,10*ROW('Sanitation Data'!D99))="","",OFFSET('Sanitation Data'!$D$31,0,10*ROW('Sanitation Data'!D99)))</f>
        <v/>
      </c>
      <c r="CO105" s="268" t="str">
        <f ca="true">+IF(OFFSET('Sanitation Data'!$D$32,0,10*ROW('Sanitation Data'!D99))="","",OFFSET('Sanitation Data'!$D$32,0,10*ROW('Sanitation Data'!D99)))</f>
        <v/>
      </c>
      <c r="CP105" s="268" t="str">
        <f ca="true">+IF(OFFSET('Sanitation Data'!$E$28,0,10*ROW('Sanitation Data'!E99))="","",OFFSET('Sanitation Data'!$E$28,0,10*ROW('Sanitation Data'!E99)))</f>
        <v/>
      </c>
      <c r="CQ105" s="268" t="str">
        <f ca="true">+IF(OFFSET('Sanitation Data'!$E$29,0,10*ROW('Sanitation Data'!E99))="","",OFFSET('Sanitation Data'!$E$29,0,10*ROW('Sanitation Data'!E99)))</f>
        <v/>
      </c>
      <c r="CR105" s="268" t="str">
        <f ca="true">+IF(OFFSET('Sanitation Data'!$E$30,0,10*ROW('Sanitation Data'!E99))="","",OFFSET('Sanitation Data'!$E$30,0,10*ROW('Sanitation Data'!E99)))</f>
        <v/>
      </c>
      <c r="CS105" s="268" t="str">
        <f ca="true">+IF(OFFSET('Sanitation Data'!$E$31,0,10*ROW('Sanitation Data'!E99))="","",OFFSET('Sanitation Data'!$E$31,0,10*ROW('Sanitation Data'!E99)))</f>
        <v/>
      </c>
      <c r="CT105" s="268" t="str">
        <f ca="true">+IF(OFFSET('Sanitation Data'!$E$32,0,10*ROW('Sanitation Data'!E99))="","",OFFSET('Sanitation Data'!$E$32,0,10*ROW('Sanitation Data'!E99)))</f>
        <v/>
      </c>
      <c r="CU105" s="268" t="str">
        <f ca="true">+IF(OFFSET('Sanitation Data'!$F$28,0,10*ROW('Sanitation Data'!F99))="","",OFFSET('Sanitation Data'!$F$28,0,10*ROW('Sanitation Data'!F99)))</f>
        <v/>
      </c>
      <c r="CV105" s="268" t="str">
        <f ca="true">+IF(OFFSET('Sanitation Data'!$F$29,0,10*ROW('Sanitation Data'!F99))="","",OFFSET('Sanitation Data'!$F$29,0,10*ROW('Sanitation Data'!F99)))</f>
        <v/>
      </c>
      <c r="CW105" s="268" t="str">
        <f ca="true">+IF(OFFSET('Sanitation Data'!$F$30,0,10*ROW('Sanitation Data'!F99))="","",OFFSET('Sanitation Data'!$F$30,0,10*ROW('Sanitation Data'!F99)))</f>
        <v/>
      </c>
      <c r="CX105" s="268" t="str">
        <f ca="true">+IF(OFFSET('Sanitation Data'!$F$31,0,10*ROW('Sanitation Data'!F99))="","",OFFSET('Sanitation Data'!$F$31,0,10*ROW('Sanitation Data'!F99)))</f>
        <v/>
      </c>
      <c r="CY105" s="268" t="str">
        <f ca="true">+IF(OFFSET('Sanitation Data'!$F$32,0,10*ROW('Sanitation Data'!F99))="","",OFFSET('Sanitation Data'!$F$32,0,10*ROW('Sanitation Data'!F99)))</f>
        <v/>
      </c>
      <c r="CZ105" s="268" t="str">
        <f ca="true">+IF(OFFSET('Sanitation Data'!$G$28,0,10*ROW('Sanitation Data'!G99))="","",OFFSET('Sanitation Data'!$G$28,0,10*ROW('Sanitation Data'!G99)))</f>
        <v/>
      </c>
      <c r="DA105" s="268" t="str">
        <f ca="true">+IF(OFFSET('Sanitation Data'!$G$29,0,10*ROW('Sanitation Data'!G99))="","",OFFSET('Sanitation Data'!$G$29,0,10*ROW('Sanitation Data'!G99)))</f>
        <v/>
      </c>
      <c r="DB105" s="268" t="str">
        <f ca="true">+IF(OFFSET('Sanitation Data'!$G$30,0,10*ROW('Sanitation Data'!G99))="","",OFFSET('Sanitation Data'!$G$30,0,10*ROW('Sanitation Data'!G99)))</f>
        <v/>
      </c>
      <c r="DC105" s="268" t="str">
        <f ca="true">+IF(OFFSET('Sanitation Data'!$G$31,0,10*ROW('Sanitation Data'!G99))="","",OFFSET('Sanitation Data'!$G$31,0,10*ROW('Sanitation Data'!G99)))</f>
        <v/>
      </c>
      <c r="DD105" s="268" t="str">
        <f ca="true">+IF(OFFSET('Sanitation Data'!$G$32,0,10*ROW('Sanitation Data'!G99))="","",OFFSET('Sanitation Data'!$G$32,0,10*ROW('Sanitation Data'!G99)))</f>
        <v/>
      </c>
      <c r="DE105" s="268" t="str">
        <f ca="true">+IF(OFFSET('Sanitation Data'!$H$28,0,10*ROW('Sanitation Data'!H99))="","",OFFSET('Sanitation Data'!$H$28,0,10*ROW('Sanitation Data'!H99)))</f>
        <v/>
      </c>
      <c r="DF105" s="268" t="str">
        <f ca="true">+IF(OFFSET('Sanitation Data'!$H$29,0,10*ROW('Sanitation Data'!H99))="","",OFFSET('Sanitation Data'!$H$29,0,10*ROW('Sanitation Data'!H99)))</f>
        <v/>
      </c>
      <c r="DG105" s="268" t="str">
        <f ca="true">+IF(OFFSET('Sanitation Data'!$H$30,0,10*ROW('Sanitation Data'!H99))="","",OFFSET('Sanitation Data'!$H$30,0,10*ROW('Sanitation Data'!H99)))</f>
        <v/>
      </c>
      <c r="DH105" s="268" t="str">
        <f ca="true">+IF(OFFSET('Sanitation Data'!$H$31,0,10*ROW('Sanitation Data'!H99))="","",OFFSET('Sanitation Data'!$H$31,0,10*ROW('Sanitation Data'!H99)))</f>
        <v/>
      </c>
      <c r="DI105" s="268" t="str">
        <f ca="true">+IF(OFFSET('Sanitation Data'!$H$32,0,10*ROW('Sanitation Data'!H99))="","",OFFSET('Sanitation Data'!$H$32,0,10*ROW('Sanitation Data'!H99)))</f>
        <v/>
      </c>
      <c r="DJ105" s="268" t="str">
        <f ca="true">+IF(OFFSET('Sanitation Data'!$I$28,0,10*ROW('Sanitation Data'!I99))="","",OFFSET('Sanitation Data'!$I$28,0,10*ROW('Sanitation Data'!I99)))</f>
        <v/>
      </c>
      <c r="DK105" s="268" t="str">
        <f ca="true">+IF(OFFSET('Sanitation Data'!$I$29,0,10*ROW('Sanitation Data'!I99))="","",OFFSET('Sanitation Data'!$I$29,0,10*ROW('Sanitation Data'!I99)))</f>
        <v/>
      </c>
      <c r="DL105" s="268" t="str">
        <f ca="true">+IF(OFFSET('Sanitation Data'!$I$30,0,10*ROW('Sanitation Data'!I99))="","",OFFSET('Sanitation Data'!$I$30,0,10*ROW('Sanitation Data'!I99)))</f>
        <v/>
      </c>
      <c r="DM105" s="268" t="str">
        <f ca="true">+IF(OFFSET('Sanitation Data'!$I$31,0,10*ROW('Sanitation Data'!I99))="","",OFFSET('Sanitation Data'!$I$31,0,10*ROW('Sanitation Data'!I99)))</f>
        <v/>
      </c>
      <c r="DN105" s="268" t="str">
        <f ca="true">+IF(OFFSET('Sanitation Data'!$I$32,0,10*ROW('Sanitation Data'!I99))="","",OFFSET('Sanitation Data'!$I$32,0,10*ROW('Sanitation Data'!I99)))</f>
        <v/>
      </c>
      <c r="DO105" s="268" t="str">
        <f ca="true">+IF(OFFSET('Hygiene Data'!$D$11,0,10*ROW('Hygiene Data'!D99))="","",OFFSET('Hygiene Data'!$D$11,0,10*ROW('Hygiene Data'!D99)))</f>
        <v/>
      </c>
      <c r="DP105" s="268" t="str">
        <f ca="true">+IF(OFFSET('Hygiene Data'!$D$12,0,10*ROW('Hygiene Data'!D99))="","",OFFSET('Hygiene Data'!$D$12,0,10*ROW('Hygiene Data'!D99)))</f>
        <v/>
      </c>
      <c r="DQ105" s="268" t="str">
        <f ca="true">+IF(OFFSET('Hygiene Data'!$D$13,0,10*ROW('Hygiene Data'!D99))="","",OFFSET('Hygiene Data'!$D$13,0,10*ROW('Hygiene Data'!D99)))</f>
        <v/>
      </c>
      <c r="DR105" s="268" t="str">
        <f ca="true">+IF(OFFSET('Hygiene Data'!$E$11,0,10*ROW('Hygiene Data'!E99))="","",OFFSET('Hygiene Data'!$E$11,0,10*ROW('Hygiene Data'!E99)))</f>
        <v/>
      </c>
      <c r="DS105" s="268" t="str">
        <f ca="true">+IF(OFFSET('Hygiene Data'!$E$12,0,10*ROW('Hygiene Data'!E99))="","",OFFSET('Hygiene Data'!$E$12,0,10*ROW('Hygiene Data'!E99)))</f>
        <v/>
      </c>
      <c r="DT105" s="268" t="str">
        <f ca="true">+IF(OFFSET('Hygiene Data'!$E$13,0,10*ROW('Hygiene Data'!E99))="","",OFFSET('Hygiene Data'!$E$13,0,10*ROW('Hygiene Data'!E99)))</f>
        <v/>
      </c>
      <c r="DU105" s="268" t="str">
        <f ca="true">+IF(OFFSET('Hygiene Data'!$F$11,0,10*ROW('Hygiene Data'!F99))="","",OFFSET('Hygiene Data'!$F$11,0,10*ROW('Hygiene Data'!F99)))</f>
        <v/>
      </c>
      <c r="DV105" s="268" t="str">
        <f ca="true">+IF(OFFSET('Hygiene Data'!$F$12,0,10*ROW('Hygiene Data'!F99))="","",OFFSET('Hygiene Data'!$F$12,0,10*ROW('Hygiene Data'!F99)))</f>
        <v/>
      </c>
      <c r="DW105" s="268" t="str">
        <f ca="true">+IF(OFFSET('Hygiene Data'!$F$13,0,10*ROW('Hygiene Data'!F99))="","",OFFSET('Hygiene Data'!$F$13,0,10*ROW('Hygiene Data'!F99)))</f>
        <v/>
      </c>
      <c r="DX105" s="268" t="str">
        <f ca="true">+IF(OFFSET('Hygiene Data'!$G$11,0,10*ROW('Hygiene Data'!G99))="","",OFFSET('Hygiene Data'!$G$11,0,10*ROW('Hygiene Data'!G99)))</f>
        <v/>
      </c>
      <c r="DY105" s="268" t="str">
        <f ca="true">+IF(OFFSET('Hygiene Data'!$G$12,0,10*ROW('Hygiene Data'!G99))="","",OFFSET('Hygiene Data'!$G$12,0,10*ROW('Hygiene Data'!G99)))</f>
        <v/>
      </c>
      <c r="DZ105" s="268" t="str">
        <f ca="true">+IF(OFFSET('Hygiene Data'!$G$13,0,10*ROW('Hygiene Data'!G99))="","",OFFSET('Hygiene Data'!$G$13,0,10*ROW('Hygiene Data'!G99)))</f>
        <v/>
      </c>
      <c r="EA105" s="268" t="str">
        <f ca="true">+IF(OFFSET('Hygiene Data'!$H$11,0,10*ROW('Hygiene Data'!H99))="","",OFFSET('Hygiene Data'!$H$11,0,10*ROW('Hygiene Data'!H99)))</f>
        <v/>
      </c>
      <c r="EB105" s="268" t="str">
        <f ca="true">+IF(OFFSET('Hygiene Data'!$H$12,0,10*ROW('Hygiene Data'!H99))="","",OFFSET('Hygiene Data'!$H$12,0,10*ROW('Hygiene Data'!H99)))</f>
        <v/>
      </c>
      <c r="EC105" s="268" t="str">
        <f ca="true">+IF(OFFSET('Hygiene Data'!$H$13,0,10*ROW('Hygiene Data'!H99))="","",OFFSET('Hygiene Data'!$H$13,0,10*ROW('Hygiene Data'!H99)))</f>
        <v/>
      </c>
      <c r="ED105" s="268" t="str">
        <f ca="true">+IF(OFFSET('Hygiene Data'!$I$11,0,10*ROW('Hygiene Data'!I99))="","",OFFSET('Hygiene Data'!$I$11,0,10*ROW('Hygiene Data'!I99)))</f>
        <v/>
      </c>
      <c r="EE105" s="268" t="str">
        <f ca="true">+IF(OFFSET('Hygiene Data'!$I$12,0,10*ROW('Hygiene Data'!I99))="","",OFFSET('Hygiene Data'!$I$12,0,10*ROW('Hygiene Data'!I99)))</f>
        <v/>
      </c>
      <c r="EF105" s="268"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24"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8"/>
      <c r="BS106" s="268" t="str">
        <f ca="true">+IF(OFFSET('Water Data'!$D$27,0,10*ROW('Water Data'!D100))="","",OFFSET('Water Data'!$D$27,0,10*ROW('Water Data'!D100)))</f>
        <v/>
      </c>
      <c r="BT106" s="268" t="str">
        <f ca="true">+IF(OFFSET('Water Data'!$D$28,0,10*ROW('Water Data'!D100))="","",OFFSET('Water Data'!$D$28,0,10*ROW('Water Data'!D100)))</f>
        <v/>
      </c>
      <c r="BU106" s="268" t="str">
        <f ca="true">+IF(OFFSET('Water Data'!$D$29,0,10*ROW('Water Data'!D100))="","",OFFSET('Water Data'!$D$29,0,10*ROW('Water Data'!D100)))</f>
        <v/>
      </c>
      <c r="BV106" s="268" t="str">
        <f ca="true">+IF(OFFSET('Water Data'!$E$27,0,10*ROW('Water Data'!E100))="","",OFFSET('Water Data'!$E$27,0,10*ROW('Water Data'!E100)))</f>
        <v/>
      </c>
      <c r="BW106" s="268" t="str">
        <f ca="true">+IF(OFFSET('Water Data'!$E$28,0,10*ROW('Water Data'!E100))="","",OFFSET('Water Data'!$E$28,0,10*ROW('Water Data'!E100)))</f>
        <v/>
      </c>
      <c r="BX106" s="268" t="str">
        <f ca="true">+IF(OFFSET('Water Data'!$E$29,0,10*ROW('Water Data'!E100))="","",OFFSET('Water Data'!$E$29,0,10*ROW('Water Data'!E100)))</f>
        <v/>
      </c>
      <c r="BY106" s="268" t="str">
        <f ca="true">+IF(OFFSET('Water Data'!$F$27,0,10*ROW('Water Data'!F100))="","",OFFSET('Water Data'!$F$27,0,10*ROW('Water Data'!F100)))</f>
        <v/>
      </c>
      <c r="BZ106" s="268" t="str">
        <f ca="true">+IF(OFFSET('Water Data'!$F$28,0,10*ROW('Water Data'!F100))="","",OFFSET('Water Data'!$F$28,0,10*ROW('Water Data'!F100)))</f>
        <v/>
      </c>
      <c r="CA106" s="268" t="str">
        <f ca="true">+IF(OFFSET('Water Data'!$F$29,0,10*ROW('Water Data'!F100))="","",OFFSET('Water Data'!$F$29,0,10*ROW('Water Data'!F100)))</f>
        <v/>
      </c>
      <c r="CB106" s="268" t="str">
        <f ca="true">+IF(OFFSET('Water Data'!$G$27,0,10*ROW('Water Data'!G100))="","",OFFSET('Water Data'!$G$27,0,10*ROW('Water Data'!G100)))</f>
        <v/>
      </c>
      <c r="CC106" s="268" t="str">
        <f ca="true">+IF(OFFSET('Water Data'!$G$28,0,10*ROW('Water Data'!G100))="","",OFFSET('Water Data'!$G$28,0,10*ROW('Water Data'!G100)))</f>
        <v/>
      </c>
      <c r="CD106" s="268" t="str">
        <f ca="true">+IF(OFFSET('Water Data'!$G$29,0,10*ROW('Water Data'!G100))="","",OFFSET('Water Data'!$G$29,0,10*ROW('Water Data'!G100)))</f>
        <v/>
      </c>
      <c r="CE106" s="268" t="str">
        <f ca="true">+IF(OFFSET('Water Data'!$H$27,0,10*ROW('Water Data'!H100))="","",OFFSET('Water Data'!$H$27,0,10*ROW('Water Data'!H100)))</f>
        <v/>
      </c>
      <c r="CF106" s="268" t="str">
        <f ca="true">+IF(OFFSET('Water Data'!$H$28,0,10*ROW('Water Data'!H100))="","",OFFSET('Water Data'!$H$28,0,10*ROW('Water Data'!H100)))</f>
        <v/>
      </c>
      <c r="CG106" s="268" t="str">
        <f ca="true">+IF(OFFSET('Water Data'!$H$29,0,10*ROW('Water Data'!H100))="","",OFFSET('Water Data'!$H$29,0,10*ROW('Water Data'!H100)))</f>
        <v/>
      </c>
      <c r="CH106" s="268" t="str">
        <f ca="true">+IF(OFFSET('Water Data'!$I$27,0,10*ROW('Water Data'!I100))="","",OFFSET('Water Data'!$I$27,0,10*ROW('Water Data'!I100)))</f>
        <v/>
      </c>
      <c r="CI106" s="268" t="str">
        <f ca="true">+IF(OFFSET('Water Data'!$I$28,0,10*ROW('Water Data'!I100))="","",OFFSET('Water Data'!$I$28,0,10*ROW('Water Data'!I100)))</f>
        <v/>
      </c>
      <c r="CJ106" s="268" t="str">
        <f ca="true">+IF(OFFSET('Water Data'!$I$29,0,10*ROW('Water Data'!I100))="","",OFFSET('Water Data'!$I$29,0,10*ROW('Water Data'!I100)))</f>
        <v/>
      </c>
      <c r="CK106" s="268" t="str">
        <f ca="true">+IF(OFFSET('Sanitation Data'!$D$28,0,10*ROW('Sanitation Data'!D100))="","",OFFSET('Sanitation Data'!$D$28,0,10*ROW('Sanitation Data'!D100)))</f>
        <v/>
      </c>
      <c r="CL106" s="268" t="str">
        <f ca="true">+IF(OFFSET('Sanitation Data'!$D$29,0,10*ROW('Sanitation Data'!D100))="","",OFFSET('Sanitation Data'!$D$29,0,10*ROW('Sanitation Data'!D100)))</f>
        <v/>
      </c>
      <c r="CM106" s="268" t="str">
        <f ca="true">+IF(OFFSET('Sanitation Data'!$D$30,0,10*ROW('Sanitation Data'!D100))="","",OFFSET('Sanitation Data'!$D$30,0,10*ROW('Sanitation Data'!D100)))</f>
        <v/>
      </c>
      <c r="CN106" s="268" t="str">
        <f ca="true">+IF(OFFSET('Sanitation Data'!$D$31,0,10*ROW('Sanitation Data'!D100))="","",OFFSET('Sanitation Data'!$D$31,0,10*ROW('Sanitation Data'!D100)))</f>
        <v/>
      </c>
      <c r="CO106" s="268" t="str">
        <f ca="true">+IF(OFFSET('Sanitation Data'!$D$32,0,10*ROW('Sanitation Data'!D100))="","",OFFSET('Sanitation Data'!$D$32,0,10*ROW('Sanitation Data'!D100)))</f>
        <v/>
      </c>
      <c r="CP106" s="268" t="str">
        <f ca="true">+IF(OFFSET('Sanitation Data'!$E$28,0,10*ROW('Sanitation Data'!E100))="","",OFFSET('Sanitation Data'!$E$28,0,10*ROW('Sanitation Data'!E100)))</f>
        <v/>
      </c>
      <c r="CQ106" s="268" t="str">
        <f ca="true">+IF(OFFSET('Sanitation Data'!$E$29,0,10*ROW('Sanitation Data'!E100))="","",OFFSET('Sanitation Data'!$E$29,0,10*ROW('Sanitation Data'!E100)))</f>
        <v/>
      </c>
      <c r="CR106" s="268" t="str">
        <f ca="true">+IF(OFFSET('Sanitation Data'!$E$30,0,10*ROW('Sanitation Data'!E100))="","",OFFSET('Sanitation Data'!$E$30,0,10*ROW('Sanitation Data'!E100)))</f>
        <v/>
      </c>
      <c r="CS106" s="268" t="str">
        <f ca="true">+IF(OFFSET('Sanitation Data'!$E$31,0,10*ROW('Sanitation Data'!E100))="","",OFFSET('Sanitation Data'!$E$31,0,10*ROW('Sanitation Data'!E100)))</f>
        <v/>
      </c>
      <c r="CT106" s="268" t="str">
        <f ca="true">+IF(OFFSET('Sanitation Data'!$E$32,0,10*ROW('Sanitation Data'!E100))="","",OFFSET('Sanitation Data'!$E$32,0,10*ROW('Sanitation Data'!E100)))</f>
        <v/>
      </c>
      <c r="CU106" s="268" t="str">
        <f ca="true">+IF(OFFSET('Sanitation Data'!$F$28,0,10*ROW('Sanitation Data'!F100))="","",OFFSET('Sanitation Data'!$F$28,0,10*ROW('Sanitation Data'!F100)))</f>
        <v/>
      </c>
      <c r="CV106" s="268" t="str">
        <f ca="true">+IF(OFFSET('Sanitation Data'!$F$29,0,10*ROW('Sanitation Data'!F100))="","",OFFSET('Sanitation Data'!$F$29,0,10*ROW('Sanitation Data'!F100)))</f>
        <v/>
      </c>
      <c r="CW106" s="268" t="str">
        <f ca="true">+IF(OFFSET('Sanitation Data'!$F$30,0,10*ROW('Sanitation Data'!F100))="","",OFFSET('Sanitation Data'!$F$30,0,10*ROW('Sanitation Data'!F100)))</f>
        <v/>
      </c>
      <c r="CX106" s="268" t="str">
        <f ca="true">+IF(OFFSET('Sanitation Data'!$F$31,0,10*ROW('Sanitation Data'!F100))="","",OFFSET('Sanitation Data'!$F$31,0,10*ROW('Sanitation Data'!F100)))</f>
        <v/>
      </c>
      <c r="CY106" s="268" t="str">
        <f ca="true">+IF(OFFSET('Sanitation Data'!$F$32,0,10*ROW('Sanitation Data'!F100))="","",OFFSET('Sanitation Data'!$F$32,0,10*ROW('Sanitation Data'!F100)))</f>
        <v/>
      </c>
      <c r="CZ106" s="268" t="str">
        <f ca="true">+IF(OFFSET('Sanitation Data'!$G$28,0,10*ROW('Sanitation Data'!G100))="","",OFFSET('Sanitation Data'!$G$28,0,10*ROW('Sanitation Data'!G100)))</f>
        <v/>
      </c>
      <c r="DA106" s="268" t="str">
        <f ca="true">+IF(OFFSET('Sanitation Data'!$G$29,0,10*ROW('Sanitation Data'!G100))="","",OFFSET('Sanitation Data'!$G$29,0,10*ROW('Sanitation Data'!G100)))</f>
        <v/>
      </c>
      <c r="DB106" s="268" t="str">
        <f ca="true">+IF(OFFSET('Sanitation Data'!$G$30,0,10*ROW('Sanitation Data'!G100))="","",OFFSET('Sanitation Data'!$G$30,0,10*ROW('Sanitation Data'!G100)))</f>
        <v/>
      </c>
      <c r="DC106" s="268" t="str">
        <f ca="true">+IF(OFFSET('Sanitation Data'!$G$31,0,10*ROW('Sanitation Data'!G100))="","",OFFSET('Sanitation Data'!$G$31,0,10*ROW('Sanitation Data'!G100)))</f>
        <v/>
      </c>
      <c r="DD106" s="268" t="str">
        <f ca="true">+IF(OFFSET('Sanitation Data'!$G$32,0,10*ROW('Sanitation Data'!G100))="","",OFFSET('Sanitation Data'!$G$32,0,10*ROW('Sanitation Data'!G100)))</f>
        <v/>
      </c>
      <c r="DE106" s="268" t="str">
        <f ca="true">+IF(OFFSET('Sanitation Data'!$H$28,0,10*ROW('Sanitation Data'!H100))="","",OFFSET('Sanitation Data'!$H$28,0,10*ROW('Sanitation Data'!H100)))</f>
        <v/>
      </c>
      <c r="DF106" s="268" t="str">
        <f ca="true">+IF(OFFSET('Sanitation Data'!$H$29,0,10*ROW('Sanitation Data'!H100))="","",OFFSET('Sanitation Data'!$H$29,0,10*ROW('Sanitation Data'!H100)))</f>
        <v/>
      </c>
      <c r="DG106" s="268" t="str">
        <f ca="true">+IF(OFFSET('Sanitation Data'!$H$30,0,10*ROW('Sanitation Data'!H100))="","",OFFSET('Sanitation Data'!$H$30,0,10*ROW('Sanitation Data'!H100)))</f>
        <v/>
      </c>
      <c r="DH106" s="268" t="str">
        <f ca="true">+IF(OFFSET('Sanitation Data'!$H$31,0,10*ROW('Sanitation Data'!H100))="","",OFFSET('Sanitation Data'!$H$31,0,10*ROW('Sanitation Data'!H100)))</f>
        <v/>
      </c>
      <c r="DI106" s="268" t="str">
        <f ca="true">+IF(OFFSET('Sanitation Data'!$H$32,0,10*ROW('Sanitation Data'!H100))="","",OFFSET('Sanitation Data'!$H$32,0,10*ROW('Sanitation Data'!H100)))</f>
        <v/>
      </c>
      <c r="DJ106" s="268" t="str">
        <f ca="true">+IF(OFFSET('Sanitation Data'!$I$28,0,10*ROW('Sanitation Data'!I100))="","",OFFSET('Sanitation Data'!$I$28,0,10*ROW('Sanitation Data'!I100)))</f>
        <v/>
      </c>
      <c r="DK106" s="268" t="str">
        <f ca="true">+IF(OFFSET('Sanitation Data'!$I$29,0,10*ROW('Sanitation Data'!I100))="","",OFFSET('Sanitation Data'!$I$29,0,10*ROW('Sanitation Data'!I100)))</f>
        <v/>
      </c>
      <c r="DL106" s="268" t="str">
        <f ca="true">+IF(OFFSET('Sanitation Data'!$I$30,0,10*ROW('Sanitation Data'!I100))="","",OFFSET('Sanitation Data'!$I$30,0,10*ROW('Sanitation Data'!I100)))</f>
        <v/>
      </c>
      <c r="DM106" s="268" t="str">
        <f ca="true">+IF(OFFSET('Sanitation Data'!$I$31,0,10*ROW('Sanitation Data'!I100))="","",OFFSET('Sanitation Data'!$I$31,0,10*ROW('Sanitation Data'!I100)))</f>
        <v/>
      </c>
      <c r="DN106" s="268" t="str">
        <f ca="true">+IF(OFFSET('Sanitation Data'!$I$32,0,10*ROW('Sanitation Data'!I100))="","",OFFSET('Sanitation Data'!$I$32,0,10*ROW('Sanitation Data'!I100)))</f>
        <v/>
      </c>
      <c r="DO106" s="268" t="str">
        <f ca="true">+IF(OFFSET('Hygiene Data'!$D$11,0,10*ROW('Hygiene Data'!D100))="","",OFFSET('Hygiene Data'!$D$11,0,10*ROW('Hygiene Data'!D100)))</f>
        <v/>
      </c>
      <c r="DP106" s="268" t="str">
        <f ca="true">+IF(OFFSET('Hygiene Data'!$D$12,0,10*ROW('Hygiene Data'!D100))="","",OFFSET('Hygiene Data'!$D$12,0,10*ROW('Hygiene Data'!D100)))</f>
        <v/>
      </c>
      <c r="DQ106" s="268" t="str">
        <f ca="true">+IF(OFFSET('Hygiene Data'!$D$13,0,10*ROW('Hygiene Data'!D100))="","",OFFSET('Hygiene Data'!$D$13,0,10*ROW('Hygiene Data'!D100)))</f>
        <v/>
      </c>
      <c r="DR106" s="268" t="str">
        <f ca="true">+IF(OFFSET('Hygiene Data'!$E$11,0,10*ROW('Hygiene Data'!E100))="","",OFFSET('Hygiene Data'!$E$11,0,10*ROW('Hygiene Data'!E100)))</f>
        <v/>
      </c>
      <c r="DS106" s="268" t="str">
        <f ca="true">+IF(OFFSET('Hygiene Data'!$E$12,0,10*ROW('Hygiene Data'!E100))="","",OFFSET('Hygiene Data'!$E$12,0,10*ROW('Hygiene Data'!E100)))</f>
        <v/>
      </c>
      <c r="DT106" s="268" t="str">
        <f ca="true">+IF(OFFSET('Hygiene Data'!$E$13,0,10*ROW('Hygiene Data'!E100))="","",OFFSET('Hygiene Data'!$E$13,0,10*ROW('Hygiene Data'!E100)))</f>
        <v/>
      </c>
      <c r="DU106" s="268" t="str">
        <f ca="true">+IF(OFFSET('Hygiene Data'!$F$11,0,10*ROW('Hygiene Data'!F100))="","",OFFSET('Hygiene Data'!$F$11,0,10*ROW('Hygiene Data'!F100)))</f>
        <v/>
      </c>
      <c r="DV106" s="268" t="str">
        <f ca="true">+IF(OFFSET('Hygiene Data'!$F$12,0,10*ROW('Hygiene Data'!F100))="","",OFFSET('Hygiene Data'!$F$12,0,10*ROW('Hygiene Data'!F100)))</f>
        <v/>
      </c>
      <c r="DW106" s="268" t="str">
        <f ca="true">+IF(OFFSET('Hygiene Data'!$F$13,0,10*ROW('Hygiene Data'!F100))="","",OFFSET('Hygiene Data'!$F$13,0,10*ROW('Hygiene Data'!F100)))</f>
        <v/>
      </c>
      <c r="DX106" s="268" t="str">
        <f ca="true">+IF(OFFSET('Hygiene Data'!$G$11,0,10*ROW('Hygiene Data'!G100))="","",OFFSET('Hygiene Data'!$G$11,0,10*ROW('Hygiene Data'!G100)))</f>
        <v/>
      </c>
      <c r="DY106" s="268" t="str">
        <f ca="true">+IF(OFFSET('Hygiene Data'!$G$12,0,10*ROW('Hygiene Data'!G100))="","",OFFSET('Hygiene Data'!$G$12,0,10*ROW('Hygiene Data'!G100)))</f>
        <v/>
      </c>
      <c r="DZ106" s="268" t="str">
        <f ca="true">+IF(OFFSET('Hygiene Data'!$G$13,0,10*ROW('Hygiene Data'!G100))="","",OFFSET('Hygiene Data'!$G$13,0,10*ROW('Hygiene Data'!G100)))</f>
        <v/>
      </c>
      <c r="EA106" s="268" t="str">
        <f ca="true">+IF(OFFSET('Hygiene Data'!$H$11,0,10*ROW('Hygiene Data'!H100))="","",OFFSET('Hygiene Data'!$H$11,0,10*ROW('Hygiene Data'!H100)))</f>
        <v/>
      </c>
      <c r="EB106" s="268" t="str">
        <f ca="true">+IF(OFFSET('Hygiene Data'!$H$12,0,10*ROW('Hygiene Data'!H100))="","",OFFSET('Hygiene Data'!$H$12,0,10*ROW('Hygiene Data'!H100)))</f>
        <v/>
      </c>
      <c r="EC106" s="268" t="str">
        <f ca="true">+IF(OFFSET('Hygiene Data'!$H$13,0,10*ROW('Hygiene Data'!H100))="","",OFFSET('Hygiene Data'!$H$13,0,10*ROW('Hygiene Data'!H100)))</f>
        <v/>
      </c>
      <c r="ED106" s="268" t="str">
        <f ca="true">+IF(OFFSET('Hygiene Data'!$I$11,0,10*ROW('Hygiene Data'!I100))="","",OFFSET('Hygiene Data'!$I$11,0,10*ROW('Hygiene Data'!I100)))</f>
        <v/>
      </c>
      <c r="EE106" s="268" t="str">
        <f ca="true">+IF(OFFSET('Hygiene Data'!$I$12,0,10*ROW('Hygiene Data'!I100))="","",OFFSET('Hygiene Data'!$I$12,0,10*ROW('Hygiene Data'!I100)))</f>
        <v/>
      </c>
      <c r="EF106" s="268"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24"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8"/>
      <c r="BS107" s="268" t="str">
        <f ca="true">+IF(OFFSET('Water Data'!$D$27,0,10*ROW('Water Data'!D101))="","",OFFSET('Water Data'!$D$27,0,10*ROW('Water Data'!D101)))</f>
        <v/>
      </c>
      <c r="BT107" s="268" t="str">
        <f ca="true">+IF(OFFSET('Water Data'!$D$28,0,10*ROW('Water Data'!D101))="","",OFFSET('Water Data'!$D$28,0,10*ROW('Water Data'!D101)))</f>
        <v/>
      </c>
      <c r="BU107" s="268" t="str">
        <f ca="true">+IF(OFFSET('Water Data'!$D$29,0,10*ROW('Water Data'!D101))="","",OFFSET('Water Data'!$D$29,0,10*ROW('Water Data'!D101)))</f>
        <v/>
      </c>
      <c r="BV107" s="268" t="str">
        <f ca="true">+IF(OFFSET('Water Data'!$E$27,0,10*ROW('Water Data'!E101))="","",OFFSET('Water Data'!$E$27,0,10*ROW('Water Data'!E101)))</f>
        <v/>
      </c>
      <c r="BW107" s="268" t="str">
        <f ca="true">+IF(OFFSET('Water Data'!$E$28,0,10*ROW('Water Data'!E101))="","",OFFSET('Water Data'!$E$28,0,10*ROW('Water Data'!E101)))</f>
        <v/>
      </c>
      <c r="BX107" s="268" t="str">
        <f ca="true">+IF(OFFSET('Water Data'!$E$29,0,10*ROW('Water Data'!E101))="","",OFFSET('Water Data'!$E$29,0,10*ROW('Water Data'!E101)))</f>
        <v/>
      </c>
      <c r="BY107" s="268" t="str">
        <f ca="true">+IF(OFFSET('Water Data'!$F$27,0,10*ROW('Water Data'!F101))="","",OFFSET('Water Data'!$F$27,0,10*ROW('Water Data'!F101)))</f>
        <v/>
      </c>
      <c r="BZ107" s="268" t="str">
        <f ca="true">+IF(OFFSET('Water Data'!$F$28,0,10*ROW('Water Data'!F101))="","",OFFSET('Water Data'!$F$28,0,10*ROW('Water Data'!F101)))</f>
        <v/>
      </c>
      <c r="CA107" s="268" t="str">
        <f ca="true">+IF(OFFSET('Water Data'!$F$29,0,10*ROW('Water Data'!F101))="","",OFFSET('Water Data'!$F$29,0,10*ROW('Water Data'!F101)))</f>
        <v/>
      </c>
      <c r="CB107" s="268" t="str">
        <f ca="true">+IF(OFFSET('Water Data'!$G$27,0,10*ROW('Water Data'!G101))="","",OFFSET('Water Data'!$G$27,0,10*ROW('Water Data'!G101)))</f>
        <v/>
      </c>
      <c r="CC107" s="268" t="str">
        <f ca="true">+IF(OFFSET('Water Data'!$G$28,0,10*ROW('Water Data'!G101))="","",OFFSET('Water Data'!$G$28,0,10*ROW('Water Data'!G101)))</f>
        <v/>
      </c>
      <c r="CD107" s="268" t="str">
        <f ca="true">+IF(OFFSET('Water Data'!$G$29,0,10*ROW('Water Data'!G101))="","",OFFSET('Water Data'!$G$29,0,10*ROW('Water Data'!G101)))</f>
        <v/>
      </c>
      <c r="CE107" s="268" t="str">
        <f ca="true">+IF(OFFSET('Water Data'!$H$27,0,10*ROW('Water Data'!H101))="","",OFFSET('Water Data'!$H$27,0,10*ROW('Water Data'!H101)))</f>
        <v/>
      </c>
      <c r="CF107" s="268" t="str">
        <f ca="true">+IF(OFFSET('Water Data'!$H$28,0,10*ROW('Water Data'!H101))="","",OFFSET('Water Data'!$H$28,0,10*ROW('Water Data'!H101)))</f>
        <v/>
      </c>
      <c r="CG107" s="268" t="str">
        <f ca="true">+IF(OFFSET('Water Data'!$H$29,0,10*ROW('Water Data'!H101))="","",OFFSET('Water Data'!$H$29,0,10*ROW('Water Data'!H101)))</f>
        <v/>
      </c>
      <c r="CH107" s="268" t="str">
        <f ca="true">+IF(OFFSET('Water Data'!$I$27,0,10*ROW('Water Data'!I101))="","",OFFSET('Water Data'!$I$27,0,10*ROW('Water Data'!I101)))</f>
        <v/>
      </c>
      <c r="CI107" s="268" t="str">
        <f ca="true">+IF(OFFSET('Water Data'!$I$28,0,10*ROW('Water Data'!I101))="","",OFFSET('Water Data'!$I$28,0,10*ROW('Water Data'!I101)))</f>
        <v/>
      </c>
      <c r="CJ107" s="268" t="str">
        <f ca="true">+IF(OFFSET('Water Data'!$I$29,0,10*ROW('Water Data'!I101))="","",OFFSET('Water Data'!$I$29,0,10*ROW('Water Data'!I101)))</f>
        <v/>
      </c>
      <c r="CK107" s="268" t="str">
        <f ca="true">+IF(OFFSET('Sanitation Data'!$D$28,0,10*ROW('Sanitation Data'!D101))="","",OFFSET('Sanitation Data'!$D$28,0,10*ROW('Sanitation Data'!D101)))</f>
        <v/>
      </c>
      <c r="CL107" s="268" t="str">
        <f ca="true">+IF(OFFSET('Sanitation Data'!$D$29,0,10*ROW('Sanitation Data'!D101))="","",OFFSET('Sanitation Data'!$D$29,0,10*ROW('Sanitation Data'!D101)))</f>
        <v/>
      </c>
      <c r="CM107" s="268" t="str">
        <f ca="true">+IF(OFFSET('Sanitation Data'!$D$30,0,10*ROW('Sanitation Data'!D101))="","",OFFSET('Sanitation Data'!$D$30,0,10*ROW('Sanitation Data'!D101)))</f>
        <v/>
      </c>
      <c r="CN107" s="268" t="str">
        <f ca="true">+IF(OFFSET('Sanitation Data'!$D$31,0,10*ROW('Sanitation Data'!D101))="","",OFFSET('Sanitation Data'!$D$31,0,10*ROW('Sanitation Data'!D101)))</f>
        <v/>
      </c>
      <c r="CO107" s="268" t="str">
        <f ca="true">+IF(OFFSET('Sanitation Data'!$D$32,0,10*ROW('Sanitation Data'!D101))="","",OFFSET('Sanitation Data'!$D$32,0,10*ROW('Sanitation Data'!D101)))</f>
        <v/>
      </c>
      <c r="CP107" s="268" t="str">
        <f ca="true">+IF(OFFSET('Sanitation Data'!$E$28,0,10*ROW('Sanitation Data'!E101))="","",OFFSET('Sanitation Data'!$E$28,0,10*ROW('Sanitation Data'!E101)))</f>
        <v/>
      </c>
      <c r="CQ107" s="268" t="str">
        <f ca="true">+IF(OFFSET('Sanitation Data'!$E$29,0,10*ROW('Sanitation Data'!E101))="","",OFFSET('Sanitation Data'!$E$29,0,10*ROW('Sanitation Data'!E101)))</f>
        <v/>
      </c>
      <c r="CR107" s="268" t="str">
        <f ca="true">+IF(OFFSET('Sanitation Data'!$E$30,0,10*ROW('Sanitation Data'!E101))="","",OFFSET('Sanitation Data'!$E$30,0,10*ROW('Sanitation Data'!E101)))</f>
        <v/>
      </c>
      <c r="CS107" s="268" t="str">
        <f ca="true">+IF(OFFSET('Sanitation Data'!$E$31,0,10*ROW('Sanitation Data'!E101))="","",OFFSET('Sanitation Data'!$E$31,0,10*ROW('Sanitation Data'!E101)))</f>
        <v/>
      </c>
      <c r="CT107" s="268" t="str">
        <f ca="true">+IF(OFFSET('Sanitation Data'!$E$32,0,10*ROW('Sanitation Data'!E101))="","",OFFSET('Sanitation Data'!$E$32,0,10*ROW('Sanitation Data'!E101)))</f>
        <v/>
      </c>
      <c r="CU107" s="268" t="str">
        <f ca="true">+IF(OFFSET('Sanitation Data'!$F$28,0,10*ROW('Sanitation Data'!F101))="","",OFFSET('Sanitation Data'!$F$28,0,10*ROW('Sanitation Data'!F101)))</f>
        <v/>
      </c>
      <c r="CV107" s="268" t="str">
        <f ca="true">+IF(OFFSET('Sanitation Data'!$F$29,0,10*ROW('Sanitation Data'!F101))="","",OFFSET('Sanitation Data'!$F$29,0,10*ROW('Sanitation Data'!F101)))</f>
        <v/>
      </c>
      <c r="CW107" s="268" t="str">
        <f ca="true">+IF(OFFSET('Sanitation Data'!$F$30,0,10*ROW('Sanitation Data'!F101))="","",OFFSET('Sanitation Data'!$F$30,0,10*ROW('Sanitation Data'!F101)))</f>
        <v/>
      </c>
      <c r="CX107" s="268" t="str">
        <f ca="true">+IF(OFFSET('Sanitation Data'!$F$31,0,10*ROW('Sanitation Data'!F101))="","",OFFSET('Sanitation Data'!$F$31,0,10*ROW('Sanitation Data'!F101)))</f>
        <v/>
      </c>
      <c r="CY107" s="268" t="str">
        <f ca="true">+IF(OFFSET('Sanitation Data'!$F$32,0,10*ROW('Sanitation Data'!F101))="","",OFFSET('Sanitation Data'!$F$32,0,10*ROW('Sanitation Data'!F101)))</f>
        <v/>
      </c>
      <c r="CZ107" s="268" t="str">
        <f ca="true">+IF(OFFSET('Sanitation Data'!$G$28,0,10*ROW('Sanitation Data'!G101))="","",OFFSET('Sanitation Data'!$G$28,0,10*ROW('Sanitation Data'!G101)))</f>
        <v/>
      </c>
      <c r="DA107" s="268" t="str">
        <f ca="true">+IF(OFFSET('Sanitation Data'!$G$29,0,10*ROW('Sanitation Data'!G101))="","",OFFSET('Sanitation Data'!$G$29,0,10*ROW('Sanitation Data'!G101)))</f>
        <v/>
      </c>
      <c r="DB107" s="268" t="str">
        <f ca="true">+IF(OFFSET('Sanitation Data'!$G$30,0,10*ROW('Sanitation Data'!G101))="","",OFFSET('Sanitation Data'!$G$30,0,10*ROW('Sanitation Data'!G101)))</f>
        <v/>
      </c>
      <c r="DC107" s="268" t="str">
        <f ca="true">+IF(OFFSET('Sanitation Data'!$G$31,0,10*ROW('Sanitation Data'!G101))="","",OFFSET('Sanitation Data'!$G$31,0,10*ROW('Sanitation Data'!G101)))</f>
        <v/>
      </c>
      <c r="DD107" s="268" t="str">
        <f ca="true">+IF(OFFSET('Sanitation Data'!$G$32,0,10*ROW('Sanitation Data'!G101))="","",OFFSET('Sanitation Data'!$G$32,0,10*ROW('Sanitation Data'!G101)))</f>
        <v/>
      </c>
      <c r="DE107" s="268" t="str">
        <f ca="true">+IF(OFFSET('Sanitation Data'!$H$28,0,10*ROW('Sanitation Data'!H101))="","",OFFSET('Sanitation Data'!$H$28,0,10*ROW('Sanitation Data'!H101)))</f>
        <v/>
      </c>
      <c r="DF107" s="268" t="str">
        <f ca="true">+IF(OFFSET('Sanitation Data'!$H$29,0,10*ROW('Sanitation Data'!H101))="","",OFFSET('Sanitation Data'!$H$29,0,10*ROW('Sanitation Data'!H101)))</f>
        <v/>
      </c>
      <c r="DG107" s="268" t="str">
        <f ca="true">+IF(OFFSET('Sanitation Data'!$H$30,0,10*ROW('Sanitation Data'!H101))="","",OFFSET('Sanitation Data'!$H$30,0,10*ROW('Sanitation Data'!H101)))</f>
        <v/>
      </c>
      <c r="DH107" s="268" t="str">
        <f ca="true">+IF(OFFSET('Sanitation Data'!$H$31,0,10*ROW('Sanitation Data'!H101))="","",OFFSET('Sanitation Data'!$H$31,0,10*ROW('Sanitation Data'!H101)))</f>
        <v/>
      </c>
      <c r="DI107" s="268" t="str">
        <f ca="true">+IF(OFFSET('Sanitation Data'!$H$32,0,10*ROW('Sanitation Data'!H101))="","",OFFSET('Sanitation Data'!$H$32,0,10*ROW('Sanitation Data'!H101)))</f>
        <v/>
      </c>
      <c r="DJ107" s="268" t="str">
        <f ca="true">+IF(OFFSET('Sanitation Data'!$I$28,0,10*ROW('Sanitation Data'!I101))="","",OFFSET('Sanitation Data'!$I$28,0,10*ROW('Sanitation Data'!I101)))</f>
        <v/>
      </c>
      <c r="DK107" s="268" t="str">
        <f ca="true">+IF(OFFSET('Sanitation Data'!$I$29,0,10*ROW('Sanitation Data'!I101))="","",OFFSET('Sanitation Data'!$I$29,0,10*ROW('Sanitation Data'!I101)))</f>
        <v/>
      </c>
      <c r="DL107" s="268" t="str">
        <f ca="true">+IF(OFFSET('Sanitation Data'!$I$30,0,10*ROW('Sanitation Data'!I101))="","",OFFSET('Sanitation Data'!$I$30,0,10*ROW('Sanitation Data'!I101)))</f>
        <v/>
      </c>
      <c r="DM107" s="268" t="str">
        <f ca="true">+IF(OFFSET('Sanitation Data'!$I$31,0,10*ROW('Sanitation Data'!I101))="","",OFFSET('Sanitation Data'!$I$31,0,10*ROW('Sanitation Data'!I101)))</f>
        <v/>
      </c>
      <c r="DN107" s="268" t="str">
        <f ca="true">+IF(OFFSET('Sanitation Data'!$I$32,0,10*ROW('Sanitation Data'!I101))="","",OFFSET('Sanitation Data'!$I$32,0,10*ROW('Sanitation Data'!I101)))</f>
        <v/>
      </c>
      <c r="DO107" s="268" t="str">
        <f ca="true">+IF(OFFSET('Hygiene Data'!$D$11,0,10*ROW('Hygiene Data'!D101))="","",OFFSET('Hygiene Data'!$D$11,0,10*ROW('Hygiene Data'!D101)))</f>
        <v/>
      </c>
      <c r="DP107" s="268" t="str">
        <f ca="true">+IF(OFFSET('Hygiene Data'!$D$12,0,10*ROW('Hygiene Data'!D101))="","",OFFSET('Hygiene Data'!$D$12,0,10*ROW('Hygiene Data'!D101)))</f>
        <v/>
      </c>
      <c r="DQ107" s="268" t="str">
        <f ca="true">+IF(OFFSET('Hygiene Data'!$D$13,0,10*ROW('Hygiene Data'!D101))="","",OFFSET('Hygiene Data'!$D$13,0,10*ROW('Hygiene Data'!D101)))</f>
        <v/>
      </c>
      <c r="DR107" s="268" t="str">
        <f ca="true">+IF(OFFSET('Hygiene Data'!$E$11,0,10*ROW('Hygiene Data'!E101))="","",OFFSET('Hygiene Data'!$E$11,0,10*ROW('Hygiene Data'!E101)))</f>
        <v/>
      </c>
      <c r="DS107" s="268" t="str">
        <f ca="true">+IF(OFFSET('Hygiene Data'!$E$12,0,10*ROW('Hygiene Data'!E101))="","",OFFSET('Hygiene Data'!$E$12,0,10*ROW('Hygiene Data'!E101)))</f>
        <v/>
      </c>
      <c r="DT107" s="268" t="str">
        <f ca="true">+IF(OFFSET('Hygiene Data'!$E$13,0,10*ROW('Hygiene Data'!E101))="","",OFFSET('Hygiene Data'!$E$13,0,10*ROW('Hygiene Data'!E101)))</f>
        <v/>
      </c>
      <c r="DU107" s="268" t="str">
        <f ca="true">+IF(OFFSET('Hygiene Data'!$F$11,0,10*ROW('Hygiene Data'!F101))="","",OFFSET('Hygiene Data'!$F$11,0,10*ROW('Hygiene Data'!F101)))</f>
        <v/>
      </c>
      <c r="DV107" s="268" t="str">
        <f ca="true">+IF(OFFSET('Hygiene Data'!$F$12,0,10*ROW('Hygiene Data'!F101))="","",OFFSET('Hygiene Data'!$F$12,0,10*ROW('Hygiene Data'!F101)))</f>
        <v/>
      </c>
      <c r="DW107" s="268" t="str">
        <f ca="true">+IF(OFFSET('Hygiene Data'!$F$13,0,10*ROW('Hygiene Data'!F101))="","",OFFSET('Hygiene Data'!$F$13,0,10*ROW('Hygiene Data'!F101)))</f>
        <v/>
      </c>
      <c r="DX107" s="268" t="str">
        <f ca="true">+IF(OFFSET('Hygiene Data'!$G$11,0,10*ROW('Hygiene Data'!G101))="","",OFFSET('Hygiene Data'!$G$11,0,10*ROW('Hygiene Data'!G101)))</f>
        <v/>
      </c>
      <c r="DY107" s="268" t="str">
        <f ca="true">+IF(OFFSET('Hygiene Data'!$G$12,0,10*ROW('Hygiene Data'!G101))="","",OFFSET('Hygiene Data'!$G$12,0,10*ROW('Hygiene Data'!G101)))</f>
        <v/>
      </c>
      <c r="DZ107" s="268" t="str">
        <f ca="true">+IF(OFFSET('Hygiene Data'!$G$13,0,10*ROW('Hygiene Data'!G101))="","",OFFSET('Hygiene Data'!$G$13,0,10*ROW('Hygiene Data'!G101)))</f>
        <v/>
      </c>
      <c r="EA107" s="268" t="str">
        <f ca="true">+IF(OFFSET('Hygiene Data'!$H$11,0,10*ROW('Hygiene Data'!H101))="","",OFFSET('Hygiene Data'!$H$11,0,10*ROW('Hygiene Data'!H101)))</f>
        <v/>
      </c>
      <c r="EB107" s="268" t="str">
        <f ca="true">+IF(OFFSET('Hygiene Data'!$H$12,0,10*ROW('Hygiene Data'!H101))="","",OFFSET('Hygiene Data'!$H$12,0,10*ROW('Hygiene Data'!H101)))</f>
        <v/>
      </c>
      <c r="EC107" s="268" t="str">
        <f ca="true">+IF(OFFSET('Hygiene Data'!$H$13,0,10*ROW('Hygiene Data'!H101))="","",OFFSET('Hygiene Data'!$H$13,0,10*ROW('Hygiene Data'!H101)))</f>
        <v/>
      </c>
      <c r="ED107" s="268" t="str">
        <f ca="true">+IF(OFFSET('Hygiene Data'!$I$11,0,10*ROW('Hygiene Data'!I101))="","",OFFSET('Hygiene Data'!$I$11,0,10*ROW('Hygiene Data'!I101)))</f>
        <v/>
      </c>
      <c r="EE107" s="268" t="str">
        <f ca="true">+IF(OFFSET('Hygiene Data'!$I$12,0,10*ROW('Hygiene Data'!I101))="","",OFFSET('Hygiene Data'!$I$12,0,10*ROW('Hygiene Data'!I101)))</f>
        <v/>
      </c>
      <c r="EF107" s="268"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24"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8"/>
      <c r="BS108" s="268" t="str">
        <f ca="true">+IF(OFFSET('Water Data'!$D$27,0,10*ROW('Water Data'!D102))="","",OFFSET('Water Data'!$D$27,0,10*ROW('Water Data'!D102)))</f>
        <v/>
      </c>
      <c r="BT108" s="268" t="str">
        <f ca="true">+IF(OFFSET('Water Data'!$D$28,0,10*ROW('Water Data'!D102))="","",OFFSET('Water Data'!$D$28,0,10*ROW('Water Data'!D102)))</f>
        <v/>
      </c>
      <c r="BU108" s="268" t="str">
        <f ca="true">+IF(OFFSET('Water Data'!$D$29,0,10*ROW('Water Data'!D102))="","",OFFSET('Water Data'!$D$29,0,10*ROW('Water Data'!D102)))</f>
        <v/>
      </c>
      <c r="BV108" s="268" t="str">
        <f ca="true">+IF(OFFSET('Water Data'!$E$27,0,10*ROW('Water Data'!E102))="","",OFFSET('Water Data'!$E$27,0,10*ROW('Water Data'!E102)))</f>
        <v/>
      </c>
      <c r="BW108" s="268" t="str">
        <f ca="true">+IF(OFFSET('Water Data'!$E$28,0,10*ROW('Water Data'!E102))="","",OFFSET('Water Data'!$E$28,0,10*ROW('Water Data'!E102)))</f>
        <v/>
      </c>
      <c r="BX108" s="268" t="str">
        <f ca="true">+IF(OFFSET('Water Data'!$E$29,0,10*ROW('Water Data'!E102))="","",OFFSET('Water Data'!$E$29,0,10*ROW('Water Data'!E102)))</f>
        <v/>
      </c>
      <c r="BY108" s="268" t="str">
        <f ca="true">+IF(OFFSET('Water Data'!$F$27,0,10*ROW('Water Data'!F102))="","",OFFSET('Water Data'!$F$27,0,10*ROW('Water Data'!F102)))</f>
        <v/>
      </c>
      <c r="BZ108" s="268" t="str">
        <f ca="true">+IF(OFFSET('Water Data'!$F$28,0,10*ROW('Water Data'!F102))="","",OFFSET('Water Data'!$F$28,0,10*ROW('Water Data'!F102)))</f>
        <v/>
      </c>
      <c r="CA108" s="268" t="str">
        <f ca="true">+IF(OFFSET('Water Data'!$F$29,0,10*ROW('Water Data'!F102))="","",OFFSET('Water Data'!$F$29,0,10*ROW('Water Data'!F102)))</f>
        <v/>
      </c>
      <c r="CB108" s="268" t="str">
        <f ca="true">+IF(OFFSET('Water Data'!$G$27,0,10*ROW('Water Data'!G102))="","",OFFSET('Water Data'!$G$27,0,10*ROW('Water Data'!G102)))</f>
        <v/>
      </c>
      <c r="CC108" s="268" t="str">
        <f ca="true">+IF(OFFSET('Water Data'!$G$28,0,10*ROW('Water Data'!G102))="","",OFFSET('Water Data'!$G$28,0,10*ROW('Water Data'!G102)))</f>
        <v/>
      </c>
      <c r="CD108" s="268" t="str">
        <f ca="true">+IF(OFFSET('Water Data'!$G$29,0,10*ROW('Water Data'!G102))="","",OFFSET('Water Data'!$G$29,0,10*ROW('Water Data'!G102)))</f>
        <v/>
      </c>
      <c r="CE108" s="268" t="str">
        <f ca="true">+IF(OFFSET('Water Data'!$H$27,0,10*ROW('Water Data'!H102))="","",OFFSET('Water Data'!$H$27,0,10*ROW('Water Data'!H102)))</f>
        <v/>
      </c>
      <c r="CF108" s="268" t="str">
        <f ca="true">+IF(OFFSET('Water Data'!$H$28,0,10*ROW('Water Data'!H102))="","",OFFSET('Water Data'!$H$28,0,10*ROW('Water Data'!H102)))</f>
        <v/>
      </c>
      <c r="CG108" s="268" t="str">
        <f ca="true">+IF(OFFSET('Water Data'!$H$29,0,10*ROW('Water Data'!H102))="","",OFFSET('Water Data'!$H$29,0,10*ROW('Water Data'!H102)))</f>
        <v/>
      </c>
      <c r="CH108" s="268" t="str">
        <f ca="true">+IF(OFFSET('Water Data'!$I$27,0,10*ROW('Water Data'!I102))="","",OFFSET('Water Data'!$I$27,0,10*ROW('Water Data'!I102)))</f>
        <v/>
      </c>
      <c r="CI108" s="268" t="str">
        <f ca="true">+IF(OFFSET('Water Data'!$I$28,0,10*ROW('Water Data'!I102))="","",OFFSET('Water Data'!$I$28,0,10*ROW('Water Data'!I102)))</f>
        <v/>
      </c>
      <c r="CJ108" s="268" t="str">
        <f ca="true">+IF(OFFSET('Water Data'!$I$29,0,10*ROW('Water Data'!I102))="","",OFFSET('Water Data'!$I$29,0,10*ROW('Water Data'!I102)))</f>
        <v/>
      </c>
      <c r="CK108" s="268" t="str">
        <f ca="true">+IF(OFFSET('Sanitation Data'!$D$28,0,10*ROW('Sanitation Data'!D102))="","",OFFSET('Sanitation Data'!$D$28,0,10*ROW('Sanitation Data'!D102)))</f>
        <v/>
      </c>
      <c r="CL108" s="268" t="str">
        <f ca="true">+IF(OFFSET('Sanitation Data'!$D$29,0,10*ROW('Sanitation Data'!D102))="","",OFFSET('Sanitation Data'!$D$29,0,10*ROW('Sanitation Data'!D102)))</f>
        <v/>
      </c>
      <c r="CM108" s="268" t="str">
        <f ca="true">+IF(OFFSET('Sanitation Data'!$D$30,0,10*ROW('Sanitation Data'!D102))="","",OFFSET('Sanitation Data'!$D$30,0,10*ROW('Sanitation Data'!D102)))</f>
        <v/>
      </c>
      <c r="CN108" s="268" t="str">
        <f ca="true">+IF(OFFSET('Sanitation Data'!$D$31,0,10*ROW('Sanitation Data'!D102))="","",OFFSET('Sanitation Data'!$D$31,0,10*ROW('Sanitation Data'!D102)))</f>
        <v/>
      </c>
      <c r="CO108" s="268" t="str">
        <f ca="true">+IF(OFFSET('Sanitation Data'!$D$32,0,10*ROW('Sanitation Data'!D102))="","",OFFSET('Sanitation Data'!$D$32,0,10*ROW('Sanitation Data'!D102)))</f>
        <v/>
      </c>
      <c r="CP108" s="268" t="str">
        <f ca="true">+IF(OFFSET('Sanitation Data'!$E$28,0,10*ROW('Sanitation Data'!E102))="","",OFFSET('Sanitation Data'!$E$28,0,10*ROW('Sanitation Data'!E102)))</f>
        <v/>
      </c>
      <c r="CQ108" s="268" t="str">
        <f ca="true">+IF(OFFSET('Sanitation Data'!$E$29,0,10*ROW('Sanitation Data'!E102))="","",OFFSET('Sanitation Data'!$E$29,0,10*ROW('Sanitation Data'!E102)))</f>
        <v/>
      </c>
      <c r="CR108" s="268" t="str">
        <f ca="true">+IF(OFFSET('Sanitation Data'!$E$30,0,10*ROW('Sanitation Data'!E102))="","",OFFSET('Sanitation Data'!$E$30,0,10*ROW('Sanitation Data'!E102)))</f>
        <v/>
      </c>
      <c r="CS108" s="268" t="str">
        <f ca="true">+IF(OFFSET('Sanitation Data'!$E$31,0,10*ROW('Sanitation Data'!E102))="","",OFFSET('Sanitation Data'!$E$31,0,10*ROW('Sanitation Data'!E102)))</f>
        <v/>
      </c>
      <c r="CT108" s="268" t="str">
        <f ca="true">+IF(OFFSET('Sanitation Data'!$E$32,0,10*ROW('Sanitation Data'!E102))="","",OFFSET('Sanitation Data'!$E$32,0,10*ROW('Sanitation Data'!E102)))</f>
        <v/>
      </c>
      <c r="CU108" s="268" t="str">
        <f ca="true">+IF(OFFSET('Sanitation Data'!$F$28,0,10*ROW('Sanitation Data'!F102))="","",OFFSET('Sanitation Data'!$F$28,0,10*ROW('Sanitation Data'!F102)))</f>
        <v/>
      </c>
      <c r="CV108" s="268" t="str">
        <f ca="true">+IF(OFFSET('Sanitation Data'!$F$29,0,10*ROW('Sanitation Data'!F102))="","",OFFSET('Sanitation Data'!$F$29,0,10*ROW('Sanitation Data'!F102)))</f>
        <v/>
      </c>
      <c r="CW108" s="268" t="str">
        <f ca="true">+IF(OFFSET('Sanitation Data'!$F$30,0,10*ROW('Sanitation Data'!F102))="","",OFFSET('Sanitation Data'!$F$30,0,10*ROW('Sanitation Data'!F102)))</f>
        <v/>
      </c>
      <c r="CX108" s="268" t="str">
        <f ca="true">+IF(OFFSET('Sanitation Data'!$F$31,0,10*ROW('Sanitation Data'!F102))="","",OFFSET('Sanitation Data'!$F$31,0,10*ROW('Sanitation Data'!F102)))</f>
        <v/>
      </c>
      <c r="CY108" s="268" t="str">
        <f ca="true">+IF(OFFSET('Sanitation Data'!$F$32,0,10*ROW('Sanitation Data'!F102))="","",OFFSET('Sanitation Data'!$F$32,0,10*ROW('Sanitation Data'!F102)))</f>
        <v/>
      </c>
      <c r="CZ108" s="268" t="str">
        <f ca="true">+IF(OFFSET('Sanitation Data'!$G$28,0,10*ROW('Sanitation Data'!G102))="","",OFFSET('Sanitation Data'!$G$28,0,10*ROW('Sanitation Data'!G102)))</f>
        <v/>
      </c>
      <c r="DA108" s="268" t="str">
        <f ca="true">+IF(OFFSET('Sanitation Data'!$G$29,0,10*ROW('Sanitation Data'!G102))="","",OFFSET('Sanitation Data'!$G$29,0,10*ROW('Sanitation Data'!G102)))</f>
        <v/>
      </c>
      <c r="DB108" s="268" t="str">
        <f ca="true">+IF(OFFSET('Sanitation Data'!$G$30,0,10*ROW('Sanitation Data'!G102))="","",OFFSET('Sanitation Data'!$G$30,0,10*ROW('Sanitation Data'!G102)))</f>
        <v/>
      </c>
      <c r="DC108" s="268" t="str">
        <f ca="true">+IF(OFFSET('Sanitation Data'!$G$31,0,10*ROW('Sanitation Data'!G102))="","",OFFSET('Sanitation Data'!$G$31,0,10*ROW('Sanitation Data'!G102)))</f>
        <v/>
      </c>
      <c r="DD108" s="268" t="str">
        <f ca="true">+IF(OFFSET('Sanitation Data'!$G$32,0,10*ROW('Sanitation Data'!G102))="","",OFFSET('Sanitation Data'!$G$32,0,10*ROW('Sanitation Data'!G102)))</f>
        <v/>
      </c>
      <c r="DE108" s="268" t="str">
        <f ca="true">+IF(OFFSET('Sanitation Data'!$H$28,0,10*ROW('Sanitation Data'!H102))="","",OFFSET('Sanitation Data'!$H$28,0,10*ROW('Sanitation Data'!H102)))</f>
        <v/>
      </c>
      <c r="DF108" s="268" t="str">
        <f ca="true">+IF(OFFSET('Sanitation Data'!$H$29,0,10*ROW('Sanitation Data'!H102))="","",OFFSET('Sanitation Data'!$H$29,0,10*ROW('Sanitation Data'!H102)))</f>
        <v/>
      </c>
      <c r="DG108" s="268" t="str">
        <f ca="true">+IF(OFFSET('Sanitation Data'!$H$30,0,10*ROW('Sanitation Data'!H102))="","",OFFSET('Sanitation Data'!$H$30,0,10*ROW('Sanitation Data'!H102)))</f>
        <v/>
      </c>
      <c r="DH108" s="268" t="str">
        <f ca="true">+IF(OFFSET('Sanitation Data'!$H$31,0,10*ROW('Sanitation Data'!H102))="","",OFFSET('Sanitation Data'!$H$31,0,10*ROW('Sanitation Data'!H102)))</f>
        <v/>
      </c>
      <c r="DI108" s="268" t="str">
        <f ca="true">+IF(OFFSET('Sanitation Data'!$H$32,0,10*ROW('Sanitation Data'!H102))="","",OFFSET('Sanitation Data'!$H$32,0,10*ROW('Sanitation Data'!H102)))</f>
        <v/>
      </c>
      <c r="DJ108" s="268" t="str">
        <f ca="true">+IF(OFFSET('Sanitation Data'!$I$28,0,10*ROW('Sanitation Data'!I102))="","",OFFSET('Sanitation Data'!$I$28,0,10*ROW('Sanitation Data'!I102)))</f>
        <v/>
      </c>
      <c r="DK108" s="268" t="str">
        <f ca="true">+IF(OFFSET('Sanitation Data'!$I$29,0,10*ROW('Sanitation Data'!I102))="","",OFFSET('Sanitation Data'!$I$29,0,10*ROW('Sanitation Data'!I102)))</f>
        <v/>
      </c>
      <c r="DL108" s="268" t="str">
        <f ca="true">+IF(OFFSET('Sanitation Data'!$I$30,0,10*ROW('Sanitation Data'!I102))="","",OFFSET('Sanitation Data'!$I$30,0,10*ROW('Sanitation Data'!I102)))</f>
        <v/>
      </c>
      <c r="DM108" s="268" t="str">
        <f ca="true">+IF(OFFSET('Sanitation Data'!$I$31,0,10*ROW('Sanitation Data'!I102))="","",OFFSET('Sanitation Data'!$I$31,0,10*ROW('Sanitation Data'!I102)))</f>
        <v/>
      </c>
      <c r="DN108" s="268" t="str">
        <f ca="true">+IF(OFFSET('Sanitation Data'!$I$32,0,10*ROW('Sanitation Data'!I102))="","",OFFSET('Sanitation Data'!$I$32,0,10*ROW('Sanitation Data'!I102)))</f>
        <v/>
      </c>
      <c r="DO108" s="268" t="str">
        <f ca="true">+IF(OFFSET('Hygiene Data'!$D$11,0,10*ROW('Hygiene Data'!D102))="","",OFFSET('Hygiene Data'!$D$11,0,10*ROW('Hygiene Data'!D102)))</f>
        <v/>
      </c>
      <c r="DP108" s="268" t="str">
        <f ca="true">+IF(OFFSET('Hygiene Data'!$D$12,0,10*ROW('Hygiene Data'!D102))="","",OFFSET('Hygiene Data'!$D$12,0,10*ROW('Hygiene Data'!D102)))</f>
        <v/>
      </c>
      <c r="DQ108" s="268" t="str">
        <f ca="true">+IF(OFFSET('Hygiene Data'!$D$13,0,10*ROW('Hygiene Data'!D102))="","",OFFSET('Hygiene Data'!$D$13,0,10*ROW('Hygiene Data'!D102)))</f>
        <v/>
      </c>
      <c r="DR108" s="268" t="str">
        <f ca="true">+IF(OFFSET('Hygiene Data'!$E$11,0,10*ROW('Hygiene Data'!E102))="","",OFFSET('Hygiene Data'!$E$11,0,10*ROW('Hygiene Data'!E102)))</f>
        <v/>
      </c>
      <c r="DS108" s="268" t="str">
        <f ca="true">+IF(OFFSET('Hygiene Data'!$E$12,0,10*ROW('Hygiene Data'!E102))="","",OFFSET('Hygiene Data'!$E$12,0,10*ROW('Hygiene Data'!E102)))</f>
        <v/>
      </c>
      <c r="DT108" s="268" t="str">
        <f ca="true">+IF(OFFSET('Hygiene Data'!$E$13,0,10*ROW('Hygiene Data'!E102))="","",OFFSET('Hygiene Data'!$E$13,0,10*ROW('Hygiene Data'!E102)))</f>
        <v/>
      </c>
      <c r="DU108" s="268" t="str">
        <f ca="true">+IF(OFFSET('Hygiene Data'!$F$11,0,10*ROW('Hygiene Data'!F102))="","",OFFSET('Hygiene Data'!$F$11,0,10*ROW('Hygiene Data'!F102)))</f>
        <v/>
      </c>
      <c r="DV108" s="268" t="str">
        <f ca="true">+IF(OFFSET('Hygiene Data'!$F$12,0,10*ROW('Hygiene Data'!F102))="","",OFFSET('Hygiene Data'!$F$12,0,10*ROW('Hygiene Data'!F102)))</f>
        <v/>
      </c>
      <c r="DW108" s="268" t="str">
        <f ca="true">+IF(OFFSET('Hygiene Data'!$F$13,0,10*ROW('Hygiene Data'!F102))="","",OFFSET('Hygiene Data'!$F$13,0,10*ROW('Hygiene Data'!F102)))</f>
        <v/>
      </c>
      <c r="DX108" s="268" t="str">
        <f ca="true">+IF(OFFSET('Hygiene Data'!$G$11,0,10*ROW('Hygiene Data'!G102))="","",OFFSET('Hygiene Data'!$G$11,0,10*ROW('Hygiene Data'!G102)))</f>
        <v/>
      </c>
      <c r="DY108" s="268" t="str">
        <f ca="true">+IF(OFFSET('Hygiene Data'!$G$12,0,10*ROW('Hygiene Data'!G102))="","",OFFSET('Hygiene Data'!$G$12,0,10*ROW('Hygiene Data'!G102)))</f>
        <v/>
      </c>
      <c r="DZ108" s="268" t="str">
        <f ca="true">+IF(OFFSET('Hygiene Data'!$G$13,0,10*ROW('Hygiene Data'!G102))="","",OFFSET('Hygiene Data'!$G$13,0,10*ROW('Hygiene Data'!G102)))</f>
        <v/>
      </c>
      <c r="EA108" s="268" t="str">
        <f ca="true">+IF(OFFSET('Hygiene Data'!$H$11,0,10*ROW('Hygiene Data'!H102))="","",OFFSET('Hygiene Data'!$H$11,0,10*ROW('Hygiene Data'!H102)))</f>
        <v/>
      </c>
      <c r="EB108" s="268" t="str">
        <f ca="true">+IF(OFFSET('Hygiene Data'!$H$12,0,10*ROW('Hygiene Data'!H102))="","",OFFSET('Hygiene Data'!$H$12,0,10*ROW('Hygiene Data'!H102)))</f>
        <v/>
      </c>
      <c r="EC108" s="268" t="str">
        <f ca="true">+IF(OFFSET('Hygiene Data'!$H$13,0,10*ROW('Hygiene Data'!H102))="","",OFFSET('Hygiene Data'!$H$13,0,10*ROW('Hygiene Data'!H102)))</f>
        <v/>
      </c>
      <c r="ED108" s="268" t="str">
        <f ca="true">+IF(OFFSET('Hygiene Data'!$I$11,0,10*ROW('Hygiene Data'!I102))="","",OFFSET('Hygiene Data'!$I$11,0,10*ROW('Hygiene Data'!I102)))</f>
        <v/>
      </c>
      <c r="EE108" s="268" t="str">
        <f ca="true">+IF(OFFSET('Hygiene Data'!$I$12,0,10*ROW('Hygiene Data'!I102))="","",OFFSET('Hygiene Data'!$I$12,0,10*ROW('Hygiene Data'!I102)))</f>
        <v/>
      </c>
      <c r="EF108" s="268"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24"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8"/>
      <c r="BS109" s="268" t="str">
        <f ca="true">+IF(OFFSET('Water Data'!$D$27,0,10*ROW('Water Data'!D103))="","",OFFSET('Water Data'!$D$27,0,10*ROW('Water Data'!D103)))</f>
        <v/>
      </c>
      <c r="BT109" s="268" t="str">
        <f ca="true">+IF(OFFSET('Water Data'!$D$28,0,10*ROW('Water Data'!D103))="","",OFFSET('Water Data'!$D$28,0,10*ROW('Water Data'!D103)))</f>
        <v/>
      </c>
      <c r="BU109" s="268" t="str">
        <f ca="true">+IF(OFFSET('Water Data'!$D$29,0,10*ROW('Water Data'!D103))="","",OFFSET('Water Data'!$D$29,0,10*ROW('Water Data'!D103)))</f>
        <v/>
      </c>
      <c r="BV109" s="268" t="str">
        <f ca="true">+IF(OFFSET('Water Data'!$E$27,0,10*ROW('Water Data'!E103))="","",OFFSET('Water Data'!$E$27,0,10*ROW('Water Data'!E103)))</f>
        <v/>
      </c>
      <c r="BW109" s="268" t="str">
        <f ca="true">+IF(OFFSET('Water Data'!$E$28,0,10*ROW('Water Data'!E103))="","",OFFSET('Water Data'!$E$28,0,10*ROW('Water Data'!E103)))</f>
        <v/>
      </c>
      <c r="BX109" s="268" t="str">
        <f ca="true">+IF(OFFSET('Water Data'!$E$29,0,10*ROW('Water Data'!E103))="","",OFFSET('Water Data'!$E$29,0,10*ROW('Water Data'!E103)))</f>
        <v/>
      </c>
      <c r="BY109" s="268" t="str">
        <f ca="true">+IF(OFFSET('Water Data'!$F$27,0,10*ROW('Water Data'!F103))="","",OFFSET('Water Data'!$F$27,0,10*ROW('Water Data'!F103)))</f>
        <v/>
      </c>
      <c r="BZ109" s="268" t="str">
        <f ca="true">+IF(OFFSET('Water Data'!$F$28,0,10*ROW('Water Data'!F103))="","",OFFSET('Water Data'!$F$28,0,10*ROW('Water Data'!F103)))</f>
        <v/>
      </c>
      <c r="CA109" s="268" t="str">
        <f ca="true">+IF(OFFSET('Water Data'!$F$29,0,10*ROW('Water Data'!F103))="","",OFFSET('Water Data'!$F$29,0,10*ROW('Water Data'!F103)))</f>
        <v/>
      </c>
      <c r="CB109" s="268" t="str">
        <f ca="true">+IF(OFFSET('Water Data'!$G$27,0,10*ROW('Water Data'!G103))="","",OFFSET('Water Data'!$G$27,0,10*ROW('Water Data'!G103)))</f>
        <v/>
      </c>
      <c r="CC109" s="268" t="str">
        <f ca="true">+IF(OFFSET('Water Data'!$G$28,0,10*ROW('Water Data'!G103))="","",OFFSET('Water Data'!$G$28,0,10*ROW('Water Data'!G103)))</f>
        <v/>
      </c>
      <c r="CD109" s="268" t="str">
        <f ca="true">+IF(OFFSET('Water Data'!$G$29,0,10*ROW('Water Data'!G103))="","",OFFSET('Water Data'!$G$29,0,10*ROW('Water Data'!G103)))</f>
        <v/>
      </c>
      <c r="CE109" s="268" t="str">
        <f ca="true">+IF(OFFSET('Water Data'!$H$27,0,10*ROW('Water Data'!H103))="","",OFFSET('Water Data'!$H$27,0,10*ROW('Water Data'!H103)))</f>
        <v/>
      </c>
      <c r="CF109" s="268" t="str">
        <f ca="true">+IF(OFFSET('Water Data'!$H$28,0,10*ROW('Water Data'!H103))="","",OFFSET('Water Data'!$H$28,0,10*ROW('Water Data'!H103)))</f>
        <v/>
      </c>
      <c r="CG109" s="268" t="str">
        <f ca="true">+IF(OFFSET('Water Data'!$H$29,0,10*ROW('Water Data'!H103))="","",OFFSET('Water Data'!$H$29,0,10*ROW('Water Data'!H103)))</f>
        <v/>
      </c>
      <c r="CH109" s="268" t="str">
        <f ca="true">+IF(OFFSET('Water Data'!$I$27,0,10*ROW('Water Data'!I103))="","",OFFSET('Water Data'!$I$27,0,10*ROW('Water Data'!I103)))</f>
        <v/>
      </c>
      <c r="CI109" s="268" t="str">
        <f ca="true">+IF(OFFSET('Water Data'!$I$28,0,10*ROW('Water Data'!I103))="","",OFFSET('Water Data'!$I$28,0,10*ROW('Water Data'!I103)))</f>
        <v/>
      </c>
      <c r="CJ109" s="268" t="str">
        <f ca="true">+IF(OFFSET('Water Data'!$I$29,0,10*ROW('Water Data'!I103))="","",OFFSET('Water Data'!$I$29,0,10*ROW('Water Data'!I103)))</f>
        <v/>
      </c>
      <c r="CK109" s="268" t="str">
        <f ca="true">+IF(OFFSET('Sanitation Data'!$D$28,0,10*ROW('Sanitation Data'!D103))="","",OFFSET('Sanitation Data'!$D$28,0,10*ROW('Sanitation Data'!D103)))</f>
        <v/>
      </c>
      <c r="CL109" s="268" t="str">
        <f ca="true">+IF(OFFSET('Sanitation Data'!$D$29,0,10*ROW('Sanitation Data'!D103))="","",OFFSET('Sanitation Data'!$D$29,0,10*ROW('Sanitation Data'!D103)))</f>
        <v/>
      </c>
      <c r="CM109" s="268" t="str">
        <f ca="true">+IF(OFFSET('Sanitation Data'!$D$30,0,10*ROW('Sanitation Data'!D103))="","",OFFSET('Sanitation Data'!$D$30,0,10*ROW('Sanitation Data'!D103)))</f>
        <v/>
      </c>
      <c r="CN109" s="268" t="str">
        <f ca="true">+IF(OFFSET('Sanitation Data'!$D$31,0,10*ROW('Sanitation Data'!D103))="","",OFFSET('Sanitation Data'!$D$31,0,10*ROW('Sanitation Data'!D103)))</f>
        <v/>
      </c>
      <c r="CO109" s="268" t="str">
        <f ca="true">+IF(OFFSET('Sanitation Data'!$D$32,0,10*ROW('Sanitation Data'!D103))="","",OFFSET('Sanitation Data'!$D$32,0,10*ROW('Sanitation Data'!D103)))</f>
        <v/>
      </c>
      <c r="CP109" s="268" t="str">
        <f ca="true">+IF(OFFSET('Sanitation Data'!$E$28,0,10*ROW('Sanitation Data'!E103))="","",OFFSET('Sanitation Data'!$E$28,0,10*ROW('Sanitation Data'!E103)))</f>
        <v/>
      </c>
      <c r="CQ109" s="268" t="str">
        <f ca="true">+IF(OFFSET('Sanitation Data'!$E$29,0,10*ROW('Sanitation Data'!E103))="","",OFFSET('Sanitation Data'!$E$29,0,10*ROW('Sanitation Data'!E103)))</f>
        <v/>
      </c>
      <c r="CR109" s="268" t="str">
        <f ca="true">+IF(OFFSET('Sanitation Data'!$E$30,0,10*ROW('Sanitation Data'!E103))="","",OFFSET('Sanitation Data'!$E$30,0,10*ROW('Sanitation Data'!E103)))</f>
        <v/>
      </c>
      <c r="CS109" s="268" t="str">
        <f ca="true">+IF(OFFSET('Sanitation Data'!$E$31,0,10*ROW('Sanitation Data'!E103))="","",OFFSET('Sanitation Data'!$E$31,0,10*ROW('Sanitation Data'!E103)))</f>
        <v/>
      </c>
      <c r="CT109" s="268" t="str">
        <f ca="true">+IF(OFFSET('Sanitation Data'!$E$32,0,10*ROW('Sanitation Data'!E103))="","",OFFSET('Sanitation Data'!$E$32,0,10*ROW('Sanitation Data'!E103)))</f>
        <v/>
      </c>
      <c r="CU109" s="268" t="str">
        <f ca="true">+IF(OFFSET('Sanitation Data'!$F$28,0,10*ROW('Sanitation Data'!F103))="","",OFFSET('Sanitation Data'!$F$28,0,10*ROW('Sanitation Data'!F103)))</f>
        <v/>
      </c>
      <c r="CV109" s="268" t="str">
        <f ca="true">+IF(OFFSET('Sanitation Data'!$F$29,0,10*ROW('Sanitation Data'!F103))="","",OFFSET('Sanitation Data'!$F$29,0,10*ROW('Sanitation Data'!F103)))</f>
        <v/>
      </c>
      <c r="CW109" s="268" t="str">
        <f ca="true">+IF(OFFSET('Sanitation Data'!$F$30,0,10*ROW('Sanitation Data'!F103))="","",OFFSET('Sanitation Data'!$F$30,0,10*ROW('Sanitation Data'!F103)))</f>
        <v/>
      </c>
      <c r="CX109" s="268" t="str">
        <f ca="true">+IF(OFFSET('Sanitation Data'!$F$31,0,10*ROW('Sanitation Data'!F103))="","",OFFSET('Sanitation Data'!$F$31,0,10*ROW('Sanitation Data'!F103)))</f>
        <v/>
      </c>
      <c r="CY109" s="268" t="str">
        <f ca="true">+IF(OFFSET('Sanitation Data'!$F$32,0,10*ROW('Sanitation Data'!F103))="","",OFFSET('Sanitation Data'!$F$32,0,10*ROW('Sanitation Data'!F103)))</f>
        <v/>
      </c>
      <c r="CZ109" s="268" t="str">
        <f ca="true">+IF(OFFSET('Sanitation Data'!$G$28,0,10*ROW('Sanitation Data'!G103))="","",OFFSET('Sanitation Data'!$G$28,0,10*ROW('Sanitation Data'!G103)))</f>
        <v/>
      </c>
      <c r="DA109" s="268" t="str">
        <f ca="true">+IF(OFFSET('Sanitation Data'!$G$29,0,10*ROW('Sanitation Data'!G103))="","",OFFSET('Sanitation Data'!$G$29,0,10*ROW('Sanitation Data'!G103)))</f>
        <v/>
      </c>
      <c r="DB109" s="268" t="str">
        <f ca="true">+IF(OFFSET('Sanitation Data'!$G$30,0,10*ROW('Sanitation Data'!G103))="","",OFFSET('Sanitation Data'!$G$30,0,10*ROW('Sanitation Data'!G103)))</f>
        <v/>
      </c>
      <c r="DC109" s="268" t="str">
        <f ca="true">+IF(OFFSET('Sanitation Data'!$G$31,0,10*ROW('Sanitation Data'!G103))="","",OFFSET('Sanitation Data'!$G$31,0,10*ROW('Sanitation Data'!G103)))</f>
        <v/>
      </c>
      <c r="DD109" s="268" t="str">
        <f ca="true">+IF(OFFSET('Sanitation Data'!$G$32,0,10*ROW('Sanitation Data'!G103))="","",OFFSET('Sanitation Data'!$G$32,0,10*ROW('Sanitation Data'!G103)))</f>
        <v/>
      </c>
      <c r="DE109" s="268" t="str">
        <f ca="true">+IF(OFFSET('Sanitation Data'!$H$28,0,10*ROW('Sanitation Data'!H103))="","",OFFSET('Sanitation Data'!$H$28,0,10*ROW('Sanitation Data'!H103)))</f>
        <v/>
      </c>
      <c r="DF109" s="268" t="str">
        <f ca="true">+IF(OFFSET('Sanitation Data'!$H$29,0,10*ROW('Sanitation Data'!H103))="","",OFFSET('Sanitation Data'!$H$29,0,10*ROW('Sanitation Data'!H103)))</f>
        <v/>
      </c>
      <c r="DG109" s="268" t="str">
        <f ca="true">+IF(OFFSET('Sanitation Data'!$H$30,0,10*ROW('Sanitation Data'!H103))="","",OFFSET('Sanitation Data'!$H$30,0,10*ROW('Sanitation Data'!H103)))</f>
        <v/>
      </c>
      <c r="DH109" s="268" t="str">
        <f ca="true">+IF(OFFSET('Sanitation Data'!$H$31,0,10*ROW('Sanitation Data'!H103))="","",OFFSET('Sanitation Data'!$H$31,0,10*ROW('Sanitation Data'!H103)))</f>
        <v/>
      </c>
      <c r="DI109" s="268" t="str">
        <f ca="true">+IF(OFFSET('Sanitation Data'!$H$32,0,10*ROW('Sanitation Data'!H103))="","",OFFSET('Sanitation Data'!$H$32,0,10*ROW('Sanitation Data'!H103)))</f>
        <v/>
      </c>
      <c r="DJ109" s="268" t="str">
        <f ca="true">+IF(OFFSET('Sanitation Data'!$I$28,0,10*ROW('Sanitation Data'!I103))="","",OFFSET('Sanitation Data'!$I$28,0,10*ROW('Sanitation Data'!I103)))</f>
        <v/>
      </c>
      <c r="DK109" s="268" t="str">
        <f ca="true">+IF(OFFSET('Sanitation Data'!$I$29,0,10*ROW('Sanitation Data'!I103))="","",OFFSET('Sanitation Data'!$I$29,0,10*ROW('Sanitation Data'!I103)))</f>
        <v/>
      </c>
      <c r="DL109" s="268" t="str">
        <f ca="true">+IF(OFFSET('Sanitation Data'!$I$30,0,10*ROW('Sanitation Data'!I103))="","",OFFSET('Sanitation Data'!$I$30,0,10*ROW('Sanitation Data'!I103)))</f>
        <v/>
      </c>
      <c r="DM109" s="268" t="str">
        <f ca="true">+IF(OFFSET('Sanitation Data'!$I$31,0,10*ROW('Sanitation Data'!I103))="","",OFFSET('Sanitation Data'!$I$31,0,10*ROW('Sanitation Data'!I103)))</f>
        <v/>
      </c>
      <c r="DN109" s="268" t="str">
        <f ca="true">+IF(OFFSET('Sanitation Data'!$I$32,0,10*ROW('Sanitation Data'!I103))="","",OFFSET('Sanitation Data'!$I$32,0,10*ROW('Sanitation Data'!I103)))</f>
        <v/>
      </c>
      <c r="DO109" s="268" t="str">
        <f ca="true">+IF(OFFSET('Hygiene Data'!$D$11,0,10*ROW('Hygiene Data'!D103))="","",OFFSET('Hygiene Data'!$D$11,0,10*ROW('Hygiene Data'!D103)))</f>
        <v/>
      </c>
      <c r="DP109" s="268" t="str">
        <f ca="true">+IF(OFFSET('Hygiene Data'!$D$12,0,10*ROW('Hygiene Data'!D103))="","",OFFSET('Hygiene Data'!$D$12,0,10*ROW('Hygiene Data'!D103)))</f>
        <v/>
      </c>
      <c r="DQ109" s="268" t="str">
        <f ca="true">+IF(OFFSET('Hygiene Data'!$D$13,0,10*ROW('Hygiene Data'!D103))="","",OFFSET('Hygiene Data'!$D$13,0,10*ROW('Hygiene Data'!D103)))</f>
        <v/>
      </c>
      <c r="DR109" s="268" t="str">
        <f ca="true">+IF(OFFSET('Hygiene Data'!$E$11,0,10*ROW('Hygiene Data'!E103))="","",OFFSET('Hygiene Data'!$E$11,0,10*ROW('Hygiene Data'!E103)))</f>
        <v/>
      </c>
      <c r="DS109" s="268" t="str">
        <f ca="true">+IF(OFFSET('Hygiene Data'!$E$12,0,10*ROW('Hygiene Data'!E103))="","",OFFSET('Hygiene Data'!$E$12,0,10*ROW('Hygiene Data'!E103)))</f>
        <v/>
      </c>
      <c r="DT109" s="268" t="str">
        <f ca="true">+IF(OFFSET('Hygiene Data'!$E$13,0,10*ROW('Hygiene Data'!E103))="","",OFFSET('Hygiene Data'!$E$13,0,10*ROW('Hygiene Data'!E103)))</f>
        <v/>
      </c>
      <c r="DU109" s="268" t="str">
        <f ca="true">+IF(OFFSET('Hygiene Data'!$F$11,0,10*ROW('Hygiene Data'!F103))="","",OFFSET('Hygiene Data'!$F$11,0,10*ROW('Hygiene Data'!F103)))</f>
        <v/>
      </c>
      <c r="DV109" s="268" t="str">
        <f ca="true">+IF(OFFSET('Hygiene Data'!$F$12,0,10*ROW('Hygiene Data'!F103))="","",OFFSET('Hygiene Data'!$F$12,0,10*ROW('Hygiene Data'!F103)))</f>
        <v/>
      </c>
      <c r="DW109" s="268" t="str">
        <f ca="true">+IF(OFFSET('Hygiene Data'!$F$13,0,10*ROW('Hygiene Data'!F103))="","",OFFSET('Hygiene Data'!$F$13,0,10*ROW('Hygiene Data'!F103)))</f>
        <v/>
      </c>
      <c r="DX109" s="268" t="str">
        <f ca="true">+IF(OFFSET('Hygiene Data'!$G$11,0,10*ROW('Hygiene Data'!G103))="","",OFFSET('Hygiene Data'!$G$11,0,10*ROW('Hygiene Data'!G103)))</f>
        <v/>
      </c>
      <c r="DY109" s="268" t="str">
        <f ca="true">+IF(OFFSET('Hygiene Data'!$G$12,0,10*ROW('Hygiene Data'!G103))="","",OFFSET('Hygiene Data'!$G$12,0,10*ROW('Hygiene Data'!G103)))</f>
        <v/>
      </c>
      <c r="DZ109" s="268" t="str">
        <f ca="true">+IF(OFFSET('Hygiene Data'!$G$13,0,10*ROW('Hygiene Data'!G103))="","",OFFSET('Hygiene Data'!$G$13,0,10*ROW('Hygiene Data'!G103)))</f>
        <v/>
      </c>
      <c r="EA109" s="268" t="str">
        <f ca="true">+IF(OFFSET('Hygiene Data'!$H$11,0,10*ROW('Hygiene Data'!H103))="","",OFFSET('Hygiene Data'!$H$11,0,10*ROW('Hygiene Data'!H103)))</f>
        <v/>
      </c>
      <c r="EB109" s="268" t="str">
        <f ca="true">+IF(OFFSET('Hygiene Data'!$H$12,0,10*ROW('Hygiene Data'!H103))="","",OFFSET('Hygiene Data'!$H$12,0,10*ROW('Hygiene Data'!H103)))</f>
        <v/>
      </c>
      <c r="EC109" s="268" t="str">
        <f ca="true">+IF(OFFSET('Hygiene Data'!$H$13,0,10*ROW('Hygiene Data'!H103))="","",OFFSET('Hygiene Data'!$H$13,0,10*ROW('Hygiene Data'!H103)))</f>
        <v/>
      </c>
      <c r="ED109" s="268" t="str">
        <f ca="true">+IF(OFFSET('Hygiene Data'!$I$11,0,10*ROW('Hygiene Data'!I103))="","",OFFSET('Hygiene Data'!$I$11,0,10*ROW('Hygiene Data'!I103)))</f>
        <v/>
      </c>
      <c r="EE109" s="268" t="str">
        <f ca="true">+IF(OFFSET('Hygiene Data'!$I$12,0,10*ROW('Hygiene Data'!I103))="","",OFFSET('Hygiene Data'!$I$12,0,10*ROW('Hygiene Data'!I103)))</f>
        <v/>
      </c>
      <c r="EF109" s="268"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24"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8"/>
      <c r="BS110" s="268" t="str">
        <f ca="true">+IF(OFFSET('Water Data'!$D$27,0,10*ROW('Water Data'!D104))="","",OFFSET('Water Data'!$D$27,0,10*ROW('Water Data'!D104)))</f>
        <v/>
      </c>
      <c r="BT110" s="268" t="str">
        <f ca="true">+IF(OFFSET('Water Data'!$D$28,0,10*ROW('Water Data'!D104))="","",OFFSET('Water Data'!$D$28,0,10*ROW('Water Data'!D104)))</f>
        <v/>
      </c>
      <c r="BU110" s="268" t="str">
        <f ca="true">+IF(OFFSET('Water Data'!$D$29,0,10*ROW('Water Data'!D104))="","",OFFSET('Water Data'!$D$29,0,10*ROW('Water Data'!D104)))</f>
        <v/>
      </c>
      <c r="BV110" s="268" t="str">
        <f ca="true">+IF(OFFSET('Water Data'!$E$27,0,10*ROW('Water Data'!E104))="","",OFFSET('Water Data'!$E$27,0,10*ROW('Water Data'!E104)))</f>
        <v/>
      </c>
      <c r="BW110" s="268" t="str">
        <f ca="true">+IF(OFFSET('Water Data'!$E$28,0,10*ROW('Water Data'!E104))="","",OFFSET('Water Data'!$E$28,0,10*ROW('Water Data'!E104)))</f>
        <v/>
      </c>
      <c r="BX110" s="268" t="str">
        <f ca="true">+IF(OFFSET('Water Data'!$E$29,0,10*ROW('Water Data'!E104))="","",OFFSET('Water Data'!$E$29,0,10*ROW('Water Data'!E104)))</f>
        <v/>
      </c>
      <c r="BY110" s="268" t="str">
        <f ca="true">+IF(OFFSET('Water Data'!$F$27,0,10*ROW('Water Data'!F104))="","",OFFSET('Water Data'!$F$27,0,10*ROW('Water Data'!F104)))</f>
        <v/>
      </c>
      <c r="BZ110" s="268" t="str">
        <f ca="true">+IF(OFFSET('Water Data'!$F$28,0,10*ROW('Water Data'!F104))="","",OFFSET('Water Data'!$F$28,0,10*ROW('Water Data'!F104)))</f>
        <v/>
      </c>
      <c r="CA110" s="268" t="str">
        <f ca="true">+IF(OFFSET('Water Data'!$F$29,0,10*ROW('Water Data'!F104))="","",OFFSET('Water Data'!$F$29,0,10*ROW('Water Data'!F104)))</f>
        <v/>
      </c>
      <c r="CB110" s="268" t="str">
        <f ca="true">+IF(OFFSET('Water Data'!$G$27,0,10*ROW('Water Data'!G104))="","",OFFSET('Water Data'!$G$27,0,10*ROW('Water Data'!G104)))</f>
        <v/>
      </c>
      <c r="CC110" s="268" t="str">
        <f ca="true">+IF(OFFSET('Water Data'!$G$28,0,10*ROW('Water Data'!G104))="","",OFFSET('Water Data'!$G$28,0,10*ROW('Water Data'!G104)))</f>
        <v/>
      </c>
      <c r="CD110" s="268" t="str">
        <f ca="true">+IF(OFFSET('Water Data'!$G$29,0,10*ROW('Water Data'!G104))="","",OFFSET('Water Data'!$G$29,0,10*ROW('Water Data'!G104)))</f>
        <v/>
      </c>
      <c r="CE110" s="268" t="str">
        <f ca="true">+IF(OFFSET('Water Data'!$H$27,0,10*ROW('Water Data'!H104))="","",OFFSET('Water Data'!$H$27,0,10*ROW('Water Data'!H104)))</f>
        <v/>
      </c>
      <c r="CF110" s="268" t="str">
        <f ca="true">+IF(OFFSET('Water Data'!$H$28,0,10*ROW('Water Data'!H104))="","",OFFSET('Water Data'!$H$28,0,10*ROW('Water Data'!H104)))</f>
        <v/>
      </c>
      <c r="CG110" s="268" t="str">
        <f ca="true">+IF(OFFSET('Water Data'!$H$29,0,10*ROW('Water Data'!H104))="","",OFFSET('Water Data'!$H$29,0,10*ROW('Water Data'!H104)))</f>
        <v/>
      </c>
      <c r="CH110" s="268" t="str">
        <f ca="true">+IF(OFFSET('Water Data'!$I$27,0,10*ROW('Water Data'!I104))="","",OFFSET('Water Data'!$I$27,0,10*ROW('Water Data'!I104)))</f>
        <v/>
      </c>
      <c r="CI110" s="268" t="str">
        <f ca="true">+IF(OFFSET('Water Data'!$I$28,0,10*ROW('Water Data'!I104))="","",OFFSET('Water Data'!$I$28,0,10*ROW('Water Data'!I104)))</f>
        <v/>
      </c>
      <c r="CJ110" s="268" t="str">
        <f ca="true">+IF(OFFSET('Water Data'!$I$29,0,10*ROW('Water Data'!I104))="","",OFFSET('Water Data'!$I$29,0,10*ROW('Water Data'!I104)))</f>
        <v/>
      </c>
      <c r="CK110" s="268" t="str">
        <f ca="true">+IF(OFFSET('Sanitation Data'!$D$28,0,10*ROW('Sanitation Data'!D104))="","",OFFSET('Sanitation Data'!$D$28,0,10*ROW('Sanitation Data'!D104)))</f>
        <v/>
      </c>
      <c r="CL110" s="268" t="str">
        <f ca="true">+IF(OFFSET('Sanitation Data'!$D$29,0,10*ROW('Sanitation Data'!D104))="","",OFFSET('Sanitation Data'!$D$29,0,10*ROW('Sanitation Data'!D104)))</f>
        <v/>
      </c>
      <c r="CM110" s="268" t="str">
        <f ca="true">+IF(OFFSET('Sanitation Data'!$D$30,0,10*ROW('Sanitation Data'!D104))="","",OFFSET('Sanitation Data'!$D$30,0,10*ROW('Sanitation Data'!D104)))</f>
        <v/>
      </c>
      <c r="CN110" s="268" t="str">
        <f ca="true">+IF(OFFSET('Sanitation Data'!$D$31,0,10*ROW('Sanitation Data'!D104))="","",OFFSET('Sanitation Data'!$D$31,0,10*ROW('Sanitation Data'!D104)))</f>
        <v/>
      </c>
      <c r="CO110" s="268" t="str">
        <f ca="true">+IF(OFFSET('Sanitation Data'!$D$32,0,10*ROW('Sanitation Data'!D104))="","",OFFSET('Sanitation Data'!$D$32,0,10*ROW('Sanitation Data'!D104)))</f>
        <v/>
      </c>
      <c r="CP110" s="268" t="str">
        <f ca="true">+IF(OFFSET('Sanitation Data'!$E$28,0,10*ROW('Sanitation Data'!E104))="","",OFFSET('Sanitation Data'!$E$28,0,10*ROW('Sanitation Data'!E104)))</f>
        <v/>
      </c>
      <c r="CQ110" s="268" t="str">
        <f ca="true">+IF(OFFSET('Sanitation Data'!$E$29,0,10*ROW('Sanitation Data'!E104))="","",OFFSET('Sanitation Data'!$E$29,0,10*ROW('Sanitation Data'!E104)))</f>
        <v/>
      </c>
      <c r="CR110" s="268" t="str">
        <f ca="true">+IF(OFFSET('Sanitation Data'!$E$30,0,10*ROW('Sanitation Data'!E104))="","",OFFSET('Sanitation Data'!$E$30,0,10*ROW('Sanitation Data'!E104)))</f>
        <v/>
      </c>
      <c r="CS110" s="268" t="str">
        <f ca="true">+IF(OFFSET('Sanitation Data'!$E$31,0,10*ROW('Sanitation Data'!E104))="","",OFFSET('Sanitation Data'!$E$31,0,10*ROW('Sanitation Data'!E104)))</f>
        <v/>
      </c>
      <c r="CT110" s="268" t="str">
        <f ca="true">+IF(OFFSET('Sanitation Data'!$E$32,0,10*ROW('Sanitation Data'!E104))="","",OFFSET('Sanitation Data'!$E$32,0,10*ROW('Sanitation Data'!E104)))</f>
        <v/>
      </c>
      <c r="CU110" s="268" t="str">
        <f ca="true">+IF(OFFSET('Sanitation Data'!$F$28,0,10*ROW('Sanitation Data'!F104))="","",OFFSET('Sanitation Data'!$F$28,0,10*ROW('Sanitation Data'!F104)))</f>
        <v/>
      </c>
      <c r="CV110" s="268" t="str">
        <f ca="true">+IF(OFFSET('Sanitation Data'!$F$29,0,10*ROW('Sanitation Data'!F104))="","",OFFSET('Sanitation Data'!$F$29,0,10*ROW('Sanitation Data'!F104)))</f>
        <v/>
      </c>
      <c r="CW110" s="268" t="str">
        <f ca="true">+IF(OFFSET('Sanitation Data'!$F$30,0,10*ROW('Sanitation Data'!F104))="","",OFFSET('Sanitation Data'!$F$30,0,10*ROW('Sanitation Data'!F104)))</f>
        <v/>
      </c>
      <c r="CX110" s="268" t="str">
        <f ca="true">+IF(OFFSET('Sanitation Data'!$F$31,0,10*ROW('Sanitation Data'!F104))="","",OFFSET('Sanitation Data'!$F$31,0,10*ROW('Sanitation Data'!F104)))</f>
        <v/>
      </c>
      <c r="CY110" s="268" t="str">
        <f ca="true">+IF(OFFSET('Sanitation Data'!$F$32,0,10*ROW('Sanitation Data'!F104))="","",OFFSET('Sanitation Data'!$F$32,0,10*ROW('Sanitation Data'!F104)))</f>
        <v/>
      </c>
      <c r="CZ110" s="268" t="str">
        <f ca="true">+IF(OFFSET('Sanitation Data'!$G$28,0,10*ROW('Sanitation Data'!G104))="","",OFFSET('Sanitation Data'!$G$28,0,10*ROW('Sanitation Data'!G104)))</f>
        <v/>
      </c>
      <c r="DA110" s="268" t="str">
        <f ca="true">+IF(OFFSET('Sanitation Data'!$G$29,0,10*ROW('Sanitation Data'!G104))="","",OFFSET('Sanitation Data'!$G$29,0,10*ROW('Sanitation Data'!G104)))</f>
        <v/>
      </c>
      <c r="DB110" s="268" t="str">
        <f ca="true">+IF(OFFSET('Sanitation Data'!$G$30,0,10*ROW('Sanitation Data'!G104))="","",OFFSET('Sanitation Data'!$G$30,0,10*ROW('Sanitation Data'!G104)))</f>
        <v/>
      </c>
      <c r="DC110" s="268" t="str">
        <f ca="true">+IF(OFFSET('Sanitation Data'!$G$31,0,10*ROW('Sanitation Data'!G104))="","",OFFSET('Sanitation Data'!$G$31,0,10*ROW('Sanitation Data'!G104)))</f>
        <v/>
      </c>
      <c r="DD110" s="268" t="str">
        <f ca="true">+IF(OFFSET('Sanitation Data'!$G$32,0,10*ROW('Sanitation Data'!G104))="","",OFFSET('Sanitation Data'!$G$32,0,10*ROW('Sanitation Data'!G104)))</f>
        <v/>
      </c>
      <c r="DE110" s="268" t="str">
        <f ca="true">+IF(OFFSET('Sanitation Data'!$H$28,0,10*ROW('Sanitation Data'!H104))="","",OFFSET('Sanitation Data'!$H$28,0,10*ROW('Sanitation Data'!H104)))</f>
        <v/>
      </c>
      <c r="DF110" s="268" t="str">
        <f ca="true">+IF(OFFSET('Sanitation Data'!$H$29,0,10*ROW('Sanitation Data'!H104))="","",OFFSET('Sanitation Data'!$H$29,0,10*ROW('Sanitation Data'!H104)))</f>
        <v/>
      </c>
      <c r="DG110" s="268" t="str">
        <f ca="true">+IF(OFFSET('Sanitation Data'!$H$30,0,10*ROW('Sanitation Data'!H104))="","",OFFSET('Sanitation Data'!$H$30,0,10*ROW('Sanitation Data'!H104)))</f>
        <v/>
      </c>
      <c r="DH110" s="268" t="str">
        <f ca="true">+IF(OFFSET('Sanitation Data'!$H$31,0,10*ROW('Sanitation Data'!H104))="","",OFFSET('Sanitation Data'!$H$31,0,10*ROW('Sanitation Data'!H104)))</f>
        <v/>
      </c>
      <c r="DI110" s="268" t="str">
        <f ca="true">+IF(OFFSET('Sanitation Data'!$H$32,0,10*ROW('Sanitation Data'!H104))="","",OFFSET('Sanitation Data'!$H$32,0,10*ROW('Sanitation Data'!H104)))</f>
        <v/>
      </c>
      <c r="DJ110" s="268" t="str">
        <f ca="true">+IF(OFFSET('Sanitation Data'!$I$28,0,10*ROW('Sanitation Data'!I104))="","",OFFSET('Sanitation Data'!$I$28,0,10*ROW('Sanitation Data'!I104)))</f>
        <v/>
      </c>
      <c r="DK110" s="268" t="str">
        <f ca="true">+IF(OFFSET('Sanitation Data'!$I$29,0,10*ROW('Sanitation Data'!I104))="","",OFFSET('Sanitation Data'!$I$29,0,10*ROW('Sanitation Data'!I104)))</f>
        <v/>
      </c>
      <c r="DL110" s="268" t="str">
        <f ca="true">+IF(OFFSET('Sanitation Data'!$I$30,0,10*ROW('Sanitation Data'!I104))="","",OFFSET('Sanitation Data'!$I$30,0,10*ROW('Sanitation Data'!I104)))</f>
        <v/>
      </c>
      <c r="DM110" s="268" t="str">
        <f ca="true">+IF(OFFSET('Sanitation Data'!$I$31,0,10*ROW('Sanitation Data'!I104))="","",OFFSET('Sanitation Data'!$I$31,0,10*ROW('Sanitation Data'!I104)))</f>
        <v/>
      </c>
      <c r="DN110" s="268" t="str">
        <f ca="true">+IF(OFFSET('Sanitation Data'!$I$32,0,10*ROW('Sanitation Data'!I104))="","",OFFSET('Sanitation Data'!$I$32,0,10*ROW('Sanitation Data'!I104)))</f>
        <v/>
      </c>
      <c r="DO110" s="268" t="str">
        <f ca="true">+IF(OFFSET('Hygiene Data'!$D$11,0,10*ROW('Hygiene Data'!D104))="","",OFFSET('Hygiene Data'!$D$11,0,10*ROW('Hygiene Data'!D104)))</f>
        <v/>
      </c>
      <c r="DP110" s="268" t="str">
        <f ca="true">+IF(OFFSET('Hygiene Data'!$D$12,0,10*ROW('Hygiene Data'!D104))="","",OFFSET('Hygiene Data'!$D$12,0,10*ROW('Hygiene Data'!D104)))</f>
        <v/>
      </c>
      <c r="DQ110" s="268" t="str">
        <f ca="true">+IF(OFFSET('Hygiene Data'!$D$13,0,10*ROW('Hygiene Data'!D104))="","",OFFSET('Hygiene Data'!$D$13,0,10*ROW('Hygiene Data'!D104)))</f>
        <v/>
      </c>
      <c r="DR110" s="268" t="str">
        <f ca="true">+IF(OFFSET('Hygiene Data'!$E$11,0,10*ROW('Hygiene Data'!E104))="","",OFFSET('Hygiene Data'!$E$11,0,10*ROW('Hygiene Data'!E104)))</f>
        <v/>
      </c>
      <c r="DS110" s="268" t="str">
        <f ca="true">+IF(OFFSET('Hygiene Data'!$E$12,0,10*ROW('Hygiene Data'!E104))="","",OFFSET('Hygiene Data'!$E$12,0,10*ROW('Hygiene Data'!E104)))</f>
        <v/>
      </c>
      <c r="DT110" s="268" t="str">
        <f ca="true">+IF(OFFSET('Hygiene Data'!$E$13,0,10*ROW('Hygiene Data'!E104))="","",OFFSET('Hygiene Data'!$E$13,0,10*ROW('Hygiene Data'!E104)))</f>
        <v/>
      </c>
      <c r="DU110" s="268" t="str">
        <f ca="true">+IF(OFFSET('Hygiene Data'!$F$11,0,10*ROW('Hygiene Data'!F104))="","",OFFSET('Hygiene Data'!$F$11,0,10*ROW('Hygiene Data'!F104)))</f>
        <v/>
      </c>
      <c r="DV110" s="268" t="str">
        <f ca="true">+IF(OFFSET('Hygiene Data'!$F$12,0,10*ROW('Hygiene Data'!F104))="","",OFFSET('Hygiene Data'!$F$12,0,10*ROW('Hygiene Data'!F104)))</f>
        <v/>
      </c>
      <c r="DW110" s="268" t="str">
        <f ca="true">+IF(OFFSET('Hygiene Data'!$F$13,0,10*ROW('Hygiene Data'!F104))="","",OFFSET('Hygiene Data'!$F$13,0,10*ROW('Hygiene Data'!F104)))</f>
        <v/>
      </c>
      <c r="DX110" s="268" t="str">
        <f ca="true">+IF(OFFSET('Hygiene Data'!$G$11,0,10*ROW('Hygiene Data'!G104))="","",OFFSET('Hygiene Data'!$G$11,0,10*ROW('Hygiene Data'!G104)))</f>
        <v/>
      </c>
      <c r="DY110" s="268" t="str">
        <f ca="true">+IF(OFFSET('Hygiene Data'!$G$12,0,10*ROW('Hygiene Data'!G104))="","",OFFSET('Hygiene Data'!$G$12,0,10*ROW('Hygiene Data'!G104)))</f>
        <v/>
      </c>
      <c r="DZ110" s="268" t="str">
        <f ca="true">+IF(OFFSET('Hygiene Data'!$G$13,0,10*ROW('Hygiene Data'!G104))="","",OFFSET('Hygiene Data'!$G$13,0,10*ROW('Hygiene Data'!G104)))</f>
        <v/>
      </c>
      <c r="EA110" s="268" t="str">
        <f ca="true">+IF(OFFSET('Hygiene Data'!$H$11,0,10*ROW('Hygiene Data'!H104))="","",OFFSET('Hygiene Data'!$H$11,0,10*ROW('Hygiene Data'!H104)))</f>
        <v/>
      </c>
      <c r="EB110" s="268" t="str">
        <f ca="true">+IF(OFFSET('Hygiene Data'!$H$12,0,10*ROW('Hygiene Data'!H104))="","",OFFSET('Hygiene Data'!$H$12,0,10*ROW('Hygiene Data'!H104)))</f>
        <v/>
      </c>
      <c r="EC110" s="268" t="str">
        <f ca="true">+IF(OFFSET('Hygiene Data'!$H$13,0,10*ROW('Hygiene Data'!H104))="","",OFFSET('Hygiene Data'!$H$13,0,10*ROW('Hygiene Data'!H104)))</f>
        <v/>
      </c>
      <c r="ED110" s="268" t="str">
        <f ca="true">+IF(OFFSET('Hygiene Data'!$I$11,0,10*ROW('Hygiene Data'!I104))="","",OFFSET('Hygiene Data'!$I$11,0,10*ROW('Hygiene Data'!I104)))</f>
        <v/>
      </c>
      <c r="EE110" s="268" t="str">
        <f ca="true">+IF(OFFSET('Hygiene Data'!$I$12,0,10*ROW('Hygiene Data'!I104))="","",OFFSET('Hygiene Data'!$I$12,0,10*ROW('Hygiene Data'!I104)))</f>
        <v/>
      </c>
      <c r="EF110" s="268"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24"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8"/>
      <c r="BS111" s="268" t="str">
        <f ca="true">+IF(OFFSET('Water Data'!$D$27,0,10*ROW('Water Data'!D105))="","",OFFSET('Water Data'!$D$27,0,10*ROW('Water Data'!D105)))</f>
        <v/>
      </c>
      <c r="BT111" s="268" t="str">
        <f ca="true">+IF(OFFSET('Water Data'!$D$28,0,10*ROW('Water Data'!D105))="","",OFFSET('Water Data'!$D$28,0,10*ROW('Water Data'!D105)))</f>
        <v/>
      </c>
      <c r="BU111" s="268" t="str">
        <f ca="true">+IF(OFFSET('Water Data'!$D$29,0,10*ROW('Water Data'!D105))="","",OFFSET('Water Data'!$D$29,0,10*ROW('Water Data'!D105)))</f>
        <v/>
      </c>
      <c r="BV111" s="268" t="str">
        <f ca="true">+IF(OFFSET('Water Data'!$E$27,0,10*ROW('Water Data'!E105))="","",OFFSET('Water Data'!$E$27,0,10*ROW('Water Data'!E105)))</f>
        <v/>
      </c>
      <c r="BW111" s="268" t="str">
        <f ca="true">+IF(OFFSET('Water Data'!$E$28,0,10*ROW('Water Data'!E105))="","",OFFSET('Water Data'!$E$28,0,10*ROW('Water Data'!E105)))</f>
        <v/>
      </c>
      <c r="BX111" s="268" t="str">
        <f ca="true">+IF(OFFSET('Water Data'!$E$29,0,10*ROW('Water Data'!E105))="","",OFFSET('Water Data'!$E$29,0,10*ROW('Water Data'!E105)))</f>
        <v/>
      </c>
      <c r="BY111" s="268" t="str">
        <f ca="true">+IF(OFFSET('Water Data'!$F$27,0,10*ROW('Water Data'!F105))="","",OFFSET('Water Data'!$F$27,0,10*ROW('Water Data'!F105)))</f>
        <v/>
      </c>
      <c r="BZ111" s="268" t="str">
        <f ca="true">+IF(OFFSET('Water Data'!$F$28,0,10*ROW('Water Data'!F105))="","",OFFSET('Water Data'!$F$28,0,10*ROW('Water Data'!F105)))</f>
        <v/>
      </c>
      <c r="CA111" s="268" t="str">
        <f ca="true">+IF(OFFSET('Water Data'!$F$29,0,10*ROW('Water Data'!F105))="","",OFFSET('Water Data'!$F$29,0,10*ROW('Water Data'!F105)))</f>
        <v/>
      </c>
      <c r="CB111" s="268" t="str">
        <f ca="true">+IF(OFFSET('Water Data'!$G$27,0,10*ROW('Water Data'!G105))="","",OFFSET('Water Data'!$G$27,0,10*ROW('Water Data'!G105)))</f>
        <v/>
      </c>
      <c r="CC111" s="268" t="str">
        <f ca="true">+IF(OFFSET('Water Data'!$G$28,0,10*ROW('Water Data'!G105))="","",OFFSET('Water Data'!$G$28,0,10*ROW('Water Data'!G105)))</f>
        <v/>
      </c>
      <c r="CD111" s="268" t="str">
        <f ca="true">+IF(OFFSET('Water Data'!$G$29,0,10*ROW('Water Data'!G105))="","",OFFSET('Water Data'!$G$29,0,10*ROW('Water Data'!G105)))</f>
        <v/>
      </c>
      <c r="CE111" s="268" t="str">
        <f ca="true">+IF(OFFSET('Water Data'!$H$27,0,10*ROW('Water Data'!H105))="","",OFFSET('Water Data'!$H$27,0,10*ROW('Water Data'!H105)))</f>
        <v/>
      </c>
      <c r="CF111" s="268" t="str">
        <f ca="true">+IF(OFFSET('Water Data'!$H$28,0,10*ROW('Water Data'!H105))="","",OFFSET('Water Data'!$H$28,0,10*ROW('Water Data'!H105)))</f>
        <v/>
      </c>
      <c r="CG111" s="268" t="str">
        <f ca="true">+IF(OFFSET('Water Data'!$H$29,0,10*ROW('Water Data'!H105))="","",OFFSET('Water Data'!$H$29,0,10*ROW('Water Data'!H105)))</f>
        <v/>
      </c>
      <c r="CH111" s="268" t="str">
        <f ca="true">+IF(OFFSET('Water Data'!$I$27,0,10*ROW('Water Data'!I105))="","",OFFSET('Water Data'!$I$27,0,10*ROW('Water Data'!I105)))</f>
        <v/>
      </c>
      <c r="CI111" s="268" t="str">
        <f ca="true">+IF(OFFSET('Water Data'!$I$28,0,10*ROW('Water Data'!I105))="","",OFFSET('Water Data'!$I$28,0,10*ROW('Water Data'!I105)))</f>
        <v/>
      </c>
      <c r="CJ111" s="268" t="str">
        <f ca="true">+IF(OFFSET('Water Data'!$I$29,0,10*ROW('Water Data'!I105))="","",OFFSET('Water Data'!$I$29,0,10*ROW('Water Data'!I105)))</f>
        <v/>
      </c>
      <c r="CK111" s="268" t="str">
        <f ca="true">+IF(OFFSET('Sanitation Data'!$D$28,0,10*ROW('Sanitation Data'!D105))="","",OFFSET('Sanitation Data'!$D$28,0,10*ROW('Sanitation Data'!D105)))</f>
        <v/>
      </c>
      <c r="CL111" s="268" t="str">
        <f ca="true">+IF(OFFSET('Sanitation Data'!$D$29,0,10*ROW('Sanitation Data'!D105))="","",OFFSET('Sanitation Data'!$D$29,0,10*ROW('Sanitation Data'!D105)))</f>
        <v/>
      </c>
      <c r="CM111" s="268" t="str">
        <f ca="true">+IF(OFFSET('Sanitation Data'!$D$30,0,10*ROW('Sanitation Data'!D105))="","",OFFSET('Sanitation Data'!$D$30,0,10*ROW('Sanitation Data'!D105)))</f>
        <v/>
      </c>
      <c r="CN111" s="268" t="str">
        <f ca="true">+IF(OFFSET('Sanitation Data'!$D$31,0,10*ROW('Sanitation Data'!D105))="","",OFFSET('Sanitation Data'!$D$31,0,10*ROW('Sanitation Data'!D105)))</f>
        <v/>
      </c>
      <c r="CO111" s="268" t="str">
        <f ca="true">+IF(OFFSET('Sanitation Data'!$D$32,0,10*ROW('Sanitation Data'!D105))="","",OFFSET('Sanitation Data'!$D$32,0,10*ROW('Sanitation Data'!D105)))</f>
        <v/>
      </c>
      <c r="CP111" s="268" t="str">
        <f ca="true">+IF(OFFSET('Sanitation Data'!$E$28,0,10*ROW('Sanitation Data'!E105))="","",OFFSET('Sanitation Data'!$E$28,0,10*ROW('Sanitation Data'!E105)))</f>
        <v/>
      </c>
      <c r="CQ111" s="268" t="str">
        <f ca="true">+IF(OFFSET('Sanitation Data'!$E$29,0,10*ROW('Sanitation Data'!E105))="","",OFFSET('Sanitation Data'!$E$29,0,10*ROW('Sanitation Data'!E105)))</f>
        <v/>
      </c>
      <c r="CR111" s="268" t="str">
        <f ca="true">+IF(OFFSET('Sanitation Data'!$E$30,0,10*ROW('Sanitation Data'!E105))="","",OFFSET('Sanitation Data'!$E$30,0,10*ROW('Sanitation Data'!E105)))</f>
        <v/>
      </c>
      <c r="CS111" s="268" t="str">
        <f ca="true">+IF(OFFSET('Sanitation Data'!$E$31,0,10*ROW('Sanitation Data'!E105))="","",OFFSET('Sanitation Data'!$E$31,0,10*ROW('Sanitation Data'!E105)))</f>
        <v/>
      </c>
      <c r="CT111" s="268" t="str">
        <f ca="true">+IF(OFFSET('Sanitation Data'!$E$32,0,10*ROW('Sanitation Data'!E105))="","",OFFSET('Sanitation Data'!$E$32,0,10*ROW('Sanitation Data'!E105)))</f>
        <v/>
      </c>
      <c r="CU111" s="268" t="str">
        <f ca="true">+IF(OFFSET('Sanitation Data'!$F$28,0,10*ROW('Sanitation Data'!F105))="","",OFFSET('Sanitation Data'!$F$28,0,10*ROW('Sanitation Data'!F105)))</f>
        <v/>
      </c>
      <c r="CV111" s="268" t="str">
        <f ca="true">+IF(OFFSET('Sanitation Data'!$F$29,0,10*ROW('Sanitation Data'!F105))="","",OFFSET('Sanitation Data'!$F$29,0,10*ROW('Sanitation Data'!F105)))</f>
        <v/>
      </c>
      <c r="CW111" s="268" t="str">
        <f ca="true">+IF(OFFSET('Sanitation Data'!$F$30,0,10*ROW('Sanitation Data'!F105))="","",OFFSET('Sanitation Data'!$F$30,0,10*ROW('Sanitation Data'!F105)))</f>
        <v/>
      </c>
      <c r="CX111" s="268" t="str">
        <f ca="true">+IF(OFFSET('Sanitation Data'!$F$31,0,10*ROW('Sanitation Data'!F105))="","",OFFSET('Sanitation Data'!$F$31,0,10*ROW('Sanitation Data'!F105)))</f>
        <v/>
      </c>
      <c r="CY111" s="268" t="str">
        <f ca="true">+IF(OFFSET('Sanitation Data'!$F$32,0,10*ROW('Sanitation Data'!F105))="","",OFFSET('Sanitation Data'!$F$32,0,10*ROW('Sanitation Data'!F105)))</f>
        <v/>
      </c>
      <c r="CZ111" s="268" t="str">
        <f ca="true">+IF(OFFSET('Sanitation Data'!$G$28,0,10*ROW('Sanitation Data'!G105))="","",OFFSET('Sanitation Data'!$G$28,0,10*ROW('Sanitation Data'!G105)))</f>
        <v/>
      </c>
      <c r="DA111" s="268" t="str">
        <f ca="true">+IF(OFFSET('Sanitation Data'!$G$29,0,10*ROW('Sanitation Data'!G105))="","",OFFSET('Sanitation Data'!$G$29,0,10*ROW('Sanitation Data'!G105)))</f>
        <v/>
      </c>
      <c r="DB111" s="268" t="str">
        <f ca="true">+IF(OFFSET('Sanitation Data'!$G$30,0,10*ROW('Sanitation Data'!G105))="","",OFFSET('Sanitation Data'!$G$30,0,10*ROW('Sanitation Data'!G105)))</f>
        <v/>
      </c>
      <c r="DC111" s="268" t="str">
        <f ca="true">+IF(OFFSET('Sanitation Data'!$G$31,0,10*ROW('Sanitation Data'!G105))="","",OFFSET('Sanitation Data'!$G$31,0,10*ROW('Sanitation Data'!G105)))</f>
        <v/>
      </c>
      <c r="DD111" s="268" t="str">
        <f ca="true">+IF(OFFSET('Sanitation Data'!$G$32,0,10*ROW('Sanitation Data'!G105))="","",OFFSET('Sanitation Data'!$G$32,0,10*ROW('Sanitation Data'!G105)))</f>
        <v/>
      </c>
      <c r="DE111" s="268" t="str">
        <f ca="true">+IF(OFFSET('Sanitation Data'!$H$28,0,10*ROW('Sanitation Data'!H105))="","",OFFSET('Sanitation Data'!$H$28,0,10*ROW('Sanitation Data'!H105)))</f>
        <v/>
      </c>
      <c r="DF111" s="268" t="str">
        <f ca="true">+IF(OFFSET('Sanitation Data'!$H$29,0,10*ROW('Sanitation Data'!H105))="","",OFFSET('Sanitation Data'!$H$29,0,10*ROW('Sanitation Data'!H105)))</f>
        <v/>
      </c>
      <c r="DG111" s="268" t="str">
        <f ca="true">+IF(OFFSET('Sanitation Data'!$H$30,0,10*ROW('Sanitation Data'!H105))="","",OFFSET('Sanitation Data'!$H$30,0,10*ROW('Sanitation Data'!H105)))</f>
        <v/>
      </c>
      <c r="DH111" s="268" t="str">
        <f ca="true">+IF(OFFSET('Sanitation Data'!$H$31,0,10*ROW('Sanitation Data'!H105))="","",OFFSET('Sanitation Data'!$H$31,0,10*ROW('Sanitation Data'!H105)))</f>
        <v/>
      </c>
      <c r="DI111" s="268" t="str">
        <f ca="true">+IF(OFFSET('Sanitation Data'!$H$32,0,10*ROW('Sanitation Data'!H105))="","",OFFSET('Sanitation Data'!$H$32,0,10*ROW('Sanitation Data'!H105)))</f>
        <v/>
      </c>
      <c r="DJ111" s="268" t="str">
        <f ca="true">+IF(OFFSET('Sanitation Data'!$I$28,0,10*ROW('Sanitation Data'!I105))="","",OFFSET('Sanitation Data'!$I$28,0,10*ROW('Sanitation Data'!I105)))</f>
        <v/>
      </c>
      <c r="DK111" s="268" t="str">
        <f ca="true">+IF(OFFSET('Sanitation Data'!$I$29,0,10*ROW('Sanitation Data'!I105))="","",OFFSET('Sanitation Data'!$I$29,0,10*ROW('Sanitation Data'!I105)))</f>
        <v/>
      </c>
      <c r="DL111" s="268" t="str">
        <f ca="true">+IF(OFFSET('Sanitation Data'!$I$30,0,10*ROW('Sanitation Data'!I105))="","",OFFSET('Sanitation Data'!$I$30,0,10*ROW('Sanitation Data'!I105)))</f>
        <v/>
      </c>
      <c r="DM111" s="268" t="str">
        <f ca="true">+IF(OFFSET('Sanitation Data'!$I$31,0,10*ROW('Sanitation Data'!I105))="","",OFFSET('Sanitation Data'!$I$31,0,10*ROW('Sanitation Data'!I105)))</f>
        <v/>
      </c>
      <c r="DN111" s="268" t="str">
        <f ca="true">+IF(OFFSET('Sanitation Data'!$I$32,0,10*ROW('Sanitation Data'!I105))="","",OFFSET('Sanitation Data'!$I$32,0,10*ROW('Sanitation Data'!I105)))</f>
        <v/>
      </c>
      <c r="DO111" s="268" t="str">
        <f ca="true">+IF(OFFSET('Hygiene Data'!$D$11,0,10*ROW('Hygiene Data'!D105))="","",OFFSET('Hygiene Data'!$D$11,0,10*ROW('Hygiene Data'!D105)))</f>
        <v/>
      </c>
      <c r="DP111" s="268" t="str">
        <f ca="true">+IF(OFFSET('Hygiene Data'!$D$12,0,10*ROW('Hygiene Data'!D105))="","",OFFSET('Hygiene Data'!$D$12,0,10*ROW('Hygiene Data'!D105)))</f>
        <v/>
      </c>
      <c r="DQ111" s="268" t="str">
        <f ca="true">+IF(OFFSET('Hygiene Data'!$D$13,0,10*ROW('Hygiene Data'!D105))="","",OFFSET('Hygiene Data'!$D$13,0,10*ROW('Hygiene Data'!D105)))</f>
        <v/>
      </c>
      <c r="DR111" s="268" t="str">
        <f ca="true">+IF(OFFSET('Hygiene Data'!$E$11,0,10*ROW('Hygiene Data'!E105))="","",OFFSET('Hygiene Data'!$E$11,0,10*ROW('Hygiene Data'!E105)))</f>
        <v/>
      </c>
      <c r="DS111" s="268" t="str">
        <f ca="true">+IF(OFFSET('Hygiene Data'!$E$12,0,10*ROW('Hygiene Data'!E105))="","",OFFSET('Hygiene Data'!$E$12,0,10*ROW('Hygiene Data'!E105)))</f>
        <v/>
      </c>
      <c r="DT111" s="268" t="str">
        <f ca="true">+IF(OFFSET('Hygiene Data'!$E$13,0,10*ROW('Hygiene Data'!E105))="","",OFFSET('Hygiene Data'!$E$13,0,10*ROW('Hygiene Data'!E105)))</f>
        <v/>
      </c>
      <c r="DU111" s="268" t="str">
        <f ca="true">+IF(OFFSET('Hygiene Data'!$F$11,0,10*ROW('Hygiene Data'!F105))="","",OFFSET('Hygiene Data'!$F$11,0,10*ROW('Hygiene Data'!F105)))</f>
        <v/>
      </c>
      <c r="DV111" s="268" t="str">
        <f ca="true">+IF(OFFSET('Hygiene Data'!$F$12,0,10*ROW('Hygiene Data'!F105))="","",OFFSET('Hygiene Data'!$F$12,0,10*ROW('Hygiene Data'!F105)))</f>
        <v/>
      </c>
      <c r="DW111" s="268" t="str">
        <f ca="true">+IF(OFFSET('Hygiene Data'!$F$13,0,10*ROW('Hygiene Data'!F105))="","",OFFSET('Hygiene Data'!$F$13,0,10*ROW('Hygiene Data'!F105)))</f>
        <v/>
      </c>
      <c r="DX111" s="268" t="str">
        <f ca="true">+IF(OFFSET('Hygiene Data'!$G$11,0,10*ROW('Hygiene Data'!G105))="","",OFFSET('Hygiene Data'!$G$11,0,10*ROW('Hygiene Data'!G105)))</f>
        <v/>
      </c>
      <c r="DY111" s="268" t="str">
        <f ca="true">+IF(OFFSET('Hygiene Data'!$G$12,0,10*ROW('Hygiene Data'!G105))="","",OFFSET('Hygiene Data'!$G$12,0,10*ROW('Hygiene Data'!G105)))</f>
        <v/>
      </c>
      <c r="DZ111" s="268" t="str">
        <f ca="true">+IF(OFFSET('Hygiene Data'!$G$13,0,10*ROW('Hygiene Data'!G105))="","",OFFSET('Hygiene Data'!$G$13,0,10*ROW('Hygiene Data'!G105)))</f>
        <v/>
      </c>
      <c r="EA111" s="268" t="str">
        <f ca="true">+IF(OFFSET('Hygiene Data'!$H$11,0,10*ROW('Hygiene Data'!H105))="","",OFFSET('Hygiene Data'!$H$11,0,10*ROW('Hygiene Data'!H105)))</f>
        <v/>
      </c>
      <c r="EB111" s="268" t="str">
        <f ca="true">+IF(OFFSET('Hygiene Data'!$H$12,0,10*ROW('Hygiene Data'!H105))="","",OFFSET('Hygiene Data'!$H$12,0,10*ROW('Hygiene Data'!H105)))</f>
        <v/>
      </c>
      <c r="EC111" s="268" t="str">
        <f ca="true">+IF(OFFSET('Hygiene Data'!$H$13,0,10*ROW('Hygiene Data'!H105))="","",OFFSET('Hygiene Data'!$H$13,0,10*ROW('Hygiene Data'!H105)))</f>
        <v/>
      </c>
      <c r="ED111" s="268" t="str">
        <f ca="true">+IF(OFFSET('Hygiene Data'!$I$11,0,10*ROW('Hygiene Data'!I105))="","",OFFSET('Hygiene Data'!$I$11,0,10*ROW('Hygiene Data'!I105)))</f>
        <v/>
      </c>
      <c r="EE111" s="268" t="str">
        <f ca="true">+IF(OFFSET('Hygiene Data'!$I$12,0,10*ROW('Hygiene Data'!I105))="","",OFFSET('Hygiene Data'!$I$12,0,10*ROW('Hygiene Data'!I105)))</f>
        <v/>
      </c>
      <c r="EF111" s="268"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24"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8"/>
      <c r="BS112" s="268" t="str">
        <f ca="true">+IF(OFFSET('Water Data'!$D$27,0,10*ROW('Water Data'!D106))="","",OFFSET('Water Data'!$D$27,0,10*ROW('Water Data'!D106)))</f>
        <v/>
      </c>
      <c r="BT112" s="268" t="str">
        <f ca="true">+IF(OFFSET('Water Data'!$D$28,0,10*ROW('Water Data'!D106))="","",OFFSET('Water Data'!$D$28,0,10*ROW('Water Data'!D106)))</f>
        <v/>
      </c>
      <c r="BU112" s="268" t="str">
        <f ca="true">+IF(OFFSET('Water Data'!$D$29,0,10*ROW('Water Data'!D106))="","",OFFSET('Water Data'!$D$29,0,10*ROW('Water Data'!D106)))</f>
        <v/>
      </c>
      <c r="BV112" s="268" t="str">
        <f ca="true">+IF(OFFSET('Water Data'!$E$27,0,10*ROW('Water Data'!E106))="","",OFFSET('Water Data'!$E$27,0,10*ROW('Water Data'!E106)))</f>
        <v/>
      </c>
      <c r="BW112" s="268" t="str">
        <f ca="true">+IF(OFFSET('Water Data'!$E$28,0,10*ROW('Water Data'!E106))="","",OFFSET('Water Data'!$E$28,0,10*ROW('Water Data'!E106)))</f>
        <v/>
      </c>
      <c r="BX112" s="268" t="str">
        <f ca="true">+IF(OFFSET('Water Data'!$E$29,0,10*ROW('Water Data'!E106))="","",OFFSET('Water Data'!$E$29,0,10*ROW('Water Data'!E106)))</f>
        <v/>
      </c>
      <c r="BY112" s="268" t="str">
        <f ca="true">+IF(OFFSET('Water Data'!$F$27,0,10*ROW('Water Data'!F106))="","",OFFSET('Water Data'!$F$27,0,10*ROW('Water Data'!F106)))</f>
        <v/>
      </c>
      <c r="BZ112" s="268" t="str">
        <f ca="true">+IF(OFFSET('Water Data'!$F$28,0,10*ROW('Water Data'!F106))="","",OFFSET('Water Data'!$F$28,0,10*ROW('Water Data'!F106)))</f>
        <v/>
      </c>
      <c r="CA112" s="268" t="str">
        <f ca="true">+IF(OFFSET('Water Data'!$F$29,0,10*ROW('Water Data'!F106))="","",OFFSET('Water Data'!$F$29,0,10*ROW('Water Data'!F106)))</f>
        <v/>
      </c>
      <c r="CB112" s="268" t="str">
        <f ca="true">+IF(OFFSET('Water Data'!$G$27,0,10*ROW('Water Data'!G106))="","",OFFSET('Water Data'!$G$27,0,10*ROW('Water Data'!G106)))</f>
        <v/>
      </c>
      <c r="CC112" s="268" t="str">
        <f ca="true">+IF(OFFSET('Water Data'!$G$28,0,10*ROW('Water Data'!G106))="","",OFFSET('Water Data'!$G$28,0,10*ROW('Water Data'!G106)))</f>
        <v/>
      </c>
      <c r="CD112" s="268" t="str">
        <f ca="true">+IF(OFFSET('Water Data'!$G$29,0,10*ROW('Water Data'!G106))="","",OFFSET('Water Data'!$G$29,0,10*ROW('Water Data'!G106)))</f>
        <v/>
      </c>
      <c r="CE112" s="268" t="str">
        <f ca="true">+IF(OFFSET('Water Data'!$H$27,0,10*ROW('Water Data'!H106))="","",OFFSET('Water Data'!$H$27,0,10*ROW('Water Data'!H106)))</f>
        <v/>
      </c>
      <c r="CF112" s="268" t="str">
        <f ca="true">+IF(OFFSET('Water Data'!$H$28,0,10*ROW('Water Data'!H106))="","",OFFSET('Water Data'!$H$28,0,10*ROW('Water Data'!H106)))</f>
        <v/>
      </c>
      <c r="CG112" s="268" t="str">
        <f ca="true">+IF(OFFSET('Water Data'!$H$29,0,10*ROW('Water Data'!H106))="","",OFFSET('Water Data'!$H$29,0,10*ROW('Water Data'!H106)))</f>
        <v/>
      </c>
      <c r="CH112" s="268" t="str">
        <f ca="true">+IF(OFFSET('Water Data'!$I$27,0,10*ROW('Water Data'!I106))="","",OFFSET('Water Data'!$I$27,0,10*ROW('Water Data'!I106)))</f>
        <v/>
      </c>
      <c r="CI112" s="268" t="str">
        <f ca="true">+IF(OFFSET('Water Data'!$I$28,0,10*ROW('Water Data'!I106))="","",OFFSET('Water Data'!$I$28,0,10*ROW('Water Data'!I106)))</f>
        <v/>
      </c>
      <c r="CJ112" s="268" t="str">
        <f ca="true">+IF(OFFSET('Water Data'!$I$29,0,10*ROW('Water Data'!I106))="","",OFFSET('Water Data'!$I$29,0,10*ROW('Water Data'!I106)))</f>
        <v/>
      </c>
      <c r="CK112" s="268" t="str">
        <f ca="true">+IF(OFFSET('Sanitation Data'!$D$28,0,10*ROW('Sanitation Data'!D106))="","",OFFSET('Sanitation Data'!$D$28,0,10*ROW('Sanitation Data'!D106)))</f>
        <v/>
      </c>
      <c r="CL112" s="268" t="str">
        <f ca="true">+IF(OFFSET('Sanitation Data'!$D$29,0,10*ROW('Sanitation Data'!D106))="","",OFFSET('Sanitation Data'!$D$29,0,10*ROW('Sanitation Data'!D106)))</f>
        <v/>
      </c>
      <c r="CM112" s="268" t="str">
        <f ca="true">+IF(OFFSET('Sanitation Data'!$D$30,0,10*ROW('Sanitation Data'!D106))="","",OFFSET('Sanitation Data'!$D$30,0,10*ROW('Sanitation Data'!D106)))</f>
        <v/>
      </c>
      <c r="CN112" s="268" t="str">
        <f ca="true">+IF(OFFSET('Sanitation Data'!$D$31,0,10*ROW('Sanitation Data'!D106))="","",OFFSET('Sanitation Data'!$D$31,0,10*ROW('Sanitation Data'!D106)))</f>
        <v/>
      </c>
      <c r="CO112" s="268" t="str">
        <f ca="true">+IF(OFFSET('Sanitation Data'!$D$32,0,10*ROW('Sanitation Data'!D106))="","",OFFSET('Sanitation Data'!$D$32,0,10*ROW('Sanitation Data'!D106)))</f>
        <v/>
      </c>
      <c r="CP112" s="268" t="str">
        <f ca="true">+IF(OFFSET('Sanitation Data'!$E$28,0,10*ROW('Sanitation Data'!E106))="","",OFFSET('Sanitation Data'!$E$28,0,10*ROW('Sanitation Data'!E106)))</f>
        <v/>
      </c>
      <c r="CQ112" s="268" t="str">
        <f ca="true">+IF(OFFSET('Sanitation Data'!$E$29,0,10*ROW('Sanitation Data'!E106))="","",OFFSET('Sanitation Data'!$E$29,0,10*ROW('Sanitation Data'!E106)))</f>
        <v/>
      </c>
      <c r="CR112" s="268" t="str">
        <f ca="true">+IF(OFFSET('Sanitation Data'!$E$30,0,10*ROW('Sanitation Data'!E106))="","",OFFSET('Sanitation Data'!$E$30,0,10*ROW('Sanitation Data'!E106)))</f>
        <v/>
      </c>
      <c r="CS112" s="268" t="str">
        <f ca="true">+IF(OFFSET('Sanitation Data'!$E$31,0,10*ROW('Sanitation Data'!E106))="","",OFFSET('Sanitation Data'!$E$31,0,10*ROW('Sanitation Data'!E106)))</f>
        <v/>
      </c>
      <c r="CT112" s="268" t="str">
        <f ca="true">+IF(OFFSET('Sanitation Data'!$E$32,0,10*ROW('Sanitation Data'!E106))="","",OFFSET('Sanitation Data'!$E$32,0,10*ROW('Sanitation Data'!E106)))</f>
        <v/>
      </c>
      <c r="CU112" s="268" t="str">
        <f ca="true">+IF(OFFSET('Sanitation Data'!$F$28,0,10*ROW('Sanitation Data'!F106))="","",OFFSET('Sanitation Data'!$F$28,0,10*ROW('Sanitation Data'!F106)))</f>
        <v/>
      </c>
      <c r="CV112" s="268" t="str">
        <f ca="true">+IF(OFFSET('Sanitation Data'!$F$29,0,10*ROW('Sanitation Data'!F106))="","",OFFSET('Sanitation Data'!$F$29,0,10*ROW('Sanitation Data'!F106)))</f>
        <v/>
      </c>
      <c r="CW112" s="268" t="str">
        <f ca="true">+IF(OFFSET('Sanitation Data'!$F$30,0,10*ROW('Sanitation Data'!F106))="","",OFFSET('Sanitation Data'!$F$30,0,10*ROW('Sanitation Data'!F106)))</f>
        <v/>
      </c>
      <c r="CX112" s="268" t="str">
        <f ca="true">+IF(OFFSET('Sanitation Data'!$F$31,0,10*ROW('Sanitation Data'!F106))="","",OFFSET('Sanitation Data'!$F$31,0,10*ROW('Sanitation Data'!F106)))</f>
        <v/>
      </c>
      <c r="CY112" s="268" t="str">
        <f ca="true">+IF(OFFSET('Sanitation Data'!$F$32,0,10*ROW('Sanitation Data'!F106))="","",OFFSET('Sanitation Data'!$F$32,0,10*ROW('Sanitation Data'!F106)))</f>
        <v/>
      </c>
      <c r="CZ112" s="268" t="str">
        <f ca="true">+IF(OFFSET('Sanitation Data'!$G$28,0,10*ROW('Sanitation Data'!G106))="","",OFFSET('Sanitation Data'!$G$28,0,10*ROW('Sanitation Data'!G106)))</f>
        <v/>
      </c>
      <c r="DA112" s="268" t="str">
        <f ca="true">+IF(OFFSET('Sanitation Data'!$G$29,0,10*ROW('Sanitation Data'!G106))="","",OFFSET('Sanitation Data'!$G$29,0,10*ROW('Sanitation Data'!G106)))</f>
        <v/>
      </c>
      <c r="DB112" s="268" t="str">
        <f ca="true">+IF(OFFSET('Sanitation Data'!$G$30,0,10*ROW('Sanitation Data'!G106))="","",OFFSET('Sanitation Data'!$G$30,0,10*ROW('Sanitation Data'!G106)))</f>
        <v/>
      </c>
      <c r="DC112" s="268" t="str">
        <f ca="true">+IF(OFFSET('Sanitation Data'!$G$31,0,10*ROW('Sanitation Data'!G106))="","",OFFSET('Sanitation Data'!$G$31,0,10*ROW('Sanitation Data'!G106)))</f>
        <v/>
      </c>
      <c r="DD112" s="268" t="str">
        <f ca="true">+IF(OFFSET('Sanitation Data'!$G$32,0,10*ROW('Sanitation Data'!G106))="","",OFFSET('Sanitation Data'!$G$32,0,10*ROW('Sanitation Data'!G106)))</f>
        <v/>
      </c>
      <c r="DE112" s="268" t="str">
        <f ca="true">+IF(OFFSET('Sanitation Data'!$H$28,0,10*ROW('Sanitation Data'!H106))="","",OFFSET('Sanitation Data'!$H$28,0,10*ROW('Sanitation Data'!H106)))</f>
        <v/>
      </c>
      <c r="DF112" s="268" t="str">
        <f ca="true">+IF(OFFSET('Sanitation Data'!$H$29,0,10*ROW('Sanitation Data'!H106))="","",OFFSET('Sanitation Data'!$H$29,0,10*ROW('Sanitation Data'!H106)))</f>
        <v/>
      </c>
      <c r="DG112" s="268" t="str">
        <f ca="true">+IF(OFFSET('Sanitation Data'!$H$30,0,10*ROW('Sanitation Data'!H106))="","",OFFSET('Sanitation Data'!$H$30,0,10*ROW('Sanitation Data'!H106)))</f>
        <v/>
      </c>
      <c r="DH112" s="268" t="str">
        <f ca="true">+IF(OFFSET('Sanitation Data'!$H$31,0,10*ROW('Sanitation Data'!H106))="","",OFFSET('Sanitation Data'!$H$31,0,10*ROW('Sanitation Data'!H106)))</f>
        <v/>
      </c>
      <c r="DI112" s="268" t="str">
        <f ca="true">+IF(OFFSET('Sanitation Data'!$H$32,0,10*ROW('Sanitation Data'!H106))="","",OFFSET('Sanitation Data'!$H$32,0,10*ROW('Sanitation Data'!H106)))</f>
        <v/>
      </c>
      <c r="DJ112" s="268" t="str">
        <f ca="true">+IF(OFFSET('Sanitation Data'!$I$28,0,10*ROW('Sanitation Data'!I106))="","",OFFSET('Sanitation Data'!$I$28,0,10*ROW('Sanitation Data'!I106)))</f>
        <v/>
      </c>
      <c r="DK112" s="268" t="str">
        <f ca="true">+IF(OFFSET('Sanitation Data'!$I$29,0,10*ROW('Sanitation Data'!I106))="","",OFFSET('Sanitation Data'!$I$29,0,10*ROW('Sanitation Data'!I106)))</f>
        <v/>
      </c>
      <c r="DL112" s="268" t="str">
        <f ca="true">+IF(OFFSET('Sanitation Data'!$I$30,0,10*ROW('Sanitation Data'!I106))="","",OFFSET('Sanitation Data'!$I$30,0,10*ROW('Sanitation Data'!I106)))</f>
        <v/>
      </c>
      <c r="DM112" s="268" t="str">
        <f ca="true">+IF(OFFSET('Sanitation Data'!$I$31,0,10*ROW('Sanitation Data'!I106))="","",OFFSET('Sanitation Data'!$I$31,0,10*ROW('Sanitation Data'!I106)))</f>
        <v/>
      </c>
      <c r="DN112" s="268" t="str">
        <f ca="true">+IF(OFFSET('Sanitation Data'!$I$32,0,10*ROW('Sanitation Data'!I106))="","",OFFSET('Sanitation Data'!$I$32,0,10*ROW('Sanitation Data'!I106)))</f>
        <v/>
      </c>
      <c r="DO112" s="268" t="str">
        <f ca="true">+IF(OFFSET('Hygiene Data'!$D$11,0,10*ROW('Hygiene Data'!D106))="","",OFFSET('Hygiene Data'!$D$11,0,10*ROW('Hygiene Data'!D106)))</f>
        <v/>
      </c>
      <c r="DP112" s="268" t="str">
        <f ca="true">+IF(OFFSET('Hygiene Data'!$D$12,0,10*ROW('Hygiene Data'!D106))="","",OFFSET('Hygiene Data'!$D$12,0,10*ROW('Hygiene Data'!D106)))</f>
        <v/>
      </c>
      <c r="DQ112" s="268" t="str">
        <f ca="true">+IF(OFFSET('Hygiene Data'!$D$13,0,10*ROW('Hygiene Data'!D106))="","",OFFSET('Hygiene Data'!$D$13,0,10*ROW('Hygiene Data'!D106)))</f>
        <v/>
      </c>
      <c r="DR112" s="268" t="str">
        <f ca="true">+IF(OFFSET('Hygiene Data'!$E$11,0,10*ROW('Hygiene Data'!E106))="","",OFFSET('Hygiene Data'!$E$11,0,10*ROW('Hygiene Data'!E106)))</f>
        <v/>
      </c>
      <c r="DS112" s="268" t="str">
        <f ca="true">+IF(OFFSET('Hygiene Data'!$E$12,0,10*ROW('Hygiene Data'!E106))="","",OFFSET('Hygiene Data'!$E$12,0,10*ROW('Hygiene Data'!E106)))</f>
        <v/>
      </c>
      <c r="DT112" s="268" t="str">
        <f ca="true">+IF(OFFSET('Hygiene Data'!$E$13,0,10*ROW('Hygiene Data'!E106))="","",OFFSET('Hygiene Data'!$E$13,0,10*ROW('Hygiene Data'!E106)))</f>
        <v/>
      </c>
      <c r="DU112" s="268" t="str">
        <f ca="true">+IF(OFFSET('Hygiene Data'!$F$11,0,10*ROW('Hygiene Data'!F106))="","",OFFSET('Hygiene Data'!$F$11,0,10*ROW('Hygiene Data'!F106)))</f>
        <v/>
      </c>
      <c r="DV112" s="268" t="str">
        <f ca="true">+IF(OFFSET('Hygiene Data'!$F$12,0,10*ROW('Hygiene Data'!F106))="","",OFFSET('Hygiene Data'!$F$12,0,10*ROW('Hygiene Data'!F106)))</f>
        <v/>
      </c>
      <c r="DW112" s="268" t="str">
        <f ca="true">+IF(OFFSET('Hygiene Data'!$F$13,0,10*ROW('Hygiene Data'!F106))="","",OFFSET('Hygiene Data'!$F$13,0,10*ROW('Hygiene Data'!F106)))</f>
        <v/>
      </c>
      <c r="DX112" s="268" t="str">
        <f ca="true">+IF(OFFSET('Hygiene Data'!$G$11,0,10*ROW('Hygiene Data'!G106))="","",OFFSET('Hygiene Data'!$G$11,0,10*ROW('Hygiene Data'!G106)))</f>
        <v/>
      </c>
      <c r="DY112" s="268" t="str">
        <f ca="true">+IF(OFFSET('Hygiene Data'!$G$12,0,10*ROW('Hygiene Data'!G106))="","",OFFSET('Hygiene Data'!$G$12,0,10*ROW('Hygiene Data'!G106)))</f>
        <v/>
      </c>
      <c r="DZ112" s="268" t="str">
        <f ca="true">+IF(OFFSET('Hygiene Data'!$G$13,0,10*ROW('Hygiene Data'!G106))="","",OFFSET('Hygiene Data'!$G$13,0,10*ROW('Hygiene Data'!G106)))</f>
        <v/>
      </c>
      <c r="EA112" s="268" t="str">
        <f ca="true">+IF(OFFSET('Hygiene Data'!$H$11,0,10*ROW('Hygiene Data'!H106))="","",OFFSET('Hygiene Data'!$H$11,0,10*ROW('Hygiene Data'!H106)))</f>
        <v/>
      </c>
      <c r="EB112" s="268" t="str">
        <f ca="true">+IF(OFFSET('Hygiene Data'!$H$12,0,10*ROW('Hygiene Data'!H106))="","",OFFSET('Hygiene Data'!$H$12,0,10*ROW('Hygiene Data'!H106)))</f>
        <v/>
      </c>
      <c r="EC112" s="268" t="str">
        <f ca="true">+IF(OFFSET('Hygiene Data'!$H$13,0,10*ROW('Hygiene Data'!H106))="","",OFFSET('Hygiene Data'!$H$13,0,10*ROW('Hygiene Data'!H106)))</f>
        <v/>
      </c>
      <c r="ED112" s="268" t="str">
        <f ca="true">+IF(OFFSET('Hygiene Data'!$I$11,0,10*ROW('Hygiene Data'!I106))="","",OFFSET('Hygiene Data'!$I$11,0,10*ROW('Hygiene Data'!I106)))</f>
        <v/>
      </c>
      <c r="EE112" s="268" t="str">
        <f ca="true">+IF(OFFSET('Hygiene Data'!$I$12,0,10*ROW('Hygiene Data'!I106))="","",OFFSET('Hygiene Data'!$I$12,0,10*ROW('Hygiene Data'!I106)))</f>
        <v/>
      </c>
      <c r="EF112" s="268"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24"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8"/>
      <c r="BS113" s="268" t="str">
        <f ca="true">+IF(OFFSET('Water Data'!$D$27,0,10*ROW('Water Data'!D107))="","",OFFSET('Water Data'!$D$27,0,10*ROW('Water Data'!D107)))</f>
        <v/>
      </c>
      <c r="BT113" s="268" t="str">
        <f ca="true">+IF(OFFSET('Water Data'!$D$28,0,10*ROW('Water Data'!D107))="","",OFFSET('Water Data'!$D$28,0,10*ROW('Water Data'!D107)))</f>
        <v/>
      </c>
      <c r="BU113" s="268" t="str">
        <f ca="true">+IF(OFFSET('Water Data'!$D$29,0,10*ROW('Water Data'!D107))="","",OFFSET('Water Data'!$D$29,0,10*ROW('Water Data'!D107)))</f>
        <v/>
      </c>
      <c r="BV113" s="268" t="str">
        <f ca="true">+IF(OFFSET('Water Data'!$E$27,0,10*ROW('Water Data'!E107))="","",OFFSET('Water Data'!$E$27,0,10*ROW('Water Data'!E107)))</f>
        <v/>
      </c>
      <c r="BW113" s="268" t="str">
        <f ca="true">+IF(OFFSET('Water Data'!$E$28,0,10*ROW('Water Data'!E107))="","",OFFSET('Water Data'!$E$28,0,10*ROW('Water Data'!E107)))</f>
        <v/>
      </c>
      <c r="BX113" s="268" t="str">
        <f ca="true">+IF(OFFSET('Water Data'!$E$29,0,10*ROW('Water Data'!E107))="","",OFFSET('Water Data'!$E$29,0,10*ROW('Water Data'!E107)))</f>
        <v/>
      </c>
      <c r="BY113" s="268" t="str">
        <f ca="true">+IF(OFFSET('Water Data'!$F$27,0,10*ROW('Water Data'!F107))="","",OFFSET('Water Data'!$F$27,0,10*ROW('Water Data'!F107)))</f>
        <v/>
      </c>
      <c r="BZ113" s="268" t="str">
        <f ca="true">+IF(OFFSET('Water Data'!$F$28,0,10*ROW('Water Data'!F107))="","",OFFSET('Water Data'!$F$28,0,10*ROW('Water Data'!F107)))</f>
        <v/>
      </c>
      <c r="CA113" s="268" t="str">
        <f ca="true">+IF(OFFSET('Water Data'!$F$29,0,10*ROW('Water Data'!F107))="","",OFFSET('Water Data'!$F$29,0,10*ROW('Water Data'!F107)))</f>
        <v/>
      </c>
      <c r="CB113" s="268" t="str">
        <f ca="true">+IF(OFFSET('Water Data'!$G$27,0,10*ROW('Water Data'!G107))="","",OFFSET('Water Data'!$G$27,0,10*ROW('Water Data'!G107)))</f>
        <v/>
      </c>
      <c r="CC113" s="268" t="str">
        <f ca="true">+IF(OFFSET('Water Data'!$G$28,0,10*ROW('Water Data'!G107))="","",OFFSET('Water Data'!$G$28,0,10*ROW('Water Data'!G107)))</f>
        <v/>
      </c>
      <c r="CD113" s="268" t="str">
        <f ca="true">+IF(OFFSET('Water Data'!$G$29,0,10*ROW('Water Data'!G107))="","",OFFSET('Water Data'!$G$29,0,10*ROW('Water Data'!G107)))</f>
        <v/>
      </c>
      <c r="CE113" s="268" t="str">
        <f ca="true">+IF(OFFSET('Water Data'!$H$27,0,10*ROW('Water Data'!H107))="","",OFFSET('Water Data'!$H$27,0,10*ROW('Water Data'!H107)))</f>
        <v/>
      </c>
      <c r="CF113" s="268" t="str">
        <f ca="true">+IF(OFFSET('Water Data'!$H$28,0,10*ROW('Water Data'!H107))="","",OFFSET('Water Data'!$H$28,0,10*ROW('Water Data'!H107)))</f>
        <v/>
      </c>
      <c r="CG113" s="268" t="str">
        <f ca="true">+IF(OFFSET('Water Data'!$H$29,0,10*ROW('Water Data'!H107))="","",OFFSET('Water Data'!$H$29,0,10*ROW('Water Data'!H107)))</f>
        <v/>
      </c>
      <c r="CH113" s="268" t="str">
        <f ca="true">+IF(OFFSET('Water Data'!$I$27,0,10*ROW('Water Data'!I107))="","",OFFSET('Water Data'!$I$27,0,10*ROW('Water Data'!I107)))</f>
        <v/>
      </c>
      <c r="CI113" s="268" t="str">
        <f ca="true">+IF(OFFSET('Water Data'!$I$28,0,10*ROW('Water Data'!I107))="","",OFFSET('Water Data'!$I$28,0,10*ROW('Water Data'!I107)))</f>
        <v/>
      </c>
      <c r="CJ113" s="268" t="str">
        <f ca="true">+IF(OFFSET('Water Data'!$I$29,0,10*ROW('Water Data'!I107))="","",OFFSET('Water Data'!$I$29,0,10*ROW('Water Data'!I107)))</f>
        <v/>
      </c>
      <c r="CK113" s="268" t="str">
        <f ca="true">+IF(OFFSET('Sanitation Data'!$D$28,0,10*ROW('Sanitation Data'!D107))="","",OFFSET('Sanitation Data'!$D$28,0,10*ROW('Sanitation Data'!D107)))</f>
        <v/>
      </c>
      <c r="CL113" s="268" t="str">
        <f ca="true">+IF(OFFSET('Sanitation Data'!$D$29,0,10*ROW('Sanitation Data'!D107))="","",OFFSET('Sanitation Data'!$D$29,0,10*ROW('Sanitation Data'!D107)))</f>
        <v/>
      </c>
      <c r="CM113" s="268" t="str">
        <f ca="true">+IF(OFFSET('Sanitation Data'!$D$30,0,10*ROW('Sanitation Data'!D107))="","",OFFSET('Sanitation Data'!$D$30,0,10*ROW('Sanitation Data'!D107)))</f>
        <v/>
      </c>
      <c r="CN113" s="268" t="str">
        <f ca="true">+IF(OFFSET('Sanitation Data'!$D$31,0,10*ROW('Sanitation Data'!D107))="","",OFFSET('Sanitation Data'!$D$31,0,10*ROW('Sanitation Data'!D107)))</f>
        <v/>
      </c>
      <c r="CO113" s="268" t="str">
        <f ca="true">+IF(OFFSET('Sanitation Data'!$D$32,0,10*ROW('Sanitation Data'!D107))="","",OFFSET('Sanitation Data'!$D$32,0,10*ROW('Sanitation Data'!D107)))</f>
        <v/>
      </c>
      <c r="CP113" s="268" t="str">
        <f ca="true">+IF(OFFSET('Sanitation Data'!$E$28,0,10*ROW('Sanitation Data'!E107))="","",OFFSET('Sanitation Data'!$E$28,0,10*ROW('Sanitation Data'!E107)))</f>
        <v/>
      </c>
      <c r="CQ113" s="268" t="str">
        <f ca="true">+IF(OFFSET('Sanitation Data'!$E$29,0,10*ROW('Sanitation Data'!E107))="","",OFFSET('Sanitation Data'!$E$29,0,10*ROW('Sanitation Data'!E107)))</f>
        <v/>
      </c>
      <c r="CR113" s="268" t="str">
        <f ca="true">+IF(OFFSET('Sanitation Data'!$E$30,0,10*ROW('Sanitation Data'!E107))="","",OFFSET('Sanitation Data'!$E$30,0,10*ROW('Sanitation Data'!E107)))</f>
        <v/>
      </c>
      <c r="CS113" s="268" t="str">
        <f ca="true">+IF(OFFSET('Sanitation Data'!$E$31,0,10*ROW('Sanitation Data'!E107))="","",OFFSET('Sanitation Data'!$E$31,0,10*ROW('Sanitation Data'!E107)))</f>
        <v/>
      </c>
      <c r="CT113" s="268" t="str">
        <f ca="true">+IF(OFFSET('Sanitation Data'!$E$32,0,10*ROW('Sanitation Data'!E107))="","",OFFSET('Sanitation Data'!$E$32,0,10*ROW('Sanitation Data'!E107)))</f>
        <v/>
      </c>
      <c r="CU113" s="268" t="str">
        <f ca="true">+IF(OFFSET('Sanitation Data'!$F$28,0,10*ROW('Sanitation Data'!F107))="","",OFFSET('Sanitation Data'!$F$28,0,10*ROW('Sanitation Data'!F107)))</f>
        <v/>
      </c>
      <c r="CV113" s="268" t="str">
        <f ca="true">+IF(OFFSET('Sanitation Data'!$F$29,0,10*ROW('Sanitation Data'!F107))="","",OFFSET('Sanitation Data'!$F$29,0,10*ROW('Sanitation Data'!F107)))</f>
        <v/>
      </c>
      <c r="CW113" s="268" t="str">
        <f ca="true">+IF(OFFSET('Sanitation Data'!$F$30,0,10*ROW('Sanitation Data'!F107))="","",OFFSET('Sanitation Data'!$F$30,0,10*ROW('Sanitation Data'!F107)))</f>
        <v/>
      </c>
      <c r="CX113" s="268" t="str">
        <f ca="true">+IF(OFFSET('Sanitation Data'!$F$31,0,10*ROW('Sanitation Data'!F107))="","",OFFSET('Sanitation Data'!$F$31,0,10*ROW('Sanitation Data'!F107)))</f>
        <v/>
      </c>
      <c r="CY113" s="268" t="str">
        <f ca="true">+IF(OFFSET('Sanitation Data'!$F$32,0,10*ROW('Sanitation Data'!F107))="","",OFFSET('Sanitation Data'!$F$32,0,10*ROW('Sanitation Data'!F107)))</f>
        <v/>
      </c>
      <c r="CZ113" s="268" t="str">
        <f ca="true">+IF(OFFSET('Sanitation Data'!$G$28,0,10*ROW('Sanitation Data'!G107))="","",OFFSET('Sanitation Data'!$G$28,0,10*ROW('Sanitation Data'!G107)))</f>
        <v/>
      </c>
      <c r="DA113" s="268" t="str">
        <f ca="true">+IF(OFFSET('Sanitation Data'!$G$29,0,10*ROW('Sanitation Data'!G107))="","",OFFSET('Sanitation Data'!$G$29,0,10*ROW('Sanitation Data'!G107)))</f>
        <v/>
      </c>
      <c r="DB113" s="268" t="str">
        <f ca="true">+IF(OFFSET('Sanitation Data'!$G$30,0,10*ROW('Sanitation Data'!G107))="","",OFFSET('Sanitation Data'!$G$30,0,10*ROW('Sanitation Data'!G107)))</f>
        <v/>
      </c>
      <c r="DC113" s="268" t="str">
        <f ca="true">+IF(OFFSET('Sanitation Data'!$G$31,0,10*ROW('Sanitation Data'!G107))="","",OFFSET('Sanitation Data'!$G$31,0,10*ROW('Sanitation Data'!G107)))</f>
        <v/>
      </c>
      <c r="DD113" s="268" t="str">
        <f ca="true">+IF(OFFSET('Sanitation Data'!$G$32,0,10*ROW('Sanitation Data'!G107))="","",OFFSET('Sanitation Data'!$G$32,0,10*ROW('Sanitation Data'!G107)))</f>
        <v/>
      </c>
      <c r="DE113" s="268" t="str">
        <f ca="true">+IF(OFFSET('Sanitation Data'!$H$28,0,10*ROW('Sanitation Data'!H107))="","",OFFSET('Sanitation Data'!$H$28,0,10*ROW('Sanitation Data'!H107)))</f>
        <v/>
      </c>
      <c r="DF113" s="268" t="str">
        <f ca="true">+IF(OFFSET('Sanitation Data'!$H$29,0,10*ROW('Sanitation Data'!H107))="","",OFFSET('Sanitation Data'!$H$29,0,10*ROW('Sanitation Data'!H107)))</f>
        <v/>
      </c>
      <c r="DG113" s="268" t="str">
        <f ca="true">+IF(OFFSET('Sanitation Data'!$H$30,0,10*ROW('Sanitation Data'!H107))="","",OFFSET('Sanitation Data'!$H$30,0,10*ROW('Sanitation Data'!H107)))</f>
        <v/>
      </c>
      <c r="DH113" s="268" t="str">
        <f ca="true">+IF(OFFSET('Sanitation Data'!$H$31,0,10*ROW('Sanitation Data'!H107))="","",OFFSET('Sanitation Data'!$H$31,0,10*ROW('Sanitation Data'!H107)))</f>
        <v/>
      </c>
      <c r="DI113" s="268" t="str">
        <f ca="true">+IF(OFFSET('Sanitation Data'!$H$32,0,10*ROW('Sanitation Data'!H107))="","",OFFSET('Sanitation Data'!$H$32,0,10*ROW('Sanitation Data'!H107)))</f>
        <v/>
      </c>
      <c r="DJ113" s="268" t="str">
        <f ca="true">+IF(OFFSET('Sanitation Data'!$I$28,0,10*ROW('Sanitation Data'!I107))="","",OFFSET('Sanitation Data'!$I$28,0,10*ROW('Sanitation Data'!I107)))</f>
        <v/>
      </c>
      <c r="DK113" s="268" t="str">
        <f ca="true">+IF(OFFSET('Sanitation Data'!$I$29,0,10*ROW('Sanitation Data'!I107))="","",OFFSET('Sanitation Data'!$I$29,0,10*ROW('Sanitation Data'!I107)))</f>
        <v/>
      </c>
      <c r="DL113" s="268" t="str">
        <f ca="true">+IF(OFFSET('Sanitation Data'!$I$30,0,10*ROW('Sanitation Data'!I107))="","",OFFSET('Sanitation Data'!$I$30,0,10*ROW('Sanitation Data'!I107)))</f>
        <v/>
      </c>
      <c r="DM113" s="268" t="str">
        <f ca="true">+IF(OFFSET('Sanitation Data'!$I$31,0,10*ROW('Sanitation Data'!I107))="","",OFFSET('Sanitation Data'!$I$31,0,10*ROW('Sanitation Data'!I107)))</f>
        <v/>
      </c>
      <c r="DN113" s="268" t="str">
        <f ca="true">+IF(OFFSET('Sanitation Data'!$I$32,0,10*ROW('Sanitation Data'!I107))="","",OFFSET('Sanitation Data'!$I$32,0,10*ROW('Sanitation Data'!I107)))</f>
        <v/>
      </c>
      <c r="DO113" s="268" t="str">
        <f ca="true">+IF(OFFSET('Hygiene Data'!$D$11,0,10*ROW('Hygiene Data'!D107))="","",OFFSET('Hygiene Data'!$D$11,0,10*ROW('Hygiene Data'!D107)))</f>
        <v/>
      </c>
      <c r="DP113" s="268" t="str">
        <f ca="true">+IF(OFFSET('Hygiene Data'!$D$12,0,10*ROW('Hygiene Data'!D107))="","",OFFSET('Hygiene Data'!$D$12,0,10*ROW('Hygiene Data'!D107)))</f>
        <v/>
      </c>
      <c r="DQ113" s="268" t="str">
        <f ca="true">+IF(OFFSET('Hygiene Data'!$D$13,0,10*ROW('Hygiene Data'!D107))="","",OFFSET('Hygiene Data'!$D$13,0,10*ROW('Hygiene Data'!D107)))</f>
        <v/>
      </c>
      <c r="DR113" s="268" t="str">
        <f ca="true">+IF(OFFSET('Hygiene Data'!$E$11,0,10*ROW('Hygiene Data'!E107))="","",OFFSET('Hygiene Data'!$E$11,0,10*ROW('Hygiene Data'!E107)))</f>
        <v/>
      </c>
      <c r="DS113" s="268" t="str">
        <f ca="true">+IF(OFFSET('Hygiene Data'!$E$12,0,10*ROW('Hygiene Data'!E107))="","",OFFSET('Hygiene Data'!$E$12,0,10*ROW('Hygiene Data'!E107)))</f>
        <v/>
      </c>
      <c r="DT113" s="268" t="str">
        <f ca="true">+IF(OFFSET('Hygiene Data'!$E$13,0,10*ROW('Hygiene Data'!E107))="","",OFFSET('Hygiene Data'!$E$13,0,10*ROW('Hygiene Data'!E107)))</f>
        <v/>
      </c>
      <c r="DU113" s="268" t="str">
        <f ca="true">+IF(OFFSET('Hygiene Data'!$F$11,0,10*ROW('Hygiene Data'!F107))="","",OFFSET('Hygiene Data'!$F$11,0,10*ROW('Hygiene Data'!F107)))</f>
        <v/>
      </c>
      <c r="DV113" s="268" t="str">
        <f ca="true">+IF(OFFSET('Hygiene Data'!$F$12,0,10*ROW('Hygiene Data'!F107))="","",OFFSET('Hygiene Data'!$F$12,0,10*ROW('Hygiene Data'!F107)))</f>
        <v/>
      </c>
      <c r="DW113" s="268" t="str">
        <f ca="true">+IF(OFFSET('Hygiene Data'!$F$13,0,10*ROW('Hygiene Data'!F107))="","",OFFSET('Hygiene Data'!$F$13,0,10*ROW('Hygiene Data'!F107)))</f>
        <v/>
      </c>
      <c r="DX113" s="268" t="str">
        <f ca="true">+IF(OFFSET('Hygiene Data'!$G$11,0,10*ROW('Hygiene Data'!G107))="","",OFFSET('Hygiene Data'!$G$11,0,10*ROW('Hygiene Data'!G107)))</f>
        <v/>
      </c>
      <c r="DY113" s="268" t="str">
        <f ca="true">+IF(OFFSET('Hygiene Data'!$G$12,0,10*ROW('Hygiene Data'!G107))="","",OFFSET('Hygiene Data'!$G$12,0,10*ROW('Hygiene Data'!G107)))</f>
        <v/>
      </c>
      <c r="DZ113" s="268" t="str">
        <f ca="true">+IF(OFFSET('Hygiene Data'!$G$13,0,10*ROW('Hygiene Data'!G107))="","",OFFSET('Hygiene Data'!$G$13,0,10*ROW('Hygiene Data'!G107)))</f>
        <v/>
      </c>
      <c r="EA113" s="268" t="str">
        <f ca="true">+IF(OFFSET('Hygiene Data'!$H$11,0,10*ROW('Hygiene Data'!H107))="","",OFFSET('Hygiene Data'!$H$11,0,10*ROW('Hygiene Data'!H107)))</f>
        <v/>
      </c>
      <c r="EB113" s="268" t="str">
        <f ca="true">+IF(OFFSET('Hygiene Data'!$H$12,0,10*ROW('Hygiene Data'!H107))="","",OFFSET('Hygiene Data'!$H$12,0,10*ROW('Hygiene Data'!H107)))</f>
        <v/>
      </c>
      <c r="EC113" s="268" t="str">
        <f ca="true">+IF(OFFSET('Hygiene Data'!$H$13,0,10*ROW('Hygiene Data'!H107))="","",OFFSET('Hygiene Data'!$H$13,0,10*ROW('Hygiene Data'!H107)))</f>
        <v/>
      </c>
      <c r="ED113" s="268" t="str">
        <f ca="true">+IF(OFFSET('Hygiene Data'!$I$11,0,10*ROW('Hygiene Data'!I107))="","",OFFSET('Hygiene Data'!$I$11,0,10*ROW('Hygiene Data'!I107)))</f>
        <v/>
      </c>
      <c r="EE113" s="268" t="str">
        <f ca="true">+IF(OFFSET('Hygiene Data'!$I$12,0,10*ROW('Hygiene Data'!I107))="","",OFFSET('Hygiene Data'!$I$12,0,10*ROW('Hygiene Data'!I107)))</f>
        <v/>
      </c>
      <c r="EF113" s="268"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24"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8"/>
      <c r="BS114" s="268" t="str">
        <f ca="true">+IF(OFFSET('Water Data'!$D$27,0,10*ROW('Water Data'!D108))="","",OFFSET('Water Data'!$D$27,0,10*ROW('Water Data'!D108)))</f>
        <v/>
      </c>
      <c r="BT114" s="268" t="str">
        <f ca="true">+IF(OFFSET('Water Data'!$D$28,0,10*ROW('Water Data'!D108))="","",OFFSET('Water Data'!$D$28,0,10*ROW('Water Data'!D108)))</f>
        <v/>
      </c>
      <c r="BU114" s="268" t="str">
        <f ca="true">+IF(OFFSET('Water Data'!$D$29,0,10*ROW('Water Data'!D108))="","",OFFSET('Water Data'!$D$29,0,10*ROW('Water Data'!D108)))</f>
        <v/>
      </c>
      <c r="BV114" s="268" t="str">
        <f ca="true">+IF(OFFSET('Water Data'!$E$27,0,10*ROW('Water Data'!E108))="","",OFFSET('Water Data'!$E$27,0,10*ROW('Water Data'!E108)))</f>
        <v/>
      </c>
      <c r="BW114" s="268" t="str">
        <f ca="true">+IF(OFFSET('Water Data'!$E$28,0,10*ROW('Water Data'!E108))="","",OFFSET('Water Data'!$E$28,0,10*ROW('Water Data'!E108)))</f>
        <v/>
      </c>
      <c r="BX114" s="268" t="str">
        <f ca="true">+IF(OFFSET('Water Data'!$E$29,0,10*ROW('Water Data'!E108))="","",OFFSET('Water Data'!$E$29,0,10*ROW('Water Data'!E108)))</f>
        <v/>
      </c>
      <c r="BY114" s="268" t="str">
        <f ca="true">+IF(OFFSET('Water Data'!$F$27,0,10*ROW('Water Data'!F108))="","",OFFSET('Water Data'!$F$27,0,10*ROW('Water Data'!F108)))</f>
        <v/>
      </c>
      <c r="BZ114" s="268" t="str">
        <f ca="true">+IF(OFFSET('Water Data'!$F$28,0,10*ROW('Water Data'!F108))="","",OFFSET('Water Data'!$F$28,0,10*ROW('Water Data'!F108)))</f>
        <v/>
      </c>
      <c r="CA114" s="268" t="str">
        <f ca="true">+IF(OFFSET('Water Data'!$F$29,0,10*ROW('Water Data'!F108))="","",OFFSET('Water Data'!$F$29,0,10*ROW('Water Data'!F108)))</f>
        <v/>
      </c>
      <c r="CB114" s="268" t="str">
        <f ca="true">+IF(OFFSET('Water Data'!$G$27,0,10*ROW('Water Data'!G108))="","",OFFSET('Water Data'!$G$27,0,10*ROW('Water Data'!G108)))</f>
        <v/>
      </c>
      <c r="CC114" s="268" t="str">
        <f ca="true">+IF(OFFSET('Water Data'!$G$28,0,10*ROW('Water Data'!G108))="","",OFFSET('Water Data'!$G$28,0,10*ROW('Water Data'!G108)))</f>
        <v/>
      </c>
      <c r="CD114" s="268" t="str">
        <f ca="true">+IF(OFFSET('Water Data'!$G$29,0,10*ROW('Water Data'!G108))="","",OFFSET('Water Data'!$G$29,0,10*ROW('Water Data'!G108)))</f>
        <v/>
      </c>
      <c r="CE114" s="268" t="str">
        <f ca="true">+IF(OFFSET('Water Data'!$H$27,0,10*ROW('Water Data'!H108))="","",OFFSET('Water Data'!$H$27,0,10*ROW('Water Data'!H108)))</f>
        <v/>
      </c>
      <c r="CF114" s="268" t="str">
        <f ca="true">+IF(OFFSET('Water Data'!$H$28,0,10*ROW('Water Data'!H108))="","",OFFSET('Water Data'!$H$28,0,10*ROW('Water Data'!H108)))</f>
        <v/>
      </c>
      <c r="CG114" s="268" t="str">
        <f ca="true">+IF(OFFSET('Water Data'!$H$29,0,10*ROW('Water Data'!H108))="","",OFFSET('Water Data'!$H$29,0,10*ROW('Water Data'!H108)))</f>
        <v/>
      </c>
      <c r="CH114" s="268" t="str">
        <f ca="true">+IF(OFFSET('Water Data'!$I$27,0,10*ROW('Water Data'!I108))="","",OFFSET('Water Data'!$I$27,0,10*ROW('Water Data'!I108)))</f>
        <v/>
      </c>
      <c r="CI114" s="268" t="str">
        <f ca="true">+IF(OFFSET('Water Data'!$I$28,0,10*ROW('Water Data'!I108))="","",OFFSET('Water Data'!$I$28,0,10*ROW('Water Data'!I108)))</f>
        <v/>
      </c>
      <c r="CJ114" s="268" t="str">
        <f ca="true">+IF(OFFSET('Water Data'!$I$29,0,10*ROW('Water Data'!I108))="","",OFFSET('Water Data'!$I$29,0,10*ROW('Water Data'!I108)))</f>
        <v/>
      </c>
      <c r="CK114" s="268" t="str">
        <f ca="true">+IF(OFFSET('Sanitation Data'!$D$28,0,10*ROW('Sanitation Data'!D108))="","",OFFSET('Sanitation Data'!$D$28,0,10*ROW('Sanitation Data'!D108)))</f>
        <v/>
      </c>
      <c r="CL114" s="268" t="str">
        <f ca="true">+IF(OFFSET('Sanitation Data'!$D$29,0,10*ROW('Sanitation Data'!D108))="","",OFFSET('Sanitation Data'!$D$29,0,10*ROW('Sanitation Data'!D108)))</f>
        <v/>
      </c>
      <c r="CM114" s="268" t="str">
        <f ca="true">+IF(OFFSET('Sanitation Data'!$D$30,0,10*ROW('Sanitation Data'!D108))="","",OFFSET('Sanitation Data'!$D$30,0,10*ROW('Sanitation Data'!D108)))</f>
        <v/>
      </c>
      <c r="CN114" s="268" t="str">
        <f ca="true">+IF(OFFSET('Sanitation Data'!$D$31,0,10*ROW('Sanitation Data'!D108))="","",OFFSET('Sanitation Data'!$D$31,0,10*ROW('Sanitation Data'!D108)))</f>
        <v/>
      </c>
      <c r="CO114" s="268" t="str">
        <f ca="true">+IF(OFFSET('Sanitation Data'!$D$32,0,10*ROW('Sanitation Data'!D108))="","",OFFSET('Sanitation Data'!$D$32,0,10*ROW('Sanitation Data'!D108)))</f>
        <v/>
      </c>
      <c r="CP114" s="268" t="str">
        <f ca="true">+IF(OFFSET('Sanitation Data'!$E$28,0,10*ROW('Sanitation Data'!E108))="","",OFFSET('Sanitation Data'!$E$28,0,10*ROW('Sanitation Data'!E108)))</f>
        <v/>
      </c>
      <c r="CQ114" s="268" t="str">
        <f ca="true">+IF(OFFSET('Sanitation Data'!$E$29,0,10*ROW('Sanitation Data'!E108))="","",OFFSET('Sanitation Data'!$E$29,0,10*ROW('Sanitation Data'!E108)))</f>
        <v/>
      </c>
      <c r="CR114" s="268" t="str">
        <f ca="true">+IF(OFFSET('Sanitation Data'!$E$30,0,10*ROW('Sanitation Data'!E108))="","",OFFSET('Sanitation Data'!$E$30,0,10*ROW('Sanitation Data'!E108)))</f>
        <v/>
      </c>
      <c r="CS114" s="268" t="str">
        <f ca="true">+IF(OFFSET('Sanitation Data'!$E$31,0,10*ROW('Sanitation Data'!E108))="","",OFFSET('Sanitation Data'!$E$31,0,10*ROW('Sanitation Data'!E108)))</f>
        <v/>
      </c>
      <c r="CT114" s="268" t="str">
        <f ca="true">+IF(OFFSET('Sanitation Data'!$E$32,0,10*ROW('Sanitation Data'!E108))="","",OFFSET('Sanitation Data'!$E$32,0,10*ROW('Sanitation Data'!E108)))</f>
        <v/>
      </c>
      <c r="CU114" s="268" t="str">
        <f ca="true">+IF(OFFSET('Sanitation Data'!$F$28,0,10*ROW('Sanitation Data'!F108))="","",OFFSET('Sanitation Data'!$F$28,0,10*ROW('Sanitation Data'!F108)))</f>
        <v/>
      </c>
      <c r="CV114" s="268" t="str">
        <f ca="true">+IF(OFFSET('Sanitation Data'!$F$29,0,10*ROW('Sanitation Data'!F108))="","",OFFSET('Sanitation Data'!$F$29,0,10*ROW('Sanitation Data'!F108)))</f>
        <v/>
      </c>
      <c r="CW114" s="268" t="str">
        <f ca="true">+IF(OFFSET('Sanitation Data'!$F$30,0,10*ROW('Sanitation Data'!F108))="","",OFFSET('Sanitation Data'!$F$30,0,10*ROW('Sanitation Data'!F108)))</f>
        <v/>
      </c>
      <c r="CX114" s="268" t="str">
        <f ca="true">+IF(OFFSET('Sanitation Data'!$F$31,0,10*ROW('Sanitation Data'!F108))="","",OFFSET('Sanitation Data'!$F$31,0,10*ROW('Sanitation Data'!F108)))</f>
        <v/>
      </c>
      <c r="CY114" s="268" t="str">
        <f ca="true">+IF(OFFSET('Sanitation Data'!$F$32,0,10*ROW('Sanitation Data'!F108))="","",OFFSET('Sanitation Data'!$F$32,0,10*ROW('Sanitation Data'!F108)))</f>
        <v/>
      </c>
      <c r="CZ114" s="268" t="str">
        <f ca="true">+IF(OFFSET('Sanitation Data'!$G$28,0,10*ROW('Sanitation Data'!G108))="","",OFFSET('Sanitation Data'!$G$28,0,10*ROW('Sanitation Data'!G108)))</f>
        <v/>
      </c>
      <c r="DA114" s="268" t="str">
        <f ca="true">+IF(OFFSET('Sanitation Data'!$G$29,0,10*ROW('Sanitation Data'!G108))="","",OFFSET('Sanitation Data'!$G$29,0,10*ROW('Sanitation Data'!G108)))</f>
        <v/>
      </c>
      <c r="DB114" s="268" t="str">
        <f ca="true">+IF(OFFSET('Sanitation Data'!$G$30,0,10*ROW('Sanitation Data'!G108))="","",OFFSET('Sanitation Data'!$G$30,0,10*ROW('Sanitation Data'!G108)))</f>
        <v/>
      </c>
      <c r="DC114" s="268" t="str">
        <f ca="true">+IF(OFFSET('Sanitation Data'!$G$31,0,10*ROW('Sanitation Data'!G108))="","",OFFSET('Sanitation Data'!$G$31,0,10*ROW('Sanitation Data'!G108)))</f>
        <v/>
      </c>
      <c r="DD114" s="268" t="str">
        <f ca="true">+IF(OFFSET('Sanitation Data'!$G$32,0,10*ROW('Sanitation Data'!G108))="","",OFFSET('Sanitation Data'!$G$32,0,10*ROW('Sanitation Data'!G108)))</f>
        <v/>
      </c>
      <c r="DE114" s="268" t="str">
        <f ca="true">+IF(OFFSET('Sanitation Data'!$H$28,0,10*ROW('Sanitation Data'!H108))="","",OFFSET('Sanitation Data'!$H$28,0,10*ROW('Sanitation Data'!H108)))</f>
        <v/>
      </c>
      <c r="DF114" s="268" t="str">
        <f ca="true">+IF(OFFSET('Sanitation Data'!$H$29,0,10*ROW('Sanitation Data'!H108))="","",OFFSET('Sanitation Data'!$H$29,0,10*ROW('Sanitation Data'!H108)))</f>
        <v/>
      </c>
      <c r="DG114" s="268" t="str">
        <f ca="true">+IF(OFFSET('Sanitation Data'!$H$30,0,10*ROW('Sanitation Data'!H108))="","",OFFSET('Sanitation Data'!$H$30,0,10*ROW('Sanitation Data'!H108)))</f>
        <v/>
      </c>
      <c r="DH114" s="268" t="str">
        <f ca="true">+IF(OFFSET('Sanitation Data'!$H$31,0,10*ROW('Sanitation Data'!H108))="","",OFFSET('Sanitation Data'!$H$31,0,10*ROW('Sanitation Data'!H108)))</f>
        <v/>
      </c>
      <c r="DI114" s="268" t="str">
        <f ca="true">+IF(OFFSET('Sanitation Data'!$H$32,0,10*ROW('Sanitation Data'!H108))="","",OFFSET('Sanitation Data'!$H$32,0,10*ROW('Sanitation Data'!H108)))</f>
        <v/>
      </c>
      <c r="DJ114" s="268" t="str">
        <f ca="true">+IF(OFFSET('Sanitation Data'!$I$28,0,10*ROW('Sanitation Data'!I108))="","",OFFSET('Sanitation Data'!$I$28,0,10*ROW('Sanitation Data'!I108)))</f>
        <v/>
      </c>
      <c r="DK114" s="268" t="str">
        <f ca="true">+IF(OFFSET('Sanitation Data'!$I$29,0,10*ROW('Sanitation Data'!I108))="","",OFFSET('Sanitation Data'!$I$29,0,10*ROW('Sanitation Data'!I108)))</f>
        <v/>
      </c>
      <c r="DL114" s="268" t="str">
        <f ca="true">+IF(OFFSET('Sanitation Data'!$I$30,0,10*ROW('Sanitation Data'!I108))="","",OFFSET('Sanitation Data'!$I$30,0,10*ROW('Sanitation Data'!I108)))</f>
        <v/>
      </c>
      <c r="DM114" s="268" t="str">
        <f ca="true">+IF(OFFSET('Sanitation Data'!$I$31,0,10*ROW('Sanitation Data'!I108))="","",OFFSET('Sanitation Data'!$I$31,0,10*ROW('Sanitation Data'!I108)))</f>
        <v/>
      </c>
      <c r="DN114" s="268" t="str">
        <f ca="true">+IF(OFFSET('Sanitation Data'!$I$32,0,10*ROW('Sanitation Data'!I108))="","",OFFSET('Sanitation Data'!$I$32,0,10*ROW('Sanitation Data'!I108)))</f>
        <v/>
      </c>
      <c r="DO114" s="268" t="str">
        <f ca="true">+IF(OFFSET('Hygiene Data'!$D$11,0,10*ROW('Hygiene Data'!D108))="","",OFFSET('Hygiene Data'!$D$11,0,10*ROW('Hygiene Data'!D108)))</f>
        <v/>
      </c>
      <c r="DP114" s="268" t="str">
        <f ca="true">+IF(OFFSET('Hygiene Data'!$D$12,0,10*ROW('Hygiene Data'!D108))="","",OFFSET('Hygiene Data'!$D$12,0,10*ROW('Hygiene Data'!D108)))</f>
        <v/>
      </c>
      <c r="DQ114" s="268" t="str">
        <f ca="true">+IF(OFFSET('Hygiene Data'!$D$13,0,10*ROW('Hygiene Data'!D108))="","",OFFSET('Hygiene Data'!$D$13,0,10*ROW('Hygiene Data'!D108)))</f>
        <v/>
      </c>
      <c r="DR114" s="268" t="str">
        <f ca="true">+IF(OFFSET('Hygiene Data'!$E$11,0,10*ROW('Hygiene Data'!E108))="","",OFFSET('Hygiene Data'!$E$11,0,10*ROW('Hygiene Data'!E108)))</f>
        <v/>
      </c>
      <c r="DS114" s="268" t="str">
        <f ca="true">+IF(OFFSET('Hygiene Data'!$E$12,0,10*ROW('Hygiene Data'!E108))="","",OFFSET('Hygiene Data'!$E$12,0,10*ROW('Hygiene Data'!E108)))</f>
        <v/>
      </c>
      <c r="DT114" s="268" t="str">
        <f ca="true">+IF(OFFSET('Hygiene Data'!$E$13,0,10*ROW('Hygiene Data'!E108))="","",OFFSET('Hygiene Data'!$E$13,0,10*ROW('Hygiene Data'!E108)))</f>
        <v/>
      </c>
      <c r="DU114" s="268" t="str">
        <f ca="true">+IF(OFFSET('Hygiene Data'!$F$11,0,10*ROW('Hygiene Data'!F108))="","",OFFSET('Hygiene Data'!$F$11,0,10*ROW('Hygiene Data'!F108)))</f>
        <v/>
      </c>
      <c r="DV114" s="268" t="str">
        <f ca="true">+IF(OFFSET('Hygiene Data'!$F$12,0,10*ROW('Hygiene Data'!F108))="","",OFFSET('Hygiene Data'!$F$12,0,10*ROW('Hygiene Data'!F108)))</f>
        <v/>
      </c>
      <c r="DW114" s="268" t="str">
        <f ca="true">+IF(OFFSET('Hygiene Data'!$F$13,0,10*ROW('Hygiene Data'!F108))="","",OFFSET('Hygiene Data'!$F$13,0,10*ROW('Hygiene Data'!F108)))</f>
        <v/>
      </c>
      <c r="DX114" s="268" t="str">
        <f ca="true">+IF(OFFSET('Hygiene Data'!$G$11,0,10*ROW('Hygiene Data'!G108))="","",OFFSET('Hygiene Data'!$G$11,0,10*ROW('Hygiene Data'!G108)))</f>
        <v/>
      </c>
      <c r="DY114" s="268" t="str">
        <f ca="true">+IF(OFFSET('Hygiene Data'!$G$12,0,10*ROW('Hygiene Data'!G108))="","",OFFSET('Hygiene Data'!$G$12,0,10*ROW('Hygiene Data'!G108)))</f>
        <v/>
      </c>
      <c r="DZ114" s="268" t="str">
        <f ca="true">+IF(OFFSET('Hygiene Data'!$G$13,0,10*ROW('Hygiene Data'!G108))="","",OFFSET('Hygiene Data'!$G$13,0,10*ROW('Hygiene Data'!G108)))</f>
        <v/>
      </c>
      <c r="EA114" s="268" t="str">
        <f ca="true">+IF(OFFSET('Hygiene Data'!$H$11,0,10*ROW('Hygiene Data'!H108))="","",OFFSET('Hygiene Data'!$H$11,0,10*ROW('Hygiene Data'!H108)))</f>
        <v/>
      </c>
      <c r="EB114" s="268" t="str">
        <f ca="true">+IF(OFFSET('Hygiene Data'!$H$12,0,10*ROW('Hygiene Data'!H108))="","",OFFSET('Hygiene Data'!$H$12,0,10*ROW('Hygiene Data'!H108)))</f>
        <v/>
      </c>
      <c r="EC114" s="268" t="str">
        <f ca="true">+IF(OFFSET('Hygiene Data'!$H$13,0,10*ROW('Hygiene Data'!H108))="","",OFFSET('Hygiene Data'!$H$13,0,10*ROW('Hygiene Data'!H108)))</f>
        <v/>
      </c>
      <c r="ED114" s="268" t="str">
        <f ca="true">+IF(OFFSET('Hygiene Data'!$I$11,0,10*ROW('Hygiene Data'!I108))="","",OFFSET('Hygiene Data'!$I$11,0,10*ROW('Hygiene Data'!I108)))</f>
        <v/>
      </c>
      <c r="EE114" s="268" t="str">
        <f ca="true">+IF(OFFSET('Hygiene Data'!$I$12,0,10*ROW('Hygiene Data'!I108))="","",OFFSET('Hygiene Data'!$I$12,0,10*ROW('Hygiene Data'!I108)))</f>
        <v/>
      </c>
      <c r="EF114" s="268"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24"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8"/>
      <c r="BS115" s="268" t="str">
        <f ca="true">+IF(OFFSET('Water Data'!$D$27,0,10*ROW('Water Data'!D109))="","",OFFSET('Water Data'!$D$27,0,10*ROW('Water Data'!D109)))</f>
        <v/>
      </c>
      <c r="BT115" s="268" t="str">
        <f ca="true">+IF(OFFSET('Water Data'!$D$28,0,10*ROW('Water Data'!D109))="","",OFFSET('Water Data'!$D$28,0,10*ROW('Water Data'!D109)))</f>
        <v/>
      </c>
      <c r="BU115" s="268" t="str">
        <f ca="true">+IF(OFFSET('Water Data'!$D$29,0,10*ROW('Water Data'!D109))="","",OFFSET('Water Data'!$D$29,0,10*ROW('Water Data'!D109)))</f>
        <v/>
      </c>
      <c r="BV115" s="268" t="str">
        <f ca="true">+IF(OFFSET('Water Data'!$E$27,0,10*ROW('Water Data'!E109))="","",OFFSET('Water Data'!$E$27,0,10*ROW('Water Data'!E109)))</f>
        <v/>
      </c>
      <c r="BW115" s="268" t="str">
        <f ca="true">+IF(OFFSET('Water Data'!$E$28,0,10*ROW('Water Data'!E109))="","",OFFSET('Water Data'!$E$28,0,10*ROW('Water Data'!E109)))</f>
        <v/>
      </c>
      <c r="BX115" s="268" t="str">
        <f ca="true">+IF(OFFSET('Water Data'!$E$29,0,10*ROW('Water Data'!E109))="","",OFFSET('Water Data'!$E$29,0,10*ROW('Water Data'!E109)))</f>
        <v/>
      </c>
      <c r="BY115" s="268" t="str">
        <f ca="true">+IF(OFFSET('Water Data'!$F$27,0,10*ROW('Water Data'!F109))="","",OFFSET('Water Data'!$F$27,0,10*ROW('Water Data'!F109)))</f>
        <v/>
      </c>
      <c r="BZ115" s="268" t="str">
        <f ca="true">+IF(OFFSET('Water Data'!$F$28,0,10*ROW('Water Data'!F109))="","",OFFSET('Water Data'!$F$28,0,10*ROW('Water Data'!F109)))</f>
        <v/>
      </c>
      <c r="CA115" s="268" t="str">
        <f ca="true">+IF(OFFSET('Water Data'!$F$29,0,10*ROW('Water Data'!F109))="","",OFFSET('Water Data'!$F$29,0,10*ROW('Water Data'!F109)))</f>
        <v/>
      </c>
      <c r="CB115" s="268" t="str">
        <f ca="true">+IF(OFFSET('Water Data'!$G$27,0,10*ROW('Water Data'!G109))="","",OFFSET('Water Data'!$G$27,0,10*ROW('Water Data'!G109)))</f>
        <v/>
      </c>
      <c r="CC115" s="268" t="str">
        <f ca="true">+IF(OFFSET('Water Data'!$G$28,0,10*ROW('Water Data'!G109))="","",OFFSET('Water Data'!$G$28,0,10*ROW('Water Data'!G109)))</f>
        <v/>
      </c>
      <c r="CD115" s="268" t="str">
        <f ca="true">+IF(OFFSET('Water Data'!$G$29,0,10*ROW('Water Data'!G109))="","",OFFSET('Water Data'!$G$29,0,10*ROW('Water Data'!G109)))</f>
        <v/>
      </c>
      <c r="CE115" s="268" t="str">
        <f ca="true">+IF(OFFSET('Water Data'!$H$27,0,10*ROW('Water Data'!H109))="","",OFFSET('Water Data'!$H$27,0,10*ROW('Water Data'!H109)))</f>
        <v/>
      </c>
      <c r="CF115" s="268" t="str">
        <f ca="true">+IF(OFFSET('Water Data'!$H$28,0,10*ROW('Water Data'!H109))="","",OFFSET('Water Data'!$H$28,0,10*ROW('Water Data'!H109)))</f>
        <v/>
      </c>
      <c r="CG115" s="268" t="str">
        <f ca="true">+IF(OFFSET('Water Data'!$H$29,0,10*ROW('Water Data'!H109))="","",OFFSET('Water Data'!$H$29,0,10*ROW('Water Data'!H109)))</f>
        <v/>
      </c>
      <c r="CH115" s="268" t="str">
        <f ca="true">+IF(OFFSET('Water Data'!$I$27,0,10*ROW('Water Data'!I109))="","",OFFSET('Water Data'!$I$27,0,10*ROW('Water Data'!I109)))</f>
        <v/>
      </c>
      <c r="CI115" s="268" t="str">
        <f ca="true">+IF(OFFSET('Water Data'!$I$28,0,10*ROW('Water Data'!I109))="","",OFFSET('Water Data'!$I$28,0,10*ROW('Water Data'!I109)))</f>
        <v/>
      </c>
      <c r="CJ115" s="268" t="str">
        <f ca="true">+IF(OFFSET('Water Data'!$I$29,0,10*ROW('Water Data'!I109))="","",OFFSET('Water Data'!$I$29,0,10*ROW('Water Data'!I109)))</f>
        <v/>
      </c>
      <c r="CK115" s="268" t="str">
        <f ca="true">+IF(OFFSET('Sanitation Data'!$D$28,0,10*ROW('Sanitation Data'!D109))="","",OFFSET('Sanitation Data'!$D$28,0,10*ROW('Sanitation Data'!D109)))</f>
        <v/>
      </c>
      <c r="CL115" s="268" t="str">
        <f ca="true">+IF(OFFSET('Sanitation Data'!$D$29,0,10*ROW('Sanitation Data'!D109))="","",OFFSET('Sanitation Data'!$D$29,0,10*ROW('Sanitation Data'!D109)))</f>
        <v/>
      </c>
      <c r="CM115" s="268" t="str">
        <f ca="true">+IF(OFFSET('Sanitation Data'!$D$30,0,10*ROW('Sanitation Data'!D109))="","",OFFSET('Sanitation Data'!$D$30,0,10*ROW('Sanitation Data'!D109)))</f>
        <v/>
      </c>
      <c r="CN115" s="268" t="str">
        <f ca="true">+IF(OFFSET('Sanitation Data'!$D$31,0,10*ROW('Sanitation Data'!D109))="","",OFFSET('Sanitation Data'!$D$31,0,10*ROW('Sanitation Data'!D109)))</f>
        <v/>
      </c>
      <c r="CO115" s="268" t="str">
        <f ca="true">+IF(OFFSET('Sanitation Data'!$D$32,0,10*ROW('Sanitation Data'!D109))="","",OFFSET('Sanitation Data'!$D$32,0,10*ROW('Sanitation Data'!D109)))</f>
        <v/>
      </c>
      <c r="CP115" s="268" t="str">
        <f ca="true">+IF(OFFSET('Sanitation Data'!$E$28,0,10*ROW('Sanitation Data'!E109))="","",OFFSET('Sanitation Data'!$E$28,0,10*ROW('Sanitation Data'!E109)))</f>
        <v/>
      </c>
      <c r="CQ115" s="268" t="str">
        <f ca="true">+IF(OFFSET('Sanitation Data'!$E$29,0,10*ROW('Sanitation Data'!E109))="","",OFFSET('Sanitation Data'!$E$29,0,10*ROW('Sanitation Data'!E109)))</f>
        <v/>
      </c>
      <c r="CR115" s="268" t="str">
        <f ca="true">+IF(OFFSET('Sanitation Data'!$E$30,0,10*ROW('Sanitation Data'!E109))="","",OFFSET('Sanitation Data'!$E$30,0,10*ROW('Sanitation Data'!E109)))</f>
        <v/>
      </c>
      <c r="CS115" s="268" t="str">
        <f ca="true">+IF(OFFSET('Sanitation Data'!$E$31,0,10*ROW('Sanitation Data'!E109))="","",OFFSET('Sanitation Data'!$E$31,0,10*ROW('Sanitation Data'!E109)))</f>
        <v/>
      </c>
      <c r="CT115" s="268" t="str">
        <f ca="true">+IF(OFFSET('Sanitation Data'!$E$32,0,10*ROW('Sanitation Data'!E109))="","",OFFSET('Sanitation Data'!$E$32,0,10*ROW('Sanitation Data'!E109)))</f>
        <v/>
      </c>
      <c r="CU115" s="268" t="str">
        <f ca="true">+IF(OFFSET('Sanitation Data'!$F$28,0,10*ROW('Sanitation Data'!F109))="","",OFFSET('Sanitation Data'!$F$28,0,10*ROW('Sanitation Data'!F109)))</f>
        <v/>
      </c>
      <c r="CV115" s="268" t="str">
        <f ca="true">+IF(OFFSET('Sanitation Data'!$F$29,0,10*ROW('Sanitation Data'!F109))="","",OFFSET('Sanitation Data'!$F$29,0,10*ROW('Sanitation Data'!F109)))</f>
        <v/>
      </c>
      <c r="CW115" s="268" t="str">
        <f ca="true">+IF(OFFSET('Sanitation Data'!$F$30,0,10*ROW('Sanitation Data'!F109))="","",OFFSET('Sanitation Data'!$F$30,0,10*ROW('Sanitation Data'!F109)))</f>
        <v/>
      </c>
      <c r="CX115" s="268" t="str">
        <f ca="true">+IF(OFFSET('Sanitation Data'!$F$31,0,10*ROW('Sanitation Data'!F109))="","",OFFSET('Sanitation Data'!$F$31,0,10*ROW('Sanitation Data'!F109)))</f>
        <v/>
      </c>
      <c r="CY115" s="268" t="str">
        <f ca="true">+IF(OFFSET('Sanitation Data'!$F$32,0,10*ROW('Sanitation Data'!F109))="","",OFFSET('Sanitation Data'!$F$32,0,10*ROW('Sanitation Data'!F109)))</f>
        <v/>
      </c>
      <c r="CZ115" s="268" t="str">
        <f ca="true">+IF(OFFSET('Sanitation Data'!$G$28,0,10*ROW('Sanitation Data'!G109))="","",OFFSET('Sanitation Data'!$G$28,0,10*ROW('Sanitation Data'!G109)))</f>
        <v/>
      </c>
      <c r="DA115" s="268" t="str">
        <f ca="true">+IF(OFFSET('Sanitation Data'!$G$29,0,10*ROW('Sanitation Data'!G109))="","",OFFSET('Sanitation Data'!$G$29,0,10*ROW('Sanitation Data'!G109)))</f>
        <v/>
      </c>
      <c r="DB115" s="268" t="str">
        <f ca="true">+IF(OFFSET('Sanitation Data'!$G$30,0,10*ROW('Sanitation Data'!G109))="","",OFFSET('Sanitation Data'!$G$30,0,10*ROW('Sanitation Data'!G109)))</f>
        <v/>
      </c>
      <c r="DC115" s="268" t="str">
        <f ca="true">+IF(OFFSET('Sanitation Data'!$G$31,0,10*ROW('Sanitation Data'!G109))="","",OFFSET('Sanitation Data'!$G$31,0,10*ROW('Sanitation Data'!G109)))</f>
        <v/>
      </c>
      <c r="DD115" s="268" t="str">
        <f ca="true">+IF(OFFSET('Sanitation Data'!$G$32,0,10*ROW('Sanitation Data'!G109))="","",OFFSET('Sanitation Data'!$G$32,0,10*ROW('Sanitation Data'!G109)))</f>
        <v/>
      </c>
      <c r="DE115" s="268" t="str">
        <f ca="true">+IF(OFFSET('Sanitation Data'!$H$28,0,10*ROW('Sanitation Data'!H109))="","",OFFSET('Sanitation Data'!$H$28,0,10*ROW('Sanitation Data'!H109)))</f>
        <v/>
      </c>
      <c r="DF115" s="268" t="str">
        <f ca="true">+IF(OFFSET('Sanitation Data'!$H$29,0,10*ROW('Sanitation Data'!H109))="","",OFFSET('Sanitation Data'!$H$29,0,10*ROW('Sanitation Data'!H109)))</f>
        <v/>
      </c>
      <c r="DG115" s="268" t="str">
        <f ca="true">+IF(OFFSET('Sanitation Data'!$H$30,0,10*ROW('Sanitation Data'!H109))="","",OFFSET('Sanitation Data'!$H$30,0,10*ROW('Sanitation Data'!H109)))</f>
        <v/>
      </c>
      <c r="DH115" s="268" t="str">
        <f ca="true">+IF(OFFSET('Sanitation Data'!$H$31,0,10*ROW('Sanitation Data'!H109))="","",OFFSET('Sanitation Data'!$H$31,0,10*ROW('Sanitation Data'!H109)))</f>
        <v/>
      </c>
      <c r="DI115" s="268" t="str">
        <f ca="true">+IF(OFFSET('Sanitation Data'!$H$32,0,10*ROW('Sanitation Data'!H109))="","",OFFSET('Sanitation Data'!$H$32,0,10*ROW('Sanitation Data'!H109)))</f>
        <v/>
      </c>
      <c r="DJ115" s="268" t="str">
        <f ca="true">+IF(OFFSET('Sanitation Data'!$I$28,0,10*ROW('Sanitation Data'!I109))="","",OFFSET('Sanitation Data'!$I$28,0,10*ROW('Sanitation Data'!I109)))</f>
        <v/>
      </c>
      <c r="DK115" s="268" t="str">
        <f ca="true">+IF(OFFSET('Sanitation Data'!$I$29,0,10*ROW('Sanitation Data'!I109))="","",OFFSET('Sanitation Data'!$I$29,0,10*ROW('Sanitation Data'!I109)))</f>
        <v/>
      </c>
      <c r="DL115" s="268" t="str">
        <f ca="true">+IF(OFFSET('Sanitation Data'!$I$30,0,10*ROW('Sanitation Data'!I109))="","",OFFSET('Sanitation Data'!$I$30,0,10*ROW('Sanitation Data'!I109)))</f>
        <v/>
      </c>
      <c r="DM115" s="268" t="str">
        <f ca="true">+IF(OFFSET('Sanitation Data'!$I$31,0,10*ROW('Sanitation Data'!I109))="","",OFFSET('Sanitation Data'!$I$31,0,10*ROW('Sanitation Data'!I109)))</f>
        <v/>
      </c>
      <c r="DN115" s="268" t="str">
        <f ca="true">+IF(OFFSET('Sanitation Data'!$I$32,0,10*ROW('Sanitation Data'!I109))="","",OFFSET('Sanitation Data'!$I$32,0,10*ROW('Sanitation Data'!I109)))</f>
        <v/>
      </c>
      <c r="DO115" s="268" t="str">
        <f ca="true">+IF(OFFSET('Hygiene Data'!$D$11,0,10*ROW('Hygiene Data'!D109))="","",OFFSET('Hygiene Data'!$D$11,0,10*ROW('Hygiene Data'!D109)))</f>
        <v/>
      </c>
      <c r="DP115" s="268" t="str">
        <f ca="true">+IF(OFFSET('Hygiene Data'!$D$12,0,10*ROW('Hygiene Data'!D109))="","",OFFSET('Hygiene Data'!$D$12,0,10*ROW('Hygiene Data'!D109)))</f>
        <v/>
      </c>
      <c r="DQ115" s="268" t="str">
        <f ca="true">+IF(OFFSET('Hygiene Data'!$D$13,0,10*ROW('Hygiene Data'!D109))="","",OFFSET('Hygiene Data'!$D$13,0,10*ROW('Hygiene Data'!D109)))</f>
        <v/>
      </c>
      <c r="DR115" s="268" t="str">
        <f ca="true">+IF(OFFSET('Hygiene Data'!$E$11,0,10*ROW('Hygiene Data'!E109))="","",OFFSET('Hygiene Data'!$E$11,0,10*ROW('Hygiene Data'!E109)))</f>
        <v/>
      </c>
      <c r="DS115" s="268" t="str">
        <f ca="true">+IF(OFFSET('Hygiene Data'!$E$12,0,10*ROW('Hygiene Data'!E109))="","",OFFSET('Hygiene Data'!$E$12,0,10*ROW('Hygiene Data'!E109)))</f>
        <v/>
      </c>
      <c r="DT115" s="268" t="str">
        <f ca="true">+IF(OFFSET('Hygiene Data'!$E$13,0,10*ROW('Hygiene Data'!E109))="","",OFFSET('Hygiene Data'!$E$13,0,10*ROW('Hygiene Data'!E109)))</f>
        <v/>
      </c>
      <c r="DU115" s="268" t="str">
        <f ca="true">+IF(OFFSET('Hygiene Data'!$F$11,0,10*ROW('Hygiene Data'!F109))="","",OFFSET('Hygiene Data'!$F$11,0,10*ROW('Hygiene Data'!F109)))</f>
        <v/>
      </c>
      <c r="DV115" s="268" t="str">
        <f ca="true">+IF(OFFSET('Hygiene Data'!$F$12,0,10*ROW('Hygiene Data'!F109))="","",OFFSET('Hygiene Data'!$F$12,0,10*ROW('Hygiene Data'!F109)))</f>
        <v/>
      </c>
      <c r="DW115" s="268" t="str">
        <f ca="true">+IF(OFFSET('Hygiene Data'!$F$13,0,10*ROW('Hygiene Data'!F109))="","",OFFSET('Hygiene Data'!$F$13,0,10*ROW('Hygiene Data'!F109)))</f>
        <v/>
      </c>
      <c r="DX115" s="268" t="str">
        <f ca="true">+IF(OFFSET('Hygiene Data'!$G$11,0,10*ROW('Hygiene Data'!G109))="","",OFFSET('Hygiene Data'!$G$11,0,10*ROW('Hygiene Data'!G109)))</f>
        <v/>
      </c>
      <c r="DY115" s="268" t="str">
        <f ca="true">+IF(OFFSET('Hygiene Data'!$G$12,0,10*ROW('Hygiene Data'!G109))="","",OFFSET('Hygiene Data'!$G$12,0,10*ROW('Hygiene Data'!G109)))</f>
        <v/>
      </c>
      <c r="DZ115" s="268" t="str">
        <f ca="true">+IF(OFFSET('Hygiene Data'!$G$13,0,10*ROW('Hygiene Data'!G109))="","",OFFSET('Hygiene Data'!$G$13,0,10*ROW('Hygiene Data'!G109)))</f>
        <v/>
      </c>
      <c r="EA115" s="268" t="str">
        <f ca="true">+IF(OFFSET('Hygiene Data'!$H$11,0,10*ROW('Hygiene Data'!H109))="","",OFFSET('Hygiene Data'!$H$11,0,10*ROW('Hygiene Data'!H109)))</f>
        <v/>
      </c>
      <c r="EB115" s="268" t="str">
        <f ca="true">+IF(OFFSET('Hygiene Data'!$H$12,0,10*ROW('Hygiene Data'!H109))="","",OFFSET('Hygiene Data'!$H$12,0,10*ROW('Hygiene Data'!H109)))</f>
        <v/>
      </c>
      <c r="EC115" s="268" t="str">
        <f ca="true">+IF(OFFSET('Hygiene Data'!$H$13,0,10*ROW('Hygiene Data'!H109))="","",OFFSET('Hygiene Data'!$H$13,0,10*ROW('Hygiene Data'!H109)))</f>
        <v/>
      </c>
      <c r="ED115" s="268" t="str">
        <f ca="true">+IF(OFFSET('Hygiene Data'!$I$11,0,10*ROW('Hygiene Data'!I109))="","",OFFSET('Hygiene Data'!$I$11,0,10*ROW('Hygiene Data'!I109)))</f>
        <v/>
      </c>
      <c r="EE115" s="268" t="str">
        <f ca="true">+IF(OFFSET('Hygiene Data'!$I$12,0,10*ROW('Hygiene Data'!I109))="","",OFFSET('Hygiene Data'!$I$12,0,10*ROW('Hygiene Data'!I109)))</f>
        <v/>
      </c>
      <c r="EF115" s="268"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24"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8"/>
      <c r="BS116" s="268" t="str">
        <f ca="true">+IF(OFFSET('Water Data'!$D$27,0,10*ROW('Water Data'!D110))="","",OFFSET('Water Data'!$D$27,0,10*ROW('Water Data'!D110)))</f>
        <v/>
      </c>
      <c r="BT116" s="268" t="str">
        <f ca="true">+IF(OFFSET('Water Data'!$D$28,0,10*ROW('Water Data'!D110))="","",OFFSET('Water Data'!$D$28,0,10*ROW('Water Data'!D110)))</f>
        <v/>
      </c>
      <c r="BU116" s="268" t="str">
        <f ca="true">+IF(OFFSET('Water Data'!$D$29,0,10*ROW('Water Data'!D110))="","",OFFSET('Water Data'!$D$29,0,10*ROW('Water Data'!D110)))</f>
        <v/>
      </c>
      <c r="BV116" s="268" t="str">
        <f ca="true">+IF(OFFSET('Water Data'!$E$27,0,10*ROW('Water Data'!E110))="","",OFFSET('Water Data'!$E$27,0,10*ROW('Water Data'!E110)))</f>
        <v/>
      </c>
      <c r="BW116" s="268" t="str">
        <f ca="true">+IF(OFFSET('Water Data'!$E$28,0,10*ROW('Water Data'!E110))="","",OFFSET('Water Data'!$E$28,0,10*ROW('Water Data'!E110)))</f>
        <v/>
      </c>
      <c r="BX116" s="268" t="str">
        <f ca="true">+IF(OFFSET('Water Data'!$E$29,0,10*ROW('Water Data'!E110))="","",OFFSET('Water Data'!$E$29,0,10*ROW('Water Data'!E110)))</f>
        <v/>
      </c>
      <c r="BY116" s="268" t="str">
        <f ca="true">+IF(OFFSET('Water Data'!$F$27,0,10*ROW('Water Data'!F110))="","",OFFSET('Water Data'!$F$27,0,10*ROW('Water Data'!F110)))</f>
        <v/>
      </c>
      <c r="BZ116" s="268" t="str">
        <f ca="true">+IF(OFFSET('Water Data'!$F$28,0,10*ROW('Water Data'!F110))="","",OFFSET('Water Data'!$F$28,0,10*ROW('Water Data'!F110)))</f>
        <v/>
      </c>
      <c r="CA116" s="268" t="str">
        <f ca="true">+IF(OFFSET('Water Data'!$F$29,0,10*ROW('Water Data'!F110))="","",OFFSET('Water Data'!$F$29,0,10*ROW('Water Data'!F110)))</f>
        <v/>
      </c>
      <c r="CB116" s="268" t="str">
        <f ca="true">+IF(OFFSET('Water Data'!$G$27,0,10*ROW('Water Data'!G110))="","",OFFSET('Water Data'!$G$27,0,10*ROW('Water Data'!G110)))</f>
        <v/>
      </c>
      <c r="CC116" s="268" t="str">
        <f ca="true">+IF(OFFSET('Water Data'!$G$28,0,10*ROW('Water Data'!G110))="","",OFFSET('Water Data'!$G$28,0,10*ROW('Water Data'!G110)))</f>
        <v/>
      </c>
      <c r="CD116" s="268" t="str">
        <f ca="true">+IF(OFFSET('Water Data'!$G$29,0,10*ROW('Water Data'!G110))="","",OFFSET('Water Data'!$G$29,0,10*ROW('Water Data'!G110)))</f>
        <v/>
      </c>
      <c r="CE116" s="268" t="str">
        <f ca="true">+IF(OFFSET('Water Data'!$H$27,0,10*ROW('Water Data'!H110))="","",OFFSET('Water Data'!$H$27,0,10*ROW('Water Data'!H110)))</f>
        <v/>
      </c>
      <c r="CF116" s="268" t="str">
        <f ca="true">+IF(OFFSET('Water Data'!$H$28,0,10*ROW('Water Data'!H110))="","",OFFSET('Water Data'!$H$28,0,10*ROW('Water Data'!H110)))</f>
        <v/>
      </c>
      <c r="CG116" s="268" t="str">
        <f ca="true">+IF(OFFSET('Water Data'!$H$29,0,10*ROW('Water Data'!H110))="","",OFFSET('Water Data'!$H$29,0,10*ROW('Water Data'!H110)))</f>
        <v/>
      </c>
      <c r="CH116" s="268" t="str">
        <f ca="true">+IF(OFFSET('Water Data'!$I$27,0,10*ROW('Water Data'!I110))="","",OFFSET('Water Data'!$I$27,0,10*ROW('Water Data'!I110)))</f>
        <v/>
      </c>
      <c r="CI116" s="268" t="str">
        <f ca="true">+IF(OFFSET('Water Data'!$I$28,0,10*ROW('Water Data'!I110))="","",OFFSET('Water Data'!$I$28,0,10*ROW('Water Data'!I110)))</f>
        <v/>
      </c>
      <c r="CJ116" s="268" t="str">
        <f ca="true">+IF(OFFSET('Water Data'!$I$29,0,10*ROW('Water Data'!I110))="","",OFFSET('Water Data'!$I$29,0,10*ROW('Water Data'!I110)))</f>
        <v/>
      </c>
      <c r="CK116" s="268" t="str">
        <f ca="true">+IF(OFFSET('Sanitation Data'!$D$28,0,10*ROW('Sanitation Data'!D110))="","",OFFSET('Sanitation Data'!$D$28,0,10*ROW('Sanitation Data'!D110)))</f>
        <v/>
      </c>
      <c r="CL116" s="268" t="str">
        <f ca="true">+IF(OFFSET('Sanitation Data'!$D$29,0,10*ROW('Sanitation Data'!D110))="","",OFFSET('Sanitation Data'!$D$29,0,10*ROW('Sanitation Data'!D110)))</f>
        <v/>
      </c>
      <c r="CM116" s="268" t="str">
        <f ca="true">+IF(OFFSET('Sanitation Data'!$D$30,0,10*ROW('Sanitation Data'!D110))="","",OFFSET('Sanitation Data'!$D$30,0,10*ROW('Sanitation Data'!D110)))</f>
        <v/>
      </c>
      <c r="CN116" s="268" t="str">
        <f ca="true">+IF(OFFSET('Sanitation Data'!$D$31,0,10*ROW('Sanitation Data'!D110))="","",OFFSET('Sanitation Data'!$D$31,0,10*ROW('Sanitation Data'!D110)))</f>
        <v/>
      </c>
      <c r="CO116" s="268" t="str">
        <f ca="true">+IF(OFFSET('Sanitation Data'!$D$32,0,10*ROW('Sanitation Data'!D110))="","",OFFSET('Sanitation Data'!$D$32,0,10*ROW('Sanitation Data'!D110)))</f>
        <v/>
      </c>
      <c r="CP116" s="268" t="str">
        <f ca="true">+IF(OFFSET('Sanitation Data'!$E$28,0,10*ROW('Sanitation Data'!E110))="","",OFFSET('Sanitation Data'!$E$28,0,10*ROW('Sanitation Data'!E110)))</f>
        <v/>
      </c>
      <c r="CQ116" s="268" t="str">
        <f ca="true">+IF(OFFSET('Sanitation Data'!$E$29,0,10*ROW('Sanitation Data'!E110))="","",OFFSET('Sanitation Data'!$E$29,0,10*ROW('Sanitation Data'!E110)))</f>
        <v/>
      </c>
      <c r="CR116" s="268" t="str">
        <f ca="true">+IF(OFFSET('Sanitation Data'!$E$30,0,10*ROW('Sanitation Data'!E110))="","",OFFSET('Sanitation Data'!$E$30,0,10*ROW('Sanitation Data'!E110)))</f>
        <v/>
      </c>
      <c r="CS116" s="268" t="str">
        <f ca="true">+IF(OFFSET('Sanitation Data'!$E$31,0,10*ROW('Sanitation Data'!E110))="","",OFFSET('Sanitation Data'!$E$31,0,10*ROW('Sanitation Data'!E110)))</f>
        <v/>
      </c>
      <c r="CT116" s="268" t="str">
        <f ca="true">+IF(OFFSET('Sanitation Data'!$E$32,0,10*ROW('Sanitation Data'!E110))="","",OFFSET('Sanitation Data'!$E$32,0,10*ROW('Sanitation Data'!E110)))</f>
        <v/>
      </c>
      <c r="CU116" s="268" t="str">
        <f ca="true">+IF(OFFSET('Sanitation Data'!$F$28,0,10*ROW('Sanitation Data'!F110))="","",OFFSET('Sanitation Data'!$F$28,0,10*ROW('Sanitation Data'!F110)))</f>
        <v/>
      </c>
      <c r="CV116" s="268" t="str">
        <f ca="true">+IF(OFFSET('Sanitation Data'!$F$29,0,10*ROW('Sanitation Data'!F110))="","",OFFSET('Sanitation Data'!$F$29,0,10*ROW('Sanitation Data'!F110)))</f>
        <v/>
      </c>
      <c r="CW116" s="268" t="str">
        <f ca="true">+IF(OFFSET('Sanitation Data'!$F$30,0,10*ROW('Sanitation Data'!F110))="","",OFFSET('Sanitation Data'!$F$30,0,10*ROW('Sanitation Data'!F110)))</f>
        <v/>
      </c>
      <c r="CX116" s="268" t="str">
        <f ca="true">+IF(OFFSET('Sanitation Data'!$F$31,0,10*ROW('Sanitation Data'!F110))="","",OFFSET('Sanitation Data'!$F$31,0,10*ROW('Sanitation Data'!F110)))</f>
        <v/>
      </c>
      <c r="CY116" s="268" t="str">
        <f ca="true">+IF(OFFSET('Sanitation Data'!$F$32,0,10*ROW('Sanitation Data'!F110))="","",OFFSET('Sanitation Data'!$F$32,0,10*ROW('Sanitation Data'!F110)))</f>
        <v/>
      </c>
      <c r="CZ116" s="268" t="str">
        <f ca="true">+IF(OFFSET('Sanitation Data'!$G$28,0,10*ROW('Sanitation Data'!G110))="","",OFFSET('Sanitation Data'!$G$28,0,10*ROW('Sanitation Data'!G110)))</f>
        <v/>
      </c>
      <c r="DA116" s="268" t="str">
        <f ca="true">+IF(OFFSET('Sanitation Data'!$G$29,0,10*ROW('Sanitation Data'!G110))="","",OFFSET('Sanitation Data'!$G$29,0,10*ROW('Sanitation Data'!G110)))</f>
        <v/>
      </c>
      <c r="DB116" s="268" t="str">
        <f ca="true">+IF(OFFSET('Sanitation Data'!$G$30,0,10*ROW('Sanitation Data'!G110))="","",OFFSET('Sanitation Data'!$G$30,0,10*ROW('Sanitation Data'!G110)))</f>
        <v/>
      </c>
      <c r="DC116" s="268" t="str">
        <f ca="true">+IF(OFFSET('Sanitation Data'!$G$31,0,10*ROW('Sanitation Data'!G110))="","",OFFSET('Sanitation Data'!$G$31,0,10*ROW('Sanitation Data'!G110)))</f>
        <v/>
      </c>
      <c r="DD116" s="268" t="str">
        <f ca="true">+IF(OFFSET('Sanitation Data'!$G$32,0,10*ROW('Sanitation Data'!G110))="","",OFFSET('Sanitation Data'!$G$32,0,10*ROW('Sanitation Data'!G110)))</f>
        <v/>
      </c>
      <c r="DE116" s="268" t="str">
        <f ca="true">+IF(OFFSET('Sanitation Data'!$H$28,0,10*ROW('Sanitation Data'!H110))="","",OFFSET('Sanitation Data'!$H$28,0,10*ROW('Sanitation Data'!H110)))</f>
        <v/>
      </c>
      <c r="DF116" s="268" t="str">
        <f ca="true">+IF(OFFSET('Sanitation Data'!$H$29,0,10*ROW('Sanitation Data'!H110))="","",OFFSET('Sanitation Data'!$H$29,0,10*ROW('Sanitation Data'!H110)))</f>
        <v/>
      </c>
      <c r="DG116" s="268" t="str">
        <f ca="true">+IF(OFFSET('Sanitation Data'!$H$30,0,10*ROW('Sanitation Data'!H110))="","",OFFSET('Sanitation Data'!$H$30,0,10*ROW('Sanitation Data'!H110)))</f>
        <v/>
      </c>
      <c r="DH116" s="268" t="str">
        <f ca="true">+IF(OFFSET('Sanitation Data'!$H$31,0,10*ROW('Sanitation Data'!H110))="","",OFFSET('Sanitation Data'!$H$31,0,10*ROW('Sanitation Data'!H110)))</f>
        <v/>
      </c>
      <c r="DI116" s="268" t="str">
        <f ca="true">+IF(OFFSET('Sanitation Data'!$H$32,0,10*ROW('Sanitation Data'!H110))="","",OFFSET('Sanitation Data'!$H$32,0,10*ROW('Sanitation Data'!H110)))</f>
        <v/>
      </c>
      <c r="DJ116" s="268" t="str">
        <f ca="true">+IF(OFFSET('Sanitation Data'!$I$28,0,10*ROW('Sanitation Data'!I110))="","",OFFSET('Sanitation Data'!$I$28,0,10*ROW('Sanitation Data'!I110)))</f>
        <v/>
      </c>
      <c r="DK116" s="268" t="str">
        <f ca="true">+IF(OFFSET('Sanitation Data'!$I$29,0,10*ROW('Sanitation Data'!I110))="","",OFFSET('Sanitation Data'!$I$29,0,10*ROW('Sanitation Data'!I110)))</f>
        <v/>
      </c>
      <c r="DL116" s="268" t="str">
        <f ca="true">+IF(OFFSET('Sanitation Data'!$I$30,0,10*ROW('Sanitation Data'!I110))="","",OFFSET('Sanitation Data'!$I$30,0,10*ROW('Sanitation Data'!I110)))</f>
        <v/>
      </c>
      <c r="DM116" s="268" t="str">
        <f ca="true">+IF(OFFSET('Sanitation Data'!$I$31,0,10*ROW('Sanitation Data'!I110))="","",OFFSET('Sanitation Data'!$I$31,0,10*ROW('Sanitation Data'!I110)))</f>
        <v/>
      </c>
      <c r="DN116" s="268" t="str">
        <f ca="true">+IF(OFFSET('Sanitation Data'!$I$32,0,10*ROW('Sanitation Data'!I110))="","",OFFSET('Sanitation Data'!$I$32,0,10*ROW('Sanitation Data'!I110)))</f>
        <v/>
      </c>
      <c r="DO116" s="268" t="str">
        <f ca="true">+IF(OFFSET('Hygiene Data'!$D$11,0,10*ROW('Hygiene Data'!D110))="","",OFFSET('Hygiene Data'!$D$11,0,10*ROW('Hygiene Data'!D110)))</f>
        <v/>
      </c>
      <c r="DP116" s="268" t="str">
        <f ca="true">+IF(OFFSET('Hygiene Data'!$D$12,0,10*ROW('Hygiene Data'!D110))="","",OFFSET('Hygiene Data'!$D$12,0,10*ROW('Hygiene Data'!D110)))</f>
        <v/>
      </c>
      <c r="DQ116" s="268" t="str">
        <f ca="true">+IF(OFFSET('Hygiene Data'!$D$13,0,10*ROW('Hygiene Data'!D110))="","",OFFSET('Hygiene Data'!$D$13,0,10*ROW('Hygiene Data'!D110)))</f>
        <v/>
      </c>
      <c r="DR116" s="268" t="str">
        <f ca="true">+IF(OFFSET('Hygiene Data'!$E$11,0,10*ROW('Hygiene Data'!E110))="","",OFFSET('Hygiene Data'!$E$11,0,10*ROW('Hygiene Data'!E110)))</f>
        <v/>
      </c>
      <c r="DS116" s="268" t="str">
        <f ca="true">+IF(OFFSET('Hygiene Data'!$E$12,0,10*ROW('Hygiene Data'!E110))="","",OFFSET('Hygiene Data'!$E$12,0,10*ROW('Hygiene Data'!E110)))</f>
        <v/>
      </c>
      <c r="DT116" s="268" t="str">
        <f ca="true">+IF(OFFSET('Hygiene Data'!$E$13,0,10*ROW('Hygiene Data'!E110))="","",OFFSET('Hygiene Data'!$E$13,0,10*ROW('Hygiene Data'!E110)))</f>
        <v/>
      </c>
      <c r="DU116" s="268" t="str">
        <f ca="true">+IF(OFFSET('Hygiene Data'!$F$11,0,10*ROW('Hygiene Data'!F110))="","",OFFSET('Hygiene Data'!$F$11,0,10*ROW('Hygiene Data'!F110)))</f>
        <v/>
      </c>
      <c r="DV116" s="268" t="str">
        <f ca="true">+IF(OFFSET('Hygiene Data'!$F$12,0,10*ROW('Hygiene Data'!F110))="","",OFFSET('Hygiene Data'!$F$12,0,10*ROW('Hygiene Data'!F110)))</f>
        <v/>
      </c>
      <c r="DW116" s="268" t="str">
        <f ca="true">+IF(OFFSET('Hygiene Data'!$F$13,0,10*ROW('Hygiene Data'!F110))="","",OFFSET('Hygiene Data'!$F$13,0,10*ROW('Hygiene Data'!F110)))</f>
        <v/>
      </c>
      <c r="DX116" s="268" t="str">
        <f ca="true">+IF(OFFSET('Hygiene Data'!$G$11,0,10*ROW('Hygiene Data'!G110))="","",OFFSET('Hygiene Data'!$G$11,0,10*ROW('Hygiene Data'!G110)))</f>
        <v/>
      </c>
      <c r="DY116" s="268" t="str">
        <f ca="true">+IF(OFFSET('Hygiene Data'!$G$12,0,10*ROW('Hygiene Data'!G110))="","",OFFSET('Hygiene Data'!$G$12,0,10*ROW('Hygiene Data'!G110)))</f>
        <v/>
      </c>
      <c r="DZ116" s="268" t="str">
        <f ca="true">+IF(OFFSET('Hygiene Data'!$G$13,0,10*ROW('Hygiene Data'!G110))="","",OFFSET('Hygiene Data'!$G$13,0,10*ROW('Hygiene Data'!G110)))</f>
        <v/>
      </c>
      <c r="EA116" s="268" t="str">
        <f ca="true">+IF(OFFSET('Hygiene Data'!$H$11,0,10*ROW('Hygiene Data'!H110))="","",OFFSET('Hygiene Data'!$H$11,0,10*ROW('Hygiene Data'!H110)))</f>
        <v/>
      </c>
      <c r="EB116" s="268" t="str">
        <f ca="true">+IF(OFFSET('Hygiene Data'!$H$12,0,10*ROW('Hygiene Data'!H110))="","",OFFSET('Hygiene Data'!$H$12,0,10*ROW('Hygiene Data'!H110)))</f>
        <v/>
      </c>
      <c r="EC116" s="268" t="str">
        <f ca="true">+IF(OFFSET('Hygiene Data'!$H$13,0,10*ROW('Hygiene Data'!H110))="","",OFFSET('Hygiene Data'!$H$13,0,10*ROW('Hygiene Data'!H110)))</f>
        <v/>
      </c>
      <c r="ED116" s="268" t="str">
        <f ca="true">+IF(OFFSET('Hygiene Data'!$I$11,0,10*ROW('Hygiene Data'!I110))="","",OFFSET('Hygiene Data'!$I$11,0,10*ROW('Hygiene Data'!I110)))</f>
        <v/>
      </c>
      <c r="EE116" s="268" t="str">
        <f ca="true">+IF(OFFSET('Hygiene Data'!$I$12,0,10*ROW('Hygiene Data'!I110))="","",OFFSET('Hygiene Data'!$I$12,0,10*ROW('Hygiene Data'!I110)))</f>
        <v/>
      </c>
      <c r="EF116" s="268"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24"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8"/>
      <c r="BS117" s="268" t="str">
        <f ca="true">+IF(OFFSET('Water Data'!$D$27,0,10*ROW('Water Data'!D111))="","",OFFSET('Water Data'!$D$27,0,10*ROW('Water Data'!D111)))</f>
        <v/>
      </c>
      <c r="BT117" s="268" t="str">
        <f ca="true">+IF(OFFSET('Water Data'!$D$28,0,10*ROW('Water Data'!D111))="","",OFFSET('Water Data'!$D$28,0,10*ROW('Water Data'!D111)))</f>
        <v/>
      </c>
      <c r="BU117" s="268" t="str">
        <f ca="true">+IF(OFFSET('Water Data'!$D$29,0,10*ROW('Water Data'!D111))="","",OFFSET('Water Data'!$D$29,0,10*ROW('Water Data'!D111)))</f>
        <v/>
      </c>
      <c r="BV117" s="268" t="str">
        <f ca="true">+IF(OFFSET('Water Data'!$E$27,0,10*ROW('Water Data'!E111))="","",OFFSET('Water Data'!$E$27,0,10*ROW('Water Data'!E111)))</f>
        <v/>
      </c>
      <c r="BW117" s="268" t="str">
        <f ca="true">+IF(OFFSET('Water Data'!$E$28,0,10*ROW('Water Data'!E111))="","",OFFSET('Water Data'!$E$28,0,10*ROW('Water Data'!E111)))</f>
        <v/>
      </c>
      <c r="BX117" s="268" t="str">
        <f ca="true">+IF(OFFSET('Water Data'!$E$29,0,10*ROW('Water Data'!E111))="","",OFFSET('Water Data'!$E$29,0,10*ROW('Water Data'!E111)))</f>
        <v/>
      </c>
      <c r="BY117" s="268" t="str">
        <f ca="true">+IF(OFFSET('Water Data'!$F$27,0,10*ROW('Water Data'!F111))="","",OFFSET('Water Data'!$F$27,0,10*ROW('Water Data'!F111)))</f>
        <v/>
      </c>
      <c r="BZ117" s="268" t="str">
        <f ca="true">+IF(OFFSET('Water Data'!$F$28,0,10*ROW('Water Data'!F111))="","",OFFSET('Water Data'!$F$28,0,10*ROW('Water Data'!F111)))</f>
        <v/>
      </c>
      <c r="CA117" s="268" t="str">
        <f ca="true">+IF(OFFSET('Water Data'!$F$29,0,10*ROW('Water Data'!F111))="","",OFFSET('Water Data'!$F$29,0,10*ROW('Water Data'!F111)))</f>
        <v/>
      </c>
      <c r="CB117" s="268" t="str">
        <f ca="true">+IF(OFFSET('Water Data'!$G$27,0,10*ROW('Water Data'!G111))="","",OFFSET('Water Data'!$G$27,0,10*ROW('Water Data'!G111)))</f>
        <v/>
      </c>
      <c r="CC117" s="268" t="str">
        <f ca="true">+IF(OFFSET('Water Data'!$G$28,0,10*ROW('Water Data'!G111))="","",OFFSET('Water Data'!$G$28,0,10*ROW('Water Data'!G111)))</f>
        <v/>
      </c>
      <c r="CD117" s="268" t="str">
        <f ca="true">+IF(OFFSET('Water Data'!$G$29,0,10*ROW('Water Data'!G111))="","",OFFSET('Water Data'!$G$29,0,10*ROW('Water Data'!G111)))</f>
        <v/>
      </c>
      <c r="CE117" s="268" t="str">
        <f ca="true">+IF(OFFSET('Water Data'!$H$27,0,10*ROW('Water Data'!H111))="","",OFFSET('Water Data'!$H$27,0,10*ROW('Water Data'!H111)))</f>
        <v/>
      </c>
      <c r="CF117" s="268" t="str">
        <f ca="true">+IF(OFFSET('Water Data'!$H$28,0,10*ROW('Water Data'!H111))="","",OFFSET('Water Data'!$H$28,0,10*ROW('Water Data'!H111)))</f>
        <v/>
      </c>
      <c r="CG117" s="268" t="str">
        <f ca="true">+IF(OFFSET('Water Data'!$H$29,0,10*ROW('Water Data'!H111))="","",OFFSET('Water Data'!$H$29,0,10*ROW('Water Data'!H111)))</f>
        <v/>
      </c>
      <c r="CH117" s="268" t="str">
        <f ca="true">+IF(OFFSET('Water Data'!$I$27,0,10*ROW('Water Data'!I111))="","",OFFSET('Water Data'!$I$27,0,10*ROW('Water Data'!I111)))</f>
        <v/>
      </c>
      <c r="CI117" s="268" t="str">
        <f ca="true">+IF(OFFSET('Water Data'!$I$28,0,10*ROW('Water Data'!I111))="","",OFFSET('Water Data'!$I$28,0,10*ROW('Water Data'!I111)))</f>
        <v/>
      </c>
      <c r="CJ117" s="268" t="str">
        <f ca="true">+IF(OFFSET('Water Data'!$I$29,0,10*ROW('Water Data'!I111))="","",OFFSET('Water Data'!$I$29,0,10*ROW('Water Data'!I111)))</f>
        <v/>
      </c>
      <c r="CK117" s="268" t="str">
        <f ca="true">+IF(OFFSET('Sanitation Data'!$D$28,0,10*ROW('Sanitation Data'!D111))="","",OFFSET('Sanitation Data'!$D$28,0,10*ROW('Sanitation Data'!D111)))</f>
        <v/>
      </c>
      <c r="CL117" s="268" t="str">
        <f ca="true">+IF(OFFSET('Sanitation Data'!$D$29,0,10*ROW('Sanitation Data'!D111))="","",OFFSET('Sanitation Data'!$D$29,0,10*ROW('Sanitation Data'!D111)))</f>
        <v/>
      </c>
      <c r="CM117" s="268" t="str">
        <f ca="true">+IF(OFFSET('Sanitation Data'!$D$30,0,10*ROW('Sanitation Data'!D111))="","",OFFSET('Sanitation Data'!$D$30,0,10*ROW('Sanitation Data'!D111)))</f>
        <v/>
      </c>
      <c r="CN117" s="268" t="str">
        <f ca="true">+IF(OFFSET('Sanitation Data'!$D$31,0,10*ROW('Sanitation Data'!D111))="","",OFFSET('Sanitation Data'!$D$31,0,10*ROW('Sanitation Data'!D111)))</f>
        <v/>
      </c>
      <c r="CO117" s="268" t="str">
        <f ca="true">+IF(OFFSET('Sanitation Data'!$D$32,0,10*ROW('Sanitation Data'!D111))="","",OFFSET('Sanitation Data'!$D$32,0,10*ROW('Sanitation Data'!D111)))</f>
        <v/>
      </c>
      <c r="CP117" s="268" t="str">
        <f ca="true">+IF(OFFSET('Sanitation Data'!$E$28,0,10*ROW('Sanitation Data'!E111))="","",OFFSET('Sanitation Data'!$E$28,0,10*ROW('Sanitation Data'!E111)))</f>
        <v/>
      </c>
      <c r="CQ117" s="268" t="str">
        <f ca="true">+IF(OFFSET('Sanitation Data'!$E$29,0,10*ROW('Sanitation Data'!E111))="","",OFFSET('Sanitation Data'!$E$29,0,10*ROW('Sanitation Data'!E111)))</f>
        <v/>
      </c>
      <c r="CR117" s="268" t="str">
        <f ca="true">+IF(OFFSET('Sanitation Data'!$E$30,0,10*ROW('Sanitation Data'!E111))="","",OFFSET('Sanitation Data'!$E$30,0,10*ROW('Sanitation Data'!E111)))</f>
        <v/>
      </c>
      <c r="CS117" s="268" t="str">
        <f ca="true">+IF(OFFSET('Sanitation Data'!$E$31,0,10*ROW('Sanitation Data'!E111))="","",OFFSET('Sanitation Data'!$E$31,0,10*ROW('Sanitation Data'!E111)))</f>
        <v/>
      </c>
      <c r="CT117" s="268" t="str">
        <f ca="true">+IF(OFFSET('Sanitation Data'!$E$32,0,10*ROW('Sanitation Data'!E111))="","",OFFSET('Sanitation Data'!$E$32,0,10*ROW('Sanitation Data'!E111)))</f>
        <v/>
      </c>
      <c r="CU117" s="268" t="str">
        <f ca="true">+IF(OFFSET('Sanitation Data'!$F$28,0,10*ROW('Sanitation Data'!F111))="","",OFFSET('Sanitation Data'!$F$28,0,10*ROW('Sanitation Data'!F111)))</f>
        <v/>
      </c>
      <c r="CV117" s="268" t="str">
        <f ca="true">+IF(OFFSET('Sanitation Data'!$F$29,0,10*ROW('Sanitation Data'!F111))="","",OFFSET('Sanitation Data'!$F$29,0,10*ROW('Sanitation Data'!F111)))</f>
        <v/>
      </c>
      <c r="CW117" s="268" t="str">
        <f ca="true">+IF(OFFSET('Sanitation Data'!$F$30,0,10*ROW('Sanitation Data'!F111))="","",OFFSET('Sanitation Data'!$F$30,0,10*ROW('Sanitation Data'!F111)))</f>
        <v/>
      </c>
      <c r="CX117" s="268" t="str">
        <f ca="true">+IF(OFFSET('Sanitation Data'!$F$31,0,10*ROW('Sanitation Data'!F111))="","",OFFSET('Sanitation Data'!$F$31,0,10*ROW('Sanitation Data'!F111)))</f>
        <v/>
      </c>
      <c r="CY117" s="268" t="str">
        <f ca="true">+IF(OFFSET('Sanitation Data'!$F$32,0,10*ROW('Sanitation Data'!F111))="","",OFFSET('Sanitation Data'!$F$32,0,10*ROW('Sanitation Data'!F111)))</f>
        <v/>
      </c>
      <c r="CZ117" s="268" t="str">
        <f ca="true">+IF(OFFSET('Sanitation Data'!$G$28,0,10*ROW('Sanitation Data'!G111))="","",OFFSET('Sanitation Data'!$G$28,0,10*ROW('Sanitation Data'!G111)))</f>
        <v/>
      </c>
      <c r="DA117" s="268" t="str">
        <f ca="true">+IF(OFFSET('Sanitation Data'!$G$29,0,10*ROW('Sanitation Data'!G111))="","",OFFSET('Sanitation Data'!$G$29,0,10*ROW('Sanitation Data'!G111)))</f>
        <v/>
      </c>
      <c r="DB117" s="268" t="str">
        <f ca="true">+IF(OFFSET('Sanitation Data'!$G$30,0,10*ROW('Sanitation Data'!G111))="","",OFFSET('Sanitation Data'!$G$30,0,10*ROW('Sanitation Data'!G111)))</f>
        <v/>
      </c>
      <c r="DC117" s="268" t="str">
        <f ca="true">+IF(OFFSET('Sanitation Data'!$G$31,0,10*ROW('Sanitation Data'!G111))="","",OFFSET('Sanitation Data'!$G$31,0,10*ROW('Sanitation Data'!G111)))</f>
        <v/>
      </c>
      <c r="DD117" s="268" t="str">
        <f ca="true">+IF(OFFSET('Sanitation Data'!$G$32,0,10*ROW('Sanitation Data'!G111))="","",OFFSET('Sanitation Data'!$G$32,0,10*ROW('Sanitation Data'!G111)))</f>
        <v/>
      </c>
      <c r="DE117" s="268" t="str">
        <f ca="true">+IF(OFFSET('Sanitation Data'!$H$28,0,10*ROW('Sanitation Data'!H111))="","",OFFSET('Sanitation Data'!$H$28,0,10*ROW('Sanitation Data'!H111)))</f>
        <v/>
      </c>
      <c r="DF117" s="268" t="str">
        <f ca="true">+IF(OFFSET('Sanitation Data'!$H$29,0,10*ROW('Sanitation Data'!H111))="","",OFFSET('Sanitation Data'!$H$29,0,10*ROW('Sanitation Data'!H111)))</f>
        <v/>
      </c>
      <c r="DG117" s="268" t="str">
        <f ca="true">+IF(OFFSET('Sanitation Data'!$H$30,0,10*ROW('Sanitation Data'!H111))="","",OFFSET('Sanitation Data'!$H$30,0,10*ROW('Sanitation Data'!H111)))</f>
        <v/>
      </c>
      <c r="DH117" s="268" t="str">
        <f ca="true">+IF(OFFSET('Sanitation Data'!$H$31,0,10*ROW('Sanitation Data'!H111))="","",OFFSET('Sanitation Data'!$H$31,0,10*ROW('Sanitation Data'!H111)))</f>
        <v/>
      </c>
      <c r="DI117" s="268" t="str">
        <f ca="true">+IF(OFFSET('Sanitation Data'!$H$32,0,10*ROW('Sanitation Data'!H111))="","",OFFSET('Sanitation Data'!$H$32,0,10*ROW('Sanitation Data'!H111)))</f>
        <v/>
      </c>
      <c r="DJ117" s="268" t="str">
        <f ca="true">+IF(OFFSET('Sanitation Data'!$I$28,0,10*ROW('Sanitation Data'!I111))="","",OFFSET('Sanitation Data'!$I$28,0,10*ROW('Sanitation Data'!I111)))</f>
        <v/>
      </c>
      <c r="DK117" s="268" t="str">
        <f ca="true">+IF(OFFSET('Sanitation Data'!$I$29,0,10*ROW('Sanitation Data'!I111))="","",OFFSET('Sanitation Data'!$I$29,0,10*ROW('Sanitation Data'!I111)))</f>
        <v/>
      </c>
      <c r="DL117" s="268" t="str">
        <f ca="true">+IF(OFFSET('Sanitation Data'!$I$30,0,10*ROW('Sanitation Data'!I111))="","",OFFSET('Sanitation Data'!$I$30,0,10*ROW('Sanitation Data'!I111)))</f>
        <v/>
      </c>
      <c r="DM117" s="268" t="str">
        <f ca="true">+IF(OFFSET('Sanitation Data'!$I$31,0,10*ROW('Sanitation Data'!I111))="","",OFFSET('Sanitation Data'!$I$31,0,10*ROW('Sanitation Data'!I111)))</f>
        <v/>
      </c>
      <c r="DN117" s="268" t="str">
        <f ca="true">+IF(OFFSET('Sanitation Data'!$I$32,0,10*ROW('Sanitation Data'!I111))="","",OFFSET('Sanitation Data'!$I$32,0,10*ROW('Sanitation Data'!I111)))</f>
        <v/>
      </c>
      <c r="DO117" s="268" t="str">
        <f ca="true">+IF(OFFSET('Hygiene Data'!$D$11,0,10*ROW('Hygiene Data'!D111))="","",OFFSET('Hygiene Data'!$D$11,0,10*ROW('Hygiene Data'!D111)))</f>
        <v/>
      </c>
      <c r="DP117" s="268" t="str">
        <f ca="true">+IF(OFFSET('Hygiene Data'!$D$12,0,10*ROW('Hygiene Data'!D111))="","",OFFSET('Hygiene Data'!$D$12,0,10*ROW('Hygiene Data'!D111)))</f>
        <v/>
      </c>
      <c r="DQ117" s="268" t="str">
        <f ca="true">+IF(OFFSET('Hygiene Data'!$D$13,0,10*ROW('Hygiene Data'!D111))="","",OFFSET('Hygiene Data'!$D$13,0,10*ROW('Hygiene Data'!D111)))</f>
        <v/>
      </c>
      <c r="DR117" s="268" t="str">
        <f ca="true">+IF(OFFSET('Hygiene Data'!$E$11,0,10*ROW('Hygiene Data'!E111))="","",OFFSET('Hygiene Data'!$E$11,0,10*ROW('Hygiene Data'!E111)))</f>
        <v/>
      </c>
      <c r="DS117" s="268" t="str">
        <f ca="true">+IF(OFFSET('Hygiene Data'!$E$12,0,10*ROW('Hygiene Data'!E111))="","",OFFSET('Hygiene Data'!$E$12,0,10*ROW('Hygiene Data'!E111)))</f>
        <v/>
      </c>
      <c r="DT117" s="268" t="str">
        <f ca="true">+IF(OFFSET('Hygiene Data'!$E$13,0,10*ROW('Hygiene Data'!E111))="","",OFFSET('Hygiene Data'!$E$13,0,10*ROW('Hygiene Data'!E111)))</f>
        <v/>
      </c>
      <c r="DU117" s="268" t="str">
        <f ca="true">+IF(OFFSET('Hygiene Data'!$F$11,0,10*ROW('Hygiene Data'!F111))="","",OFFSET('Hygiene Data'!$F$11,0,10*ROW('Hygiene Data'!F111)))</f>
        <v/>
      </c>
      <c r="DV117" s="268" t="str">
        <f ca="true">+IF(OFFSET('Hygiene Data'!$F$12,0,10*ROW('Hygiene Data'!F111))="","",OFFSET('Hygiene Data'!$F$12,0,10*ROW('Hygiene Data'!F111)))</f>
        <v/>
      </c>
      <c r="DW117" s="268" t="str">
        <f ca="true">+IF(OFFSET('Hygiene Data'!$F$13,0,10*ROW('Hygiene Data'!F111))="","",OFFSET('Hygiene Data'!$F$13,0,10*ROW('Hygiene Data'!F111)))</f>
        <v/>
      </c>
      <c r="DX117" s="268" t="str">
        <f ca="true">+IF(OFFSET('Hygiene Data'!$G$11,0,10*ROW('Hygiene Data'!G111))="","",OFFSET('Hygiene Data'!$G$11,0,10*ROW('Hygiene Data'!G111)))</f>
        <v/>
      </c>
      <c r="DY117" s="268" t="str">
        <f ca="true">+IF(OFFSET('Hygiene Data'!$G$12,0,10*ROW('Hygiene Data'!G111))="","",OFFSET('Hygiene Data'!$G$12,0,10*ROW('Hygiene Data'!G111)))</f>
        <v/>
      </c>
      <c r="DZ117" s="268" t="str">
        <f ca="true">+IF(OFFSET('Hygiene Data'!$G$13,0,10*ROW('Hygiene Data'!G111))="","",OFFSET('Hygiene Data'!$G$13,0,10*ROW('Hygiene Data'!G111)))</f>
        <v/>
      </c>
      <c r="EA117" s="268" t="str">
        <f ca="true">+IF(OFFSET('Hygiene Data'!$H$11,0,10*ROW('Hygiene Data'!H111))="","",OFFSET('Hygiene Data'!$H$11,0,10*ROW('Hygiene Data'!H111)))</f>
        <v/>
      </c>
      <c r="EB117" s="268" t="str">
        <f ca="true">+IF(OFFSET('Hygiene Data'!$H$12,0,10*ROW('Hygiene Data'!H111))="","",OFFSET('Hygiene Data'!$H$12,0,10*ROW('Hygiene Data'!H111)))</f>
        <v/>
      </c>
      <c r="EC117" s="268" t="str">
        <f ca="true">+IF(OFFSET('Hygiene Data'!$H$13,0,10*ROW('Hygiene Data'!H111))="","",OFFSET('Hygiene Data'!$H$13,0,10*ROW('Hygiene Data'!H111)))</f>
        <v/>
      </c>
      <c r="ED117" s="268" t="str">
        <f ca="true">+IF(OFFSET('Hygiene Data'!$I$11,0,10*ROW('Hygiene Data'!I111))="","",OFFSET('Hygiene Data'!$I$11,0,10*ROW('Hygiene Data'!I111)))</f>
        <v/>
      </c>
      <c r="EE117" s="268" t="str">
        <f ca="true">+IF(OFFSET('Hygiene Data'!$I$12,0,10*ROW('Hygiene Data'!I111))="","",OFFSET('Hygiene Data'!$I$12,0,10*ROW('Hygiene Data'!I111)))</f>
        <v/>
      </c>
      <c r="EF117" s="268"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24"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8"/>
      <c r="BS118" s="268" t="str">
        <f ca="true">+IF(OFFSET('Water Data'!$D$27,0,10*ROW('Water Data'!D112))="","",OFFSET('Water Data'!$D$27,0,10*ROW('Water Data'!D112)))</f>
        <v/>
      </c>
      <c r="BT118" s="268" t="str">
        <f ca="true">+IF(OFFSET('Water Data'!$D$28,0,10*ROW('Water Data'!D112))="","",OFFSET('Water Data'!$D$28,0,10*ROW('Water Data'!D112)))</f>
        <v/>
      </c>
      <c r="BU118" s="268" t="str">
        <f ca="true">+IF(OFFSET('Water Data'!$D$29,0,10*ROW('Water Data'!D112))="","",OFFSET('Water Data'!$D$29,0,10*ROW('Water Data'!D112)))</f>
        <v/>
      </c>
      <c r="BV118" s="268" t="str">
        <f ca="true">+IF(OFFSET('Water Data'!$E$27,0,10*ROW('Water Data'!E112))="","",OFFSET('Water Data'!$E$27,0,10*ROW('Water Data'!E112)))</f>
        <v/>
      </c>
      <c r="BW118" s="268" t="str">
        <f ca="true">+IF(OFFSET('Water Data'!$E$28,0,10*ROW('Water Data'!E112))="","",OFFSET('Water Data'!$E$28,0,10*ROW('Water Data'!E112)))</f>
        <v/>
      </c>
      <c r="BX118" s="268" t="str">
        <f ca="true">+IF(OFFSET('Water Data'!$E$29,0,10*ROW('Water Data'!E112))="","",OFFSET('Water Data'!$E$29,0,10*ROW('Water Data'!E112)))</f>
        <v/>
      </c>
      <c r="BY118" s="268" t="str">
        <f ca="true">+IF(OFFSET('Water Data'!$F$27,0,10*ROW('Water Data'!F112))="","",OFFSET('Water Data'!$F$27,0,10*ROW('Water Data'!F112)))</f>
        <v/>
      </c>
      <c r="BZ118" s="268" t="str">
        <f ca="true">+IF(OFFSET('Water Data'!$F$28,0,10*ROW('Water Data'!F112))="","",OFFSET('Water Data'!$F$28,0,10*ROW('Water Data'!F112)))</f>
        <v/>
      </c>
      <c r="CA118" s="268" t="str">
        <f ca="true">+IF(OFFSET('Water Data'!$F$29,0,10*ROW('Water Data'!F112))="","",OFFSET('Water Data'!$F$29,0,10*ROW('Water Data'!F112)))</f>
        <v/>
      </c>
      <c r="CB118" s="268" t="str">
        <f ca="true">+IF(OFFSET('Water Data'!$G$27,0,10*ROW('Water Data'!G112))="","",OFFSET('Water Data'!$G$27,0,10*ROW('Water Data'!G112)))</f>
        <v/>
      </c>
      <c r="CC118" s="268" t="str">
        <f ca="true">+IF(OFFSET('Water Data'!$G$28,0,10*ROW('Water Data'!G112))="","",OFFSET('Water Data'!$G$28,0,10*ROW('Water Data'!G112)))</f>
        <v/>
      </c>
      <c r="CD118" s="268" t="str">
        <f ca="true">+IF(OFFSET('Water Data'!$G$29,0,10*ROW('Water Data'!G112))="","",OFFSET('Water Data'!$G$29,0,10*ROW('Water Data'!G112)))</f>
        <v/>
      </c>
      <c r="CE118" s="268" t="str">
        <f ca="true">+IF(OFFSET('Water Data'!$H$27,0,10*ROW('Water Data'!H112))="","",OFFSET('Water Data'!$H$27,0,10*ROW('Water Data'!H112)))</f>
        <v/>
      </c>
      <c r="CF118" s="268" t="str">
        <f ca="true">+IF(OFFSET('Water Data'!$H$28,0,10*ROW('Water Data'!H112))="","",OFFSET('Water Data'!$H$28,0,10*ROW('Water Data'!H112)))</f>
        <v/>
      </c>
      <c r="CG118" s="268" t="str">
        <f ca="true">+IF(OFFSET('Water Data'!$H$29,0,10*ROW('Water Data'!H112))="","",OFFSET('Water Data'!$H$29,0,10*ROW('Water Data'!H112)))</f>
        <v/>
      </c>
      <c r="CH118" s="268" t="str">
        <f ca="true">+IF(OFFSET('Water Data'!$I$27,0,10*ROW('Water Data'!I112))="","",OFFSET('Water Data'!$I$27,0,10*ROW('Water Data'!I112)))</f>
        <v/>
      </c>
      <c r="CI118" s="268" t="str">
        <f ca="true">+IF(OFFSET('Water Data'!$I$28,0,10*ROW('Water Data'!I112))="","",OFFSET('Water Data'!$I$28,0,10*ROW('Water Data'!I112)))</f>
        <v/>
      </c>
      <c r="CJ118" s="268" t="str">
        <f ca="true">+IF(OFFSET('Water Data'!$I$29,0,10*ROW('Water Data'!I112))="","",OFFSET('Water Data'!$I$29,0,10*ROW('Water Data'!I112)))</f>
        <v/>
      </c>
      <c r="CK118" s="268" t="str">
        <f ca="true">+IF(OFFSET('Sanitation Data'!$D$28,0,10*ROW('Sanitation Data'!D112))="","",OFFSET('Sanitation Data'!$D$28,0,10*ROW('Sanitation Data'!D112)))</f>
        <v/>
      </c>
      <c r="CL118" s="268" t="str">
        <f ca="true">+IF(OFFSET('Sanitation Data'!$D$29,0,10*ROW('Sanitation Data'!D112))="","",OFFSET('Sanitation Data'!$D$29,0,10*ROW('Sanitation Data'!D112)))</f>
        <v/>
      </c>
      <c r="CM118" s="268" t="str">
        <f ca="true">+IF(OFFSET('Sanitation Data'!$D$30,0,10*ROW('Sanitation Data'!D112))="","",OFFSET('Sanitation Data'!$D$30,0,10*ROW('Sanitation Data'!D112)))</f>
        <v/>
      </c>
      <c r="CN118" s="268" t="str">
        <f ca="true">+IF(OFFSET('Sanitation Data'!$D$31,0,10*ROW('Sanitation Data'!D112))="","",OFFSET('Sanitation Data'!$D$31,0,10*ROW('Sanitation Data'!D112)))</f>
        <v/>
      </c>
      <c r="CO118" s="268" t="str">
        <f ca="true">+IF(OFFSET('Sanitation Data'!$D$32,0,10*ROW('Sanitation Data'!D112))="","",OFFSET('Sanitation Data'!$D$32,0,10*ROW('Sanitation Data'!D112)))</f>
        <v/>
      </c>
      <c r="CP118" s="268" t="str">
        <f ca="true">+IF(OFFSET('Sanitation Data'!$E$28,0,10*ROW('Sanitation Data'!E112))="","",OFFSET('Sanitation Data'!$E$28,0,10*ROW('Sanitation Data'!E112)))</f>
        <v/>
      </c>
      <c r="CQ118" s="268" t="str">
        <f ca="true">+IF(OFFSET('Sanitation Data'!$E$29,0,10*ROW('Sanitation Data'!E112))="","",OFFSET('Sanitation Data'!$E$29,0,10*ROW('Sanitation Data'!E112)))</f>
        <v/>
      </c>
      <c r="CR118" s="268" t="str">
        <f ca="true">+IF(OFFSET('Sanitation Data'!$E$30,0,10*ROW('Sanitation Data'!E112))="","",OFFSET('Sanitation Data'!$E$30,0,10*ROW('Sanitation Data'!E112)))</f>
        <v/>
      </c>
      <c r="CS118" s="268" t="str">
        <f ca="true">+IF(OFFSET('Sanitation Data'!$E$31,0,10*ROW('Sanitation Data'!E112))="","",OFFSET('Sanitation Data'!$E$31,0,10*ROW('Sanitation Data'!E112)))</f>
        <v/>
      </c>
      <c r="CT118" s="268" t="str">
        <f ca="true">+IF(OFFSET('Sanitation Data'!$E$32,0,10*ROW('Sanitation Data'!E112))="","",OFFSET('Sanitation Data'!$E$32,0,10*ROW('Sanitation Data'!E112)))</f>
        <v/>
      </c>
      <c r="CU118" s="268" t="str">
        <f ca="true">+IF(OFFSET('Sanitation Data'!$F$28,0,10*ROW('Sanitation Data'!F112))="","",OFFSET('Sanitation Data'!$F$28,0,10*ROW('Sanitation Data'!F112)))</f>
        <v/>
      </c>
      <c r="CV118" s="268" t="str">
        <f ca="true">+IF(OFFSET('Sanitation Data'!$F$29,0,10*ROW('Sanitation Data'!F112))="","",OFFSET('Sanitation Data'!$F$29,0,10*ROW('Sanitation Data'!F112)))</f>
        <v/>
      </c>
      <c r="CW118" s="268" t="str">
        <f ca="true">+IF(OFFSET('Sanitation Data'!$F$30,0,10*ROW('Sanitation Data'!F112))="","",OFFSET('Sanitation Data'!$F$30,0,10*ROW('Sanitation Data'!F112)))</f>
        <v/>
      </c>
      <c r="CX118" s="268" t="str">
        <f ca="true">+IF(OFFSET('Sanitation Data'!$F$31,0,10*ROW('Sanitation Data'!F112))="","",OFFSET('Sanitation Data'!$F$31,0,10*ROW('Sanitation Data'!F112)))</f>
        <v/>
      </c>
      <c r="CY118" s="268" t="str">
        <f ca="true">+IF(OFFSET('Sanitation Data'!$F$32,0,10*ROW('Sanitation Data'!F112))="","",OFFSET('Sanitation Data'!$F$32,0,10*ROW('Sanitation Data'!F112)))</f>
        <v/>
      </c>
      <c r="CZ118" s="268" t="str">
        <f ca="true">+IF(OFFSET('Sanitation Data'!$G$28,0,10*ROW('Sanitation Data'!G112))="","",OFFSET('Sanitation Data'!$G$28,0,10*ROW('Sanitation Data'!G112)))</f>
        <v/>
      </c>
      <c r="DA118" s="268" t="str">
        <f ca="true">+IF(OFFSET('Sanitation Data'!$G$29,0,10*ROW('Sanitation Data'!G112))="","",OFFSET('Sanitation Data'!$G$29,0,10*ROW('Sanitation Data'!G112)))</f>
        <v/>
      </c>
      <c r="DB118" s="268" t="str">
        <f ca="true">+IF(OFFSET('Sanitation Data'!$G$30,0,10*ROW('Sanitation Data'!G112))="","",OFFSET('Sanitation Data'!$G$30,0,10*ROW('Sanitation Data'!G112)))</f>
        <v/>
      </c>
      <c r="DC118" s="268" t="str">
        <f ca="true">+IF(OFFSET('Sanitation Data'!$G$31,0,10*ROW('Sanitation Data'!G112))="","",OFFSET('Sanitation Data'!$G$31,0,10*ROW('Sanitation Data'!G112)))</f>
        <v/>
      </c>
      <c r="DD118" s="268" t="str">
        <f ca="true">+IF(OFFSET('Sanitation Data'!$G$32,0,10*ROW('Sanitation Data'!G112))="","",OFFSET('Sanitation Data'!$G$32,0,10*ROW('Sanitation Data'!G112)))</f>
        <v/>
      </c>
      <c r="DE118" s="268" t="str">
        <f ca="true">+IF(OFFSET('Sanitation Data'!$H$28,0,10*ROW('Sanitation Data'!H112))="","",OFFSET('Sanitation Data'!$H$28,0,10*ROW('Sanitation Data'!H112)))</f>
        <v/>
      </c>
      <c r="DF118" s="268" t="str">
        <f ca="true">+IF(OFFSET('Sanitation Data'!$H$29,0,10*ROW('Sanitation Data'!H112))="","",OFFSET('Sanitation Data'!$H$29,0,10*ROW('Sanitation Data'!H112)))</f>
        <v/>
      </c>
      <c r="DG118" s="268" t="str">
        <f ca="true">+IF(OFFSET('Sanitation Data'!$H$30,0,10*ROW('Sanitation Data'!H112))="","",OFFSET('Sanitation Data'!$H$30,0,10*ROW('Sanitation Data'!H112)))</f>
        <v/>
      </c>
      <c r="DH118" s="268" t="str">
        <f ca="true">+IF(OFFSET('Sanitation Data'!$H$31,0,10*ROW('Sanitation Data'!H112))="","",OFFSET('Sanitation Data'!$H$31,0,10*ROW('Sanitation Data'!H112)))</f>
        <v/>
      </c>
      <c r="DI118" s="268" t="str">
        <f ca="true">+IF(OFFSET('Sanitation Data'!$H$32,0,10*ROW('Sanitation Data'!H112))="","",OFFSET('Sanitation Data'!$H$32,0,10*ROW('Sanitation Data'!H112)))</f>
        <v/>
      </c>
      <c r="DJ118" s="268" t="str">
        <f ca="true">+IF(OFFSET('Sanitation Data'!$I$28,0,10*ROW('Sanitation Data'!I112))="","",OFFSET('Sanitation Data'!$I$28,0,10*ROW('Sanitation Data'!I112)))</f>
        <v/>
      </c>
      <c r="DK118" s="268" t="str">
        <f ca="true">+IF(OFFSET('Sanitation Data'!$I$29,0,10*ROW('Sanitation Data'!I112))="","",OFFSET('Sanitation Data'!$I$29,0,10*ROW('Sanitation Data'!I112)))</f>
        <v/>
      </c>
      <c r="DL118" s="268" t="str">
        <f ca="true">+IF(OFFSET('Sanitation Data'!$I$30,0,10*ROW('Sanitation Data'!I112))="","",OFFSET('Sanitation Data'!$I$30,0,10*ROW('Sanitation Data'!I112)))</f>
        <v/>
      </c>
      <c r="DM118" s="268" t="str">
        <f ca="true">+IF(OFFSET('Sanitation Data'!$I$31,0,10*ROW('Sanitation Data'!I112))="","",OFFSET('Sanitation Data'!$I$31,0,10*ROW('Sanitation Data'!I112)))</f>
        <v/>
      </c>
      <c r="DN118" s="268" t="str">
        <f ca="true">+IF(OFFSET('Sanitation Data'!$I$32,0,10*ROW('Sanitation Data'!I112))="","",OFFSET('Sanitation Data'!$I$32,0,10*ROW('Sanitation Data'!I112)))</f>
        <v/>
      </c>
      <c r="DO118" s="268" t="str">
        <f ca="true">+IF(OFFSET('Hygiene Data'!$D$11,0,10*ROW('Hygiene Data'!D112))="","",OFFSET('Hygiene Data'!$D$11,0,10*ROW('Hygiene Data'!D112)))</f>
        <v/>
      </c>
      <c r="DP118" s="268" t="str">
        <f ca="true">+IF(OFFSET('Hygiene Data'!$D$12,0,10*ROW('Hygiene Data'!D112))="","",OFFSET('Hygiene Data'!$D$12,0,10*ROW('Hygiene Data'!D112)))</f>
        <v/>
      </c>
      <c r="DQ118" s="268" t="str">
        <f ca="true">+IF(OFFSET('Hygiene Data'!$D$13,0,10*ROW('Hygiene Data'!D112))="","",OFFSET('Hygiene Data'!$D$13,0,10*ROW('Hygiene Data'!D112)))</f>
        <v/>
      </c>
      <c r="DR118" s="268" t="str">
        <f ca="true">+IF(OFFSET('Hygiene Data'!$E$11,0,10*ROW('Hygiene Data'!E112))="","",OFFSET('Hygiene Data'!$E$11,0,10*ROW('Hygiene Data'!E112)))</f>
        <v/>
      </c>
      <c r="DS118" s="268" t="str">
        <f ca="true">+IF(OFFSET('Hygiene Data'!$E$12,0,10*ROW('Hygiene Data'!E112))="","",OFFSET('Hygiene Data'!$E$12,0,10*ROW('Hygiene Data'!E112)))</f>
        <v/>
      </c>
      <c r="DT118" s="268" t="str">
        <f ca="true">+IF(OFFSET('Hygiene Data'!$E$13,0,10*ROW('Hygiene Data'!E112))="","",OFFSET('Hygiene Data'!$E$13,0,10*ROW('Hygiene Data'!E112)))</f>
        <v/>
      </c>
      <c r="DU118" s="268" t="str">
        <f ca="true">+IF(OFFSET('Hygiene Data'!$F$11,0,10*ROW('Hygiene Data'!F112))="","",OFFSET('Hygiene Data'!$F$11,0,10*ROW('Hygiene Data'!F112)))</f>
        <v/>
      </c>
      <c r="DV118" s="268" t="str">
        <f ca="true">+IF(OFFSET('Hygiene Data'!$F$12,0,10*ROW('Hygiene Data'!F112))="","",OFFSET('Hygiene Data'!$F$12,0,10*ROW('Hygiene Data'!F112)))</f>
        <v/>
      </c>
      <c r="DW118" s="268" t="str">
        <f ca="true">+IF(OFFSET('Hygiene Data'!$F$13,0,10*ROW('Hygiene Data'!F112))="","",OFFSET('Hygiene Data'!$F$13,0,10*ROW('Hygiene Data'!F112)))</f>
        <v/>
      </c>
      <c r="DX118" s="268" t="str">
        <f ca="true">+IF(OFFSET('Hygiene Data'!$G$11,0,10*ROW('Hygiene Data'!G112))="","",OFFSET('Hygiene Data'!$G$11,0,10*ROW('Hygiene Data'!G112)))</f>
        <v/>
      </c>
      <c r="DY118" s="268" t="str">
        <f ca="true">+IF(OFFSET('Hygiene Data'!$G$12,0,10*ROW('Hygiene Data'!G112))="","",OFFSET('Hygiene Data'!$G$12,0,10*ROW('Hygiene Data'!G112)))</f>
        <v/>
      </c>
      <c r="DZ118" s="268" t="str">
        <f ca="true">+IF(OFFSET('Hygiene Data'!$G$13,0,10*ROW('Hygiene Data'!G112))="","",OFFSET('Hygiene Data'!$G$13,0,10*ROW('Hygiene Data'!G112)))</f>
        <v/>
      </c>
      <c r="EA118" s="268" t="str">
        <f ca="true">+IF(OFFSET('Hygiene Data'!$H$11,0,10*ROW('Hygiene Data'!H112))="","",OFFSET('Hygiene Data'!$H$11,0,10*ROW('Hygiene Data'!H112)))</f>
        <v/>
      </c>
      <c r="EB118" s="268" t="str">
        <f ca="true">+IF(OFFSET('Hygiene Data'!$H$12,0,10*ROW('Hygiene Data'!H112))="","",OFFSET('Hygiene Data'!$H$12,0,10*ROW('Hygiene Data'!H112)))</f>
        <v/>
      </c>
      <c r="EC118" s="268" t="str">
        <f ca="true">+IF(OFFSET('Hygiene Data'!$H$13,0,10*ROW('Hygiene Data'!H112))="","",OFFSET('Hygiene Data'!$H$13,0,10*ROW('Hygiene Data'!H112)))</f>
        <v/>
      </c>
      <c r="ED118" s="268" t="str">
        <f ca="true">+IF(OFFSET('Hygiene Data'!$I$11,0,10*ROW('Hygiene Data'!I112))="","",OFFSET('Hygiene Data'!$I$11,0,10*ROW('Hygiene Data'!I112)))</f>
        <v/>
      </c>
      <c r="EE118" s="268" t="str">
        <f ca="true">+IF(OFFSET('Hygiene Data'!$I$12,0,10*ROW('Hygiene Data'!I112))="","",OFFSET('Hygiene Data'!$I$12,0,10*ROW('Hygiene Data'!I112)))</f>
        <v/>
      </c>
      <c r="EF118" s="268"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24"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8"/>
      <c r="BS119" s="268" t="str">
        <f ca="true">+IF(OFFSET('Water Data'!$D$27,0,10*ROW('Water Data'!D113))="","",OFFSET('Water Data'!$D$27,0,10*ROW('Water Data'!D113)))</f>
        <v/>
      </c>
      <c r="BT119" s="268" t="str">
        <f ca="true">+IF(OFFSET('Water Data'!$D$28,0,10*ROW('Water Data'!D113))="","",OFFSET('Water Data'!$D$28,0,10*ROW('Water Data'!D113)))</f>
        <v/>
      </c>
      <c r="BU119" s="268" t="str">
        <f ca="true">+IF(OFFSET('Water Data'!$D$29,0,10*ROW('Water Data'!D113))="","",OFFSET('Water Data'!$D$29,0,10*ROW('Water Data'!D113)))</f>
        <v/>
      </c>
      <c r="BV119" s="268" t="str">
        <f ca="true">+IF(OFFSET('Water Data'!$E$27,0,10*ROW('Water Data'!E113))="","",OFFSET('Water Data'!$E$27,0,10*ROW('Water Data'!E113)))</f>
        <v/>
      </c>
      <c r="BW119" s="268" t="str">
        <f ca="true">+IF(OFFSET('Water Data'!$E$28,0,10*ROW('Water Data'!E113))="","",OFFSET('Water Data'!$E$28,0,10*ROW('Water Data'!E113)))</f>
        <v/>
      </c>
      <c r="BX119" s="268" t="str">
        <f ca="true">+IF(OFFSET('Water Data'!$E$29,0,10*ROW('Water Data'!E113))="","",OFFSET('Water Data'!$E$29,0,10*ROW('Water Data'!E113)))</f>
        <v/>
      </c>
      <c r="BY119" s="268" t="str">
        <f ca="true">+IF(OFFSET('Water Data'!$F$27,0,10*ROW('Water Data'!F113))="","",OFFSET('Water Data'!$F$27,0,10*ROW('Water Data'!F113)))</f>
        <v/>
      </c>
      <c r="BZ119" s="268" t="str">
        <f ca="true">+IF(OFFSET('Water Data'!$F$28,0,10*ROW('Water Data'!F113))="","",OFFSET('Water Data'!$F$28,0,10*ROW('Water Data'!F113)))</f>
        <v/>
      </c>
      <c r="CA119" s="268" t="str">
        <f ca="true">+IF(OFFSET('Water Data'!$F$29,0,10*ROW('Water Data'!F113))="","",OFFSET('Water Data'!$F$29,0,10*ROW('Water Data'!F113)))</f>
        <v/>
      </c>
      <c r="CB119" s="268" t="str">
        <f ca="true">+IF(OFFSET('Water Data'!$G$27,0,10*ROW('Water Data'!G113))="","",OFFSET('Water Data'!$G$27,0,10*ROW('Water Data'!G113)))</f>
        <v/>
      </c>
      <c r="CC119" s="268" t="str">
        <f ca="true">+IF(OFFSET('Water Data'!$G$28,0,10*ROW('Water Data'!G113))="","",OFFSET('Water Data'!$G$28,0,10*ROW('Water Data'!G113)))</f>
        <v/>
      </c>
      <c r="CD119" s="268" t="str">
        <f ca="true">+IF(OFFSET('Water Data'!$G$29,0,10*ROW('Water Data'!G113))="","",OFFSET('Water Data'!$G$29,0,10*ROW('Water Data'!G113)))</f>
        <v/>
      </c>
      <c r="CE119" s="268" t="str">
        <f ca="true">+IF(OFFSET('Water Data'!$H$27,0,10*ROW('Water Data'!H113))="","",OFFSET('Water Data'!$H$27,0,10*ROW('Water Data'!H113)))</f>
        <v/>
      </c>
      <c r="CF119" s="268" t="str">
        <f ca="true">+IF(OFFSET('Water Data'!$H$28,0,10*ROW('Water Data'!H113))="","",OFFSET('Water Data'!$H$28,0,10*ROW('Water Data'!H113)))</f>
        <v/>
      </c>
      <c r="CG119" s="268" t="str">
        <f ca="true">+IF(OFFSET('Water Data'!$H$29,0,10*ROW('Water Data'!H113))="","",OFFSET('Water Data'!$H$29,0,10*ROW('Water Data'!H113)))</f>
        <v/>
      </c>
      <c r="CH119" s="268" t="str">
        <f ca="true">+IF(OFFSET('Water Data'!$I$27,0,10*ROW('Water Data'!I113))="","",OFFSET('Water Data'!$I$27,0,10*ROW('Water Data'!I113)))</f>
        <v/>
      </c>
      <c r="CI119" s="268" t="str">
        <f ca="true">+IF(OFFSET('Water Data'!$I$28,0,10*ROW('Water Data'!I113))="","",OFFSET('Water Data'!$I$28,0,10*ROW('Water Data'!I113)))</f>
        <v/>
      </c>
      <c r="CJ119" s="268" t="str">
        <f ca="true">+IF(OFFSET('Water Data'!$I$29,0,10*ROW('Water Data'!I113))="","",OFFSET('Water Data'!$I$29,0,10*ROW('Water Data'!I113)))</f>
        <v/>
      </c>
      <c r="CK119" s="268" t="str">
        <f ca="true">+IF(OFFSET('Sanitation Data'!$D$28,0,10*ROW('Sanitation Data'!D113))="","",OFFSET('Sanitation Data'!$D$28,0,10*ROW('Sanitation Data'!D113)))</f>
        <v/>
      </c>
      <c r="CL119" s="268" t="str">
        <f ca="true">+IF(OFFSET('Sanitation Data'!$D$29,0,10*ROW('Sanitation Data'!D113))="","",OFFSET('Sanitation Data'!$D$29,0,10*ROW('Sanitation Data'!D113)))</f>
        <v/>
      </c>
      <c r="CM119" s="268" t="str">
        <f ca="true">+IF(OFFSET('Sanitation Data'!$D$30,0,10*ROW('Sanitation Data'!D113))="","",OFFSET('Sanitation Data'!$D$30,0,10*ROW('Sanitation Data'!D113)))</f>
        <v/>
      </c>
      <c r="CN119" s="268" t="str">
        <f ca="true">+IF(OFFSET('Sanitation Data'!$D$31,0,10*ROW('Sanitation Data'!D113))="","",OFFSET('Sanitation Data'!$D$31,0,10*ROW('Sanitation Data'!D113)))</f>
        <v/>
      </c>
      <c r="CO119" s="268" t="str">
        <f ca="true">+IF(OFFSET('Sanitation Data'!$D$32,0,10*ROW('Sanitation Data'!D113))="","",OFFSET('Sanitation Data'!$D$32,0,10*ROW('Sanitation Data'!D113)))</f>
        <v/>
      </c>
      <c r="CP119" s="268" t="str">
        <f ca="true">+IF(OFFSET('Sanitation Data'!$E$28,0,10*ROW('Sanitation Data'!E113))="","",OFFSET('Sanitation Data'!$E$28,0,10*ROW('Sanitation Data'!E113)))</f>
        <v/>
      </c>
      <c r="CQ119" s="268" t="str">
        <f ca="true">+IF(OFFSET('Sanitation Data'!$E$29,0,10*ROW('Sanitation Data'!E113))="","",OFFSET('Sanitation Data'!$E$29,0,10*ROW('Sanitation Data'!E113)))</f>
        <v/>
      </c>
      <c r="CR119" s="268" t="str">
        <f ca="true">+IF(OFFSET('Sanitation Data'!$E$30,0,10*ROW('Sanitation Data'!E113))="","",OFFSET('Sanitation Data'!$E$30,0,10*ROW('Sanitation Data'!E113)))</f>
        <v/>
      </c>
      <c r="CS119" s="268" t="str">
        <f ca="true">+IF(OFFSET('Sanitation Data'!$E$31,0,10*ROW('Sanitation Data'!E113))="","",OFFSET('Sanitation Data'!$E$31,0,10*ROW('Sanitation Data'!E113)))</f>
        <v/>
      </c>
      <c r="CT119" s="268" t="str">
        <f ca="true">+IF(OFFSET('Sanitation Data'!$E$32,0,10*ROW('Sanitation Data'!E113))="","",OFFSET('Sanitation Data'!$E$32,0,10*ROW('Sanitation Data'!E113)))</f>
        <v/>
      </c>
      <c r="CU119" s="268" t="str">
        <f ca="true">+IF(OFFSET('Sanitation Data'!$F$28,0,10*ROW('Sanitation Data'!F113))="","",OFFSET('Sanitation Data'!$F$28,0,10*ROW('Sanitation Data'!F113)))</f>
        <v/>
      </c>
      <c r="CV119" s="268" t="str">
        <f ca="true">+IF(OFFSET('Sanitation Data'!$F$29,0,10*ROW('Sanitation Data'!F113))="","",OFFSET('Sanitation Data'!$F$29,0,10*ROW('Sanitation Data'!F113)))</f>
        <v/>
      </c>
      <c r="CW119" s="268" t="str">
        <f ca="true">+IF(OFFSET('Sanitation Data'!$F$30,0,10*ROW('Sanitation Data'!F113))="","",OFFSET('Sanitation Data'!$F$30,0,10*ROW('Sanitation Data'!F113)))</f>
        <v/>
      </c>
      <c r="CX119" s="268" t="str">
        <f ca="true">+IF(OFFSET('Sanitation Data'!$F$31,0,10*ROW('Sanitation Data'!F113))="","",OFFSET('Sanitation Data'!$F$31,0,10*ROW('Sanitation Data'!F113)))</f>
        <v/>
      </c>
      <c r="CY119" s="268" t="str">
        <f ca="true">+IF(OFFSET('Sanitation Data'!$F$32,0,10*ROW('Sanitation Data'!F113))="","",OFFSET('Sanitation Data'!$F$32,0,10*ROW('Sanitation Data'!F113)))</f>
        <v/>
      </c>
      <c r="CZ119" s="268" t="str">
        <f ca="true">+IF(OFFSET('Sanitation Data'!$G$28,0,10*ROW('Sanitation Data'!G113))="","",OFFSET('Sanitation Data'!$G$28,0,10*ROW('Sanitation Data'!G113)))</f>
        <v/>
      </c>
      <c r="DA119" s="268" t="str">
        <f ca="true">+IF(OFFSET('Sanitation Data'!$G$29,0,10*ROW('Sanitation Data'!G113))="","",OFFSET('Sanitation Data'!$G$29,0,10*ROW('Sanitation Data'!G113)))</f>
        <v/>
      </c>
      <c r="DB119" s="268" t="str">
        <f ca="true">+IF(OFFSET('Sanitation Data'!$G$30,0,10*ROW('Sanitation Data'!G113))="","",OFFSET('Sanitation Data'!$G$30,0,10*ROW('Sanitation Data'!G113)))</f>
        <v/>
      </c>
      <c r="DC119" s="268" t="str">
        <f ca="true">+IF(OFFSET('Sanitation Data'!$G$31,0,10*ROW('Sanitation Data'!G113))="","",OFFSET('Sanitation Data'!$G$31,0,10*ROW('Sanitation Data'!G113)))</f>
        <v/>
      </c>
      <c r="DD119" s="268" t="str">
        <f ca="true">+IF(OFFSET('Sanitation Data'!$G$32,0,10*ROW('Sanitation Data'!G113))="","",OFFSET('Sanitation Data'!$G$32,0,10*ROW('Sanitation Data'!G113)))</f>
        <v/>
      </c>
      <c r="DE119" s="268" t="str">
        <f ca="true">+IF(OFFSET('Sanitation Data'!$H$28,0,10*ROW('Sanitation Data'!H113))="","",OFFSET('Sanitation Data'!$H$28,0,10*ROW('Sanitation Data'!H113)))</f>
        <v/>
      </c>
      <c r="DF119" s="268" t="str">
        <f ca="true">+IF(OFFSET('Sanitation Data'!$H$29,0,10*ROW('Sanitation Data'!H113))="","",OFFSET('Sanitation Data'!$H$29,0,10*ROW('Sanitation Data'!H113)))</f>
        <v/>
      </c>
      <c r="DG119" s="268" t="str">
        <f ca="true">+IF(OFFSET('Sanitation Data'!$H$30,0,10*ROW('Sanitation Data'!H113))="","",OFFSET('Sanitation Data'!$H$30,0,10*ROW('Sanitation Data'!H113)))</f>
        <v/>
      </c>
      <c r="DH119" s="268" t="str">
        <f ca="true">+IF(OFFSET('Sanitation Data'!$H$31,0,10*ROW('Sanitation Data'!H113))="","",OFFSET('Sanitation Data'!$H$31,0,10*ROW('Sanitation Data'!H113)))</f>
        <v/>
      </c>
      <c r="DI119" s="268" t="str">
        <f ca="true">+IF(OFFSET('Sanitation Data'!$H$32,0,10*ROW('Sanitation Data'!H113))="","",OFFSET('Sanitation Data'!$H$32,0,10*ROW('Sanitation Data'!H113)))</f>
        <v/>
      </c>
      <c r="DJ119" s="268" t="str">
        <f ca="true">+IF(OFFSET('Sanitation Data'!$I$28,0,10*ROW('Sanitation Data'!I113))="","",OFFSET('Sanitation Data'!$I$28,0,10*ROW('Sanitation Data'!I113)))</f>
        <v/>
      </c>
      <c r="DK119" s="268" t="str">
        <f ca="true">+IF(OFFSET('Sanitation Data'!$I$29,0,10*ROW('Sanitation Data'!I113))="","",OFFSET('Sanitation Data'!$I$29,0,10*ROW('Sanitation Data'!I113)))</f>
        <v/>
      </c>
      <c r="DL119" s="268" t="str">
        <f ca="true">+IF(OFFSET('Sanitation Data'!$I$30,0,10*ROW('Sanitation Data'!I113))="","",OFFSET('Sanitation Data'!$I$30,0,10*ROW('Sanitation Data'!I113)))</f>
        <v/>
      </c>
      <c r="DM119" s="268" t="str">
        <f ca="true">+IF(OFFSET('Sanitation Data'!$I$31,0,10*ROW('Sanitation Data'!I113))="","",OFFSET('Sanitation Data'!$I$31,0,10*ROW('Sanitation Data'!I113)))</f>
        <v/>
      </c>
      <c r="DN119" s="268" t="str">
        <f ca="true">+IF(OFFSET('Sanitation Data'!$I$32,0,10*ROW('Sanitation Data'!I113))="","",OFFSET('Sanitation Data'!$I$32,0,10*ROW('Sanitation Data'!I113)))</f>
        <v/>
      </c>
      <c r="DO119" s="268" t="str">
        <f ca="true">+IF(OFFSET('Hygiene Data'!$D$11,0,10*ROW('Hygiene Data'!D113))="","",OFFSET('Hygiene Data'!$D$11,0,10*ROW('Hygiene Data'!D113)))</f>
        <v/>
      </c>
      <c r="DP119" s="268" t="str">
        <f ca="true">+IF(OFFSET('Hygiene Data'!$D$12,0,10*ROW('Hygiene Data'!D113))="","",OFFSET('Hygiene Data'!$D$12,0,10*ROW('Hygiene Data'!D113)))</f>
        <v/>
      </c>
      <c r="DQ119" s="268" t="str">
        <f ca="true">+IF(OFFSET('Hygiene Data'!$D$13,0,10*ROW('Hygiene Data'!D113))="","",OFFSET('Hygiene Data'!$D$13,0,10*ROW('Hygiene Data'!D113)))</f>
        <v/>
      </c>
      <c r="DR119" s="268" t="str">
        <f ca="true">+IF(OFFSET('Hygiene Data'!$E$11,0,10*ROW('Hygiene Data'!E113))="","",OFFSET('Hygiene Data'!$E$11,0,10*ROW('Hygiene Data'!E113)))</f>
        <v/>
      </c>
      <c r="DS119" s="268" t="str">
        <f ca="true">+IF(OFFSET('Hygiene Data'!$E$12,0,10*ROW('Hygiene Data'!E113))="","",OFFSET('Hygiene Data'!$E$12,0,10*ROW('Hygiene Data'!E113)))</f>
        <v/>
      </c>
      <c r="DT119" s="268" t="str">
        <f ca="true">+IF(OFFSET('Hygiene Data'!$E$13,0,10*ROW('Hygiene Data'!E113))="","",OFFSET('Hygiene Data'!$E$13,0,10*ROW('Hygiene Data'!E113)))</f>
        <v/>
      </c>
      <c r="DU119" s="268" t="str">
        <f ca="true">+IF(OFFSET('Hygiene Data'!$F$11,0,10*ROW('Hygiene Data'!F113))="","",OFFSET('Hygiene Data'!$F$11,0,10*ROW('Hygiene Data'!F113)))</f>
        <v/>
      </c>
      <c r="DV119" s="268" t="str">
        <f ca="true">+IF(OFFSET('Hygiene Data'!$F$12,0,10*ROW('Hygiene Data'!F113))="","",OFFSET('Hygiene Data'!$F$12,0,10*ROW('Hygiene Data'!F113)))</f>
        <v/>
      </c>
      <c r="DW119" s="268" t="str">
        <f ca="true">+IF(OFFSET('Hygiene Data'!$F$13,0,10*ROW('Hygiene Data'!F113))="","",OFFSET('Hygiene Data'!$F$13,0,10*ROW('Hygiene Data'!F113)))</f>
        <v/>
      </c>
      <c r="DX119" s="268" t="str">
        <f ca="true">+IF(OFFSET('Hygiene Data'!$G$11,0,10*ROW('Hygiene Data'!G113))="","",OFFSET('Hygiene Data'!$G$11,0,10*ROW('Hygiene Data'!G113)))</f>
        <v/>
      </c>
      <c r="DY119" s="268" t="str">
        <f ca="true">+IF(OFFSET('Hygiene Data'!$G$12,0,10*ROW('Hygiene Data'!G113))="","",OFFSET('Hygiene Data'!$G$12,0,10*ROW('Hygiene Data'!G113)))</f>
        <v/>
      </c>
      <c r="DZ119" s="268" t="str">
        <f ca="true">+IF(OFFSET('Hygiene Data'!$G$13,0,10*ROW('Hygiene Data'!G113))="","",OFFSET('Hygiene Data'!$G$13,0,10*ROW('Hygiene Data'!G113)))</f>
        <v/>
      </c>
      <c r="EA119" s="268" t="str">
        <f ca="true">+IF(OFFSET('Hygiene Data'!$H$11,0,10*ROW('Hygiene Data'!H113))="","",OFFSET('Hygiene Data'!$H$11,0,10*ROW('Hygiene Data'!H113)))</f>
        <v/>
      </c>
      <c r="EB119" s="268" t="str">
        <f ca="true">+IF(OFFSET('Hygiene Data'!$H$12,0,10*ROW('Hygiene Data'!H113))="","",OFFSET('Hygiene Data'!$H$12,0,10*ROW('Hygiene Data'!H113)))</f>
        <v/>
      </c>
      <c r="EC119" s="268" t="str">
        <f ca="true">+IF(OFFSET('Hygiene Data'!$H$13,0,10*ROW('Hygiene Data'!H113))="","",OFFSET('Hygiene Data'!$H$13,0,10*ROW('Hygiene Data'!H113)))</f>
        <v/>
      </c>
      <c r="ED119" s="268" t="str">
        <f ca="true">+IF(OFFSET('Hygiene Data'!$I$11,0,10*ROW('Hygiene Data'!I113))="","",OFFSET('Hygiene Data'!$I$11,0,10*ROW('Hygiene Data'!I113)))</f>
        <v/>
      </c>
      <c r="EE119" s="268" t="str">
        <f ca="true">+IF(OFFSET('Hygiene Data'!$I$12,0,10*ROW('Hygiene Data'!I113))="","",OFFSET('Hygiene Data'!$I$12,0,10*ROW('Hygiene Data'!I113)))</f>
        <v/>
      </c>
      <c r="EF119" s="268"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24"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8"/>
      <c r="BS120" s="268" t="str">
        <f ca="true">+IF(OFFSET('Water Data'!$D$27,0,10*ROW('Water Data'!D114))="","",OFFSET('Water Data'!$D$27,0,10*ROW('Water Data'!D114)))</f>
        <v/>
      </c>
      <c r="BT120" s="268" t="str">
        <f ca="true">+IF(OFFSET('Water Data'!$D$28,0,10*ROW('Water Data'!D114))="","",OFFSET('Water Data'!$D$28,0,10*ROW('Water Data'!D114)))</f>
        <v/>
      </c>
      <c r="BU120" s="268" t="str">
        <f ca="true">+IF(OFFSET('Water Data'!$D$29,0,10*ROW('Water Data'!D114))="","",OFFSET('Water Data'!$D$29,0,10*ROW('Water Data'!D114)))</f>
        <v/>
      </c>
      <c r="BV120" s="268" t="str">
        <f ca="true">+IF(OFFSET('Water Data'!$E$27,0,10*ROW('Water Data'!E114))="","",OFFSET('Water Data'!$E$27,0,10*ROW('Water Data'!E114)))</f>
        <v/>
      </c>
      <c r="BW120" s="268" t="str">
        <f ca="true">+IF(OFFSET('Water Data'!$E$28,0,10*ROW('Water Data'!E114))="","",OFFSET('Water Data'!$E$28,0,10*ROW('Water Data'!E114)))</f>
        <v/>
      </c>
      <c r="BX120" s="268" t="str">
        <f ca="true">+IF(OFFSET('Water Data'!$E$29,0,10*ROW('Water Data'!E114))="","",OFFSET('Water Data'!$E$29,0,10*ROW('Water Data'!E114)))</f>
        <v/>
      </c>
      <c r="BY120" s="268" t="str">
        <f ca="true">+IF(OFFSET('Water Data'!$F$27,0,10*ROW('Water Data'!F114))="","",OFFSET('Water Data'!$F$27,0,10*ROW('Water Data'!F114)))</f>
        <v/>
      </c>
      <c r="BZ120" s="268" t="str">
        <f ca="true">+IF(OFFSET('Water Data'!$F$28,0,10*ROW('Water Data'!F114))="","",OFFSET('Water Data'!$F$28,0,10*ROW('Water Data'!F114)))</f>
        <v/>
      </c>
      <c r="CA120" s="268" t="str">
        <f ca="true">+IF(OFFSET('Water Data'!$F$29,0,10*ROW('Water Data'!F114))="","",OFFSET('Water Data'!$F$29,0,10*ROW('Water Data'!F114)))</f>
        <v/>
      </c>
      <c r="CB120" s="268" t="str">
        <f ca="true">+IF(OFFSET('Water Data'!$G$27,0,10*ROW('Water Data'!G114))="","",OFFSET('Water Data'!$G$27,0,10*ROW('Water Data'!G114)))</f>
        <v/>
      </c>
      <c r="CC120" s="268" t="str">
        <f ca="true">+IF(OFFSET('Water Data'!$G$28,0,10*ROW('Water Data'!G114))="","",OFFSET('Water Data'!$G$28,0,10*ROW('Water Data'!G114)))</f>
        <v/>
      </c>
      <c r="CD120" s="268" t="str">
        <f ca="true">+IF(OFFSET('Water Data'!$G$29,0,10*ROW('Water Data'!G114))="","",OFFSET('Water Data'!$G$29,0,10*ROW('Water Data'!G114)))</f>
        <v/>
      </c>
      <c r="CE120" s="268" t="str">
        <f ca="true">+IF(OFFSET('Water Data'!$H$27,0,10*ROW('Water Data'!H114))="","",OFFSET('Water Data'!$H$27,0,10*ROW('Water Data'!H114)))</f>
        <v/>
      </c>
      <c r="CF120" s="268" t="str">
        <f ca="true">+IF(OFFSET('Water Data'!$H$28,0,10*ROW('Water Data'!H114))="","",OFFSET('Water Data'!$H$28,0,10*ROW('Water Data'!H114)))</f>
        <v/>
      </c>
      <c r="CG120" s="268" t="str">
        <f ca="true">+IF(OFFSET('Water Data'!$H$29,0,10*ROW('Water Data'!H114))="","",OFFSET('Water Data'!$H$29,0,10*ROW('Water Data'!H114)))</f>
        <v/>
      </c>
      <c r="CH120" s="268" t="str">
        <f ca="true">+IF(OFFSET('Water Data'!$I$27,0,10*ROW('Water Data'!I114))="","",OFFSET('Water Data'!$I$27,0,10*ROW('Water Data'!I114)))</f>
        <v/>
      </c>
      <c r="CI120" s="268" t="str">
        <f ca="true">+IF(OFFSET('Water Data'!$I$28,0,10*ROW('Water Data'!I114))="","",OFFSET('Water Data'!$I$28,0,10*ROW('Water Data'!I114)))</f>
        <v/>
      </c>
      <c r="CJ120" s="268" t="str">
        <f ca="true">+IF(OFFSET('Water Data'!$I$29,0,10*ROW('Water Data'!I114))="","",OFFSET('Water Data'!$I$29,0,10*ROW('Water Data'!I114)))</f>
        <v/>
      </c>
      <c r="CK120" s="268" t="str">
        <f ca="true">+IF(OFFSET('Sanitation Data'!$D$28,0,10*ROW('Sanitation Data'!D114))="","",OFFSET('Sanitation Data'!$D$28,0,10*ROW('Sanitation Data'!D114)))</f>
        <v/>
      </c>
      <c r="CL120" s="268" t="str">
        <f ca="true">+IF(OFFSET('Sanitation Data'!$D$29,0,10*ROW('Sanitation Data'!D114))="","",OFFSET('Sanitation Data'!$D$29,0,10*ROW('Sanitation Data'!D114)))</f>
        <v/>
      </c>
      <c r="CM120" s="268" t="str">
        <f ca="true">+IF(OFFSET('Sanitation Data'!$D$30,0,10*ROW('Sanitation Data'!D114))="","",OFFSET('Sanitation Data'!$D$30,0,10*ROW('Sanitation Data'!D114)))</f>
        <v/>
      </c>
      <c r="CN120" s="268" t="str">
        <f ca="true">+IF(OFFSET('Sanitation Data'!$D$31,0,10*ROW('Sanitation Data'!D114))="","",OFFSET('Sanitation Data'!$D$31,0,10*ROW('Sanitation Data'!D114)))</f>
        <v/>
      </c>
      <c r="CO120" s="268" t="str">
        <f ca="true">+IF(OFFSET('Sanitation Data'!$D$32,0,10*ROW('Sanitation Data'!D114))="","",OFFSET('Sanitation Data'!$D$32,0,10*ROW('Sanitation Data'!D114)))</f>
        <v/>
      </c>
      <c r="CP120" s="268" t="str">
        <f ca="true">+IF(OFFSET('Sanitation Data'!$E$28,0,10*ROW('Sanitation Data'!E114))="","",OFFSET('Sanitation Data'!$E$28,0,10*ROW('Sanitation Data'!E114)))</f>
        <v/>
      </c>
      <c r="CQ120" s="268" t="str">
        <f ca="true">+IF(OFFSET('Sanitation Data'!$E$29,0,10*ROW('Sanitation Data'!E114))="","",OFFSET('Sanitation Data'!$E$29,0,10*ROW('Sanitation Data'!E114)))</f>
        <v/>
      </c>
      <c r="CR120" s="268" t="str">
        <f ca="true">+IF(OFFSET('Sanitation Data'!$E$30,0,10*ROW('Sanitation Data'!E114))="","",OFFSET('Sanitation Data'!$E$30,0,10*ROW('Sanitation Data'!E114)))</f>
        <v/>
      </c>
      <c r="CS120" s="268" t="str">
        <f ca="true">+IF(OFFSET('Sanitation Data'!$E$31,0,10*ROW('Sanitation Data'!E114))="","",OFFSET('Sanitation Data'!$E$31,0,10*ROW('Sanitation Data'!E114)))</f>
        <v/>
      </c>
      <c r="CT120" s="268" t="str">
        <f ca="true">+IF(OFFSET('Sanitation Data'!$E$32,0,10*ROW('Sanitation Data'!E114))="","",OFFSET('Sanitation Data'!$E$32,0,10*ROW('Sanitation Data'!E114)))</f>
        <v/>
      </c>
      <c r="CU120" s="268" t="str">
        <f ca="true">+IF(OFFSET('Sanitation Data'!$F$28,0,10*ROW('Sanitation Data'!F114))="","",OFFSET('Sanitation Data'!$F$28,0,10*ROW('Sanitation Data'!F114)))</f>
        <v/>
      </c>
      <c r="CV120" s="268" t="str">
        <f ca="true">+IF(OFFSET('Sanitation Data'!$F$29,0,10*ROW('Sanitation Data'!F114))="","",OFFSET('Sanitation Data'!$F$29,0,10*ROW('Sanitation Data'!F114)))</f>
        <v/>
      </c>
      <c r="CW120" s="268" t="str">
        <f ca="true">+IF(OFFSET('Sanitation Data'!$F$30,0,10*ROW('Sanitation Data'!F114))="","",OFFSET('Sanitation Data'!$F$30,0,10*ROW('Sanitation Data'!F114)))</f>
        <v/>
      </c>
      <c r="CX120" s="268" t="str">
        <f ca="true">+IF(OFFSET('Sanitation Data'!$F$31,0,10*ROW('Sanitation Data'!F114))="","",OFFSET('Sanitation Data'!$F$31,0,10*ROW('Sanitation Data'!F114)))</f>
        <v/>
      </c>
      <c r="CY120" s="268" t="str">
        <f ca="true">+IF(OFFSET('Sanitation Data'!$F$32,0,10*ROW('Sanitation Data'!F114))="","",OFFSET('Sanitation Data'!$F$32,0,10*ROW('Sanitation Data'!F114)))</f>
        <v/>
      </c>
      <c r="CZ120" s="268" t="str">
        <f ca="true">+IF(OFFSET('Sanitation Data'!$G$28,0,10*ROW('Sanitation Data'!G114))="","",OFFSET('Sanitation Data'!$G$28,0,10*ROW('Sanitation Data'!G114)))</f>
        <v/>
      </c>
      <c r="DA120" s="268" t="str">
        <f ca="true">+IF(OFFSET('Sanitation Data'!$G$29,0,10*ROW('Sanitation Data'!G114))="","",OFFSET('Sanitation Data'!$G$29,0,10*ROW('Sanitation Data'!G114)))</f>
        <v/>
      </c>
      <c r="DB120" s="268" t="str">
        <f ca="true">+IF(OFFSET('Sanitation Data'!$G$30,0,10*ROW('Sanitation Data'!G114))="","",OFFSET('Sanitation Data'!$G$30,0,10*ROW('Sanitation Data'!G114)))</f>
        <v/>
      </c>
      <c r="DC120" s="268" t="str">
        <f ca="true">+IF(OFFSET('Sanitation Data'!$G$31,0,10*ROW('Sanitation Data'!G114))="","",OFFSET('Sanitation Data'!$G$31,0,10*ROW('Sanitation Data'!G114)))</f>
        <v/>
      </c>
      <c r="DD120" s="268" t="str">
        <f ca="true">+IF(OFFSET('Sanitation Data'!$G$32,0,10*ROW('Sanitation Data'!G114))="","",OFFSET('Sanitation Data'!$G$32,0,10*ROW('Sanitation Data'!G114)))</f>
        <v/>
      </c>
      <c r="DE120" s="268" t="str">
        <f ca="true">+IF(OFFSET('Sanitation Data'!$H$28,0,10*ROW('Sanitation Data'!H114))="","",OFFSET('Sanitation Data'!$H$28,0,10*ROW('Sanitation Data'!H114)))</f>
        <v/>
      </c>
      <c r="DF120" s="268" t="str">
        <f ca="true">+IF(OFFSET('Sanitation Data'!$H$29,0,10*ROW('Sanitation Data'!H114))="","",OFFSET('Sanitation Data'!$H$29,0,10*ROW('Sanitation Data'!H114)))</f>
        <v/>
      </c>
      <c r="DG120" s="268" t="str">
        <f ca="true">+IF(OFFSET('Sanitation Data'!$H$30,0,10*ROW('Sanitation Data'!H114))="","",OFFSET('Sanitation Data'!$H$30,0,10*ROW('Sanitation Data'!H114)))</f>
        <v/>
      </c>
      <c r="DH120" s="268" t="str">
        <f ca="true">+IF(OFFSET('Sanitation Data'!$H$31,0,10*ROW('Sanitation Data'!H114))="","",OFFSET('Sanitation Data'!$H$31,0,10*ROW('Sanitation Data'!H114)))</f>
        <v/>
      </c>
      <c r="DI120" s="268" t="str">
        <f ca="true">+IF(OFFSET('Sanitation Data'!$H$32,0,10*ROW('Sanitation Data'!H114))="","",OFFSET('Sanitation Data'!$H$32,0,10*ROW('Sanitation Data'!H114)))</f>
        <v/>
      </c>
      <c r="DJ120" s="268" t="str">
        <f ca="true">+IF(OFFSET('Sanitation Data'!$I$28,0,10*ROW('Sanitation Data'!I114))="","",OFFSET('Sanitation Data'!$I$28,0,10*ROW('Sanitation Data'!I114)))</f>
        <v/>
      </c>
      <c r="DK120" s="268" t="str">
        <f ca="true">+IF(OFFSET('Sanitation Data'!$I$29,0,10*ROW('Sanitation Data'!I114))="","",OFFSET('Sanitation Data'!$I$29,0,10*ROW('Sanitation Data'!I114)))</f>
        <v/>
      </c>
      <c r="DL120" s="268" t="str">
        <f ca="true">+IF(OFFSET('Sanitation Data'!$I$30,0,10*ROW('Sanitation Data'!I114))="","",OFFSET('Sanitation Data'!$I$30,0,10*ROW('Sanitation Data'!I114)))</f>
        <v/>
      </c>
      <c r="DM120" s="268" t="str">
        <f ca="true">+IF(OFFSET('Sanitation Data'!$I$31,0,10*ROW('Sanitation Data'!I114))="","",OFFSET('Sanitation Data'!$I$31,0,10*ROW('Sanitation Data'!I114)))</f>
        <v/>
      </c>
      <c r="DN120" s="268" t="str">
        <f ca="true">+IF(OFFSET('Sanitation Data'!$I$32,0,10*ROW('Sanitation Data'!I114))="","",OFFSET('Sanitation Data'!$I$32,0,10*ROW('Sanitation Data'!I114)))</f>
        <v/>
      </c>
      <c r="DO120" s="268" t="str">
        <f ca="true">+IF(OFFSET('Hygiene Data'!$D$11,0,10*ROW('Hygiene Data'!D114))="","",OFFSET('Hygiene Data'!$D$11,0,10*ROW('Hygiene Data'!D114)))</f>
        <v/>
      </c>
      <c r="DP120" s="268" t="str">
        <f ca="true">+IF(OFFSET('Hygiene Data'!$D$12,0,10*ROW('Hygiene Data'!D114))="","",OFFSET('Hygiene Data'!$D$12,0,10*ROW('Hygiene Data'!D114)))</f>
        <v/>
      </c>
      <c r="DQ120" s="268" t="str">
        <f ca="true">+IF(OFFSET('Hygiene Data'!$D$13,0,10*ROW('Hygiene Data'!D114))="","",OFFSET('Hygiene Data'!$D$13,0,10*ROW('Hygiene Data'!D114)))</f>
        <v/>
      </c>
      <c r="DR120" s="268" t="str">
        <f ca="true">+IF(OFFSET('Hygiene Data'!$E$11,0,10*ROW('Hygiene Data'!E114))="","",OFFSET('Hygiene Data'!$E$11,0,10*ROW('Hygiene Data'!E114)))</f>
        <v/>
      </c>
      <c r="DS120" s="268" t="str">
        <f ca="true">+IF(OFFSET('Hygiene Data'!$E$12,0,10*ROW('Hygiene Data'!E114))="","",OFFSET('Hygiene Data'!$E$12,0,10*ROW('Hygiene Data'!E114)))</f>
        <v/>
      </c>
      <c r="DT120" s="268" t="str">
        <f ca="true">+IF(OFFSET('Hygiene Data'!$E$13,0,10*ROW('Hygiene Data'!E114))="","",OFFSET('Hygiene Data'!$E$13,0,10*ROW('Hygiene Data'!E114)))</f>
        <v/>
      </c>
      <c r="DU120" s="268" t="str">
        <f ca="true">+IF(OFFSET('Hygiene Data'!$F$11,0,10*ROW('Hygiene Data'!F114))="","",OFFSET('Hygiene Data'!$F$11,0,10*ROW('Hygiene Data'!F114)))</f>
        <v/>
      </c>
      <c r="DV120" s="268" t="str">
        <f ca="true">+IF(OFFSET('Hygiene Data'!$F$12,0,10*ROW('Hygiene Data'!F114))="","",OFFSET('Hygiene Data'!$F$12,0,10*ROW('Hygiene Data'!F114)))</f>
        <v/>
      </c>
      <c r="DW120" s="268" t="str">
        <f ca="true">+IF(OFFSET('Hygiene Data'!$F$13,0,10*ROW('Hygiene Data'!F114))="","",OFFSET('Hygiene Data'!$F$13,0,10*ROW('Hygiene Data'!F114)))</f>
        <v/>
      </c>
      <c r="DX120" s="268" t="str">
        <f ca="true">+IF(OFFSET('Hygiene Data'!$G$11,0,10*ROW('Hygiene Data'!G114))="","",OFFSET('Hygiene Data'!$G$11,0,10*ROW('Hygiene Data'!G114)))</f>
        <v/>
      </c>
      <c r="DY120" s="268" t="str">
        <f ca="true">+IF(OFFSET('Hygiene Data'!$G$12,0,10*ROW('Hygiene Data'!G114))="","",OFFSET('Hygiene Data'!$G$12,0,10*ROW('Hygiene Data'!G114)))</f>
        <v/>
      </c>
      <c r="DZ120" s="268" t="str">
        <f ca="true">+IF(OFFSET('Hygiene Data'!$G$13,0,10*ROW('Hygiene Data'!G114))="","",OFFSET('Hygiene Data'!$G$13,0,10*ROW('Hygiene Data'!G114)))</f>
        <v/>
      </c>
      <c r="EA120" s="268" t="str">
        <f ca="true">+IF(OFFSET('Hygiene Data'!$H$11,0,10*ROW('Hygiene Data'!H114))="","",OFFSET('Hygiene Data'!$H$11,0,10*ROW('Hygiene Data'!H114)))</f>
        <v/>
      </c>
      <c r="EB120" s="268" t="str">
        <f ca="true">+IF(OFFSET('Hygiene Data'!$H$12,0,10*ROW('Hygiene Data'!H114))="","",OFFSET('Hygiene Data'!$H$12,0,10*ROW('Hygiene Data'!H114)))</f>
        <v/>
      </c>
      <c r="EC120" s="268" t="str">
        <f ca="true">+IF(OFFSET('Hygiene Data'!$H$13,0,10*ROW('Hygiene Data'!H114))="","",OFFSET('Hygiene Data'!$H$13,0,10*ROW('Hygiene Data'!H114)))</f>
        <v/>
      </c>
      <c r="ED120" s="268" t="str">
        <f ca="true">+IF(OFFSET('Hygiene Data'!$I$11,0,10*ROW('Hygiene Data'!I114))="","",OFFSET('Hygiene Data'!$I$11,0,10*ROW('Hygiene Data'!I114)))</f>
        <v/>
      </c>
      <c r="EE120" s="268" t="str">
        <f ca="true">+IF(OFFSET('Hygiene Data'!$I$12,0,10*ROW('Hygiene Data'!I114))="","",OFFSET('Hygiene Data'!$I$12,0,10*ROW('Hygiene Data'!I114)))</f>
        <v/>
      </c>
      <c r="EF120" s="268"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24"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8"/>
      <c r="BS121" s="268" t="str">
        <f ca="true">+IF(OFFSET('Water Data'!$D$27,0,10*ROW('Water Data'!D115))="","",OFFSET('Water Data'!$D$27,0,10*ROW('Water Data'!D115)))</f>
        <v/>
      </c>
      <c r="BT121" s="268" t="str">
        <f ca="true">+IF(OFFSET('Water Data'!$D$28,0,10*ROW('Water Data'!D115))="","",OFFSET('Water Data'!$D$28,0,10*ROW('Water Data'!D115)))</f>
        <v/>
      </c>
      <c r="BU121" s="268" t="str">
        <f ca="true">+IF(OFFSET('Water Data'!$D$29,0,10*ROW('Water Data'!D115))="","",OFFSET('Water Data'!$D$29,0,10*ROW('Water Data'!D115)))</f>
        <v/>
      </c>
      <c r="BV121" s="268" t="str">
        <f ca="true">+IF(OFFSET('Water Data'!$E$27,0,10*ROW('Water Data'!E115))="","",OFFSET('Water Data'!$E$27,0,10*ROW('Water Data'!E115)))</f>
        <v/>
      </c>
      <c r="BW121" s="268" t="str">
        <f ca="true">+IF(OFFSET('Water Data'!$E$28,0,10*ROW('Water Data'!E115))="","",OFFSET('Water Data'!$E$28,0,10*ROW('Water Data'!E115)))</f>
        <v/>
      </c>
      <c r="BX121" s="268" t="str">
        <f ca="true">+IF(OFFSET('Water Data'!$E$29,0,10*ROW('Water Data'!E115))="","",OFFSET('Water Data'!$E$29,0,10*ROW('Water Data'!E115)))</f>
        <v/>
      </c>
      <c r="BY121" s="268" t="str">
        <f ca="true">+IF(OFFSET('Water Data'!$F$27,0,10*ROW('Water Data'!F115))="","",OFFSET('Water Data'!$F$27,0,10*ROW('Water Data'!F115)))</f>
        <v/>
      </c>
      <c r="BZ121" s="268" t="str">
        <f ca="true">+IF(OFFSET('Water Data'!$F$28,0,10*ROW('Water Data'!F115))="","",OFFSET('Water Data'!$F$28,0,10*ROW('Water Data'!F115)))</f>
        <v/>
      </c>
      <c r="CA121" s="268" t="str">
        <f ca="true">+IF(OFFSET('Water Data'!$F$29,0,10*ROW('Water Data'!F115))="","",OFFSET('Water Data'!$F$29,0,10*ROW('Water Data'!F115)))</f>
        <v/>
      </c>
      <c r="CB121" s="268" t="str">
        <f ca="true">+IF(OFFSET('Water Data'!$G$27,0,10*ROW('Water Data'!G115))="","",OFFSET('Water Data'!$G$27,0,10*ROW('Water Data'!G115)))</f>
        <v/>
      </c>
      <c r="CC121" s="268" t="str">
        <f ca="true">+IF(OFFSET('Water Data'!$G$28,0,10*ROW('Water Data'!G115))="","",OFFSET('Water Data'!$G$28,0,10*ROW('Water Data'!G115)))</f>
        <v/>
      </c>
      <c r="CD121" s="268" t="str">
        <f ca="true">+IF(OFFSET('Water Data'!$G$29,0,10*ROW('Water Data'!G115))="","",OFFSET('Water Data'!$G$29,0,10*ROW('Water Data'!G115)))</f>
        <v/>
      </c>
      <c r="CE121" s="268" t="str">
        <f ca="true">+IF(OFFSET('Water Data'!$H$27,0,10*ROW('Water Data'!H115))="","",OFFSET('Water Data'!$H$27,0,10*ROW('Water Data'!H115)))</f>
        <v/>
      </c>
      <c r="CF121" s="268" t="str">
        <f ca="true">+IF(OFFSET('Water Data'!$H$28,0,10*ROW('Water Data'!H115))="","",OFFSET('Water Data'!$H$28,0,10*ROW('Water Data'!H115)))</f>
        <v/>
      </c>
      <c r="CG121" s="268" t="str">
        <f ca="true">+IF(OFFSET('Water Data'!$H$29,0,10*ROW('Water Data'!H115))="","",OFFSET('Water Data'!$H$29,0,10*ROW('Water Data'!H115)))</f>
        <v/>
      </c>
      <c r="CH121" s="268" t="str">
        <f ca="true">+IF(OFFSET('Water Data'!$I$27,0,10*ROW('Water Data'!I115))="","",OFFSET('Water Data'!$I$27,0,10*ROW('Water Data'!I115)))</f>
        <v/>
      </c>
      <c r="CI121" s="268" t="str">
        <f ca="true">+IF(OFFSET('Water Data'!$I$28,0,10*ROW('Water Data'!I115))="","",OFFSET('Water Data'!$I$28,0,10*ROW('Water Data'!I115)))</f>
        <v/>
      </c>
      <c r="CJ121" s="268" t="str">
        <f ca="true">+IF(OFFSET('Water Data'!$I$29,0,10*ROW('Water Data'!I115))="","",OFFSET('Water Data'!$I$29,0,10*ROW('Water Data'!I115)))</f>
        <v/>
      </c>
      <c r="CK121" s="268" t="str">
        <f ca="true">+IF(OFFSET('Sanitation Data'!$D$28,0,10*ROW('Sanitation Data'!D115))="","",OFFSET('Sanitation Data'!$D$28,0,10*ROW('Sanitation Data'!D115)))</f>
        <v/>
      </c>
      <c r="CL121" s="268" t="str">
        <f ca="true">+IF(OFFSET('Sanitation Data'!$D$29,0,10*ROW('Sanitation Data'!D115))="","",OFFSET('Sanitation Data'!$D$29,0,10*ROW('Sanitation Data'!D115)))</f>
        <v/>
      </c>
      <c r="CM121" s="268" t="str">
        <f ca="true">+IF(OFFSET('Sanitation Data'!$D$30,0,10*ROW('Sanitation Data'!D115))="","",OFFSET('Sanitation Data'!$D$30,0,10*ROW('Sanitation Data'!D115)))</f>
        <v/>
      </c>
      <c r="CN121" s="268" t="str">
        <f ca="true">+IF(OFFSET('Sanitation Data'!$D$31,0,10*ROW('Sanitation Data'!D115))="","",OFFSET('Sanitation Data'!$D$31,0,10*ROW('Sanitation Data'!D115)))</f>
        <v/>
      </c>
      <c r="CO121" s="268" t="str">
        <f ca="true">+IF(OFFSET('Sanitation Data'!$D$32,0,10*ROW('Sanitation Data'!D115))="","",OFFSET('Sanitation Data'!$D$32,0,10*ROW('Sanitation Data'!D115)))</f>
        <v/>
      </c>
      <c r="CP121" s="268" t="str">
        <f ca="true">+IF(OFFSET('Sanitation Data'!$E$28,0,10*ROW('Sanitation Data'!E115))="","",OFFSET('Sanitation Data'!$E$28,0,10*ROW('Sanitation Data'!E115)))</f>
        <v/>
      </c>
      <c r="CQ121" s="268" t="str">
        <f ca="true">+IF(OFFSET('Sanitation Data'!$E$29,0,10*ROW('Sanitation Data'!E115))="","",OFFSET('Sanitation Data'!$E$29,0,10*ROW('Sanitation Data'!E115)))</f>
        <v/>
      </c>
      <c r="CR121" s="268" t="str">
        <f ca="true">+IF(OFFSET('Sanitation Data'!$E$30,0,10*ROW('Sanitation Data'!E115))="","",OFFSET('Sanitation Data'!$E$30,0,10*ROW('Sanitation Data'!E115)))</f>
        <v/>
      </c>
      <c r="CS121" s="268" t="str">
        <f ca="true">+IF(OFFSET('Sanitation Data'!$E$31,0,10*ROW('Sanitation Data'!E115))="","",OFFSET('Sanitation Data'!$E$31,0,10*ROW('Sanitation Data'!E115)))</f>
        <v/>
      </c>
      <c r="CT121" s="268" t="str">
        <f ca="true">+IF(OFFSET('Sanitation Data'!$E$32,0,10*ROW('Sanitation Data'!E115))="","",OFFSET('Sanitation Data'!$E$32,0,10*ROW('Sanitation Data'!E115)))</f>
        <v/>
      </c>
      <c r="CU121" s="268" t="str">
        <f ca="true">+IF(OFFSET('Sanitation Data'!$F$28,0,10*ROW('Sanitation Data'!F115))="","",OFFSET('Sanitation Data'!$F$28,0,10*ROW('Sanitation Data'!F115)))</f>
        <v/>
      </c>
      <c r="CV121" s="268" t="str">
        <f ca="true">+IF(OFFSET('Sanitation Data'!$F$29,0,10*ROW('Sanitation Data'!F115))="","",OFFSET('Sanitation Data'!$F$29,0,10*ROW('Sanitation Data'!F115)))</f>
        <v/>
      </c>
      <c r="CW121" s="268" t="str">
        <f ca="true">+IF(OFFSET('Sanitation Data'!$F$30,0,10*ROW('Sanitation Data'!F115))="","",OFFSET('Sanitation Data'!$F$30,0,10*ROW('Sanitation Data'!F115)))</f>
        <v/>
      </c>
      <c r="CX121" s="268" t="str">
        <f ca="true">+IF(OFFSET('Sanitation Data'!$F$31,0,10*ROW('Sanitation Data'!F115))="","",OFFSET('Sanitation Data'!$F$31,0,10*ROW('Sanitation Data'!F115)))</f>
        <v/>
      </c>
      <c r="CY121" s="268" t="str">
        <f ca="true">+IF(OFFSET('Sanitation Data'!$F$32,0,10*ROW('Sanitation Data'!F115))="","",OFFSET('Sanitation Data'!$F$32,0,10*ROW('Sanitation Data'!F115)))</f>
        <v/>
      </c>
      <c r="CZ121" s="268" t="str">
        <f ca="true">+IF(OFFSET('Sanitation Data'!$G$28,0,10*ROW('Sanitation Data'!G115))="","",OFFSET('Sanitation Data'!$G$28,0,10*ROW('Sanitation Data'!G115)))</f>
        <v/>
      </c>
      <c r="DA121" s="268" t="str">
        <f ca="true">+IF(OFFSET('Sanitation Data'!$G$29,0,10*ROW('Sanitation Data'!G115))="","",OFFSET('Sanitation Data'!$G$29,0,10*ROW('Sanitation Data'!G115)))</f>
        <v/>
      </c>
      <c r="DB121" s="268" t="str">
        <f ca="true">+IF(OFFSET('Sanitation Data'!$G$30,0,10*ROW('Sanitation Data'!G115))="","",OFFSET('Sanitation Data'!$G$30,0,10*ROW('Sanitation Data'!G115)))</f>
        <v/>
      </c>
      <c r="DC121" s="268" t="str">
        <f ca="true">+IF(OFFSET('Sanitation Data'!$G$31,0,10*ROW('Sanitation Data'!G115))="","",OFFSET('Sanitation Data'!$G$31,0,10*ROW('Sanitation Data'!G115)))</f>
        <v/>
      </c>
      <c r="DD121" s="268" t="str">
        <f ca="true">+IF(OFFSET('Sanitation Data'!$G$32,0,10*ROW('Sanitation Data'!G115))="","",OFFSET('Sanitation Data'!$G$32,0,10*ROW('Sanitation Data'!G115)))</f>
        <v/>
      </c>
      <c r="DE121" s="268" t="str">
        <f ca="true">+IF(OFFSET('Sanitation Data'!$H$28,0,10*ROW('Sanitation Data'!H115))="","",OFFSET('Sanitation Data'!$H$28,0,10*ROW('Sanitation Data'!H115)))</f>
        <v/>
      </c>
      <c r="DF121" s="268" t="str">
        <f ca="true">+IF(OFFSET('Sanitation Data'!$H$29,0,10*ROW('Sanitation Data'!H115))="","",OFFSET('Sanitation Data'!$H$29,0,10*ROW('Sanitation Data'!H115)))</f>
        <v/>
      </c>
      <c r="DG121" s="268" t="str">
        <f ca="true">+IF(OFFSET('Sanitation Data'!$H$30,0,10*ROW('Sanitation Data'!H115))="","",OFFSET('Sanitation Data'!$H$30,0,10*ROW('Sanitation Data'!H115)))</f>
        <v/>
      </c>
      <c r="DH121" s="268" t="str">
        <f ca="true">+IF(OFFSET('Sanitation Data'!$H$31,0,10*ROW('Sanitation Data'!H115))="","",OFFSET('Sanitation Data'!$H$31,0,10*ROW('Sanitation Data'!H115)))</f>
        <v/>
      </c>
      <c r="DI121" s="268" t="str">
        <f ca="true">+IF(OFFSET('Sanitation Data'!$H$32,0,10*ROW('Sanitation Data'!H115))="","",OFFSET('Sanitation Data'!$H$32,0,10*ROW('Sanitation Data'!H115)))</f>
        <v/>
      </c>
      <c r="DJ121" s="268" t="str">
        <f ca="true">+IF(OFFSET('Sanitation Data'!$I$28,0,10*ROW('Sanitation Data'!I115))="","",OFFSET('Sanitation Data'!$I$28,0,10*ROW('Sanitation Data'!I115)))</f>
        <v/>
      </c>
      <c r="DK121" s="268" t="str">
        <f ca="true">+IF(OFFSET('Sanitation Data'!$I$29,0,10*ROW('Sanitation Data'!I115))="","",OFFSET('Sanitation Data'!$I$29,0,10*ROW('Sanitation Data'!I115)))</f>
        <v/>
      </c>
      <c r="DL121" s="268" t="str">
        <f ca="true">+IF(OFFSET('Sanitation Data'!$I$30,0,10*ROW('Sanitation Data'!I115))="","",OFFSET('Sanitation Data'!$I$30,0,10*ROW('Sanitation Data'!I115)))</f>
        <v/>
      </c>
      <c r="DM121" s="268" t="str">
        <f ca="true">+IF(OFFSET('Sanitation Data'!$I$31,0,10*ROW('Sanitation Data'!I115))="","",OFFSET('Sanitation Data'!$I$31,0,10*ROW('Sanitation Data'!I115)))</f>
        <v/>
      </c>
      <c r="DN121" s="268" t="str">
        <f ca="true">+IF(OFFSET('Sanitation Data'!$I$32,0,10*ROW('Sanitation Data'!I115))="","",OFFSET('Sanitation Data'!$I$32,0,10*ROW('Sanitation Data'!I115)))</f>
        <v/>
      </c>
      <c r="DO121" s="268" t="str">
        <f ca="true">+IF(OFFSET('Hygiene Data'!$D$11,0,10*ROW('Hygiene Data'!D115))="","",OFFSET('Hygiene Data'!$D$11,0,10*ROW('Hygiene Data'!D115)))</f>
        <v/>
      </c>
      <c r="DP121" s="268" t="str">
        <f ca="true">+IF(OFFSET('Hygiene Data'!$D$12,0,10*ROW('Hygiene Data'!D115))="","",OFFSET('Hygiene Data'!$D$12,0,10*ROW('Hygiene Data'!D115)))</f>
        <v/>
      </c>
      <c r="DQ121" s="268" t="str">
        <f ca="true">+IF(OFFSET('Hygiene Data'!$D$13,0,10*ROW('Hygiene Data'!D115))="","",OFFSET('Hygiene Data'!$D$13,0,10*ROW('Hygiene Data'!D115)))</f>
        <v/>
      </c>
      <c r="DR121" s="268" t="str">
        <f ca="true">+IF(OFFSET('Hygiene Data'!$E$11,0,10*ROW('Hygiene Data'!E115))="","",OFFSET('Hygiene Data'!$E$11,0,10*ROW('Hygiene Data'!E115)))</f>
        <v/>
      </c>
      <c r="DS121" s="268" t="str">
        <f ca="true">+IF(OFFSET('Hygiene Data'!$E$12,0,10*ROW('Hygiene Data'!E115))="","",OFFSET('Hygiene Data'!$E$12,0,10*ROW('Hygiene Data'!E115)))</f>
        <v/>
      </c>
      <c r="DT121" s="268" t="str">
        <f ca="true">+IF(OFFSET('Hygiene Data'!$E$13,0,10*ROW('Hygiene Data'!E115))="","",OFFSET('Hygiene Data'!$E$13,0,10*ROW('Hygiene Data'!E115)))</f>
        <v/>
      </c>
      <c r="DU121" s="268" t="str">
        <f ca="true">+IF(OFFSET('Hygiene Data'!$F$11,0,10*ROW('Hygiene Data'!F115))="","",OFFSET('Hygiene Data'!$F$11,0,10*ROW('Hygiene Data'!F115)))</f>
        <v/>
      </c>
      <c r="DV121" s="268" t="str">
        <f ca="true">+IF(OFFSET('Hygiene Data'!$F$12,0,10*ROW('Hygiene Data'!F115))="","",OFFSET('Hygiene Data'!$F$12,0,10*ROW('Hygiene Data'!F115)))</f>
        <v/>
      </c>
      <c r="DW121" s="268" t="str">
        <f ca="true">+IF(OFFSET('Hygiene Data'!$F$13,0,10*ROW('Hygiene Data'!F115))="","",OFFSET('Hygiene Data'!$F$13,0,10*ROW('Hygiene Data'!F115)))</f>
        <v/>
      </c>
      <c r="DX121" s="268" t="str">
        <f ca="true">+IF(OFFSET('Hygiene Data'!$G$11,0,10*ROW('Hygiene Data'!G115))="","",OFFSET('Hygiene Data'!$G$11,0,10*ROW('Hygiene Data'!G115)))</f>
        <v/>
      </c>
      <c r="DY121" s="268" t="str">
        <f ca="true">+IF(OFFSET('Hygiene Data'!$G$12,0,10*ROW('Hygiene Data'!G115))="","",OFFSET('Hygiene Data'!$G$12,0,10*ROW('Hygiene Data'!G115)))</f>
        <v/>
      </c>
      <c r="DZ121" s="268" t="str">
        <f ca="true">+IF(OFFSET('Hygiene Data'!$G$13,0,10*ROW('Hygiene Data'!G115))="","",OFFSET('Hygiene Data'!$G$13,0,10*ROW('Hygiene Data'!G115)))</f>
        <v/>
      </c>
      <c r="EA121" s="268" t="str">
        <f ca="true">+IF(OFFSET('Hygiene Data'!$H$11,0,10*ROW('Hygiene Data'!H115))="","",OFFSET('Hygiene Data'!$H$11,0,10*ROW('Hygiene Data'!H115)))</f>
        <v/>
      </c>
      <c r="EB121" s="268" t="str">
        <f ca="true">+IF(OFFSET('Hygiene Data'!$H$12,0,10*ROW('Hygiene Data'!H115))="","",OFFSET('Hygiene Data'!$H$12,0,10*ROW('Hygiene Data'!H115)))</f>
        <v/>
      </c>
      <c r="EC121" s="268" t="str">
        <f ca="true">+IF(OFFSET('Hygiene Data'!$H$13,0,10*ROW('Hygiene Data'!H115))="","",OFFSET('Hygiene Data'!$H$13,0,10*ROW('Hygiene Data'!H115)))</f>
        <v/>
      </c>
      <c r="ED121" s="268" t="str">
        <f ca="true">+IF(OFFSET('Hygiene Data'!$I$11,0,10*ROW('Hygiene Data'!I115))="","",OFFSET('Hygiene Data'!$I$11,0,10*ROW('Hygiene Data'!I115)))</f>
        <v/>
      </c>
      <c r="EE121" s="268" t="str">
        <f ca="true">+IF(OFFSET('Hygiene Data'!$I$12,0,10*ROW('Hygiene Data'!I115))="","",OFFSET('Hygiene Data'!$I$12,0,10*ROW('Hygiene Data'!I115)))</f>
        <v/>
      </c>
      <c r="EF121" s="268"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24"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8"/>
      <c r="BS122" s="268" t="str">
        <f ca="true">+IF(OFFSET('Water Data'!$D$27,0,10*ROW('Water Data'!D116))="","",OFFSET('Water Data'!$D$27,0,10*ROW('Water Data'!D116)))</f>
        <v/>
      </c>
      <c r="BT122" s="268" t="str">
        <f ca="true">+IF(OFFSET('Water Data'!$D$28,0,10*ROW('Water Data'!D116))="","",OFFSET('Water Data'!$D$28,0,10*ROW('Water Data'!D116)))</f>
        <v/>
      </c>
      <c r="BU122" s="268" t="str">
        <f ca="true">+IF(OFFSET('Water Data'!$D$29,0,10*ROW('Water Data'!D116))="","",OFFSET('Water Data'!$D$29,0,10*ROW('Water Data'!D116)))</f>
        <v/>
      </c>
      <c r="BV122" s="268" t="str">
        <f ca="true">+IF(OFFSET('Water Data'!$E$27,0,10*ROW('Water Data'!E116))="","",OFFSET('Water Data'!$E$27,0,10*ROW('Water Data'!E116)))</f>
        <v/>
      </c>
      <c r="BW122" s="268" t="str">
        <f ca="true">+IF(OFFSET('Water Data'!$E$28,0,10*ROW('Water Data'!E116))="","",OFFSET('Water Data'!$E$28,0,10*ROW('Water Data'!E116)))</f>
        <v/>
      </c>
      <c r="BX122" s="268" t="str">
        <f ca="true">+IF(OFFSET('Water Data'!$E$29,0,10*ROW('Water Data'!E116))="","",OFFSET('Water Data'!$E$29,0,10*ROW('Water Data'!E116)))</f>
        <v/>
      </c>
      <c r="BY122" s="268" t="str">
        <f ca="true">+IF(OFFSET('Water Data'!$F$27,0,10*ROW('Water Data'!F116))="","",OFFSET('Water Data'!$F$27,0,10*ROW('Water Data'!F116)))</f>
        <v/>
      </c>
      <c r="BZ122" s="268" t="str">
        <f ca="true">+IF(OFFSET('Water Data'!$F$28,0,10*ROW('Water Data'!F116))="","",OFFSET('Water Data'!$F$28,0,10*ROW('Water Data'!F116)))</f>
        <v/>
      </c>
      <c r="CA122" s="268" t="str">
        <f ca="true">+IF(OFFSET('Water Data'!$F$29,0,10*ROW('Water Data'!F116))="","",OFFSET('Water Data'!$F$29,0,10*ROW('Water Data'!F116)))</f>
        <v/>
      </c>
      <c r="CB122" s="268" t="str">
        <f ca="true">+IF(OFFSET('Water Data'!$G$27,0,10*ROW('Water Data'!G116))="","",OFFSET('Water Data'!$G$27,0,10*ROW('Water Data'!G116)))</f>
        <v/>
      </c>
      <c r="CC122" s="268" t="str">
        <f ca="true">+IF(OFFSET('Water Data'!$G$28,0,10*ROW('Water Data'!G116))="","",OFFSET('Water Data'!$G$28,0,10*ROW('Water Data'!G116)))</f>
        <v/>
      </c>
      <c r="CD122" s="268" t="str">
        <f ca="true">+IF(OFFSET('Water Data'!$G$29,0,10*ROW('Water Data'!G116))="","",OFFSET('Water Data'!$G$29,0,10*ROW('Water Data'!G116)))</f>
        <v/>
      </c>
      <c r="CE122" s="268" t="str">
        <f ca="true">+IF(OFFSET('Water Data'!$H$27,0,10*ROW('Water Data'!H116))="","",OFFSET('Water Data'!$H$27,0,10*ROW('Water Data'!H116)))</f>
        <v/>
      </c>
      <c r="CF122" s="268" t="str">
        <f ca="true">+IF(OFFSET('Water Data'!$H$28,0,10*ROW('Water Data'!H116))="","",OFFSET('Water Data'!$H$28,0,10*ROW('Water Data'!H116)))</f>
        <v/>
      </c>
      <c r="CG122" s="268" t="str">
        <f ca="true">+IF(OFFSET('Water Data'!$H$29,0,10*ROW('Water Data'!H116))="","",OFFSET('Water Data'!$H$29,0,10*ROW('Water Data'!H116)))</f>
        <v/>
      </c>
      <c r="CH122" s="268" t="str">
        <f ca="true">+IF(OFFSET('Water Data'!$I$27,0,10*ROW('Water Data'!I116))="","",OFFSET('Water Data'!$I$27,0,10*ROW('Water Data'!I116)))</f>
        <v/>
      </c>
      <c r="CI122" s="268" t="str">
        <f ca="true">+IF(OFFSET('Water Data'!$I$28,0,10*ROW('Water Data'!I116))="","",OFFSET('Water Data'!$I$28,0,10*ROW('Water Data'!I116)))</f>
        <v/>
      </c>
      <c r="CJ122" s="268" t="str">
        <f ca="true">+IF(OFFSET('Water Data'!$I$29,0,10*ROW('Water Data'!I116))="","",OFFSET('Water Data'!$I$29,0,10*ROW('Water Data'!I116)))</f>
        <v/>
      </c>
      <c r="CK122" s="268" t="str">
        <f ca="true">+IF(OFFSET('Sanitation Data'!$D$28,0,10*ROW('Sanitation Data'!D116))="","",OFFSET('Sanitation Data'!$D$28,0,10*ROW('Sanitation Data'!D116)))</f>
        <v/>
      </c>
      <c r="CL122" s="268" t="str">
        <f ca="true">+IF(OFFSET('Sanitation Data'!$D$29,0,10*ROW('Sanitation Data'!D116))="","",OFFSET('Sanitation Data'!$D$29,0,10*ROW('Sanitation Data'!D116)))</f>
        <v/>
      </c>
      <c r="CM122" s="268" t="str">
        <f ca="true">+IF(OFFSET('Sanitation Data'!$D$30,0,10*ROW('Sanitation Data'!D116))="","",OFFSET('Sanitation Data'!$D$30,0,10*ROW('Sanitation Data'!D116)))</f>
        <v/>
      </c>
      <c r="CN122" s="268" t="str">
        <f ca="true">+IF(OFFSET('Sanitation Data'!$D$31,0,10*ROW('Sanitation Data'!D116))="","",OFFSET('Sanitation Data'!$D$31,0,10*ROW('Sanitation Data'!D116)))</f>
        <v/>
      </c>
      <c r="CO122" s="268" t="str">
        <f ca="true">+IF(OFFSET('Sanitation Data'!$D$32,0,10*ROW('Sanitation Data'!D116))="","",OFFSET('Sanitation Data'!$D$32,0,10*ROW('Sanitation Data'!D116)))</f>
        <v/>
      </c>
      <c r="CP122" s="268" t="str">
        <f ca="true">+IF(OFFSET('Sanitation Data'!$E$28,0,10*ROW('Sanitation Data'!E116))="","",OFFSET('Sanitation Data'!$E$28,0,10*ROW('Sanitation Data'!E116)))</f>
        <v/>
      </c>
      <c r="CQ122" s="268" t="str">
        <f ca="true">+IF(OFFSET('Sanitation Data'!$E$29,0,10*ROW('Sanitation Data'!E116))="","",OFFSET('Sanitation Data'!$E$29,0,10*ROW('Sanitation Data'!E116)))</f>
        <v/>
      </c>
      <c r="CR122" s="268" t="str">
        <f ca="true">+IF(OFFSET('Sanitation Data'!$E$30,0,10*ROW('Sanitation Data'!E116))="","",OFFSET('Sanitation Data'!$E$30,0,10*ROW('Sanitation Data'!E116)))</f>
        <v/>
      </c>
      <c r="CS122" s="268" t="str">
        <f ca="true">+IF(OFFSET('Sanitation Data'!$E$31,0,10*ROW('Sanitation Data'!E116))="","",OFFSET('Sanitation Data'!$E$31,0,10*ROW('Sanitation Data'!E116)))</f>
        <v/>
      </c>
      <c r="CT122" s="268" t="str">
        <f ca="true">+IF(OFFSET('Sanitation Data'!$E$32,0,10*ROW('Sanitation Data'!E116))="","",OFFSET('Sanitation Data'!$E$32,0,10*ROW('Sanitation Data'!E116)))</f>
        <v/>
      </c>
      <c r="CU122" s="268" t="str">
        <f ca="true">+IF(OFFSET('Sanitation Data'!$F$28,0,10*ROW('Sanitation Data'!F116))="","",OFFSET('Sanitation Data'!$F$28,0,10*ROW('Sanitation Data'!F116)))</f>
        <v/>
      </c>
      <c r="CV122" s="268" t="str">
        <f ca="true">+IF(OFFSET('Sanitation Data'!$F$29,0,10*ROW('Sanitation Data'!F116))="","",OFFSET('Sanitation Data'!$F$29,0,10*ROW('Sanitation Data'!F116)))</f>
        <v/>
      </c>
      <c r="CW122" s="268" t="str">
        <f ca="true">+IF(OFFSET('Sanitation Data'!$F$30,0,10*ROW('Sanitation Data'!F116))="","",OFFSET('Sanitation Data'!$F$30,0,10*ROW('Sanitation Data'!F116)))</f>
        <v/>
      </c>
      <c r="CX122" s="268" t="str">
        <f ca="true">+IF(OFFSET('Sanitation Data'!$F$31,0,10*ROW('Sanitation Data'!F116))="","",OFFSET('Sanitation Data'!$F$31,0,10*ROW('Sanitation Data'!F116)))</f>
        <v/>
      </c>
      <c r="CY122" s="268" t="str">
        <f ca="true">+IF(OFFSET('Sanitation Data'!$F$32,0,10*ROW('Sanitation Data'!F116))="","",OFFSET('Sanitation Data'!$F$32,0,10*ROW('Sanitation Data'!F116)))</f>
        <v/>
      </c>
      <c r="CZ122" s="268" t="str">
        <f ca="true">+IF(OFFSET('Sanitation Data'!$G$28,0,10*ROW('Sanitation Data'!G116))="","",OFFSET('Sanitation Data'!$G$28,0,10*ROW('Sanitation Data'!G116)))</f>
        <v/>
      </c>
      <c r="DA122" s="268" t="str">
        <f ca="true">+IF(OFFSET('Sanitation Data'!$G$29,0,10*ROW('Sanitation Data'!G116))="","",OFFSET('Sanitation Data'!$G$29,0,10*ROW('Sanitation Data'!G116)))</f>
        <v/>
      </c>
      <c r="DB122" s="268" t="str">
        <f ca="true">+IF(OFFSET('Sanitation Data'!$G$30,0,10*ROW('Sanitation Data'!G116))="","",OFFSET('Sanitation Data'!$G$30,0,10*ROW('Sanitation Data'!G116)))</f>
        <v/>
      </c>
      <c r="DC122" s="268" t="str">
        <f ca="true">+IF(OFFSET('Sanitation Data'!$G$31,0,10*ROW('Sanitation Data'!G116))="","",OFFSET('Sanitation Data'!$G$31,0,10*ROW('Sanitation Data'!G116)))</f>
        <v/>
      </c>
      <c r="DD122" s="268" t="str">
        <f ca="true">+IF(OFFSET('Sanitation Data'!$G$32,0,10*ROW('Sanitation Data'!G116))="","",OFFSET('Sanitation Data'!$G$32,0,10*ROW('Sanitation Data'!G116)))</f>
        <v/>
      </c>
      <c r="DE122" s="268" t="str">
        <f ca="true">+IF(OFFSET('Sanitation Data'!$H$28,0,10*ROW('Sanitation Data'!H116))="","",OFFSET('Sanitation Data'!$H$28,0,10*ROW('Sanitation Data'!H116)))</f>
        <v/>
      </c>
      <c r="DF122" s="268" t="str">
        <f ca="true">+IF(OFFSET('Sanitation Data'!$H$29,0,10*ROW('Sanitation Data'!H116))="","",OFFSET('Sanitation Data'!$H$29,0,10*ROW('Sanitation Data'!H116)))</f>
        <v/>
      </c>
      <c r="DG122" s="268" t="str">
        <f ca="true">+IF(OFFSET('Sanitation Data'!$H$30,0,10*ROW('Sanitation Data'!H116))="","",OFFSET('Sanitation Data'!$H$30,0,10*ROW('Sanitation Data'!H116)))</f>
        <v/>
      </c>
      <c r="DH122" s="268" t="str">
        <f ca="true">+IF(OFFSET('Sanitation Data'!$H$31,0,10*ROW('Sanitation Data'!H116))="","",OFFSET('Sanitation Data'!$H$31,0,10*ROW('Sanitation Data'!H116)))</f>
        <v/>
      </c>
      <c r="DI122" s="268" t="str">
        <f ca="true">+IF(OFFSET('Sanitation Data'!$H$32,0,10*ROW('Sanitation Data'!H116))="","",OFFSET('Sanitation Data'!$H$32,0,10*ROW('Sanitation Data'!H116)))</f>
        <v/>
      </c>
      <c r="DJ122" s="268" t="str">
        <f ca="true">+IF(OFFSET('Sanitation Data'!$I$28,0,10*ROW('Sanitation Data'!I116))="","",OFFSET('Sanitation Data'!$I$28,0,10*ROW('Sanitation Data'!I116)))</f>
        <v/>
      </c>
      <c r="DK122" s="268" t="str">
        <f ca="true">+IF(OFFSET('Sanitation Data'!$I$29,0,10*ROW('Sanitation Data'!I116))="","",OFFSET('Sanitation Data'!$I$29,0,10*ROW('Sanitation Data'!I116)))</f>
        <v/>
      </c>
      <c r="DL122" s="268" t="str">
        <f ca="true">+IF(OFFSET('Sanitation Data'!$I$30,0,10*ROW('Sanitation Data'!I116))="","",OFFSET('Sanitation Data'!$I$30,0,10*ROW('Sanitation Data'!I116)))</f>
        <v/>
      </c>
      <c r="DM122" s="268" t="str">
        <f ca="true">+IF(OFFSET('Sanitation Data'!$I$31,0,10*ROW('Sanitation Data'!I116))="","",OFFSET('Sanitation Data'!$I$31,0,10*ROW('Sanitation Data'!I116)))</f>
        <v/>
      </c>
      <c r="DN122" s="268" t="str">
        <f ca="true">+IF(OFFSET('Sanitation Data'!$I$32,0,10*ROW('Sanitation Data'!I116))="","",OFFSET('Sanitation Data'!$I$32,0,10*ROW('Sanitation Data'!I116)))</f>
        <v/>
      </c>
      <c r="DO122" s="268" t="str">
        <f ca="true">+IF(OFFSET('Hygiene Data'!$D$11,0,10*ROW('Hygiene Data'!D116))="","",OFFSET('Hygiene Data'!$D$11,0,10*ROW('Hygiene Data'!D116)))</f>
        <v/>
      </c>
      <c r="DP122" s="268" t="str">
        <f ca="true">+IF(OFFSET('Hygiene Data'!$D$12,0,10*ROW('Hygiene Data'!D116))="","",OFFSET('Hygiene Data'!$D$12,0,10*ROW('Hygiene Data'!D116)))</f>
        <v/>
      </c>
      <c r="DQ122" s="268" t="str">
        <f ca="true">+IF(OFFSET('Hygiene Data'!$D$13,0,10*ROW('Hygiene Data'!D116))="","",OFFSET('Hygiene Data'!$D$13,0,10*ROW('Hygiene Data'!D116)))</f>
        <v/>
      </c>
      <c r="DR122" s="268" t="str">
        <f ca="true">+IF(OFFSET('Hygiene Data'!$E$11,0,10*ROW('Hygiene Data'!E116))="","",OFFSET('Hygiene Data'!$E$11,0,10*ROW('Hygiene Data'!E116)))</f>
        <v/>
      </c>
      <c r="DS122" s="268" t="str">
        <f ca="true">+IF(OFFSET('Hygiene Data'!$E$12,0,10*ROW('Hygiene Data'!E116))="","",OFFSET('Hygiene Data'!$E$12,0,10*ROW('Hygiene Data'!E116)))</f>
        <v/>
      </c>
      <c r="DT122" s="268" t="str">
        <f ca="true">+IF(OFFSET('Hygiene Data'!$E$13,0,10*ROW('Hygiene Data'!E116))="","",OFFSET('Hygiene Data'!$E$13,0,10*ROW('Hygiene Data'!E116)))</f>
        <v/>
      </c>
      <c r="DU122" s="268" t="str">
        <f ca="true">+IF(OFFSET('Hygiene Data'!$F$11,0,10*ROW('Hygiene Data'!F116))="","",OFFSET('Hygiene Data'!$F$11,0,10*ROW('Hygiene Data'!F116)))</f>
        <v/>
      </c>
      <c r="DV122" s="268" t="str">
        <f ca="true">+IF(OFFSET('Hygiene Data'!$F$12,0,10*ROW('Hygiene Data'!F116))="","",OFFSET('Hygiene Data'!$F$12,0,10*ROW('Hygiene Data'!F116)))</f>
        <v/>
      </c>
      <c r="DW122" s="268" t="str">
        <f ca="true">+IF(OFFSET('Hygiene Data'!$F$13,0,10*ROW('Hygiene Data'!F116))="","",OFFSET('Hygiene Data'!$F$13,0,10*ROW('Hygiene Data'!F116)))</f>
        <v/>
      </c>
      <c r="DX122" s="268" t="str">
        <f ca="true">+IF(OFFSET('Hygiene Data'!$G$11,0,10*ROW('Hygiene Data'!G116))="","",OFFSET('Hygiene Data'!$G$11,0,10*ROW('Hygiene Data'!G116)))</f>
        <v/>
      </c>
      <c r="DY122" s="268" t="str">
        <f ca="true">+IF(OFFSET('Hygiene Data'!$G$12,0,10*ROW('Hygiene Data'!G116))="","",OFFSET('Hygiene Data'!$G$12,0,10*ROW('Hygiene Data'!G116)))</f>
        <v/>
      </c>
      <c r="DZ122" s="268" t="str">
        <f ca="true">+IF(OFFSET('Hygiene Data'!$G$13,0,10*ROW('Hygiene Data'!G116))="","",OFFSET('Hygiene Data'!$G$13,0,10*ROW('Hygiene Data'!G116)))</f>
        <v/>
      </c>
      <c r="EA122" s="268" t="str">
        <f ca="true">+IF(OFFSET('Hygiene Data'!$H$11,0,10*ROW('Hygiene Data'!H116))="","",OFFSET('Hygiene Data'!$H$11,0,10*ROW('Hygiene Data'!H116)))</f>
        <v/>
      </c>
      <c r="EB122" s="268" t="str">
        <f ca="true">+IF(OFFSET('Hygiene Data'!$H$12,0,10*ROW('Hygiene Data'!H116))="","",OFFSET('Hygiene Data'!$H$12,0,10*ROW('Hygiene Data'!H116)))</f>
        <v/>
      </c>
      <c r="EC122" s="268" t="str">
        <f ca="true">+IF(OFFSET('Hygiene Data'!$H$13,0,10*ROW('Hygiene Data'!H116))="","",OFFSET('Hygiene Data'!$H$13,0,10*ROW('Hygiene Data'!H116)))</f>
        <v/>
      </c>
      <c r="ED122" s="268" t="str">
        <f ca="true">+IF(OFFSET('Hygiene Data'!$I$11,0,10*ROW('Hygiene Data'!I116))="","",OFFSET('Hygiene Data'!$I$11,0,10*ROW('Hygiene Data'!I116)))</f>
        <v/>
      </c>
      <c r="EE122" s="268" t="str">
        <f ca="true">+IF(OFFSET('Hygiene Data'!$I$12,0,10*ROW('Hygiene Data'!I116))="","",OFFSET('Hygiene Data'!$I$12,0,10*ROW('Hygiene Data'!I116)))</f>
        <v/>
      </c>
      <c r="EF122" s="268"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24"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8"/>
      <c r="BS123" s="268" t="str">
        <f ca="true">+IF(OFFSET('Water Data'!$D$27,0,10*ROW('Water Data'!D117))="","",OFFSET('Water Data'!$D$27,0,10*ROW('Water Data'!D117)))</f>
        <v/>
      </c>
      <c r="BT123" s="268" t="str">
        <f ca="true">+IF(OFFSET('Water Data'!$D$28,0,10*ROW('Water Data'!D117))="","",OFFSET('Water Data'!$D$28,0,10*ROW('Water Data'!D117)))</f>
        <v/>
      </c>
      <c r="BU123" s="268" t="str">
        <f ca="true">+IF(OFFSET('Water Data'!$D$29,0,10*ROW('Water Data'!D117))="","",OFFSET('Water Data'!$D$29,0,10*ROW('Water Data'!D117)))</f>
        <v/>
      </c>
      <c r="BV123" s="268" t="str">
        <f ca="true">+IF(OFFSET('Water Data'!$E$27,0,10*ROW('Water Data'!E117))="","",OFFSET('Water Data'!$E$27,0,10*ROW('Water Data'!E117)))</f>
        <v/>
      </c>
      <c r="BW123" s="268" t="str">
        <f ca="true">+IF(OFFSET('Water Data'!$E$28,0,10*ROW('Water Data'!E117))="","",OFFSET('Water Data'!$E$28,0,10*ROW('Water Data'!E117)))</f>
        <v/>
      </c>
      <c r="BX123" s="268" t="str">
        <f ca="true">+IF(OFFSET('Water Data'!$E$29,0,10*ROW('Water Data'!E117))="","",OFFSET('Water Data'!$E$29,0,10*ROW('Water Data'!E117)))</f>
        <v/>
      </c>
      <c r="BY123" s="268" t="str">
        <f ca="true">+IF(OFFSET('Water Data'!$F$27,0,10*ROW('Water Data'!F117))="","",OFFSET('Water Data'!$F$27,0,10*ROW('Water Data'!F117)))</f>
        <v/>
      </c>
      <c r="BZ123" s="268" t="str">
        <f ca="true">+IF(OFFSET('Water Data'!$F$28,0,10*ROW('Water Data'!F117))="","",OFFSET('Water Data'!$F$28,0,10*ROW('Water Data'!F117)))</f>
        <v/>
      </c>
      <c r="CA123" s="268" t="str">
        <f ca="true">+IF(OFFSET('Water Data'!$F$29,0,10*ROW('Water Data'!F117))="","",OFFSET('Water Data'!$F$29,0,10*ROW('Water Data'!F117)))</f>
        <v/>
      </c>
      <c r="CB123" s="268" t="str">
        <f ca="true">+IF(OFFSET('Water Data'!$G$27,0,10*ROW('Water Data'!G117))="","",OFFSET('Water Data'!$G$27,0,10*ROW('Water Data'!G117)))</f>
        <v/>
      </c>
      <c r="CC123" s="268" t="str">
        <f ca="true">+IF(OFFSET('Water Data'!$G$28,0,10*ROW('Water Data'!G117))="","",OFFSET('Water Data'!$G$28,0,10*ROW('Water Data'!G117)))</f>
        <v/>
      </c>
      <c r="CD123" s="268" t="str">
        <f ca="true">+IF(OFFSET('Water Data'!$G$29,0,10*ROW('Water Data'!G117))="","",OFFSET('Water Data'!$G$29,0,10*ROW('Water Data'!G117)))</f>
        <v/>
      </c>
      <c r="CE123" s="268" t="str">
        <f ca="true">+IF(OFFSET('Water Data'!$H$27,0,10*ROW('Water Data'!H117))="","",OFFSET('Water Data'!$H$27,0,10*ROW('Water Data'!H117)))</f>
        <v/>
      </c>
      <c r="CF123" s="268" t="str">
        <f ca="true">+IF(OFFSET('Water Data'!$H$28,0,10*ROW('Water Data'!H117))="","",OFFSET('Water Data'!$H$28,0,10*ROW('Water Data'!H117)))</f>
        <v/>
      </c>
      <c r="CG123" s="268" t="str">
        <f ca="true">+IF(OFFSET('Water Data'!$H$29,0,10*ROW('Water Data'!H117))="","",OFFSET('Water Data'!$H$29,0,10*ROW('Water Data'!H117)))</f>
        <v/>
      </c>
      <c r="CH123" s="268" t="str">
        <f ca="true">+IF(OFFSET('Water Data'!$I$27,0,10*ROW('Water Data'!I117))="","",OFFSET('Water Data'!$I$27,0,10*ROW('Water Data'!I117)))</f>
        <v/>
      </c>
      <c r="CI123" s="268" t="str">
        <f ca="true">+IF(OFFSET('Water Data'!$I$28,0,10*ROW('Water Data'!I117))="","",OFFSET('Water Data'!$I$28,0,10*ROW('Water Data'!I117)))</f>
        <v/>
      </c>
      <c r="CJ123" s="268" t="str">
        <f ca="true">+IF(OFFSET('Water Data'!$I$29,0,10*ROW('Water Data'!I117))="","",OFFSET('Water Data'!$I$29,0,10*ROW('Water Data'!I117)))</f>
        <v/>
      </c>
      <c r="CK123" s="268" t="str">
        <f ca="true">+IF(OFFSET('Sanitation Data'!$D$28,0,10*ROW('Sanitation Data'!D117))="","",OFFSET('Sanitation Data'!$D$28,0,10*ROW('Sanitation Data'!D117)))</f>
        <v/>
      </c>
      <c r="CL123" s="268" t="str">
        <f ca="true">+IF(OFFSET('Sanitation Data'!$D$29,0,10*ROW('Sanitation Data'!D117))="","",OFFSET('Sanitation Data'!$D$29,0,10*ROW('Sanitation Data'!D117)))</f>
        <v/>
      </c>
      <c r="CM123" s="268" t="str">
        <f ca="true">+IF(OFFSET('Sanitation Data'!$D$30,0,10*ROW('Sanitation Data'!D117))="","",OFFSET('Sanitation Data'!$D$30,0,10*ROW('Sanitation Data'!D117)))</f>
        <v/>
      </c>
      <c r="CN123" s="268" t="str">
        <f ca="true">+IF(OFFSET('Sanitation Data'!$D$31,0,10*ROW('Sanitation Data'!D117))="","",OFFSET('Sanitation Data'!$D$31,0,10*ROW('Sanitation Data'!D117)))</f>
        <v/>
      </c>
      <c r="CO123" s="268" t="str">
        <f ca="true">+IF(OFFSET('Sanitation Data'!$D$32,0,10*ROW('Sanitation Data'!D117))="","",OFFSET('Sanitation Data'!$D$32,0,10*ROW('Sanitation Data'!D117)))</f>
        <v/>
      </c>
      <c r="CP123" s="268" t="str">
        <f ca="true">+IF(OFFSET('Sanitation Data'!$E$28,0,10*ROW('Sanitation Data'!E117))="","",OFFSET('Sanitation Data'!$E$28,0,10*ROW('Sanitation Data'!E117)))</f>
        <v/>
      </c>
      <c r="CQ123" s="268" t="str">
        <f ca="true">+IF(OFFSET('Sanitation Data'!$E$29,0,10*ROW('Sanitation Data'!E117))="","",OFFSET('Sanitation Data'!$E$29,0,10*ROW('Sanitation Data'!E117)))</f>
        <v/>
      </c>
      <c r="CR123" s="268" t="str">
        <f ca="true">+IF(OFFSET('Sanitation Data'!$E$30,0,10*ROW('Sanitation Data'!E117))="","",OFFSET('Sanitation Data'!$E$30,0,10*ROW('Sanitation Data'!E117)))</f>
        <v/>
      </c>
      <c r="CS123" s="268" t="str">
        <f ca="true">+IF(OFFSET('Sanitation Data'!$E$31,0,10*ROW('Sanitation Data'!E117))="","",OFFSET('Sanitation Data'!$E$31,0,10*ROW('Sanitation Data'!E117)))</f>
        <v/>
      </c>
      <c r="CT123" s="268" t="str">
        <f ca="true">+IF(OFFSET('Sanitation Data'!$E$32,0,10*ROW('Sanitation Data'!E117))="","",OFFSET('Sanitation Data'!$E$32,0,10*ROW('Sanitation Data'!E117)))</f>
        <v/>
      </c>
      <c r="CU123" s="268" t="str">
        <f ca="true">+IF(OFFSET('Sanitation Data'!$F$28,0,10*ROW('Sanitation Data'!F117))="","",OFFSET('Sanitation Data'!$F$28,0,10*ROW('Sanitation Data'!F117)))</f>
        <v/>
      </c>
      <c r="CV123" s="268" t="str">
        <f ca="true">+IF(OFFSET('Sanitation Data'!$F$29,0,10*ROW('Sanitation Data'!F117))="","",OFFSET('Sanitation Data'!$F$29,0,10*ROW('Sanitation Data'!F117)))</f>
        <v/>
      </c>
      <c r="CW123" s="268" t="str">
        <f ca="true">+IF(OFFSET('Sanitation Data'!$F$30,0,10*ROW('Sanitation Data'!F117))="","",OFFSET('Sanitation Data'!$F$30,0,10*ROW('Sanitation Data'!F117)))</f>
        <v/>
      </c>
      <c r="CX123" s="268" t="str">
        <f ca="true">+IF(OFFSET('Sanitation Data'!$F$31,0,10*ROW('Sanitation Data'!F117))="","",OFFSET('Sanitation Data'!$F$31,0,10*ROW('Sanitation Data'!F117)))</f>
        <v/>
      </c>
      <c r="CY123" s="268" t="str">
        <f ca="true">+IF(OFFSET('Sanitation Data'!$F$32,0,10*ROW('Sanitation Data'!F117))="","",OFFSET('Sanitation Data'!$F$32,0,10*ROW('Sanitation Data'!F117)))</f>
        <v/>
      </c>
      <c r="CZ123" s="268" t="str">
        <f ca="true">+IF(OFFSET('Sanitation Data'!$G$28,0,10*ROW('Sanitation Data'!G117))="","",OFFSET('Sanitation Data'!$G$28,0,10*ROW('Sanitation Data'!G117)))</f>
        <v/>
      </c>
      <c r="DA123" s="268" t="str">
        <f ca="true">+IF(OFFSET('Sanitation Data'!$G$29,0,10*ROW('Sanitation Data'!G117))="","",OFFSET('Sanitation Data'!$G$29,0,10*ROW('Sanitation Data'!G117)))</f>
        <v/>
      </c>
      <c r="DB123" s="268" t="str">
        <f ca="true">+IF(OFFSET('Sanitation Data'!$G$30,0,10*ROW('Sanitation Data'!G117))="","",OFFSET('Sanitation Data'!$G$30,0,10*ROW('Sanitation Data'!G117)))</f>
        <v/>
      </c>
      <c r="DC123" s="268" t="str">
        <f ca="true">+IF(OFFSET('Sanitation Data'!$G$31,0,10*ROW('Sanitation Data'!G117))="","",OFFSET('Sanitation Data'!$G$31,0,10*ROW('Sanitation Data'!G117)))</f>
        <v/>
      </c>
      <c r="DD123" s="268" t="str">
        <f ca="true">+IF(OFFSET('Sanitation Data'!$G$32,0,10*ROW('Sanitation Data'!G117))="","",OFFSET('Sanitation Data'!$G$32,0,10*ROW('Sanitation Data'!G117)))</f>
        <v/>
      </c>
      <c r="DE123" s="268" t="str">
        <f ca="true">+IF(OFFSET('Sanitation Data'!$H$28,0,10*ROW('Sanitation Data'!H117))="","",OFFSET('Sanitation Data'!$H$28,0,10*ROW('Sanitation Data'!H117)))</f>
        <v/>
      </c>
      <c r="DF123" s="268" t="str">
        <f ca="true">+IF(OFFSET('Sanitation Data'!$H$29,0,10*ROW('Sanitation Data'!H117))="","",OFFSET('Sanitation Data'!$H$29,0,10*ROW('Sanitation Data'!H117)))</f>
        <v/>
      </c>
      <c r="DG123" s="268" t="str">
        <f ca="true">+IF(OFFSET('Sanitation Data'!$H$30,0,10*ROW('Sanitation Data'!H117))="","",OFFSET('Sanitation Data'!$H$30,0,10*ROW('Sanitation Data'!H117)))</f>
        <v/>
      </c>
      <c r="DH123" s="268" t="str">
        <f ca="true">+IF(OFFSET('Sanitation Data'!$H$31,0,10*ROW('Sanitation Data'!H117))="","",OFFSET('Sanitation Data'!$H$31,0,10*ROW('Sanitation Data'!H117)))</f>
        <v/>
      </c>
      <c r="DI123" s="268" t="str">
        <f ca="true">+IF(OFFSET('Sanitation Data'!$H$32,0,10*ROW('Sanitation Data'!H117))="","",OFFSET('Sanitation Data'!$H$32,0,10*ROW('Sanitation Data'!H117)))</f>
        <v/>
      </c>
      <c r="DJ123" s="268" t="str">
        <f ca="true">+IF(OFFSET('Sanitation Data'!$I$28,0,10*ROW('Sanitation Data'!I117))="","",OFFSET('Sanitation Data'!$I$28,0,10*ROW('Sanitation Data'!I117)))</f>
        <v/>
      </c>
      <c r="DK123" s="268" t="str">
        <f ca="true">+IF(OFFSET('Sanitation Data'!$I$29,0,10*ROW('Sanitation Data'!I117))="","",OFFSET('Sanitation Data'!$I$29,0,10*ROW('Sanitation Data'!I117)))</f>
        <v/>
      </c>
      <c r="DL123" s="268" t="str">
        <f ca="true">+IF(OFFSET('Sanitation Data'!$I$30,0,10*ROW('Sanitation Data'!I117))="","",OFFSET('Sanitation Data'!$I$30,0,10*ROW('Sanitation Data'!I117)))</f>
        <v/>
      </c>
      <c r="DM123" s="268" t="str">
        <f ca="true">+IF(OFFSET('Sanitation Data'!$I$31,0,10*ROW('Sanitation Data'!I117))="","",OFFSET('Sanitation Data'!$I$31,0,10*ROW('Sanitation Data'!I117)))</f>
        <v/>
      </c>
      <c r="DN123" s="268" t="str">
        <f ca="true">+IF(OFFSET('Sanitation Data'!$I$32,0,10*ROW('Sanitation Data'!I117))="","",OFFSET('Sanitation Data'!$I$32,0,10*ROW('Sanitation Data'!I117)))</f>
        <v/>
      </c>
      <c r="DO123" s="268" t="str">
        <f ca="true">+IF(OFFSET('Hygiene Data'!$D$11,0,10*ROW('Hygiene Data'!D117))="","",OFFSET('Hygiene Data'!$D$11,0,10*ROW('Hygiene Data'!D117)))</f>
        <v/>
      </c>
      <c r="DP123" s="268" t="str">
        <f ca="true">+IF(OFFSET('Hygiene Data'!$D$12,0,10*ROW('Hygiene Data'!D117))="","",OFFSET('Hygiene Data'!$D$12,0,10*ROW('Hygiene Data'!D117)))</f>
        <v/>
      </c>
      <c r="DQ123" s="268" t="str">
        <f ca="true">+IF(OFFSET('Hygiene Data'!$D$13,0,10*ROW('Hygiene Data'!D117))="","",OFFSET('Hygiene Data'!$D$13,0,10*ROW('Hygiene Data'!D117)))</f>
        <v/>
      </c>
      <c r="DR123" s="268" t="str">
        <f ca="true">+IF(OFFSET('Hygiene Data'!$E$11,0,10*ROW('Hygiene Data'!E117))="","",OFFSET('Hygiene Data'!$E$11,0,10*ROW('Hygiene Data'!E117)))</f>
        <v/>
      </c>
      <c r="DS123" s="268" t="str">
        <f ca="true">+IF(OFFSET('Hygiene Data'!$E$12,0,10*ROW('Hygiene Data'!E117))="","",OFFSET('Hygiene Data'!$E$12,0,10*ROW('Hygiene Data'!E117)))</f>
        <v/>
      </c>
      <c r="DT123" s="268" t="str">
        <f ca="true">+IF(OFFSET('Hygiene Data'!$E$13,0,10*ROW('Hygiene Data'!E117))="","",OFFSET('Hygiene Data'!$E$13,0,10*ROW('Hygiene Data'!E117)))</f>
        <v/>
      </c>
      <c r="DU123" s="268" t="str">
        <f ca="true">+IF(OFFSET('Hygiene Data'!$F$11,0,10*ROW('Hygiene Data'!F117))="","",OFFSET('Hygiene Data'!$F$11,0,10*ROW('Hygiene Data'!F117)))</f>
        <v/>
      </c>
      <c r="DV123" s="268" t="str">
        <f ca="true">+IF(OFFSET('Hygiene Data'!$F$12,0,10*ROW('Hygiene Data'!F117))="","",OFFSET('Hygiene Data'!$F$12,0,10*ROW('Hygiene Data'!F117)))</f>
        <v/>
      </c>
      <c r="DW123" s="268" t="str">
        <f ca="true">+IF(OFFSET('Hygiene Data'!$F$13,0,10*ROW('Hygiene Data'!F117))="","",OFFSET('Hygiene Data'!$F$13,0,10*ROW('Hygiene Data'!F117)))</f>
        <v/>
      </c>
      <c r="DX123" s="268" t="str">
        <f ca="true">+IF(OFFSET('Hygiene Data'!$G$11,0,10*ROW('Hygiene Data'!G117))="","",OFFSET('Hygiene Data'!$G$11,0,10*ROW('Hygiene Data'!G117)))</f>
        <v/>
      </c>
      <c r="DY123" s="268" t="str">
        <f ca="true">+IF(OFFSET('Hygiene Data'!$G$12,0,10*ROW('Hygiene Data'!G117))="","",OFFSET('Hygiene Data'!$G$12,0,10*ROW('Hygiene Data'!G117)))</f>
        <v/>
      </c>
      <c r="DZ123" s="268" t="str">
        <f ca="true">+IF(OFFSET('Hygiene Data'!$G$13,0,10*ROW('Hygiene Data'!G117))="","",OFFSET('Hygiene Data'!$G$13,0,10*ROW('Hygiene Data'!G117)))</f>
        <v/>
      </c>
      <c r="EA123" s="268" t="str">
        <f ca="true">+IF(OFFSET('Hygiene Data'!$H$11,0,10*ROW('Hygiene Data'!H117))="","",OFFSET('Hygiene Data'!$H$11,0,10*ROW('Hygiene Data'!H117)))</f>
        <v/>
      </c>
      <c r="EB123" s="268" t="str">
        <f ca="true">+IF(OFFSET('Hygiene Data'!$H$12,0,10*ROW('Hygiene Data'!H117))="","",OFFSET('Hygiene Data'!$H$12,0,10*ROW('Hygiene Data'!H117)))</f>
        <v/>
      </c>
      <c r="EC123" s="268" t="str">
        <f ca="true">+IF(OFFSET('Hygiene Data'!$H$13,0,10*ROW('Hygiene Data'!H117))="","",OFFSET('Hygiene Data'!$H$13,0,10*ROW('Hygiene Data'!H117)))</f>
        <v/>
      </c>
      <c r="ED123" s="268" t="str">
        <f ca="true">+IF(OFFSET('Hygiene Data'!$I$11,0,10*ROW('Hygiene Data'!I117))="","",OFFSET('Hygiene Data'!$I$11,0,10*ROW('Hygiene Data'!I117)))</f>
        <v/>
      </c>
      <c r="EE123" s="268" t="str">
        <f ca="true">+IF(OFFSET('Hygiene Data'!$I$12,0,10*ROW('Hygiene Data'!I117))="","",OFFSET('Hygiene Data'!$I$12,0,10*ROW('Hygiene Data'!I117)))</f>
        <v/>
      </c>
      <c r="EF123" s="268"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24"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8"/>
      <c r="BS124" s="268" t="str">
        <f ca="true">+IF(OFFSET('Water Data'!$D$27,0,10*ROW('Water Data'!D118))="","",OFFSET('Water Data'!$D$27,0,10*ROW('Water Data'!D118)))</f>
        <v/>
      </c>
      <c r="BT124" s="268" t="str">
        <f ca="true">+IF(OFFSET('Water Data'!$D$28,0,10*ROW('Water Data'!D118))="","",OFFSET('Water Data'!$D$28,0,10*ROW('Water Data'!D118)))</f>
        <v/>
      </c>
      <c r="BU124" s="268" t="str">
        <f ca="true">+IF(OFFSET('Water Data'!$D$29,0,10*ROW('Water Data'!D118))="","",OFFSET('Water Data'!$D$29,0,10*ROW('Water Data'!D118)))</f>
        <v/>
      </c>
      <c r="BV124" s="268" t="str">
        <f ca="true">+IF(OFFSET('Water Data'!$E$27,0,10*ROW('Water Data'!E118))="","",OFFSET('Water Data'!$E$27,0,10*ROW('Water Data'!E118)))</f>
        <v/>
      </c>
      <c r="BW124" s="268" t="str">
        <f ca="true">+IF(OFFSET('Water Data'!$E$28,0,10*ROW('Water Data'!E118))="","",OFFSET('Water Data'!$E$28,0,10*ROW('Water Data'!E118)))</f>
        <v/>
      </c>
      <c r="BX124" s="268" t="str">
        <f ca="true">+IF(OFFSET('Water Data'!$E$29,0,10*ROW('Water Data'!E118))="","",OFFSET('Water Data'!$E$29,0,10*ROW('Water Data'!E118)))</f>
        <v/>
      </c>
      <c r="BY124" s="268" t="str">
        <f ca="true">+IF(OFFSET('Water Data'!$F$27,0,10*ROW('Water Data'!F118))="","",OFFSET('Water Data'!$F$27,0,10*ROW('Water Data'!F118)))</f>
        <v/>
      </c>
      <c r="BZ124" s="268" t="str">
        <f ca="true">+IF(OFFSET('Water Data'!$F$28,0,10*ROW('Water Data'!F118))="","",OFFSET('Water Data'!$F$28,0,10*ROW('Water Data'!F118)))</f>
        <v/>
      </c>
      <c r="CA124" s="268" t="str">
        <f ca="true">+IF(OFFSET('Water Data'!$F$29,0,10*ROW('Water Data'!F118))="","",OFFSET('Water Data'!$F$29,0,10*ROW('Water Data'!F118)))</f>
        <v/>
      </c>
      <c r="CB124" s="268" t="str">
        <f ca="true">+IF(OFFSET('Water Data'!$G$27,0,10*ROW('Water Data'!G118))="","",OFFSET('Water Data'!$G$27,0,10*ROW('Water Data'!G118)))</f>
        <v/>
      </c>
      <c r="CC124" s="268" t="str">
        <f ca="true">+IF(OFFSET('Water Data'!$G$28,0,10*ROW('Water Data'!G118))="","",OFFSET('Water Data'!$G$28,0,10*ROW('Water Data'!G118)))</f>
        <v/>
      </c>
      <c r="CD124" s="268" t="str">
        <f ca="true">+IF(OFFSET('Water Data'!$G$29,0,10*ROW('Water Data'!G118))="","",OFFSET('Water Data'!$G$29,0,10*ROW('Water Data'!G118)))</f>
        <v/>
      </c>
      <c r="CE124" s="268" t="str">
        <f ca="true">+IF(OFFSET('Water Data'!$H$27,0,10*ROW('Water Data'!H118))="","",OFFSET('Water Data'!$H$27,0,10*ROW('Water Data'!H118)))</f>
        <v/>
      </c>
      <c r="CF124" s="268" t="str">
        <f ca="true">+IF(OFFSET('Water Data'!$H$28,0,10*ROW('Water Data'!H118))="","",OFFSET('Water Data'!$H$28,0,10*ROW('Water Data'!H118)))</f>
        <v/>
      </c>
      <c r="CG124" s="268" t="str">
        <f ca="true">+IF(OFFSET('Water Data'!$H$29,0,10*ROW('Water Data'!H118))="","",OFFSET('Water Data'!$H$29,0,10*ROW('Water Data'!H118)))</f>
        <v/>
      </c>
      <c r="CH124" s="268" t="str">
        <f ca="true">+IF(OFFSET('Water Data'!$I$27,0,10*ROW('Water Data'!I118))="","",OFFSET('Water Data'!$I$27,0,10*ROW('Water Data'!I118)))</f>
        <v/>
      </c>
      <c r="CI124" s="268" t="str">
        <f ca="true">+IF(OFFSET('Water Data'!$I$28,0,10*ROW('Water Data'!I118))="","",OFFSET('Water Data'!$I$28,0,10*ROW('Water Data'!I118)))</f>
        <v/>
      </c>
      <c r="CJ124" s="268" t="str">
        <f ca="true">+IF(OFFSET('Water Data'!$I$29,0,10*ROW('Water Data'!I118))="","",OFFSET('Water Data'!$I$29,0,10*ROW('Water Data'!I118)))</f>
        <v/>
      </c>
      <c r="CK124" s="268" t="str">
        <f ca="true">+IF(OFFSET('Sanitation Data'!$D$28,0,10*ROW('Sanitation Data'!D118))="","",OFFSET('Sanitation Data'!$D$28,0,10*ROW('Sanitation Data'!D118)))</f>
        <v/>
      </c>
      <c r="CL124" s="268" t="str">
        <f ca="true">+IF(OFFSET('Sanitation Data'!$D$29,0,10*ROW('Sanitation Data'!D118))="","",OFFSET('Sanitation Data'!$D$29,0,10*ROW('Sanitation Data'!D118)))</f>
        <v/>
      </c>
      <c r="CM124" s="268" t="str">
        <f ca="true">+IF(OFFSET('Sanitation Data'!$D$30,0,10*ROW('Sanitation Data'!D118))="","",OFFSET('Sanitation Data'!$D$30,0,10*ROW('Sanitation Data'!D118)))</f>
        <v/>
      </c>
      <c r="CN124" s="268" t="str">
        <f ca="true">+IF(OFFSET('Sanitation Data'!$D$31,0,10*ROW('Sanitation Data'!D118))="","",OFFSET('Sanitation Data'!$D$31,0,10*ROW('Sanitation Data'!D118)))</f>
        <v/>
      </c>
      <c r="CO124" s="268" t="str">
        <f ca="true">+IF(OFFSET('Sanitation Data'!$D$32,0,10*ROW('Sanitation Data'!D118))="","",OFFSET('Sanitation Data'!$D$32,0,10*ROW('Sanitation Data'!D118)))</f>
        <v/>
      </c>
      <c r="CP124" s="268" t="str">
        <f ca="true">+IF(OFFSET('Sanitation Data'!$E$28,0,10*ROW('Sanitation Data'!E118))="","",OFFSET('Sanitation Data'!$E$28,0,10*ROW('Sanitation Data'!E118)))</f>
        <v/>
      </c>
      <c r="CQ124" s="268" t="str">
        <f ca="true">+IF(OFFSET('Sanitation Data'!$E$29,0,10*ROW('Sanitation Data'!E118))="","",OFFSET('Sanitation Data'!$E$29,0,10*ROW('Sanitation Data'!E118)))</f>
        <v/>
      </c>
      <c r="CR124" s="268" t="str">
        <f ca="true">+IF(OFFSET('Sanitation Data'!$E$30,0,10*ROW('Sanitation Data'!E118))="","",OFFSET('Sanitation Data'!$E$30,0,10*ROW('Sanitation Data'!E118)))</f>
        <v/>
      </c>
      <c r="CS124" s="268" t="str">
        <f ca="true">+IF(OFFSET('Sanitation Data'!$E$31,0,10*ROW('Sanitation Data'!E118))="","",OFFSET('Sanitation Data'!$E$31,0,10*ROW('Sanitation Data'!E118)))</f>
        <v/>
      </c>
      <c r="CT124" s="268" t="str">
        <f ca="true">+IF(OFFSET('Sanitation Data'!$E$32,0,10*ROW('Sanitation Data'!E118))="","",OFFSET('Sanitation Data'!$E$32,0,10*ROW('Sanitation Data'!E118)))</f>
        <v/>
      </c>
      <c r="CU124" s="268" t="str">
        <f ca="true">+IF(OFFSET('Sanitation Data'!$F$28,0,10*ROW('Sanitation Data'!F118))="","",OFFSET('Sanitation Data'!$F$28,0,10*ROW('Sanitation Data'!F118)))</f>
        <v/>
      </c>
      <c r="CV124" s="268" t="str">
        <f ca="true">+IF(OFFSET('Sanitation Data'!$F$29,0,10*ROW('Sanitation Data'!F118))="","",OFFSET('Sanitation Data'!$F$29,0,10*ROW('Sanitation Data'!F118)))</f>
        <v/>
      </c>
      <c r="CW124" s="268" t="str">
        <f ca="true">+IF(OFFSET('Sanitation Data'!$F$30,0,10*ROW('Sanitation Data'!F118))="","",OFFSET('Sanitation Data'!$F$30,0,10*ROW('Sanitation Data'!F118)))</f>
        <v/>
      </c>
      <c r="CX124" s="268" t="str">
        <f ca="true">+IF(OFFSET('Sanitation Data'!$F$31,0,10*ROW('Sanitation Data'!F118))="","",OFFSET('Sanitation Data'!$F$31,0,10*ROW('Sanitation Data'!F118)))</f>
        <v/>
      </c>
      <c r="CY124" s="268" t="str">
        <f ca="true">+IF(OFFSET('Sanitation Data'!$F$32,0,10*ROW('Sanitation Data'!F118))="","",OFFSET('Sanitation Data'!$F$32,0,10*ROW('Sanitation Data'!F118)))</f>
        <v/>
      </c>
      <c r="CZ124" s="268" t="str">
        <f ca="true">+IF(OFFSET('Sanitation Data'!$G$28,0,10*ROW('Sanitation Data'!G118))="","",OFFSET('Sanitation Data'!$G$28,0,10*ROW('Sanitation Data'!G118)))</f>
        <v/>
      </c>
      <c r="DA124" s="268" t="str">
        <f ca="true">+IF(OFFSET('Sanitation Data'!$G$29,0,10*ROW('Sanitation Data'!G118))="","",OFFSET('Sanitation Data'!$G$29,0,10*ROW('Sanitation Data'!G118)))</f>
        <v/>
      </c>
      <c r="DB124" s="268" t="str">
        <f ca="true">+IF(OFFSET('Sanitation Data'!$G$30,0,10*ROW('Sanitation Data'!G118))="","",OFFSET('Sanitation Data'!$G$30,0,10*ROW('Sanitation Data'!G118)))</f>
        <v/>
      </c>
      <c r="DC124" s="268" t="str">
        <f ca="true">+IF(OFFSET('Sanitation Data'!$G$31,0,10*ROW('Sanitation Data'!G118))="","",OFFSET('Sanitation Data'!$G$31,0,10*ROW('Sanitation Data'!G118)))</f>
        <v/>
      </c>
      <c r="DD124" s="268" t="str">
        <f ca="true">+IF(OFFSET('Sanitation Data'!$G$32,0,10*ROW('Sanitation Data'!G118))="","",OFFSET('Sanitation Data'!$G$32,0,10*ROW('Sanitation Data'!G118)))</f>
        <v/>
      </c>
      <c r="DE124" s="268" t="str">
        <f ca="true">+IF(OFFSET('Sanitation Data'!$H$28,0,10*ROW('Sanitation Data'!H118))="","",OFFSET('Sanitation Data'!$H$28,0,10*ROW('Sanitation Data'!H118)))</f>
        <v/>
      </c>
      <c r="DF124" s="268" t="str">
        <f ca="true">+IF(OFFSET('Sanitation Data'!$H$29,0,10*ROW('Sanitation Data'!H118))="","",OFFSET('Sanitation Data'!$H$29,0,10*ROW('Sanitation Data'!H118)))</f>
        <v/>
      </c>
      <c r="DG124" s="268" t="str">
        <f ca="true">+IF(OFFSET('Sanitation Data'!$H$30,0,10*ROW('Sanitation Data'!H118))="","",OFFSET('Sanitation Data'!$H$30,0,10*ROW('Sanitation Data'!H118)))</f>
        <v/>
      </c>
      <c r="DH124" s="268" t="str">
        <f ca="true">+IF(OFFSET('Sanitation Data'!$H$31,0,10*ROW('Sanitation Data'!H118))="","",OFFSET('Sanitation Data'!$H$31,0,10*ROW('Sanitation Data'!H118)))</f>
        <v/>
      </c>
      <c r="DI124" s="268" t="str">
        <f ca="true">+IF(OFFSET('Sanitation Data'!$H$32,0,10*ROW('Sanitation Data'!H118))="","",OFFSET('Sanitation Data'!$H$32,0,10*ROW('Sanitation Data'!H118)))</f>
        <v/>
      </c>
      <c r="DJ124" s="268" t="str">
        <f ca="true">+IF(OFFSET('Sanitation Data'!$I$28,0,10*ROW('Sanitation Data'!I118))="","",OFFSET('Sanitation Data'!$I$28,0,10*ROW('Sanitation Data'!I118)))</f>
        <v/>
      </c>
      <c r="DK124" s="268" t="str">
        <f ca="true">+IF(OFFSET('Sanitation Data'!$I$29,0,10*ROW('Sanitation Data'!I118))="","",OFFSET('Sanitation Data'!$I$29,0,10*ROW('Sanitation Data'!I118)))</f>
        <v/>
      </c>
      <c r="DL124" s="268" t="str">
        <f ca="true">+IF(OFFSET('Sanitation Data'!$I$30,0,10*ROW('Sanitation Data'!I118))="","",OFFSET('Sanitation Data'!$I$30,0,10*ROW('Sanitation Data'!I118)))</f>
        <v/>
      </c>
      <c r="DM124" s="268" t="str">
        <f ca="true">+IF(OFFSET('Sanitation Data'!$I$31,0,10*ROW('Sanitation Data'!I118))="","",OFFSET('Sanitation Data'!$I$31,0,10*ROW('Sanitation Data'!I118)))</f>
        <v/>
      </c>
      <c r="DN124" s="268" t="str">
        <f ca="true">+IF(OFFSET('Sanitation Data'!$I$32,0,10*ROW('Sanitation Data'!I118))="","",OFFSET('Sanitation Data'!$I$32,0,10*ROW('Sanitation Data'!I118)))</f>
        <v/>
      </c>
      <c r="DO124" s="268" t="str">
        <f ca="true">+IF(OFFSET('Hygiene Data'!$D$11,0,10*ROW('Hygiene Data'!D118))="","",OFFSET('Hygiene Data'!$D$11,0,10*ROW('Hygiene Data'!D118)))</f>
        <v/>
      </c>
      <c r="DP124" s="268" t="str">
        <f ca="true">+IF(OFFSET('Hygiene Data'!$D$12,0,10*ROW('Hygiene Data'!D118))="","",OFFSET('Hygiene Data'!$D$12,0,10*ROW('Hygiene Data'!D118)))</f>
        <v/>
      </c>
      <c r="DQ124" s="268" t="str">
        <f ca="true">+IF(OFFSET('Hygiene Data'!$D$13,0,10*ROW('Hygiene Data'!D118))="","",OFFSET('Hygiene Data'!$D$13,0,10*ROW('Hygiene Data'!D118)))</f>
        <v/>
      </c>
      <c r="DR124" s="268" t="str">
        <f ca="true">+IF(OFFSET('Hygiene Data'!$E$11,0,10*ROW('Hygiene Data'!E118))="","",OFFSET('Hygiene Data'!$E$11,0,10*ROW('Hygiene Data'!E118)))</f>
        <v/>
      </c>
      <c r="DS124" s="268" t="str">
        <f ca="true">+IF(OFFSET('Hygiene Data'!$E$12,0,10*ROW('Hygiene Data'!E118))="","",OFFSET('Hygiene Data'!$E$12,0,10*ROW('Hygiene Data'!E118)))</f>
        <v/>
      </c>
      <c r="DT124" s="268" t="str">
        <f ca="true">+IF(OFFSET('Hygiene Data'!$E$13,0,10*ROW('Hygiene Data'!E118))="","",OFFSET('Hygiene Data'!$E$13,0,10*ROW('Hygiene Data'!E118)))</f>
        <v/>
      </c>
      <c r="DU124" s="268" t="str">
        <f ca="true">+IF(OFFSET('Hygiene Data'!$F$11,0,10*ROW('Hygiene Data'!F118))="","",OFFSET('Hygiene Data'!$F$11,0,10*ROW('Hygiene Data'!F118)))</f>
        <v/>
      </c>
      <c r="DV124" s="268" t="str">
        <f ca="true">+IF(OFFSET('Hygiene Data'!$F$12,0,10*ROW('Hygiene Data'!F118))="","",OFFSET('Hygiene Data'!$F$12,0,10*ROW('Hygiene Data'!F118)))</f>
        <v/>
      </c>
      <c r="DW124" s="268" t="str">
        <f ca="true">+IF(OFFSET('Hygiene Data'!$F$13,0,10*ROW('Hygiene Data'!F118))="","",OFFSET('Hygiene Data'!$F$13,0,10*ROW('Hygiene Data'!F118)))</f>
        <v/>
      </c>
      <c r="DX124" s="268" t="str">
        <f ca="true">+IF(OFFSET('Hygiene Data'!$G$11,0,10*ROW('Hygiene Data'!G118))="","",OFFSET('Hygiene Data'!$G$11,0,10*ROW('Hygiene Data'!G118)))</f>
        <v/>
      </c>
      <c r="DY124" s="268" t="str">
        <f ca="true">+IF(OFFSET('Hygiene Data'!$G$12,0,10*ROW('Hygiene Data'!G118))="","",OFFSET('Hygiene Data'!$G$12,0,10*ROW('Hygiene Data'!G118)))</f>
        <v/>
      </c>
      <c r="DZ124" s="268" t="str">
        <f ca="true">+IF(OFFSET('Hygiene Data'!$G$13,0,10*ROW('Hygiene Data'!G118))="","",OFFSET('Hygiene Data'!$G$13,0,10*ROW('Hygiene Data'!G118)))</f>
        <v/>
      </c>
      <c r="EA124" s="268" t="str">
        <f ca="true">+IF(OFFSET('Hygiene Data'!$H$11,0,10*ROW('Hygiene Data'!H118))="","",OFFSET('Hygiene Data'!$H$11,0,10*ROW('Hygiene Data'!H118)))</f>
        <v/>
      </c>
      <c r="EB124" s="268" t="str">
        <f ca="true">+IF(OFFSET('Hygiene Data'!$H$12,0,10*ROW('Hygiene Data'!H118))="","",OFFSET('Hygiene Data'!$H$12,0,10*ROW('Hygiene Data'!H118)))</f>
        <v/>
      </c>
      <c r="EC124" s="268" t="str">
        <f ca="true">+IF(OFFSET('Hygiene Data'!$H$13,0,10*ROW('Hygiene Data'!H118))="","",OFFSET('Hygiene Data'!$H$13,0,10*ROW('Hygiene Data'!H118)))</f>
        <v/>
      </c>
      <c r="ED124" s="268" t="str">
        <f ca="true">+IF(OFFSET('Hygiene Data'!$I$11,0,10*ROW('Hygiene Data'!I118))="","",OFFSET('Hygiene Data'!$I$11,0,10*ROW('Hygiene Data'!I118)))</f>
        <v/>
      </c>
      <c r="EE124" s="268" t="str">
        <f ca="true">+IF(OFFSET('Hygiene Data'!$I$12,0,10*ROW('Hygiene Data'!I118))="","",OFFSET('Hygiene Data'!$I$12,0,10*ROW('Hygiene Data'!I118)))</f>
        <v/>
      </c>
      <c r="EF124" s="268"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24"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8"/>
      <c r="BS125" s="268" t="str">
        <f ca="true">+IF(OFFSET('Water Data'!$D$27,0,10*ROW('Water Data'!D119))="","",OFFSET('Water Data'!$D$27,0,10*ROW('Water Data'!D119)))</f>
        <v/>
      </c>
      <c r="BT125" s="268" t="str">
        <f ca="true">+IF(OFFSET('Water Data'!$D$28,0,10*ROW('Water Data'!D119))="","",OFFSET('Water Data'!$D$28,0,10*ROW('Water Data'!D119)))</f>
        <v/>
      </c>
      <c r="BU125" s="268" t="str">
        <f ca="true">+IF(OFFSET('Water Data'!$D$29,0,10*ROW('Water Data'!D119))="","",OFFSET('Water Data'!$D$29,0,10*ROW('Water Data'!D119)))</f>
        <v/>
      </c>
      <c r="BV125" s="268" t="str">
        <f ca="true">+IF(OFFSET('Water Data'!$E$27,0,10*ROW('Water Data'!E119))="","",OFFSET('Water Data'!$E$27,0,10*ROW('Water Data'!E119)))</f>
        <v/>
      </c>
      <c r="BW125" s="268" t="str">
        <f ca="true">+IF(OFFSET('Water Data'!$E$28,0,10*ROW('Water Data'!E119))="","",OFFSET('Water Data'!$E$28,0,10*ROW('Water Data'!E119)))</f>
        <v/>
      </c>
      <c r="BX125" s="268" t="str">
        <f ca="true">+IF(OFFSET('Water Data'!$E$29,0,10*ROW('Water Data'!E119))="","",OFFSET('Water Data'!$E$29,0,10*ROW('Water Data'!E119)))</f>
        <v/>
      </c>
      <c r="BY125" s="268" t="str">
        <f ca="true">+IF(OFFSET('Water Data'!$F$27,0,10*ROW('Water Data'!F119))="","",OFFSET('Water Data'!$F$27,0,10*ROW('Water Data'!F119)))</f>
        <v/>
      </c>
      <c r="BZ125" s="268" t="str">
        <f ca="true">+IF(OFFSET('Water Data'!$F$28,0,10*ROW('Water Data'!F119))="","",OFFSET('Water Data'!$F$28,0,10*ROW('Water Data'!F119)))</f>
        <v/>
      </c>
      <c r="CA125" s="268" t="str">
        <f ca="true">+IF(OFFSET('Water Data'!$F$29,0,10*ROW('Water Data'!F119))="","",OFFSET('Water Data'!$F$29,0,10*ROW('Water Data'!F119)))</f>
        <v/>
      </c>
      <c r="CB125" s="268" t="str">
        <f ca="true">+IF(OFFSET('Water Data'!$G$27,0,10*ROW('Water Data'!G119))="","",OFFSET('Water Data'!$G$27,0,10*ROW('Water Data'!G119)))</f>
        <v/>
      </c>
      <c r="CC125" s="268" t="str">
        <f ca="true">+IF(OFFSET('Water Data'!$G$28,0,10*ROW('Water Data'!G119))="","",OFFSET('Water Data'!$G$28,0,10*ROW('Water Data'!G119)))</f>
        <v/>
      </c>
      <c r="CD125" s="268" t="str">
        <f ca="true">+IF(OFFSET('Water Data'!$G$29,0,10*ROW('Water Data'!G119))="","",OFFSET('Water Data'!$G$29,0,10*ROW('Water Data'!G119)))</f>
        <v/>
      </c>
      <c r="CE125" s="268" t="str">
        <f ca="true">+IF(OFFSET('Water Data'!$H$27,0,10*ROW('Water Data'!H119))="","",OFFSET('Water Data'!$H$27,0,10*ROW('Water Data'!H119)))</f>
        <v/>
      </c>
      <c r="CF125" s="268" t="str">
        <f ca="true">+IF(OFFSET('Water Data'!$H$28,0,10*ROW('Water Data'!H119))="","",OFFSET('Water Data'!$H$28,0,10*ROW('Water Data'!H119)))</f>
        <v/>
      </c>
      <c r="CG125" s="268" t="str">
        <f ca="true">+IF(OFFSET('Water Data'!$H$29,0,10*ROW('Water Data'!H119))="","",OFFSET('Water Data'!$H$29,0,10*ROW('Water Data'!H119)))</f>
        <v/>
      </c>
      <c r="CH125" s="268" t="str">
        <f ca="true">+IF(OFFSET('Water Data'!$I$27,0,10*ROW('Water Data'!I119))="","",OFFSET('Water Data'!$I$27,0,10*ROW('Water Data'!I119)))</f>
        <v/>
      </c>
      <c r="CI125" s="268" t="str">
        <f ca="true">+IF(OFFSET('Water Data'!$I$28,0,10*ROW('Water Data'!I119))="","",OFFSET('Water Data'!$I$28,0,10*ROW('Water Data'!I119)))</f>
        <v/>
      </c>
      <c r="CJ125" s="268" t="str">
        <f ca="true">+IF(OFFSET('Water Data'!$I$29,0,10*ROW('Water Data'!I119))="","",OFFSET('Water Data'!$I$29,0,10*ROW('Water Data'!I119)))</f>
        <v/>
      </c>
      <c r="CK125" s="268" t="str">
        <f ca="true">+IF(OFFSET('Sanitation Data'!$D$28,0,10*ROW('Sanitation Data'!D119))="","",OFFSET('Sanitation Data'!$D$28,0,10*ROW('Sanitation Data'!D119)))</f>
        <v/>
      </c>
      <c r="CL125" s="268" t="str">
        <f ca="true">+IF(OFFSET('Sanitation Data'!$D$29,0,10*ROW('Sanitation Data'!D119))="","",OFFSET('Sanitation Data'!$D$29,0,10*ROW('Sanitation Data'!D119)))</f>
        <v/>
      </c>
      <c r="CM125" s="268" t="str">
        <f ca="true">+IF(OFFSET('Sanitation Data'!$D$30,0,10*ROW('Sanitation Data'!D119))="","",OFFSET('Sanitation Data'!$D$30,0,10*ROW('Sanitation Data'!D119)))</f>
        <v/>
      </c>
      <c r="CN125" s="268" t="str">
        <f ca="true">+IF(OFFSET('Sanitation Data'!$D$31,0,10*ROW('Sanitation Data'!D119))="","",OFFSET('Sanitation Data'!$D$31,0,10*ROW('Sanitation Data'!D119)))</f>
        <v/>
      </c>
      <c r="CO125" s="268" t="str">
        <f ca="true">+IF(OFFSET('Sanitation Data'!$D$32,0,10*ROW('Sanitation Data'!D119))="","",OFFSET('Sanitation Data'!$D$32,0,10*ROW('Sanitation Data'!D119)))</f>
        <v/>
      </c>
      <c r="CP125" s="268" t="str">
        <f ca="true">+IF(OFFSET('Sanitation Data'!$E$28,0,10*ROW('Sanitation Data'!E119))="","",OFFSET('Sanitation Data'!$E$28,0,10*ROW('Sanitation Data'!E119)))</f>
        <v/>
      </c>
      <c r="CQ125" s="268" t="str">
        <f ca="true">+IF(OFFSET('Sanitation Data'!$E$29,0,10*ROW('Sanitation Data'!E119))="","",OFFSET('Sanitation Data'!$E$29,0,10*ROW('Sanitation Data'!E119)))</f>
        <v/>
      </c>
      <c r="CR125" s="268" t="str">
        <f ca="true">+IF(OFFSET('Sanitation Data'!$E$30,0,10*ROW('Sanitation Data'!E119))="","",OFFSET('Sanitation Data'!$E$30,0,10*ROW('Sanitation Data'!E119)))</f>
        <v/>
      </c>
      <c r="CS125" s="268" t="str">
        <f ca="true">+IF(OFFSET('Sanitation Data'!$E$31,0,10*ROW('Sanitation Data'!E119))="","",OFFSET('Sanitation Data'!$E$31,0,10*ROW('Sanitation Data'!E119)))</f>
        <v/>
      </c>
      <c r="CT125" s="268" t="str">
        <f ca="true">+IF(OFFSET('Sanitation Data'!$E$32,0,10*ROW('Sanitation Data'!E119))="","",OFFSET('Sanitation Data'!$E$32,0,10*ROW('Sanitation Data'!E119)))</f>
        <v/>
      </c>
      <c r="CU125" s="268" t="str">
        <f ca="true">+IF(OFFSET('Sanitation Data'!$F$28,0,10*ROW('Sanitation Data'!F119))="","",OFFSET('Sanitation Data'!$F$28,0,10*ROW('Sanitation Data'!F119)))</f>
        <v/>
      </c>
      <c r="CV125" s="268" t="str">
        <f ca="true">+IF(OFFSET('Sanitation Data'!$F$29,0,10*ROW('Sanitation Data'!F119))="","",OFFSET('Sanitation Data'!$F$29,0,10*ROW('Sanitation Data'!F119)))</f>
        <v/>
      </c>
      <c r="CW125" s="268" t="str">
        <f ca="true">+IF(OFFSET('Sanitation Data'!$F$30,0,10*ROW('Sanitation Data'!F119))="","",OFFSET('Sanitation Data'!$F$30,0,10*ROW('Sanitation Data'!F119)))</f>
        <v/>
      </c>
      <c r="CX125" s="268" t="str">
        <f ca="true">+IF(OFFSET('Sanitation Data'!$F$31,0,10*ROW('Sanitation Data'!F119))="","",OFFSET('Sanitation Data'!$F$31,0,10*ROW('Sanitation Data'!F119)))</f>
        <v/>
      </c>
      <c r="CY125" s="268" t="str">
        <f ca="true">+IF(OFFSET('Sanitation Data'!$F$32,0,10*ROW('Sanitation Data'!F119))="","",OFFSET('Sanitation Data'!$F$32,0,10*ROW('Sanitation Data'!F119)))</f>
        <v/>
      </c>
      <c r="CZ125" s="268" t="str">
        <f ca="true">+IF(OFFSET('Sanitation Data'!$G$28,0,10*ROW('Sanitation Data'!G119))="","",OFFSET('Sanitation Data'!$G$28,0,10*ROW('Sanitation Data'!G119)))</f>
        <v/>
      </c>
      <c r="DA125" s="268" t="str">
        <f ca="true">+IF(OFFSET('Sanitation Data'!$G$29,0,10*ROW('Sanitation Data'!G119))="","",OFFSET('Sanitation Data'!$G$29,0,10*ROW('Sanitation Data'!G119)))</f>
        <v/>
      </c>
      <c r="DB125" s="268" t="str">
        <f ca="true">+IF(OFFSET('Sanitation Data'!$G$30,0,10*ROW('Sanitation Data'!G119))="","",OFFSET('Sanitation Data'!$G$30,0,10*ROW('Sanitation Data'!G119)))</f>
        <v/>
      </c>
      <c r="DC125" s="268" t="str">
        <f ca="true">+IF(OFFSET('Sanitation Data'!$G$31,0,10*ROW('Sanitation Data'!G119))="","",OFFSET('Sanitation Data'!$G$31,0,10*ROW('Sanitation Data'!G119)))</f>
        <v/>
      </c>
      <c r="DD125" s="268" t="str">
        <f ca="true">+IF(OFFSET('Sanitation Data'!$G$32,0,10*ROW('Sanitation Data'!G119))="","",OFFSET('Sanitation Data'!$G$32,0,10*ROW('Sanitation Data'!G119)))</f>
        <v/>
      </c>
      <c r="DE125" s="268" t="str">
        <f ca="true">+IF(OFFSET('Sanitation Data'!$H$28,0,10*ROW('Sanitation Data'!H119))="","",OFFSET('Sanitation Data'!$H$28,0,10*ROW('Sanitation Data'!H119)))</f>
        <v/>
      </c>
      <c r="DF125" s="268" t="str">
        <f ca="true">+IF(OFFSET('Sanitation Data'!$H$29,0,10*ROW('Sanitation Data'!H119))="","",OFFSET('Sanitation Data'!$H$29,0,10*ROW('Sanitation Data'!H119)))</f>
        <v/>
      </c>
      <c r="DG125" s="268" t="str">
        <f ca="true">+IF(OFFSET('Sanitation Data'!$H$30,0,10*ROW('Sanitation Data'!H119))="","",OFFSET('Sanitation Data'!$H$30,0,10*ROW('Sanitation Data'!H119)))</f>
        <v/>
      </c>
      <c r="DH125" s="268" t="str">
        <f ca="true">+IF(OFFSET('Sanitation Data'!$H$31,0,10*ROW('Sanitation Data'!H119))="","",OFFSET('Sanitation Data'!$H$31,0,10*ROW('Sanitation Data'!H119)))</f>
        <v/>
      </c>
      <c r="DI125" s="268" t="str">
        <f ca="true">+IF(OFFSET('Sanitation Data'!$H$32,0,10*ROW('Sanitation Data'!H119))="","",OFFSET('Sanitation Data'!$H$32,0,10*ROW('Sanitation Data'!H119)))</f>
        <v/>
      </c>
      <c r="DJ125" s="268" t="str">
        <f ca="true">+IF(OFFSET('Sanitation Data'!$I$28,0,10*ROW('Sanitation Data'!I119))="","",OFFSET('Sanitation Data'!$I$28,0,10*ROW('Sanitation Data'!I119)))</f>
        <v/>
      </c>
      <c r="DK125" s="268" t="str">
        <f ca="true">+IF(OFFSET('Sanitation Data'!$I$29,0,10*ROW('Sanitation Data'!I119))="","",OFFSET('Sanitation Data'!$I$29,0,10*ROW('Sanitation Data'!I119)))</f>
        <v/>
      </c>
      <c r="DL125" s="268" t="str">
        <f ca="true">+IF(OFFSET('Sanitation Data'!$I$30,0,10*ROW('Sanitation Data'!I119))="","",OFFSET('Sanitation Data'!$I$30,0,10*ROW('Sanitation Data'!I119)))</f>
        <v/>
      </c>
      <c r="DM125" s="268" t="str">
        <f ca="true">+IF(OFFSET('Sanitation Data'!$I$31,0,10*ROW('Sanitation Data'!I119))="","",OFFSET('Sanitation Data'!$I$31,0,10*ROW('Sanitation Data'!I119)))</f>
        <v/>
      </c>
      <c r="DN125" s="268" t="str">
        <f ca="true">+IF(OFFSET('Sanitation Data'!$I$32,0,10*ROW('Sanitation Data'!I119))="","",OFFSET('Sanitation Data'!$I$32,0,10*ROW('Sanitation Data'!I119)))</f>
        <v/>
      </c>
      <c r="DO125" s="268" t="str">
        <f ca="true">+IF(OFFSET('Hygiene Data'!$D$11,0,10*ROW('Hygiene Data'!D119))="","",OFFSET('Hygiene Data'!$D$11,0,10*ROW('Hygiene Data'!D119)))</f>
        <v/>
      </c>
      <c r="DP125" s="268" t="str">
        <f ca="true">+IF(OFFSET('Hygiene Data'!$D$12,0,10*ROW('Hygiene Data'!D119))="","",OFFSET('Hygiene Data'!$D$12,0,10*ROW('Hygiene Data'!D119)))</f>
        <v/>
      </c>
      <c r="DQ125" s="268" t="str">
        <f ca="true">+IF(OFFSET('Hygiene Data'!$D$13,0,10*ROW('Hygiene Data'!D119))="","",OFFSET('Hygiene Data'!$D$13,0,10*ROW('Hygiene Data'!D119)))</f>
        <v/>
      </c>
      <c r="DR125" s="268" t="str">
        <f ca="true">+IF(OFFSET('Hygiene Data'!$E$11,0,10*ROW('Hygiene Data'!E119))="","",OFFSET('Hygiene Data'!$E$11,0,10*ROW('Hygiene Data'!E119)))</f>
        <v/>
      </c>
      <c r="DS125" s="268" t="str">
        <f ca="true">+IF(OFFSET('Hygiene Data'!$E$12,0,10*ROW('Hygiene Data'!E119))="","",OFFSET('Hygiene Data'!$E$12,0,10*ROW('Hygiene Data'!E119)))</f>
        <v/>
      </c>
      <c r="DT125" s="268" t="str">
        <f ca="true">+IF(OFFSET('Hygiene Data'!$E$13,0,10*ROW('Hygiene Data'!E119))="","",OFFSET('Hygiene Data'!$E$13,0,10*ROW('Hygiene Data'!E119)))</f>
        <v/>
      </c>
      <c r="DU125" s="268" t="str">
        <f ca="true">+IF(OFFSET('Hygiene Data'!$F$11,0,10*ROW('Hygiene Data'!F119))="","",OFFSET('Hygiene Data'!$F$11,0,10*ROW('Hygiene Data'!F119)))</f>
        <v/>
      </c>
      <c r="DV125" s="268" t="str">
        <f ca="true">+IF(OFFSET('Hygiene Data'!$F$12,0,10*ROW('Hygiene Data'!F119))="","",OFFSET('Hygiene Data'!$F$12,0,10*ROW('Hygiene Data'!F119)))</f>
        <v/>
      </c>
      <c r="DW125" s="268" t="str">
        <f ca="true">+IF(OFFSET('Hygiene Data'!$F$13,0,10*ROW('Hygiene Data'!F119))="","",OFFSET('Hygiene Data'!$F$13,0,10*ROW('Hygiene Data'!F119)))</f>
        <v/>
      </c>
      <c r="DX125" s="268" t="str">
        <f ca="true">+IF(OFFSET('Hygiene Data'!$G$11,0,10*ROW('Hygiene Data'!G119))="","",OFFSET('Hygiene Data'!$G$11,0,10*ROW('Hygiene Data'!G119)))</f>
        <v/>
      </c>
      <c r="DY125" s="268" t="str">
        <f ca="true">+IF(OFFSET('Hygiene Data'!$G$12,0,10*ROW('Hygiene Data'!G119))="","",OFFSET('Hygiene Data'!$G$12,0,10*ROW('Hygiene Data'!G119)))</f>
        <v/>
      </c>
      <c r="DZ125" s="268" t="str">
        <f ca="true">+IF(OFFSET('Hygiene Data'!$G$13,0,10*ROW('Hygiene Data'!G119))="","",OFFSET('Hygiene Data'!$G$13,0,10*ROW('Hygiene Data'!G119)))</f>
        <v/>
      </c>
      <c r="EA125" s="268" t="str">
        <f ca="true">+IF(OFFSET('Hygiene Data'!$H$11,0,10*ROW('Hygiene Data'!H119))="","",OFFSET('Hygiene Data'!$H$11,0,10*ROW('Hygiene Data'!H119)))</f>
        <v/>
      </c>
      <c r="EB125" s="268" t="str">
        <f ca="true">+IF(OFFSET('Hygiene Data'!$H$12,0,10*ROW('Hygiene Data'!H119))="","",OFFSET('Hygiene Data'!$H$12,0,10*ROW('Hygiene Data'!H119)))</f>
        <v/>
      </c>
      <c r="EC125" s="268" t="str">
        <f ca="true">+IF(OFFSET('Hygiene Data'!$H$13,0,10*ROW('Hygiene Data'!H119))="","",OFFSET('Hygiene Data'!$H$13,0,10*ROW('Hygiene Data'!H119)))</f>
        <v/>
      </c>
      <c r="ED125" s="268" t="str">
        <f ca="true">+IF(OFFSET('Hygiene Data'!$I$11,0,10*ROW('Hygiene Data'!I119))="","",OFFSET('Hygiene Data'!$I$11,0,10*ROW('Hygiene Data'!I119)))</f>
        <v/>
      </c>
      <c r="EE125" s="268" t="str">
        <f ca="true">+IF(OFFSET('Hygiene Data'!$I$12,0,10*ROW('Hygiene Data'!I119))="","",OFFSET('Hygiene Data'!$I$12,0,10*ROW('Hygiene Data'!I119)))</f>
        <v/>
      </c>
      <c r="EF125" s="268"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24"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8"/>
      <c r="BS126" s="268" t="str">
        <f ca="true">+IF(OFFSET('Water Data'!$D$27,0,10*ROW('Water Data'!D120))="","",OFFSET('Water Data'!$D$27,0,10*ROW('Water Data'!D120)))</f>
        <v/>
      </c>
      <c r="BT126" s="268" t="str">
        <f ca="true">+IF(OFFSET('Water Data'!$D$28,0,10*ROW('Water Data'!D120))="","",OFFSET('Water Data'!$D$28,0,10*ROW('Water Data'!D120)))</f>
        <v/>
      </c>
      <c r="BU126" s="268" t="str">
        <f ca="true">+IF(OFFSET('Water Data'!$D$29,0,10*ROW('Water Data'!D120))="","",OFFSET('Water Data'!$D$29,0,10*ROW('Water Data'!D120)))</f>
        <v/>
      </c>
      <c r="BV126" s="268" t="str">
        <f ca="true">+IF(OFFSET('Water Data'!$E$27,0,10*ROW('Water Data'!E120))="","",OFFSET('Water Data'!$E$27,0,10*ROW('Water Data'!E120)))</f>
        <v/>
      </c>
      <c r="BW126" s="268" t="str">
        <f ca="true">+IF(OFFSET('Water Data'!$E$28,0,10*ROW('Water Data'!E120))="","",OFFSET('Water Data'!$E$28,0,10*ROW('Water Data'!E120)))</f>
        <v/>
      </c>
      <c r="BX126" s="268" t="str">
        <f ca="true">+IF(OFFSET('Water Data'!$E$29,0,10*ROW('Water Data'!E120))="","",OFFSET('Water Data'!$E$29,0,10*ROW('Water Data'!E120)))</f>
        <v/>
      </c>
      <c r="BY126" s="268" t="str">
        <f ca="true">+IF(OFFSET('Water Data'!$F$27,0,10*ROW('Water Data'!F120))="","",OFFSET('Water Data'!$F$27,0,10*ROW('Water Data'!F120)))</f>
        <v/>
      </c>
      <c r="BZ126" s="268" t="str">
        <f ca="true">+IF(OFFSET('Water Data'!$F$28,0,10*ROW('Water Data'!F120))="","",OFFSET('Water Data'!$F$28,0,10*ROW('Water Data'!F120)))</f>
        <v/>
      </c>
      <c r="CA126" s="268" t="str">
        <f ca="true">+IF(OFFSET('Water Data'!$F$29,0,10*ROW('Water Data'!F120))="","",OFFSET('Water Data'!$F$29,0,10*ROW('Water Data'!F120)))</f>
        <v/>
      </c>
      <c r="CB126" s="268" t="str">
        <f ca="true">+IF(OFFSET('Water Data'!$G$27,0,10*ROW('Water Data'!G120))="","",OFFSET('Water Data'!$G$27,0,10*ROW('Water Data'!G120)))</f>
        <v/>
      </c>
      <c r="CC126" s="268" t="str">
        <f ca="true">+IF(OFFSET('Water Data'!$G$28,0,10*ROW('Water Data'!G120))="","",OFFSET('Water Data'!$G$28,0,10*ROW('Water Data'!G120)))</f>
        <v/>
      </c>
      <c r="CD126" s="268" t="str">
        <f ca="true">+IF(OFFSET('Water Data'!$G$29,0,10*ROW('Water Data'!G120))="","",OFFSET('Water Data'!$G$29,0,10*ROW('Water Data'!G120)))</f>
        <v/>
      </c>
      <c r="CE126" s="268" t="str">
        <f ca="true">+IF(OFFSET('Water Data'!$H$27,0,10*ROW('Water Data'!H120))="","",OFFSET('Water Data'!$H$27,0,10*ROW('Water Data'!H120)))</f>
        <v/>
      </c>
      <c r="CF126" s="268" t="str">
        <f ca="true">+IF(OFFSET('Water Data'!$H$28,0,10*ROW('Water Data'!H120))="","",OFFSET('Water Data'!$H$28,0,10*ROW('Water Data'!H120)))</f>
        <v/>
      </c>
      <c r="CG126" s="268" t="str">
        <f ca="true">+IF(OFFSET('Water Data'!$H$29,0,10*ROW('Water Data'!H120))="","",OFFSET('Water Data'!$H$29,0,10*ROW('Water Data'!H120)))</f>
        <v/>
      </c>
      <c r="CH126" s="268" t="str">
        <f ca="true">+IF(OFFSET('Water Data'!$I$27,0,10*ROW('Water Data'!I120))="","",OFFSET('Water Data'!$I$27,0,10*ROW('Water Data'!I120)))</f>
        <v/>
      </c>
      <c r="CI126" s="268" t="str">
        <f ca="true">+IF(OFFSET('Water Data'!$I$28,0,10*ROW('Water Data'!I120))="","",OFFSET('Water Data'!$I$28,0,10*ROW('Water Data'!I120)))</f>
        <v/>
      </c>
      <c r="CJ126" s="268" t="str">
        <f ca="true">+IF(OFFSET('Water Data'!$I$29,0,10*ROW('Water Data'!I120))="","",OFFSET('Water Data'!$I$29,0,10*ROW('Water Data'!I120)))</f>
        <v/>
      </c>
      <c r="CK126" s="268" t="str">
        <f ca="true">+IF(OFFSET('Sanitation Data'!$D$28,0,10*ROW('Sanitation Data'!D120))="","",OFFSET('Sanitation Data'!$D$28,0,10*ROW('Sanitation Data'!D120)))</f>
        <v/>
      </c>
      <c r="CL126" s="268" t="str">
        <f ca="true">+IF(OFFSET('Sanitation Data'!$D$29,0,10*ROW('Sanitation Data'!D120))="","",OFFSET('Sanitation Data'!$D$29,0,10*ROW('Sanitation Data'!D120)))</f>
        <v/>
      </c>
      <c r="CM126" s="268" t="str">
        <f ca="true">+IF(OFFSET('Sanitation Data'!$D$30,0,10*ROW('Sanitation Data'!D120))="","",OFFSET('Sanitation Data'!$D$30,0,10*ROW('Sanitation Data'!D120)))</f>
        <v/>
      </c>
      <c r="CN126" s="268" t="str">
        <f ca="true">+IF(OFFSET('Sanitation Data'!$D$31,0,10*ROW('Sanitation Data'!D120))="","",OFFSET('Sanitation Data'!$D$31,0,10*ROW('Sanitation Data'!D120)))</f>
        <v/>
      </c>
      <c r="CO126" s="268" t="str">
        <f ca="true">+IF(OFFSET('Sanitation Data'!$D$32,0,10*ROW('Sanitation Data'!D120))="","",OFFSET('Sanitation Data'!$D$32,0,10*ROW('Sanitation Data'!D120)))</f>
        <v/>
      </c>
      <c r="CP126" s="268" t="str">
        <f ca="true">+IF(OFFSET('Sanitation Data'!$E$28,0,10*ROW('Sanitation Data'!E120))="","",OFFSET('Sanitation Data'!$E$28,0,10*ROW('Sanitation Data'!E120)))</f>
        <v/>
      </c>
      <c r="CQ126" s="268" t="str">
        <f ca="true">+IF(OFFSET('Sanitation Data'!$E$29,0,10*ROW('Sanitation Data'!E120))="","",OFFSET('Sanitation Data'!$E$29,0,10*ROW('Sanitation Data'!E120)))</f>
        <v/>
      </c>
      <c r="CR126" s="268" t="str">
        <f ca="true">+IF(OFFSET('Sanitation Data'!$E$30,0,10*ROW('Sanitation Data'!E120))="","",OFFSET('Sanitation Data'!$E$30,0,10*ROW('Sanitation Data'!E120)))</f>
        <v/>
      </c>
      <c r="CS126" s="268" t="str">
        <f ca="true">+IF(OFFSET('Sanitation Data'!$E$31,0,10*ROW('Sanitation Data'!E120))="","",OFFSET('Sanitation Data'!$E$31,0,10*ROW('Sanitation Data'!E120)))</f>
        <v/>
      </c>
      <c r="CT126" s="268" t="str">
        <f ca="true">+IF(OFFSET('Sanitation Data'!$E$32,0,10*ROW('Sanitation Data'!E120))="","",OFFSET('Sanitation Data'!$E$32,0,10*ROW('Sanitation Data'!E120)))</f>
        <v/>
      </c>
      <c r="CU126" s="268" t="str">
        <f ca="true">+IF(OFFSET('Sanitation Data'!$F$28,0,10*ROW('Sanitation Data'!F120))="","",OFFSET('Sanitation Data'!$F$28,0,10*ROW('Sanitation Data'!F120)))</f>
        <v/>
      </c>
      <c r="CV126" s="268" t="str">
        <f ca="true">+IF(OFFSET('Sanitation Data'!$F$29,0,10*ROW('Sanitation Data'!F120))="","",OFFSET('Sanitation Data'!$F$29,0,10*ROW('Sanitation Data'!F120)))</f>
        <v/>
      </c>
      <c r="CW126" s="268" t="str">
        <f ca="true">+IF(OFFSET('Sanitation Data'!$F$30,0,10*ROW('Sanitation Data'!F120))="","",OFFSET('Sanitation Data'!$F$30,0,10*ROW('Sanitation Data'!F120)))</f>
        <v/>
      </c>
      <c r="CX126" s="268" t="str">
        <f ca="true">+IF(OFFSET('Sanitation Data'!$F$31,0,10*ROW('Sanitation Data'!F120))="","",OFFSET('Sanitation Data'!$F$31,0,10*ROW('Sanitation Data'!F120)))</f>
        <v/>
      </c>
      <c r="CY126" s="268" t="str">
        <f ca="true">+IF(OFFSET('Sanitation Data'!$F$32,0,10*ROW('Sanitation Data'!F120))="","",OFFSET('Sanitation Data'!$F$32,0,10*ROW('Sanitation Data'!F120)))</f>
        <v/>
      </c>
      <c r="CZ126" s="268" t="str">
        <f ca="true">+IF(OFFSET('Sanitation Data'!$G$28,0,10*ROW('Sanitation Data'!G120))="","",OFFSET('Sanitation Data'!$G$28,0,10*ROW('Sanitation Data'!G120)))</f>
        <v/>
      </c>
      <c r="DA126" s="268" t="str">
        <f ca="true">+IF(OFFSET('Sanitation Data'!$G$29,0,10*ROW('Sanitation Data'!G120))="","",OFFSET('Sanitation Data'!$G$29,0,10*ROW('Sanitation Data'!G120)))</f>
        <v/>
      </c>
      <c r="DB126" s="268" t="str">
        <f ca="true">+IF(OFFSET('Sanitation Data'!$G$30,0,10*ROW('Sanitation Data'!G120))="","",OFFSET('Sanitation Data'!$G$30,0,10*ROW('Sanitation Data'!G120)))</f>
        <v/>
      </c>
      <c r="DC126" s="268" t="str">
        <f ca="true">+IF(OFFSET('Sanitation Data'!$G$31,0,10*ROW('Sanitation Data'!G120))="","",OFFSET('Sanitation Data'!$G$31,0,10*ROW('Sanitation Data'!G120)))</f>
        <v/>
      </c>
      <c r="DD126" s="268" t="str">
        <f ca="true">+IF(OFFSET('Sanitation Data'!$G$32,0,10*ROW('Sanitation Data'!G120))="","",OFFSET('Sanitation Data'!$G$32,0,10*ROW('Sanitation Data'!G120)))</f>
        <v/>
      </c>
      <c r="DE126" s="268" t="str">
        <f ca="true">+IF(OFFSET('Sanitation Data'!$H$28,0,10*ROW('Sanitation Data'!H120))="","",OFFSET('Sanitation Data'!$H$28,0,10*ROW('Sanitation Data'!H120)))</f>
        <v/>
      </c>
      <c r="DF126" s="268" t="str">
        <f ca="true">+IF(OFFSET('Sanitation Data'!$H$29,0,10*ROW('Sanitation Data'!H120))="","",OFFSET('Sanitation Data'!$H$29,0,10*ROW('Sanitation Data'!H120)))</f>
        <v/>
      </c>
      <c r="DG126" s="268" t="str">
        <f ca="true">+IF(OFFSET('Sanitation Data'!$H$30,0,10*ROW('Sanitation Data'!H120))="","",OFFSET('Sanitation Data'!$H$30,0,10*ROW('Sanitation Data'!H120)))</f>
        <v/>
      </c>
      <c r="DH126" s="268" t="str">
        <f ca="true">+IF(OFFSET('Sanitation Data'!$H$31,0,10*ROW('Sanitation Data'!H120))="","",OFFSET('Sanitation Data'!$H$31,0,10*ROW('Sanitation Data'!H120)))</f>
        <v/>
      </c>
      <c r="DI126" s="268" t="str">
        <f ca="true">+IF(OFFSET('Sanitation Data'!$H$32,0,10*ROW('Sanitation Data'!H120))="","",OFFSET('Sanitation Data'!$H$32,0,10*ROW('Sanitation Data'!H120)))</f>
        <v/>
      </c>
      <c r="DJ126" s="268" t="str">
        <f ca="true">+IF(OFFSET('Sanitation Data'!$I$28,0,10*ROW('Sanitation Data'!I120))="","",OFFSET('Sanitation Data'!$I$28,0,10*ROW('Sanitation Data'!I120)))</f>
        <v/>
      </c>
      <c r="DK126" s="268" t="str">
        <f ca="true">+IF(OFFSET('Sanitation Data'!$I$29,0,10*ROW('Sanitation Data'!I120))="","",OFFSET('Sanitation Data'!$I$29,0,10*ROW('Sanitation Data'!I120)))</f>
        <v/>
      </c>
      <c r="DL126" s="268" t="str">
        <f ca="true">+IF(OFFSET('Sanitation Data'!$I$30,0,10*ROW('Sanitation Data'!I120))="","",OFFSET('Sanitation Data'!$I$30,0,10*ROW('Sanitation Data'!I120)))</f>
        <v/>
      </c>
      <c r="DM126" s="268" t="str">
        <f ca="true">+IF(OFFSET('Sanitation Data'!$I$31,0,10*ROW('Sanitation Data'!I120))="","",OFFSET('Sanitation Data'!$I$31,0,10*ROW('Sanitation Data'!I120)))</f>
        <v/>
      </c>
      <c r="DN126" s="268" t="str">
        <f ca="true">+IF(OFFSET('Sanitation Data'!$I$32,0,10*ROW('Sanitation Data'!I120))="","",OFFSET('Sanitation Data'!$I$32,0,10*ROW('Sanitation Data'!I120)))</f>
        <v/>
      </c>
      <c r="DO126" s="268" t="str">
        <f ca="true">+IF(OFFSET('Hygiene Data'!$D$11,0,10*ROW('Hygiene Data'!D120))="","",OFFSET('Hygiene Data'!$D$11,0,10*ROW('Hygiene Data'!D120)))</f>
        <v/>
      </c>
      <c r="DP126" s="268" t="str">
        <f ca="true">+IF(OFFSET('Hygiene Data'!$D$12,0,10*ROW('Hygiene Data'!D120))="","",OFFSET('Hygiene Data'!$D$12,0,10*ROW('Hygiene Data'!D120)))</f>
        <v/>
      </c>
      <c r="DQ126" s="268" t="str">
        <f ca="true">+IF(OFFSET('Hygiene Data'!$D$13,0,10*ROW('Hygiene Data'!D120))="","",OFFSET('Hygiene Data'!$D$13,0,10*ROW('Hygiene Data'!D120)))</f>
        <v/>
      </c>
      <c r="DR126" s="268" t="str">
        <f ca="true">+IF(OFFSET('Hygiene Data'!$E$11,0,10*ROW('Hygiene Data'!E120))="","",OFFSET('Hygiene Data'!$E$11,0,10*ROW('Hygiene Data'!E120)))</f>
        <v/>
      </c>
      <c r="DS126" s="268" t="str">
        <f ca="true">+IF(OFFSET('Hygiene Data'!$E$12,0,10*ROW('Hygiene Data'!E120))="","",OFFSET('Hygiene Data'!$E$12,0,10*ROW('Hygiene Data'!E120)))</f>
        <v/>
      </c>
      <c r="DT126" s="268" t="str">
        <f ca="true">+IF(OFFSET('Hygiene Data'!$E$13,0,10*ROW('Hygiene Data'!E120))="","",OFFSET('Hygiene Data'!$E$13,0,10*ROW('Hygiene Data'!E120)))</f>
        <v/>
      </c>
      <c r="DU126" s="268" t="str">
        <f ca="true">+IF(OFFSET('Hygiene Data'!$F$11,0,10*ROW('Hygiene Data'!F120))="","",OFFSET('Hygiene Data'!$F$11,0,10*ROW('Hygiene Data'!F120)))</f>
        <v/>
      </c>
      <c r="DV126" s="268" t="str">
        <f ca="true">+IF(OFFSET('Hygiene Data'!$F$12,0,10*ROW('Hygiene Data'!F120))="","",OFFSET('Hygiene Data'!$F$12,0,10*ROW('Hygiene Data'!F120)))</f>
        <v/>
      </c>
      <c r="DW126" s="268" t="str">
        <f ca="true">+IF(OFFSET('Hygiene Data'!$F$13,0,10*ROW('Hygiene Data'!F120))="","",OFFSET('Hygiene Data'!$F$13,0,10*ROW('Hygiene Data'!F120)))</f>
        <v/>
      </c>
      <c r="DX126" s="268" t="str">
        <f ca="true">+IF(OFFSET('Hygiene Data'!$G$11,0,10*ROW('Hygiene Data'!G120))="","",OFFSET('Hygiene Data'!$G$11,0,10*ROW('Hygiene Data'!G120)))</f>
        <v/>
      </c>
      <c r="DY126" s="268" t="str">
        <f ca="true">+IF(OFFSET('Hygiene Data'!$G$12,0,10*ROW('Hygiene Data'!G120))="","",OFFSET('Hygiene Data'!$G$12,0,10*ROW('Hygiene Data'!G120)))</f>
        <v/>
      </c>
      <c r="DZ126" s="268" t="str">
        <f ca="true">+IF(OFFSET('Hygiene Data'!$G$13,0,10*ROW('Hygiene Data'!G120))="","",OFFSET('Hygiene Data'!$G$13,0,10*ROW('Hygiene Data'!G120)))</f>
        <v/>
      </c>
      <c r="EA126" s="268" t="str">
        <f ca="true">+IF(OFFSET('Hygiene Data'!$H$11,0,10*ROW('Hygiene Data'!H120))="","",OFFSET('Hygiene Data'!$H$11,0,10*ROW('Hygiene Data'!H120)))</f>
        <v/>
      </c>
      <c r="EB126" s="268" t="str">
        <f ca="true">+IF(OFFSET('Hygiene Data'!$H$12,0,10*ROW('Hygiene Data'!H120))="","",OFFSET('Hygiene Data'!$H$12,0,10*ROW('Hygiene Data'!H120)))</f>
        <v/>
      </c>
      <c r="EC126" s="268" t="str">
        <f ca="true">+IF(OFFSET('Hygiene Data'!$H$13,0,10*ROW('Hygiene Data'!H120))="","",OFFSET('Hygiene Data'!$H$13,0,10*ROW('Hygiene Data'!H120)))</f>
        <v/>
      </c>
      <c r="ED126" s="268" t="str">
        <f ca="true">+IF(OFFSET('Hygiene Data'!$I$11,0,10*ROW('Hygiene Data'!I120))="","",OFFSET('Hygiene Data'!$I$11,0,10*ROW('Hygiene Data'!I120)))</f>
        <v/>
      </c>
      <c r="EE126" s="268" t="str">
        <f ca="true">+IF(OFFSET('Hygiene Data'!$I$12,0,10*ROW('Hygiene Data'!I120))="","",OFFSET('Hygiene Data'!$I$12,0,10*ROW('Hygiene Data'!I120)))</f>
        <v/>
      </c>
      <c r="EF126" s="268"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24"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8"/>
      <c r="BS127" s="268" t="str">
        <f ca="true">+IF(OFFSET('Water Data'!$D$27,0,10*ROW('Water Data'!D121))="","",OFFSET('Water Data'!$D$27,0,10*ROW('Water Data'!D121)))</f>
        <v/>
      </c>
      <c r="BT127" s="268" t="str">
        <f ca="true">+IF(OFFSET('Water Data'!$D$28,0,10*ROW('Water Data'!D121))="","",OFFSET('Water Data'!$D$28,0,10*ROW('Water Data'!D121)))</f>
        <v/>
      </c>
      <c r="BU127" s="268" t="str">
        <f ca="true">+IF(OFFSET('Water Data'!$D$29,0,10*ROW('Water Data'!D121))="","",OFFSET('Water Data'!$D$29,0,10*ROW('Water Data'!D121)))</f>
        <v/>
      </c>
      <c r="BV127" s="268" t="str">
        <f ca="true">+IF(OFFSET('Water Data'!$E$27,0,10*ROW('Water Data'!E121))="","",OFFSET('Water Data'!$E$27,0,10*ROW('Water Data'!E121)))</f>
        <v/>
      </c>
      <c r="BW127" s="268" t="str">
        <f ca="true">+IF(OFFSET('Water Data'!$E$28,0,10*ROW('Water Data'!E121))="","",OFFSET('Water Data'!$E$28,0,10*ROW('Water Data'!E121)))</f>
        <v/>
      </c>
      <c r="BX127" s="268" t="str">
        <f ca="true">+IF(OFFSET('Water Data'!$E$29,0,10*ROW('Water Data'!E121))="","",OFFSET('Water Data'!$E$29,0,10*ROW('Water Data'!E121)))</f>
        <v/>
      </c>
      <c r="BY127" s="268" t="str">
        <f ca="true">+IF(OFFSET('Water Data'!$F$27,0,10*ROW('Water Data'!F121))="","",OFFSET('Water Data'!$F$27,0,10*ROW('Water Data'!F121)))</f>
        <v/>
      </c>
      <c r="BZ127" s="268" t="str">
        <f ca="true">+IF(OFFSET('Water Data'!$F$28,0,10*ROW('Water Data'!F121))="","",OFFSET('Water Data'!$F$28,0,10*ROW('Water Data'!F121)))</f>
        <v/>
      </c>
      <c r="CA127" s="268" t="str">
        <f ca="true">+IF(OFFSET('Water Data'!$F$29,0,10*ROW('Water Data'!F121))="","",OFFSET('Water Data'!$F$29,0,10*ROW('Water Data'!F121)))</f>
        <v/>
      </c>
      <c r="CB127" s="268" t="str">
        <f ca="true">+IF(OFFSET('Water Data'!$G$27,0,10*ROW('Water Data'!G121))="","",OFFSET('Water Data'!$G$27,0,10*ROW('Water Data'!G121)))</f>
        <v/>
      </c>
      <c r="CC127" s="268" t="str">
        <f ca="true">+IF(OFFSET('Water Data'!$G$28,0,10*ROW('Water Data'!G121))="","",OFFSET('Water Data'!$G$28,0,10*ROW('Water Data'!G121)))</f>
        <v/>
      </c>
      <c r="CD127" s="268" t="str">
        <f ca="true">+IF(OFFSET('Water Data'!$G$29,0,10*ROW('Water Data'!G121))="","",OFFSET('Water Data'!$G$29,0,10*ROW('Water Data'!G121)))</f>
        <v/>
      </c>
      <c r="CE127" s="268" t="str">
        <f ca="true">+IF(OFFSET('Water Data'!$H$27,0,10*ROW('Water Data'!H121))="","",OFFSET('Water Data'!$H$27,0,10*ROW('Water Data'!H121)))</f>
        <v/>
      </c>
      <c r="CF127" s="268" t="str">
        <f ca="true">+IF(OFFSET('Water Data'!$H$28,0,10*ROW('Water Data'!H121))="","",OFFSET('Water Data'!$H$28,0,10*ROW('Water Data'!H121)))</f>
        <v/>
      </c>
      <c r="CG127" s="268" t="str">
        <f ca="true">+IF(OFFSET('Water Data'!$H$29,0,10*ROW('Water Data'!H121))="","",OFFSET('Water Data'!$H$29,0,10*ROW('Water Data'!H121)))</f>
        <v/>
      </c>
      <c r="CH127" s="268" t="str">
        <f ca="true">+IF(OFFSET('Water Data'!$I$27,0,10*ROW('Water Data'!I121))="","",OFFSET('Water Data'!$I$27,0,10*ROW('Water Data'!I121)))</f>
        <v/>
      </c>
      <c r="CI127" s="268" t="str">
        <f ca="true">+IF(OFFSET('Water Data'!$I$28,0,10*ROW('Water Data'!I121))="","",OFFSET('Water Data'!$I$28,0,10*ROW('Water Data'!I121)))</f>
        <v/>
      </c>
      <c r="CJ127" s="268" t="str">
        <f ca="true">+IF(OFFSET('Water Data'!$I$29,0,10*ROW('Water Data'!I121))="","",OFFSET('Water Data'!$I$29,0,10*ROW('Water Data'!I121)))</f>
        <v/>
      </c>
      <c r="CK127" s="268" t="str">
        <f ca="true">+IF(OFFSET('Sanitation Data'!$D$28,0,10*ROW('Sanitation Data'!D121))="","",OFFSET('Sanitation Data'!$D$28,0,10*ROW('Sanitation Data'!D121)))</f>
        <v/>
      </c>
      <c r="CL127" s="268" t="str">
        <f ca="true">+IF(OFFSET('Sanitation Data'!$D$29,0,10*ROW('Sanitation Data'!D121))="","",OFFSET('Sanitation Data'!$D$29,0,10*ROW('Sanitation Data'!D121)))</f>
        <v/>
      </c>
      <c r="CM127" s="268" t="str">
        <f ca="true">+IF(OFFSET('Sanitation Data'!$D$30,0,10*ROW('Sanitation Data'!D121))="","",OFFSET('Sanitation Data'!$D$30,0,10*ROW('Sanitation Data'!D121)))</f>
        <v/>
      </c>
      <c r="CN127" s="268" t="str">
        <f ca="true">+IF(OFFSET('Sanitation Data'!$D$31,0,10*ROW('Sanitation Data'!D121))="","",OFFSET('Sanitation Data'!$D$31,0,10*ROW('Sanitation Data'!D121)))</f>
        <v/>
      </c>
      <c r="CO127" s="268" t="str">
        <f ca="true">+IF(OFFSET('Sanitation Data'!$D$32,0,10*ROW('Sanitation Data'!D121))="","",OFFSET('Sanitation Data'!$D$32,0,10*ROW('Sanitation Data'!D121)))</f>
        <v/>
      </c>
      <c r="CP127" s="268" t="str">
        <f ca="true">+IF(OFFSET('Sanitation Data'!$E$28,0,10*ROW('Sanitation Data'!E121))="","",OFFSET('Sanitation Data'!$E$28,0,10*ROW('Sanitation Data'!E121)))</f>
        <v/>
      </c>
      <c r="CQ127" s="268" t="str">
        <f ca="true">+IF(OFFSET('Sanitation Data'!$E$29,0,10*ROW('Sanitation Data'!E121))="","",OFFSET('Sanitation Data'!$E$29,0,10*ROW('Sanitation Data'!E121)))</f>
        <v/>
      </c>
      <c r="CR127" s="268" t="str">
        <f ca="true">+IF(OFFSET('Sanitation Data'!$E$30,0,10*ROW('Sanitation Data'!E121))="","",OFFSET('Sanitation Data'!$E$30,0,10*ROW('Sanitation Data'!E121)))</f>
        <v/>
      </c>
      <c r="CS127" s="268" t="str">
        <f ca="true">+IF(OFFSET('Sanitation Data'!$E$31,0,10*ROW('Sanitation Data'!E121))="","",OFFSET('Sanitation Data'!$E$31,0,10*ROW('Sanitation Data'!E121)))</f>
        <v/>
      </c>
      <c r="CT127" s="268" t="str">
        <f ca="true">+IF(OFFSET('Sanitation Data'!$E$32,0,10*ROW('Sanitation Data'!E121))="","",OFFSET('Sanitation Data'!$E$32,0,10*ROW('Sanitation Data'!E121)))</f>
        <v/>
      </c>
      <c r="CU127" s="268" t="str">
        <f ca="true">+IF(OFFSET('Sanitation Data'!$F$28,0,10*ROW('Sanitation Data'!F121))="","",OFFSET('Sanitation Data'!$F$28,0,10*ROW('Sanitation Data'!F121)))</f>
        <v/>
      </c>
      <c r="CV127" s="268" t="str">
        <f ca="true">+IF(OFFSET('Sanitation Data'!$F$29,0,10*ROW('Sanitation Data'!F121))="","",OFFSET('Sanitation Data'!$F$29,0,10*ROW('Sanitation Data'!F121)))</f>
        <v/>
      </c>
      <c r="CW127" s="268" t="str">
        <f ca="true">+IF(OFFSET('Sanitation Data'!$F$30,0,10*ROW('Sanitation Data'!F121))="","",OFFSET('Sanitation Data'!$F$30,0,10*ROW('Sanitation Data'!F121)))</f>
        <v/>
      </c>
      <c r="CX127" s="268" t="str">
        <f ca="true">+IF(OFFSET('Sanitation Data'!$F$31,0,10*ROW('Sanitation Data'!F121))="","",OFFSET('Sanitation Data'!$F$31,0,10*ROW('Sanitation Data'!F121)))</f>
        <v/>
      </c>
      <c r="CY127" s="268" t="str">
        <f ca="true">+IF(OFFSET('Sanitation Data'!$F$32,0,10*ROW('Sanitation Data'!F121))="","",OFFSET('Sanitation Data'!$F$32,0,10*ROW('Sanitation Data'!F121)))</f>
        <v/>
      </c>
      <c r="CZ127" s="268" t="str">
        <f ca="true">+IF(OFFSET('Sanitation Data'!$G$28,0,10*ROW('Sanitation Data'!G121))="","",OFFSET('Sanitation Data'!$G$28,0,10*ROW('Sanitation Data'!G121)))</f>
        <v/>
      </c>
      <c r="DA127" s="268" t="str">
        <f ca="true">+IF(OFFSET('Sanitation Data'!$G$29,0,10*ROW('Sanitation Data'!G121))="","",OFFSET('Sanitation Data'!$G$29,0,10*ROW('Sanitation Data'!G121)))</f>
        <v/>
      </c>
      <c r="DB127" s="268" t="str">
        <f ca="true">+IF(OFFSET('Sanitation Data'!$G$30,0,10*ROW('Sanitation Data'!G121))="","",OFFSET('Sanitation Data'!$G$30,0,10*ROW('Sanitation Data'!G121)))</f>
        <v/>
      </c>
      <c r="DC127" s="268" t="str">
        <f ca="true">+IF(OFFSET('Sanitation Data'!$G$31,0,10*ROW('Sanitation Data'!G121))="","",OFFSET('Sanitation Data'!$G$31,0,10*ROW('Sanitation Data'!G121)))</f>
        <v/>
      </c>
      <c r="DD127" s="268" t="str">
        <f ca="true">+IF(OFFSET('Sanitation Data'!$G$32,0,10*ROW('Sanitation Data'!G121))="","",OFFSET('Sanitation Data'!$G$32,0,10*ROW('Sanitation Data'!G121)))</f>
        <v/>
      </c>
      <c r="DE127" s="268" t="str">
        <f ca="true">+IF(OFFSET('Sanitation Data'!$H$28,0,10*ROW('Sanitation Data'!H121))="","",OFFSET('Sanitation Data'!$H$28,0,10*ROW('Sanitation Data'!H121)))</f>
        <v/>
      </c>
      <c r="DF127" s="268" t="str">
        <f ca="true">+IF(OFFSET('Sanitation Data'!$H$29,0,10*ROW('Sanitation Data'!H121))="","",OFFSET('Sanitation Data'!$H$29,0,10*ROW('Sanitation Data'!H121)))</f>
        <v/>
      </c>
      <c r="DG127" s="268" t="str">
        <f ca="true">+IF(OFFSET('Sanitation Data'!$H$30,0,10*ROW('Sanitation Data'!H121))="","",OFFSET('Sanitation Data'!$H$30,0,10*ROW('Sanitation Data'!H121)))</f>
        <v/>
      </c>
      <c r="DH127" s="268" t="str">
        <f ca="true">+IF(OFFSET('Sanitation Data'!$H$31,0,10*ROW('Sanitation Data'!H121))="","",OFFSET('Sanitation Data'!$H$31,0,10*ROW('Sanitation Data'!H121)))</f>
        <v/>
      </c>
      <c r="DI127" s="268" t="str">
        <f ca="true">+IF(OFFSET('Sanitation Data'!$H$32,0,10*ROW('Sanitation Data'!H121))="","",OFFSET('Sanitation Data'!$H$32,0,10*ROW('Sanitation Data'!H121)))</f>
        <v/>
      </c>
      <c r="DJ127" s="268" t="str">
        <f ca="true">+IF(OFFSET('Sanitation Data'!$I$28,0,10*ROW('Sanitation Data'!I121))="","",OFFSET('Sanitation Data'!$I$28,0,10*ROW('Sanitation Data'!I121)))</f>
        <v/>
      </c>
      <c r="DK127" s="268" t="str">
        <f ca="true">+IF(OFFSET('Sanitation Data'!$I$29,0,10*ROW('Sanitation Data'!I121))="","",OFFSET('Sanitation Data'!$I$29,0,10*ROW('Sanitation Data'!I121)))</f>
        <v/>
      </c>
      <c r="DL127" s="268" t="str">
        <f ca="true">+IF(OFFSET('Sanitation Data'!$I$30,0,10*ROW('Sanitation Data'!I121))="","",OFFSET('Sanitation Data'!$I$30,0,10*ROW('Sanitation Data'!I121)))</f>
        <v/>
      </c>
      <c r="DM127" s="268" t="str">
        <f ca="true">+IF(OFFSET('Sanitation Data'!$I$31,0,10*ROW('Sanitation Data'!I121))="","",OFFSET('Sanitation Data'!$I$31,0,10*ROW('Sanitation Data'!I121)))</f>
        <v/>
      </c>
      <c r="DN127" s="268" t="str">
        <f ca="true">+IF(OFFSET('Sanitation Data'!$I$32,0,10*ROW('Sanitation Data'!I121))="","",OFFSET('Sanitation Data'!$I$32,0,10*ROW('Sanitation Data'!I121)))</f>
        <v/>
      </c>
      <c r="DO127" s="268" t="str">
        <f ca="true">+IF(OFFSET('Hygiene Data'!$D$11,0,10*ROW('Hygiene Data'!D121))="","",OFFSET('Hygiene Data'!$D$11,0,10*ROW('Hygiene Data'!D121)))</f>
        <v/>
      </c>
      <c r="DP127" s="268" t="str">
        <f ca="true">+IF(OFFSET('Hygiene Data'!$D$12,0,10*ROW('Hygiene Data'!D121))="","",OFFSET('Hygiene Data'!$D$12,0,10*ROW('Hygiene Data'!D121)))</f>
        <v/>
      </c>
      <c r="DQ127" s="268" t="str">
        <f ca="true">+IF(OFFSET('Hygiene Data'!$D$13,0,10*ROW('Hygiene Data'!D121))="","",OFFSET('Hygiene Data'!$D$13,0,10*ROW('Hygiene Data'!D121)))</f>
        <v/>
      </c>
      <c r="DR127" s="268" t="str">
        <f ca="true">+IF(OFFSET('Hygiene Data'!$E$11,0,10*ROW('Hygiene Data'!E121))="","",OFFSET('Hygiene Data'!$E$11,0,10*ROW('Hygiene Data'!E121)))</f>
        <v/>
      </c>
      <c r="DS127" s="268" t="str">
        <f ca="true">+IF(OFFSET('Hygiene Data'!$E$12,0,10*ROW('Hygiene Data'!E121))="","",OFFSET('Hygiene Data'!$E$12,0,10*ROW('Hygiene Data'!E121)))</f>
        <v/>
      </c>
      <c r="DT127" s="268" t="str">
        <f ca="true">+IF(OFFSET('Hygiene Data'!$E$13,0,10*ROW('Hygiene Data'!E121))="","",OFFSET('Hygiene Data'!$E$13,0,10*ROW('Hygiene Data'!E121)))</f>
        <v/>
      </c>
      <c r="DU127" s="268" t="str">
        <f ca="true">+IF(OFFSET('Hygiene Data'!$F$11,0,10*ROW('Hygiene Data'!F121))="","",OFFSET('Hygiene Data'!$F$11,0,10*ROW('Hygiene Data'!F121)))</f>
        <v/>
      </c>
      <c r="DV127" s="268" t="str">
        <f ca="true">+IF(OFFSET('Hygiene Data'!$F$12,0,10*ROW('Hygiene Data'!F121))="","",OFFSET('Hygiene Data'!$F$12,0,10*ROW('Hygiene Data'!F121)))</f>
        <v/>
      </c>
      <c r="DW127" s="268" t="str">
        <f ca="true">+IF(OFFSET('Hygiene Data'!$F$13,0,10*ROW('Hygiene Data'!F121))="","",OFFSET('Hygiene Data'!$F$13,0,10*ROW('Hygiene Data'!F121)))</f>
        <v/>
      </c>
      <c r="DX127" s="268" t="str">
        <f ca="true">+IF(OFFSET('Hygiene Data'!$G$11,0,10*ROW('Hygiene Data'!G121))="","",OFFSET('Hygiene Data'!$G$11,0,10*ROW('Hygiene Data'!G121)))</f>
        <v/>
      </c>
      <c r="DY127" s="268" t="str">
        <f ca="true">+IF(OFFSET('Hygiene Data'!$G$12,0,10*ROW('Hygiene Data'!G121))="","",OFFSET('Hygiene Data'!$G$12,0,10*ROW('Hygiene Data'!G121)))</f>
        <v/>
      </c>
      <c r="DZ127" s="268" t="str">
        <f ca="true">+IF(OFFSET('Hygiene Data'!$G$13,0,10*ROW('Hygiene Data'!G121))="","",OFFSET('Hygiene Data'!$G$13,0,10*ROW('Hygiene Data'!G121)))</f>
        <v/>
      </c>
      <c r="EA127" s="268" t="str">
        <f ca="true">+IF(OFFSET('Hygiene Data'!$H$11,0,10*ROW('Hygiene Data'!H121))="","",OFFSET('Hygiene Data'!$H$11,0,10*ROW('Hygiene Data'!H121)))</f>
        <v/>
      </c>
      <c r="EB127" s="268" t="str">
        <f ca="true">+IF(OFFSET('Hygiene Data'!$H$12,0,10*ROW('Hygiene Data'!H121))="","",OFFSET('Hygiene Data'!$H$12,0,10*ROW('Hygiene Data'!H121)))</f>
        <v/>
      </c>
      <c r="EC127" s="268" t="str">
        <f ca="true">+IF(OFFSET('Hygiene Data'!$H$13,0,10*ROW('Hygiene Data'!H121))="","",OFFSET('Hygiene Data'!$H$13,0,10*ROW('Hygiene Data'!H121)))</f>
        <v/>
      </c>
      <c r="ED127" s="268" t="str">
        <f ca="true">+IF(OFFSET('Hygiene Data'!$I$11,0,10*ROW('Hygiene Data'!I121))="","",OFFSET('Hygiene Data'!$I$11,0,10*ROW('Hygiene Data'!I121)))</f>
        <v/>
      </c>
      <c r="EE127" s="268" t="str">
        <f ca="true">+IF(OFFSET('Hygiene Data'!$I$12,0,10*ROW('Hygiene Data'!I121))="","",OFFSET('Hygiene Data'!$I$12,0,10*ROW('Hygiene Data'!I121)))</f>
        <v/>
      </c>
      <c r="EF127" s="268"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24"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8"/>
      <c r="BS128" s="268" t="str">
        <f ca="true">+IF(OFFSET('Water Data'!$D$27,0,10*ROW('Water Data'!D122))="","",OFFSET('Water Data'!$D$27,0,10*ROW('Water Data'!D122)))</f>
        <v/>
      </c>
      <c r="BT128" s="268" t="str">
        <f ca="true">+IF(OFFSET('Water Data'!$D$28,0,10*ROW('Water Data'!D122))="","",OFFSET('Water Data'!$D$28,0,10*ROW('Water Data'!D122)))</f>
        <v/>
      </c>
      <c r="BU128" s="268" t="str">
        <f ca="true">+IF(OFFSET('Water Data'!$D$29,0,10*ROW('Water Data'!D122))="","",OFFSET('Water Data'!$D$29,0,10*ROW('Water Data'!D122)))</f>
        <v/>
      </c>
      <c r="BV128" s="268" t="str">
        <f ca="true">+IF(OFFSET('Water Data'!$E$27,0,10*ROW('Water Data'!E122))="","",OFFSET('Water Data'!$E$27,0,10*ROW('Water Data'!E122)))</f>
        <v/>
      </c>
      <c r="BW128" s="268" t="str">
        <f ca="true">+IF(OFFSET('Water Data'!$E$28,0,10*ROW('Water Data'!E122))="","",OFFSET('Water Data'!$E$28,0,10*ROW('Water Data'!E122)))</f>
        <v/>
      </c>
      <c r="BX128" s="268" t="str">
        <f ca="true">+IF(OFFSET('Water Data'!$E$29,0,10*ROW('Water Data'!E122))="","",OFFSET('Water Data'!$E$29,0,10*ROW('Water Data'!E122)))</f>
        <v/>
      </c>
      <c r="BY128" s="268" t="str">
        <f ca="true">+IF(OFFSET('Water Data'!$F$27,0,10*ROW('Water Data'!F122))="","",OFFSET('Water Data'!$F$27,0,10*ROW('Water Data'!F122)))</f>
        <v/>
      </c>
      <c r="BZ128" s="268" t="str">
        <f ca="true">+IF(OFFSET('Water Data'!$F$28,0,10*ROW('Water Data'!F122))="","",OFFSET('Water Data'!$F$28,0,10*ROW('Water Data'!F122)))</f>
        <v/>
      </c>
      <c r="CA128" s="268" t="str">
        <f ca="true">+IF(OFFSET('Water Data'!$F$29,0,10*ROW('Water Data'!F122))="","",OFFSET('Water Data'!$F$29,0,10*ROW('Water Data'!F122)))</f>
        <v/>
      </c>
      <c r="CB128" s="268" t="str">
        <f ca="true">+IF(OFFSET('Water Data'!$G$27,0,10*ROW('Water Data'!G122))="","",OFFSET('Water Data'!$G$27,0,10*ROW('Water Data'!G122)))</f>
        <v/>
      </c>
      <c r="CC128" s="268" t="str">
        <f ca="true">+IF(OFFSET('Water Data'!$G$28,0,10*ROW('Water Data'!G122))="","",OFFSET('Water Data'!$G$28,0,10*ROW('Water Data'!G122)))</f>
        <v/>
      </c>
      <c r="CD128" s="268" t="str">
        <f ca="true">+IF(OFFSET('Water Data'!$G$29,0,10*ROW('Water Data'!G122))="","",OFFSET('Water Data'!$G$29,0,10*ROW('Water Data'!G122)))</f>
        <v/>
      </c>
      <c r="CE128" s="268" t="str">
        <f ca="true">+IF(OFFSET('Water Data'!$H$27,0,10*ROW('Water Data'!H122))="","",OFFSET('Water Data'!$H$27,0,10*ROW('Water Data'!H122)))</f>
        <v/>
      </c>
      <c r="CF128" s="268" t="str">
        <f ca="true">+IF(OFFSET('Water Data'!$H$28,0,10*ROW('Water Data'!H122))="","",OFFSET('Water Data'!$H$28,0,10*ROW('Water Data'!H122)))</f>
        <v/>
      </c>
      <c r="CG128" s="268" t="str">
        <f ca="true">+IF(OFFSET('Water Data'!$H$29,0,10*ROW('Water Data'!H122))="","",OFFSET('Water Data'!$H$29,0,10*ROW('Water Data'!H122)))</f>
        <v/>
      </c>
      <c r="CH128" s="268" t="str">
        <f ca="true">+IF(OFFSET('Water Data'!$I$27,0,10*ROW('Water Data'!I122))="","",OFFSET('Water Data'!$I$27,0,10*ROW('Water Data'!I122)))</f>
        <v/>
      </c>
      <c r="CI128" s="268" t="str">
        <f ca="true">+IF(OFFSET('Water Data'!$I$28,0,10*ROW('Water Data'!I122))="","",OFFSET('Water Data'!$I$28,0,10*ROW('Water Data'!I122)))</f>
        <v/>
      </c>
      <c r="CJ128" s="268" t="str">
        <f ca="true">+IF(OFFSET('Water Data'!$I$29,0,10*ROW('Water Data'!I122))="","",OFFSET('Water Data'!$I$29,0,10*ROW('Water Data'!I122)))</f>
        <v/>
      </c>
      <c r="CK128" s="268" t="str">
        <f ca="true">+IF(OFFSET('Sanitation Data'!$D$28,0,10*ROW('Sanitation Data'!D122))="","",OFFSET('Sanitation Data'!$D$28,0,10*ROW('Sanitation Data'!D122)))</f>
        <v/>
      </c>
      <c r="CL128" s="268" t="str">
        <f ca="true">+IF(OFFSET('Sanitation Data'!$D$29,0,10*ROW('Sanitation Data'!D122))="","",OFFSET('Sanitation Data'!$D$29,0,10*ROW('Sanitation Data'!D122)))</f>
        <v/>
      </c>
      <c r="CM128" s="268" t="str">
        <f ca="true">+IF(OFFSET('Sanitation Data'!$D$30,0,10*ROW('Sanitation Data'!D122))="","",OFFSET('Sanitation Data'!$D$30,0,10*ROW('Sanitation Data'!D122)))</f>
        <v/>
      </c>
      <c r="CN128" s="268" t="str">
        <f ca="true">+IF(OFFSET('Sanitation Data'!$D$31,0,10*ROW('Sanitation Data'!D122))="","",OFFSET('Sanitation Data'!$D$31,0,10*ROW('Sanitation Data'!D122)))</f>
        <v/>
      </c>
      <c r="CO128" s="268" t="str">
        <f ca="true">+IF(OFFSET('Sanitation Data'!$D$32,0,10*ROW('Sanitation Data'!D122))="","",OFFSET('Sanitation Data'!$D$32,0,10*ROW('Sanitation Data'!D122)))</f>
        <v/>
      </c>
      <c r="CP128" s="268" t="str">
        <f ca="true">+IF(OFFSET('Sanitation Data'!$E$28,0,10*ROW('Sanitation Data'!E122))="","",OFFSET('Sanitation Data'!$E$28,0,10*ROW('Sanitation Data'!E122)))</f>
        <v/>
      </c>
      <c r="CQ128" s="268" t="str">
        <f ca="true">+IF(OFFSET('Sanitation Data'!$E$29,0,10*ROW('Sanitation Data'!E122))="","",OFFSET('Sanitation Data'!$E$29,0,10*ROW('Sanitation Data'!E122)))</f>
        <v/>
      </c>
      <c r="CR128" s="268" t="str">
        <f ca="true">+IF(OFFSET('Sanitation Data'!$E$30,0,10*ROW('Sanitation Data'!E122))="","",OFFSET('Sanitation Data'!$E$30,0,10*ROW('Sanitation Data'!E122)))</f>
        <v/>
      </c>
      <c r="CS128" s="268" t="str">
        <f ca="true">+IF(OFFSET('Sanitation Data'!$E$31,0,10*ROW('Sanitation Data'!E122))="","",OFFSET('Sanitation Data'!$E$31,0,10*ROW('Sanitation Data'!E122)))</f>
        <v/>
      </c>
      <c r="CT128" s="268" t="str">
        <f ca="true">+IF(OFFSET('Sanitation Data'!$E$32,0,10*ROW('Sanitation Data'!E122))="","",OFFSET('Sanitation Data'!$E$32,0,10*ROW('Sanitation Data'!E122)))</f>
        <v/>
      </c>
      <c r="CU128" s="268" t="str">
        <f ca="true">+IF(OFFSET('Sanitation Data'!$F$28,0,10*ROW('Sanitation Data'!F122))="","",OFFSET('Sanitation Data'!$F$28,0,10*ROW('Sanitation Data'!F122)))</f>
        <v/>
      </c>
      <c r="CV128" s="268" t="str">
        <f ca="true">+IF(OFFSET('Sanitation Data'!$F$29,0,10*ROW('Sanitation Data'!F122))="","",OFFSET('Sanitation Data'!$F$29,0,10*ROW('Sanitation Data'!F122)))</f>
        <v/>
      </c>
      <c r="CW128" s="268" t="str">
        <f ca="true">+IF(OFFSET('Sanitation Data'!$F$30,0,10*ROW('Sanitation Data'!F122))="","",OFFSET('Sanitation Data'!$F$30,0,10*ROW('Sanitation Data'!F122)))</f>
        <v/>
      </c>
      <c r="CX128" s="268" t="str">
        <f ca="true">+IF(OFFSET('Sanitation Data'!$F$31,0,10*ROW('Sanitation Data'!F122))="","",OFFSET('Sanitation Data'!$F$31,0,10*ROW('Sanitation Data'!F122)))</f>
        <v/>
      </c>
      <c r="CY128" s="268" t="str">
        <f ca="true">+IF(OFFSET('Sanitation Data'!$F$32,0,10*ROW('Sanitation Data'!F122))="","",OFFSET('Sanitation Data'!$F$32,0,10*ROW('Sanitation Data'!F122)))</f>
        <v/>
      </c>
      <c r="CZ128" s="268" t="str">
        <f ca="true">+IF(OFFSET('Sanitation Data'!$G$28,0,10*ROW('Sanitation Data'!G122))="","",OFFSET('Sanitation Data'!$G$28,0,10*ROW('Sanitation Data'!G122)))</f>
        <v/>
      </c>
      <c r="DA128" s="268" t="str">
        <f ca="true">+IF(OFFSET('Sanitation Data'!$G$29,0,10*ROW('Sanitation Data'!G122))="","",OFFSET('Sanitation Data'!$G$29,0,10*ROW('Sanitation Data'!G122)))</f>
        <v/>
      </c>
      <c r="DB128" s="268" t="str">
        <f ca="true">+IF(OFFSET('Sanitation Data'!$G$30,0,10*ROW('Sanitation Data'!G122))="","",OFFSET('Sanitation Data'!$G$30,0,10*ROW('Sanitation Data'!G122)))</f>
        <v/>
      </c>
      <c r="DC128" s="268" t="str">
        <f ca="true">+IF(OFFSET('Sanitation Data'!$G$31,0,10*ROW('Sanitation Data'!G122))="","",OFFSET('Sanitation Data'!$G$31,0,10*ROW('Sanitation Data'!G122)))</f>
        <v/>
      </c>
      <c r="DD128" s="268" t="str">
        <f ca="true">+IF(OFFSET('Sanitation Data'!$G$32,0,10*ROW('Sanitation Data'!G122))="","",OFFSET('Sanitation Data'!$G$32,0,10*ROW('Sanitation Data'!G122)))</f>
        <v/>
      </c>
      <c r="DE128" s="268" t="str">
        <f ca="true">+IF(OFFSET('Sanitation Data'!$H$28,0,10*ROW('Sanitation Data'!H122))="","",OFFSET('Sanitation Data'!$H$28,0,10*ROW('Sanitation Data'!H122)))</f>
        <v/>
      </c>
      <c r="DF128" s="268" t="str">
        <f ca="true">+IF(OFFSET('Sanitation Data'!$H$29,0,10*ROW('Sanitation Data'!H122))="","",OFFSET('Sanitation Data'!$H$29,0,10*ROW('Sanitation Data'!H122)))</f>
        <v/>
      </c>
      <c r="DG128" s="268" t="str">
        <f ca="true">+IF(OFFSET('Sanitation Data'!$H$30,0,10*ROW('Sanitation Data'!H122))="","",OFFSET('Sanitation Data'!$H$30,0,10*ROW('Sanitation Data'!H122)))</f>
        <v/>
      </c>
      <c r="DH128" s="268" t="str">
        <f ca="true">+IF(OFFSET('Sanitation Data'!$H$31,0,10*ROW('Sanitation Data'!H122))="","",OFFSET('Sanitation Data'!$H$31,0,10*ROW('Sanitation Data'!H122)))</f>
        <v/>
      </c>
      <c r="DI128" s="268" t="str">
        <f ca="true">+IF(OFFSET('Sanitation Data'!$H$32,0,10*ROW('Sanitation Data'!H122))="","",OFFSET('Sanitation Data'!$H$32,0,10*ROW('Sanitation Data'!H122)))</f>
        <v/>
      </c>
      <c r="DJ128" s="268" t="str">
        <f ca="true">+IF(OFFSET('Sanitation Data'!$I$28,0,10*ROW('Sanitation Data'!I122))="","",OFFSET('Sanitation Data'!$I$28,0,10*ROW('Sanitation Data'!I122)))</f>
        <v/>
      </c>
      <c r="DK128" s="268" t="str">
        <f ca="true">+IF(OFFSET('Sanitation Data'!$I$29,0,10*ROW('Sanitation Data'!I122))="","",OFFSET('Sanitation Data'!$I$29,0,10*ROW('Sanitation Data'!I122)))</f>
        <v/>
      </c>
      <c r="DL128" s="268" t="str">
        <f ca="true">+IF(OFFSET('Sanitation Data'!$I$30,0,10*ROW('Sanitation Data'!I122))="","",OFFSET('Sanitation Data'!$I$30,0,10*ROW('Sanitation Data'!I122)))</f>
        <v/>
      </c>
      <c r="DM128" s="268" t="str">
        <f ca="true">+IF(OFFSET('Sanitation Data'!$I$31,0,10*ROW('Sanitation Data'!I122))="","",OFFSET('Sanitation Data'!$I$31,0,10*ROW('Sanitation Data'!I122)))</f>
        <v/>
      </c>
      <c r="DN128" s="268" t="str">
        <f ca="true">+IF(OFFSET('Sanitation Data'!$I$32,0,10*ROW('Sanitation Data'!I122))="","",OFFSET('Sanitation Data'!$I$32,0,10*ROW('Sanitation Data'!I122)))</f>
        <v/>
      </c>
      <c r="DO128" s="268" t="str">
        <f ca="true">+IF(OFFSET('Hygiene Data'!$D$11,0,10*ROW('Hygiene Data'!D122))="","",OFFSET('Hygiene Data'!$D$11,0,10*ROW('Hygiene Data'!D122)))</f>
        <v/>
      </c>
      <c r="DP128" s="268" t="str">
        <f ca="true">+IF(OFFSET('Hygiene Data'!$D$12,0,10*ROW('Hygiene Data'!D122))="","",OFFSET('Hygiene Data'!$D$12,0,10*ROW('Hygiene Data'!D122)))</f>
        <v/>
      </c>
      <c r="DQ128" s="268" t="str">
        <f ca="true">+IF(OFFSET('Hygiene Data'!$D$13,0,10*ROW('Hygiene Data'!D122))="","",OFFSET('Hygiene Data'!$D$13,0,10*ROW('Hygiene Data'!D122)))</f>
        <v/>
      </c>
      <c r="DR128" s="268" t="str">
        <f ca="true">+IF(OFFSET('Hygiene Data'!$E$11,0,10*ROW('Hygiene Data'!E122))="","",OFFSET('Hygiene Data'!$E$11,0,10*ROW('Hygiene Data'!E122)))</f>
        <v/>
      </c>
      <c r="DS128" s="268" t="str">
        <f ca="true">+IF(OFFSET('Hygiene Data'!$E$12,0,10*ROW('Hygiene Data'!E122))="","",OFFSET('Hygiene Data'!$E$12,0,10*ROW('Hygiene Data'!E122)))</f>
        <v/>
      </c>
      <c r="DT128" s="268" t="str">
        <f ca="true">+IF(OFFSET('Hygiene Data'!$E$13,0,10*ROW('Hygiene Data'!E122))="","",OFFSET('Hygiene Data'!$E$13,0,10*ROW('Hygiene Data'!E122)))</f>
        <v/>
      </c>
      <c r="DU128" s="268" t="str">
        <f ca="true">+IF(OFFSET('Hygiene Data'!$F$11,0,10*ROW('Hygiene Data'!F122))="","",OFFSET('Hygiene Data'!$F$11,0,10*ROW('Hygiene Data'!F122)))</f>
        <v/>
      </c>
      <c r="DV128" s="268" t="str">
        <f ca="true">+IF(OFFSET('Hygiene Data'!$F$12,0,10*ROW('Hygiene Data'!F122))="","",OFFSET('Hygiene Data'!$F$12,0,10*ROW('Hygiene Data'!F122)))</f>
        <v/>
      </c>
      <c r="DW128" s="268" t="str">
        <f ca="true">+IF(OFFSET('Hygiene Data'!$F$13,0,10*ROW('Hygiene Data'!F122))="","",OFFSET('Hygiene Data'!$F$13,0,10*ROW('Hygiene Data'!F122)))</f>
        <v/>
      </c>
      <c r="DX128" s="268" t="str">
        <f ca="true">+IF(OFFSET('Hygiene Data'!$G$11,0,10*ROW('Hygiene Data'!G122))="","",OFFSET('Hygiene Data'!$G$11,0,10*ROW('Hygiene Data'!G122)))</f>
        <v/>
      </c>
      <c r="DY128" s="268" t="str">
        <f ca="true">+IF(OFFSET('Hygiene Data'!$G$12,0,10*ROW('Hygiene Data'!G122))="","",OFFSET('Hygiene Data'!$G$12,0,10*ROW('Hygiene Data'!G122)))</f>
        <v/>
      </c>
      <c r="DZ128" s="268" t="str">
        <f ca="true">+IF(OFFSET('Hygiene Data'!$G$13,0,10*ROW('Hygiene Data'!G122))="","",OFFSET('Hygiene Data'!$G$13,0,10*ROW('Hygiene Data'!G122)))</f>
        <v/>
      </c>
      <c r="EA128" s="268" t="str">
        <f ca="true">+IF(OFFSET('Hygiene Data'!$H$11,0,10*ROW('Hygiene Data'!H122))="","",OFFSET('Hygiene Data'!$H$11,0,10*ROW('Hygiene Data'!H122)))</f>
        <v/>
      </c>
      <c r="EB128" s="268" t="str">
        <f ca="true">+IF(OFFSET('Hygiene Data'!$H$12,0,10*ROW('Hygiene Data'!H122))="","",OFFSET('Hygiene Data'!$H$12,0,10*ROW('Hygiene Data'!H122)))</f>
        <v/>
      </c>
      <c r="EC128" s="268" t="str">
        <f ca="true">+IF(OFFSET('Hygiene Data'!$H$13,0,10*ROW('Hygiene Data'!H122))="","",OFFSET('Hygiene Data'!$H$13,0,10*ROW('Hygiene Data'!H122)))</f>
        <v/>
      </c>
      <c r="ED128" s="268" t="str">
        <f ca="true">+IF(OFFSET('Hygiene Data'!$I$11,0,10*ROW('Hygiene Data'!I122))="","",OFFSET('Hygiene Data'!$I$11,0,10*ROW('Hygiene Data'!I122)))</f>
        <v/>
      </c>
      <c r="EE128" s="268" t="str">
        <f ca="true">+IF(OFFSET('Hygiene Data'!$I$12,0,10*ROW('Hygiene Data'!I122))="","",OFFSET('Hygiene Data'!$I$12,0,10*ROW('Hygiene Data'!I122)))</f>
        <v/>
      </c>
      <c r="EF128" s="268"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24"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8"/>
      <c r="BS129" s="268" t="str">
        <f ca="true">+IF(OFFSET('Water Data'!$D$27,0,10*ROW('Water Data'!D123))="","",OFFSET('Water Data'!$D$27,0,10*ROW('Water Data'!D123)))</f>
        <v/>
      </c>
      <c r="BT129" s="268" t="str">
        <f ca="true">+IF(OFFSET('Water Data'!$D$28,0,10*ROW('Water Data'!D123))="","",OFFSET('Water Data'!$D$28,0,10*ROW('Water Data'!D123)))</f>
        <v/>
      </c>
      <c r="BU129" s="268" t="str">
        <f ca="true">+IF(OFFSET('Water Data'!$D$29,0,10*ROW('Water Data'!D123))="","",OFFSET('Water Data'!$D$29,0,10*ROW('Water Data'!D123)))</f>
        <v/>
      </c>
      <c r="BV129" s="268" t="str">
        <f ca="true">+IF(OFFSET('Water Data'!$E$27,0,10*ROW('Water Data'!E123))="","",OFFSET('Water Data'!$E$27,0,10*ROW('Water Data'!E123)))</f>
        <v/>
      </c>
      <c r="BW129" s="268" t="str">
        <f ca="true">+IF(OFFSET('Water Data'!$E$28,0,10*ROW('Water Data'!E123))="","",OFFSET('Water Data'!$E$28,0,10*ROW('Water Data'!E123)))</f>
        <v/>
      </c>
      <c r="BX129" s="268" t="str">
        <f ca="true">+IF(OFFSET('Water Data'!$E$29,0,10*ROW('Water Data'!E123))="","",OFFSET('Water Data'!$E$29,0,10*ROW('Water Data'!E123)))</f>
        <v/>
      </c>
      <c r="BY129" s="268" t="str">
        <f ca="true">+IF(OFFSET('Water Data'!$F$27,0,10*ROW('Water Data'!F123))="","",OFFSET('Water Data'!$F$27,0,10*ROW('Water Data'!F123)))</f>
        <v/>
      </c>
      <c r="BZ129" s="268" t="str">
        <f ca="true">+IF(OFFSET('Water Data'!$F$28,0,10*ROW('Water Data'!F123))="","",OFFSET('Water Data'!$F$28,0,10*ROW('Water Data'!F123)))</f>
        <v/>
      </c>
      <c r="CA129" s="268" t="str">
        <f ca="true">+IF(OFFSET('Water Data'!$F$29,0,10*ROW('Water Data'!F123))="","",OFFSET('Water Data'!$F$29,0,10*ROW('Water Data'!F123)))</f>
        <v/>
      </c>
      <c r="CB129" s="268" t="str">
        <f ca="true">+IF(OFFSET('Water Data'!$G$27,0,10*ROW('Water Data'!G123))="","",OFFSET('Water Data'!$G$27,0,10*ROW('Water Data'!G123)))</f>
        <v/>
      </c>
      <c r="CC129" s="268" t="str">
        <f ca="true">+IF(OFFSET('Water Data'!$G$28,0,10*ROW('Water Data'!G123))="","",OFFSET('Water Data'!$G$28,0,10*ROW('Water Data'!G123)))</f>
        <v/>
      </c>
      <c r="CD129" s="268" t="str">
        <f ca="true">+IF(OFFSET('Water Data'!$G$29,0,10*ROW('Water Data'!G123))="","",OFFSET('Water Data'!$G$29,0,10*ROW('Water Data'!G123)))</f>
        <v/>
      </c>
      <c r="CE129" s="268" t="str">
        <f ca="true">+IF(OFFSET('Water Data'!$H$27,0,10*ROW('Water Data'!H123))="","",OFFSET('Water Data'!$H$27,0,10*ROW('Water Data'!H123)))</f>
        <v/>
      </c>
      <c r="CF129" s="268" t="str">
        <f ca="true">+IF(OFFSET('Water Data'!$H$28,0,10*ROW('Water Data'!H123))="","",OFFSET('Water Data'!$H$28,0,10*ROW('Water Data'!H123)))</f>
        <v/>
      </c>
      <c r="CG129" s="268" t="str">
        <f ca="true">+IF(OFFSET('Water Data'!$H$29,0,10*ROW('Water Data'!H123))="","",OFFSET('Water Data'!$H$29,0,10*ROW('Water Data'!H123)))</f>
        <v/>
      </c>
      <c r="CH129" s="268" t="str">
        <f ca="true">+IF(OFFSET('Water Data'!$I$27,0,10*ROW('Water Data'!I123))="","",OFFSET('Water Data'!$I$27,0,10*ROW('Water Data'!I123)))</f>
        <v/>
      </c>
      <c r="CI129" s="268" t="str">
        <f ca="true">+IF(OFFSET('Water Data'!$I$28,0,10*ROW('Water Data'!I123))="","",OFFSET('Water Data'!$I$28,0,10*ROW('Water Data'!I123)))</f>
        <v/>
      </c>
      <c r="CJ129" s="268" t="str">
        <f ca="true">+IF(OFFSET('Water Data'!$I$29,0,10*ROW('Water Data'!I123))="","",OFFSET('Water Data'!$I$29,0,10*ROW('Water Data'!I123)))</f>
        <v/>
      </c>
      <c r="CK129" s="268" t="str">
        <f ca="true">+IF(OFFSET('Sanitation Data'!$D$28,0,10*ROW('Sanitation Data'!D123))="","",OFFSET('Sanitation Data'!$D$28,0,10*ROW('Sanitation Data'!D123)))</f>
        <v/>
      </c>
      <c r="CL129" s="268" t="str">
        <f ca="true">+IF(OFFSET('Sanitation Data'!$D$29,0,10*ROW('Sanitation Data'!D123))="","",OFFSET('Sanitation Data'!$D$29,0,10*ROW('Sanitation Data'!D123)))</f>
        <v/>
      </c>
      <c r="CM129" s="268" t="str">
        <f ca="true">+IF(OFFSET('Sanitation Data'!$D$30,0,10*ROW('Sanitation Data'!D123))="","",OFFSET('Sanitation Data'!$D$30,0,10*ROW('Sanitation Data'!D123)))</f>
        <v/>
      </c>
      <c r="CN129" s="268" t="str">
        <f ca="true">+IF(OFFSET('Sanitation Data'!$D$31,0,10*ROW('Sanitation Data'!D123))="","",OFFSET('Sanitation Data'!$D$31,0,10*ROW('Sanitation Data'!D123)))</f>
        <v/>
      </c>
      <c r="CO129" s="268" t="str">
        <f ca="true">+IF(OFFSET('Sanitation Data'!$D$32,0,10*ROW('Sanitation Data'!D123))="","",OFFSET('Sanitation Data'!$D$32,0,10*ROW('Sanitation Data'!D123)))</f>
        <v/>
      </c>
      <c r="CP129" s="268" t="str">
        <f ca="true">+IF(OFFSET('Sanitation Data'!$E$28,0,10*ROW('Sanitation Data'!E123))="","",OFFSET('Sanitation Data'!$E$28,0,10*ROW('Sanitation Data'!E123)))</f>
        <v/>
      </c>
      <c r="CQ129" s="268" t="str">
        <f ca="true">+IF(OFFSET('Sanitation Data'!$E$29,0,10*ROW('Sanitation Data'!E123))="","",OFFSET('Sanitation Data'!$E$29,0,10*ROW('Sanitation Data'!E123)))</f>
        <v/>
      </c>
      <c r="CR129" s="268" t="str">
        <f ca="true">+IF(OFFSET('Sanitation Data'!$E$30,0,10*ROW('Sanitation Data'!E123))="","",OFFSET('Sanitation Data'!$E$30,0,10*ROW('Sanitation Data'!E123)))</f>
        <v/>
      </c>
      <c r="CS129" s="268" t="str">
        <f ca="true">+IF(OFFSET('Sanitation Data'!$E$31,0,10*ROW('Sanitation Data'!E123))="","",OFFSET('Sanitation Data'!$E$31,0,10*ROW('Sanitation Data'!E123)))</f>
        <v/>
      </c>
      <c r="CT129" s="268" t="str">
        <f ca="true">+IF(OFFSET('Sanitation Data'!$E$32,0,10*ROW('Sanitation Data'!E123))="","",OFFSET('Sanitation Data'!$E$32,0,10*ROW('Sanitation Data'!E123)))</f>
        <v/>
      </c>
      <c r="CU129" s="268" t="str">
        <f ca="true">+IF(OFFSET('Sanitation Data'!$F$28,0,10*ROW('Sanitation Data'!F123))="","",OFFSET('Sanitation Data'!$F$28,0,10*ROW('Sanitation Data'!F123)))</f>
        <v/>
      </c>
      <c r="CV129" s="268" t="str">
        <f ca="true">+IF(OFFSET('Sanitation Data'!$F$29,0,10*ROW('Sanitation Data'!F123))="","",OFFSET('Sanitation Data'!$F$29,0,10*ROW('Sanitation Data'!F123)))</f>
        <v/>
      </c>
      <c r="CW129" s="268" t="str">
        <f ca="true">+IF(OFFSET('Sanitation Data'!$F$30,0,10*ROW('Sanitation Data'!F123))="","",OFFSET('Sanitation Data'!$F$30,0,10*ROW('Sanitation Data'!F123)))</f>
        <v/>
      </c>
      <c r="CX129" s="268" t="str">
        <f ca="true">+IF(OFFSET('Sanitation Data'!$F$31,0,10*ROW('Sanitation Data'!F123))="","",OFFSET('Sanitation Data'!$F$31,0,10*ROW('Sanitation Data'!F123)))</f>
        <v/>
      </c>
      <c r="CY129" s="268" t="str">
        <f ca="true">+IF(OFFSET('Sanitation Data'!$F$32,0,10*ROW('Sanitation Data'!F123))="","",OFFSET('Sanitation Data'!$F$32,0,10*ROW('Sanitation Data'!F123)))</f>
        <v/>
      </c>
      <c r="CZ129" s="268" t="str">
        <f ca="true">+IF(OFFSET('Sanitation Data'!$G$28,0,10*ROW('Sanitation Data'!G123))="","",OFFSET('Sanitation Data'!$G$28,0,10*ROW('Sanitation Data'!G123)))</f>
        <v/>
      </c>
      <c r="DA129" s="268" t="str">
        <f ca="true">+IF(OFFSET('Sanitation Data'!$G$29,0,10*ROW('Sanitation Data'!G123))="","",OFFSET('Sanitation Data'!$G$29,0,10*ROW('Sanitation Data'!G123)))</f>
        <v/>
      </c>
      <c r="DB129" s="268" t="str">
        <f ca="true">+IF(OFFSET('Sanitation Data'!$G$30,0,10*ROW('Sanitation Data'!G123))="","",OFFSET('Sanitation Data'!$G$30,0,10*ROW('Sanitation Data'!G123)))</f>
        <v/>
      </c>
      <c r="DC129" s="268" t="str">
        <f ca="true">+IF(OFFSET('Sanitation Data'!$G$31,0,10*ROW('Sanitation Data'!G123))="","",OFFSET('Sanitation Data'!$G$31,0,10*ROW('Sanitation Data'!G123)))</f>
        <v/>
      </c>
      <c r="DD129" s="268" t="str">
        <f ca="true">+IF(OFFSET('Sanitation Data'!$G$32,0,10*ROW('Sanitation Data'!G123))="","",OFFSET('Sanitation Data'!$G$32,0,10*ROW('Sanitation Data'!G123)))</f>
        <v/>
      </c>
      <c r="DE129" s="268" t="str">
        <f ca="true">+IF(OFFSET('Sanitation Data'!$H$28,0,10*ROW('Sanitation Data'!H123))="","",OFFSET('Sanitation Data'!$H$28,0,10*ROW('Sanitation Data'!H123)))</f>
        <v/>
      </c>
      <c r="DF129" s="268" t="str">
        <f ca="true">+IF(OFFSET('Sanitation Data'!$H$29,0,10*ROW('Sanitation Data'!H123))="","",OFFSET('Sanitation Data'!$H$29,0,10*ROW('Sanitation Data'!H123)))</f>
        <v/>
      </c>
      <c r="DG129" s="268" t="str">
        <f ca="true">+IF(OFFSET('Sanitation Data'!$H$30,0,10*ROW('Sanitation Data'!H123))="","",OFFSET('Sanitation Data'!$H$30,0,10*ROW('Sanitation Data'!H123)))</f>
        <v/>
      </c>
      <c r="DH129" s="268" t="str">
        <f ca="true">+IF(OFFSET('Sanitation Data'!$H$31,0,10*ROW('Sanitation Data'!H123))="","",OFFSET('Sanitation Data'!$H$31,0,10*ROW('Sanitation Data'!H123)))</f>
        <v/>
      </c>
      <c r="DI129" s="268" t="str">
        <f ca="true">+IF(OFFSET('Sanitation Data'!$H$32,0,10*ROW('Sanitation Data'!H123))="","",OFFSET('Sanitation Data'!$H$32,0,10*ROW('Sanitation Data'!H123)))</f>
        <v/>
      </c>
      <c r="DJ129" s="268" t="str">
        <f ca="true">+IF(OFFSET('Sanitation Data'!$I$28,0,10*ROW('Sanitation Data'!I123))="","",OFFSET('Sanitation Data'!$I$28,0,10*ROW('Sanitation Data'!I123)))</f>
        <v/>
      </c>
      <c r="DK129" s="268" t="str">
        <f ca="true">+IF(OFFSET('Sanitation Data'!$I$29,0,10*ROW('Sanitation Data'!I123))="","",OFFSET('Sanitation Data'!$I$29,0,10*ROW('Sanitation Data'!I123)))</f>
        <v/>
      </c>
      <c r="DL129" s="268" t="str">
        <f ca="true">+IF(OFFSET('Sanitation Data'!$I$30,0,10*ROW('Sanitation Data'!I123))="","",OFFSET('Sanitation Data'!$I$30,0,10*ROW('Sanitation Data'!I123)))</f>
        <v/>
      </c>
      <c r="DM129" s="268" t="str">
        <f ca="true">+IF(OFFSET('Sanitation Data'!$I$31,0,10*ROW('Sanitation Data'!I123))="","",OFFSET('Sanitation Data'!$I$31,0,10*ROW('Sanitation Data'!I123)))</f>
        <v/>
      </c>
      <c r="DN129" s="268" t="str">
        <f ca="true">+IF(OFFSET('Sanitation Data'!$I$32,0,10*ROW('Sanitation Data'!I123))="","",OFFSET('Sanitation Data'!$I$32,0,10*ROW('Sanitation Data'!I123)))</f>
        <v/>
      </c>
      <c r="DO129" s="268" t="str">
        <f ca="true">+IF(OFFSET('Hygiene Data'!$D$11,0,10*ROW('Hygiene Data'!D123))="","",OFFSET('Hygiene Data'!$D$11,0,10*ROW('Hygiene Data'!D123)))</f>
        <v/>
      </c>
      <c r="DP129" s="268" t="str">
        <f ca="true">+IF(OFFSET('Hygiene Data'!$D$12,0,10*ROW('Hygiene Data'!D123))="","",OFFSET('Hygiene Data'!$D$12,0,10*ROW('Hygiene Data'!D123)))</f>
        <v/>
      </c>
      <c r="DQ129" s="268" t="str">
        <f ca="true">+IF(OFFSET('Hygiene Data'!$D$13,0,10*ROW('Hygiene Data'!D123))="","",OFFSET('Hygiene Data'!$D$13,0,10*ROW('Hygiene Data'!D123)))</f>
        <v/>
      </c>
      <c r="DR129" s="268" t="str">
        <f ca="true">+IF(OFFSET('Hygiene Data'!$E$11,0,10*ROW('Hygiene Data'!E123))="","",OFFSET('Hygiene Data'!$E$11,0,10*ROW('Hygiene Data'!E123)))</f>
        <v/>
      </c>
      <c r="DS129" s="268" t="str">
        <f ca="true">+IF(OFFSET('Hygiene Data'!$E$12,0,10*ROW('Hygiene Data'!E123))="","",OFFSET('Hygiene Data'!$E$12,0,10*ROW('Hygiene Data'!E123)))</f>
        <v/>
      </c>
      <c r="DT129" s="268" t="str">
        <f ca="true">+IF(OFFSET('Hygiene Data'!$E$13,0,10*ROW('Hygiene Data'!E123))="","",OFFSET('Hygiene Data'!$E$13,0,10*ROW('Hygiene Data'!E123)))</f>
        <v/>
      </c>
      <c r="DU129" s="268" t="str">
        <f ca="true">+IF(OFFSET('Hygiene Data'!$F$11,0,10*ROW('Hygiene Data'!F123))="","",OFFSET('Hygiene Data'!$F$11,0,10*ROW('Hygiene Data'!F123)))</f>
        <v/>
      </c>
      <c r="DV129" s="268" t="str">
        <f ca="true">+IF(OFFSET('Hygiene Data'!$F$12,0,10*ROW('Hygiene Data'!F123))="","",OFFSET('Hygiene Data'!$F$12,0,10*ROW('Hygiene Data'!F123)))</f>
        <v/>
      </c>
      <c r="DW129" s="268" t="str">
        <f ca="true">+IF(OFFSET('Hygiene Data'!$F$13,0,10*ROW('Hygiene Data'!F123))="","",OFFSET('Hygiene Data'!$F$13,0,10*ROW('Hygiene Data'!F123)))</f>
        <v/>
      </c>
      <c r="DX129" s="268" t="str">
        <f ca="true">+IF(OFFSET('Hygiene Data'!$G$11,0,10*ROW('Hygiene Data'!G123))="","",OFFSET('Hygiene Data'!$G$11,0,10*ROW('Hygiene Data'!G123)))</f>
        <v/>
      </c>
      <c r="DY129" s="268" t="str">
        <f ca="true">+IF(OFFSET('Hygiene Data'!$G$12,0,10*ROW('Hygiene Data'!G123))="","",OFFSET('Hygiene Data'!$G$12,0,10*ROW('Hygiene Data'!G123)))</f>
        <v/>
      </c>
      <c r="DZ129" s="268" t="str">
        <f ca="true">+IF(OFFSET('Hygiene Data'!$G$13,0,10*ROW('Hygiene Data'!G123))="","",OFFSET('Hygiene Data'!$G$13,0,10*ROW('Hygiene Data'!G123)))</f>
        <v/>
      </c>
      <c r="EA129" s="268" t="str">
        <f ca="true">+IF(OFFSET('Hygiene Data'!$H$11,0,10*ROW('Hygiene Data'!H123))="","",OFFSET('Hygiene Data'!$H$11,0,10*ROW('Hygiene Data'!H123)))</f>
        <v/>
      </c>
      <c r="EB129" s="268" t="str">
        <f ca="true">+IF(OFFSET('Hygiene Data'!$H$12,0,10*ROW('Hygiene Data'!H123))="","",OFFSET('Hygiene Data'!$H$12,0,10*ROW('Hygiene Data'!H123)))</f>
        <v/>
      </c>
      <c r="EC129" s="268" t="str">
        <f ca="true">+IF(OFFSET('Hygiene Data'!$H$13,0,10*ROW('Hygiene Data'!H123))="","",OFFSET('Hygiene Data'!$H$13,0,10*ROW('Hygiene Data'!H123)))</f>
        <v/>
      </c>
      <c r="ED129" s="268" t="str">
        <f ca="true">+IF(OFFSET('Hygiene Data'!$I$11,0,10*ROW('Hygiene Data'!I123))="","",OFFSET('Hygiene Data'!$I$11,0,10*ROW('Hygiene Data'!I123)))</f>
        <v/>
      </c>
      <c r="EE129" s="268" t="str">
        <f ca="true">+IF(OFFSET('Hygiene Data'!$I$12,0,10*ROW('Hygiene Data'!I123))="","",OFFSET('Hygiene Data'!$I$12,0,10*ROW('Hygiene Data'!I123)))</f>
        <v/>
      </c>
      <c r="EF129" s="268"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24"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8"/>
      <c r="BS130" s="268" t="str">
        <f ca="true">+IF(OFFSET('Water Data'!$D$27,0,10*ROW('Water Data'!D124))="","",OFFSET('Water Data'!$D$27,0,10*ROW('Water Data'!D124)))</f>
        <v/>
      </c>
      <c r="BT130" s="268" t="str">
        <f ca="true">+IF(OFFSET('Water Data'!$D$28,0,10*ROW('Water Data'!D124))="","",OFFSET('Water Data'!$D$28,0,10*ROW('Water Data'!D124)))</f>
        <v/>
      </c>
      <c r="BU130" s="268" t="str">
        <f ca="true">+IF(OFFSET('Water Data'!$D$29,0,10*ROW('Water Data'!D124))="","",OFFSET('Water Data'!$D$29,0,10*ROW('Water Data'!D124)))</f>
        <v/>
      </c>
      <c r="BV130" s="268" t="str">
        <f ca="true">+IF(OFFSET('Water Data'!$E$27,0,10*ROW('Water Data'!E124))="","",OFFSET('Water Data'!$E$27,0,10*ROW('Water Data'!E124)))</f>
        <v/>
      </c>
      <c r="BW130" s="268" t="str">
        <f ca="true">+IF(OFFSET('Water Data'!$E$28,0,10*ROW('Water Data'!E124))="","",OFFSET('Water Data'!$E$28,0,10*ROW('Water Data'!E124)))</f>
        <v/>
      </c>
      <c r="BX130" s="268" t="str">
        <f ca="true">+IF(OFFSET('Water Data'!$E$29,0,10*ROW('Water Data'!E124))="","",OFFSET('Water Data'!$E$29,0,10*ROW('Water Data'!E124)))</f>
        <v/>
      </c>
      <c r="BY130" s="268" t="str">
        <f ca="true">+IF(OFFSET('Water Data'!$F$27,0,10*ROW('Water Data'!F124))="","",OFFSET('Water Data'!$F$27,0,10*ROW('Water Data'!F124)))</f>
        <v/>
      </c>
      <c r="BZ130" s="268" t="str">
        <f ca="true">+IF(OFFSET('Water Data'!$F$28,0,10*ROW('Water Data'!F124))="","",OFFSET('Water Data'!$F$28,0,10*ROW('Water Data'!F124)))</f>
        <v/>
      </c>
      <c r="CA130" s="268" t="str">
        <f ca="true">+IF(OFFSET('Water Data'!$F$29,0,10*ROW('Water Data'!F124))="","",OFFSET('Water Data'!$F$29,0,10*ROW('Water Data'!F124)))</f>
        <v/>
      </c>
      <c r="CB130" s="268" t="str">
        <f ca="true">+IF(OFFSET('Water Data'!$G$27,0,10*ROW('Water Data'!G124))="","",OFFSET('Water Data'!$G$27,0,10*ROW('Water Data'!G124)))</f>
        <v/>
      </c>
      <c r="CC130" s="268" t="str">
        <f ca="true">+IF(OFFSET('Water Data'!$G$28,0,10*ROW('Water Data'!G124))="","",OFFSET('Water Data'!$G$28,0,10*ROW('Water Data'!G124)))</f>
        <v/>
      </c>
      <c r="CD130" s="268" t="str">
        <f ca="true">+IF(OFFSET('Water Data'!$G$29,0,10*ROW('Water Data'!G124))="","",OFFSET('Water Data'!$G$29,0,10*ROW('Water Data'!G124)))</f>
        <v/>
      </c>
      <c r="CE130" s="268" t="str">
        <f ca="true">+IF(OFFSET('Water Data'!$H$27,0,10*ROW('Water Data'!H124))="","",OFFSET('Water Data'!$H$27,0,10*ROW('Water Data'!H124)))</f>
        <v/>
      </c>
      <c r="CF130" s="268" t="str">
        <f ca="true">+IF(OFFSET('Water Data'!$H$28,0,10*ROW('Water Data'!H124))="","",OFFSET('Water Data'!$H$28,0,10*ROW('Water Data'!H124)))</f>
        <v/>
      </c>
      <c r="CG130" s="268" t="str">
        <f ca="true">+IF(OFFSET('Water Data'!$H$29,0,10*ROW('Water Data'!H124))="","",OFFSET('Water Data'!$H$29,0,10*ROW('Water Data'!H124)))</f>
        <v/>
      </c>
      <c r="CH130" s="268" t="str">
        <f ca="true">+IF(OFFSET('Water Data'!$I$27,0,10*ROW('Water Data'!I124))="","",OFFSET('Water Data'!$I$27,0,10*ROW('Water Data'!I124)))</f>
        <v/>
      </c>
      <c r="CI130" s="268" t="str">
        <f ca="true">+IF(OFFSET('Water Data'!$I$28,0,10*ROW('Water Data'!I124))="","",OFFSET('Water Data'!$I$28,0,10*ROW('Water Data'!I124)))</f>
        <v/>
      </c>
      <c r="CJ130" s="268" t="str">
        <f ca="true">+IF(OFFSET('Water Data'!$I$29,0,10*ROW('Water Data'!I124))="","",OFFSET('Water Data'!$I$29,0,10*ROW('Water Data'!I124)))</f>
        <v/>
      </c>
      <c r="CK130" s="268" t="str">
        <f ca="true">+IF(OFFSET('Sanitation Data'!$D$28,0,10*ROW('Sanitation Data'!D124))="","",OFFSET('Sanitation Data'!$D$28,0,10*ROW('Sanitation Data'!D124)))</f>
        <v/>
      </c>
      <c r="CL130" s="268" t="str">
        <f ca="true">+IF(OFFSET('Sanitation Data'!$D$29,0,10*ROW('Sanitation Data'!D124))="","",OFFSET('Sanitation Data'!$D$29,0,10*ROW('Sanitation Data'!D124)))</f>
        <v/>
      </c>
      <c r="CM130" s="268" t="str">
        <f ca="true">+IF(OFFSET('Sanitation Data'!$D$30,0,10*ROW('Sanitation Data'!D124))="","",OFFSET('Sanitation Data'!$D$30,0,10*ROW('Sanitation Data'!D124)))</f>
        <v/>
      </c>
      <c r="CN130" s="268" t="str">
        <f ca="true">+IF(OFFSET('Sanitation Data'!$D$31,0,10*ROW('Sanitation Data'!D124))="","",OFFSET('Sanitation Data'!$D$31,0,10*ROW('Sanitation Data'!D124)))</f>
        <v/>
      </c>
      <c r="CO130" s="268" t="str">
        <f ca="true">+IF(OFFSET('Sanitation Data'!$D$32,0,10*ROW('Sanitation Data'!D124))="","",OFFSET('Sanitation Data'!$D$32,0,10*ROW('Sanitation Data'!D124)))</f>
        <v/>
      </c>
      <c r="CP130" s="268" t="str">
        <f ca="true">+IF(OFFSET('Sanitation Data'!$E$28,0,10*ROW('Sanitation Data'!E124))="","",OFFSET('Sanitation Data'!$E$28,0,10*ROW('Sanitation Data'!E124)))</f>
        <v/>
      </c>
      <c r="CQ130" s="268" t="str">
        <f ca="true">+IF(OFFSET('Sanitation Data'!$E$29,0,10*ROW('Sanitation Data'!E124))="","",OFFSET('Sanitation Data'!$E$29,0,10*ROW('Sanitation Data'!E124)))</f>
        <v/>
      </c>
      <c r="CR130" s="268" t="str">
        <f ca="true">+IF(OFFSET('Sanitation Data'!$E$30,0,10*ROW('Sanitation Data'!E124))="","",OFFSET('Sanitation Data'!$E$30,0,10*ROW('Sanitation Data'!E124)))</f>
        <v/>
      </c>
      <c r="CS130" s="268" t="str">
        <f ca="true">+IF(OFFSET('Sanitation Data'!$E$31,0,10*ROW('Sanitation Data'!E124))="","",OFFSET('Sanitation Data'!$E$31,0,10*ROW('Sanitation Data'!E124)))</f>
        <v/>
      </c>
      <c r="CT130" s="268" t="str">
        <f ca="true">+IF(OFFSET('Sanitation Data'!$E$32,0,10*ROW('Sanitation Data'!E124))="","",OFFSET('Sanitation Data'!$E$32,0,10*ROW('Sanitation Data'!E124)))</f>
        <v/>
      </c>
      <c r="CU130" s="268" t="str">
        <f ca="true">+IF(OFFSET('Sanitation Data'!$F$28,0,10*ROW('Sanitation Data'!F124))="","",OFFSET('Sanitation Data'!$F$28,0,10*ROW('Sanitation Data'!F124)))</f>
        <v/>
      </c>
      <c r="CV130" s="268" t="str">
        <f ca="true">+IF(OFFSET('Sanitation Data'!$F$29,0,10*ROW('Sanitation Data'!F124))="","",OFFSET('Sanitation Data'!$F$29,0,10*ROW('Sanitation Data'!F124)))</f>
        <v/>
      </c>
      <c r="CW130" s="268" t="str">
        <f ca="true">+IF(OFFSET('Sanitation Data'!$F$30,0,10*ROW('Sanitation Data'!F124))="","",OFFSET('Sanitation Data'!$F$30,0,10*ROW('Sanitation Data'!F124)))</f>
        <v/>
      </c>
      <c r="CX130" s="268" t="str">
        <f ca="true">+IF(OFFSET('Sanitation Data'!$F$31,0,10*ROW('Sanitation Data'!F124))="","",OFFSET('Sanitation Data'!$F$31,0,10*ROW('Sanitation Data'!F124)))</f>
        <v/>
      </c>
      <c r="CY130" s="268" t="str">
        <f ca="true">+IF(OFFSET('Sanitation Data'!$F$32,0,10*ROW('Sanitation Data'!F124))="","",OFFSET('Sanitation Data'!$F$32,0,10*ROW('Sanitation Data'!F124)))</f>
        <v/>
      </c>
      <c r="CZ130" s="268" t="str">
        <f ca="true">+IF(OFFSET('Sanitation Data'!$G$28,0,10*ROW('Sanitation Data'!G124))="","",OFFSET('Sanitation Data'!$G$28,0,10*ROW('Sanitation Data'!G124)))</f>
        <v/>
      </c>
      <c r="DA130" s="268" t="str">
        <f ca="true">+IF(OFFSET('Sanitation Data'!$G$29,0,10*ROW('Sanitation Data'!G124))="","",OFFSET('Sanitation Data'!$G$29,0,10*ROW('Sanitation Data'!G124)))</f>
        <v/>
      </c>
      <c r="DB130" s="268" t="str">
        <f ca="true">+IF(OFFSET('Sanitation Data'!$G$30,0,10*ROW('Sanitation Data'!G124))="","",OFFSET('Sanitation Data'!$G$30,0,10*ROW('Sanitation Data'!G124)))</f>
        <v/>
      </c>
      <c r="DC130" s="268" t="str">
        <f ca="true">+IF(OFFSET('Sanitation Data'!$G$31,0,10*ROW('Sanitation Data'!G124))="","",OFFSET('Sanitation Data'!$G$31,0,10*ROW('Sanitation Data'!G124)))</f>
        <v/>
      </c>
      <c r="DD130" s="268" t="str">
        <f ca="true">+IF(OFFSET('Sanitation Data'!$G$32,0,10*ROW('Sanitation Data'!G124))="","",OFFSET('Sanitation Data'!$G$32,0,10*ROW('Sanitation Data'!G124)))</f>
        <v/>
      </c>
      <c r="DE130" s="268" t="str">
        <f ca="true">+IF(OFFSET('Sanitation Data'!$H$28,0,10*ROW('Sanitation Data'!H124))="","",OFFSET('Sanitation Data'!$H$28,0,10*ROW('Sanitation Data'!H124)))</f>
        <v/>
      </c>
      <c r="DF130" s="268" t="str">
        <f ca="true">+IF(OFFSET('Sanitation Data'!$H$29,0,10*ROW('Sanitation Data'!H124))="","",OFFSET('Sanitation Data'!$H$29,0,10*ROW('Sanitation Data'!H124)))</f>
        <v/>
      </c>
      <c r="DG130" s="268" t="str">
        <f ca="true">+IF(OFFSET('Sanitation Data'!$H$30,0,10*ROW('Sanitation Data'!H124))="","",OFFSET('Sanitation Data'!$H$30,0,10*ROW('Sanitation Data'!H124)))</f>
        <v/>
      </c>
      <c r="DH130" s="268" t="str">
        <f ca="true">+IF(OFFSET('Sanitation Data'!$H$31,0,10*ROW('Sanitation Data'!H124))="","",OFFSET('Sanitation Data'!$H$31,0,10*ROW('Sanitation Data'!H124)))</f>
        <v/>
      </c>
      <c r="DI130" s="268" t="str">
        <f ca="true">+IF(OFFSET('Sanitation Data'!$H$32,0,10*ROW('Sanitation Data'!H124))="","",OFFSET('Sanitation Data'!$H$32,0,10*ROW('Sanitation Data'!H124)))</f>
        <v/>
      </c>
      <c r="DJ130" s="268" t="str">
        <f ca="true">+IF(OFFSET('Sanitation Data'!$I$28,0,10*ROW('Sanitation Data'!I124))="","",OFFSET('Sanitation Data'!$I$28,0,10*ROW('Sanitation Data'!I124)))</f>
        <v/>
      </c>
      <c r="DK130" s="268" t="str">
        <f ca="true">+IF(OFFSET('Sanitation Data'!$I$29,0,10*ROW('Sanitation Data'!I124))="","",OFFSET('Sanitation Data'!$I$29,0,10*ROW('Sanitation Data'!I124)))</f>
        <v/>
      </c>
      <c r="DL130" s="268" t="str">
        <f ca="true">+IF(OFFSET('Sanitation Data'!$I$30,0,10*ROW('Sanitation Data'!I124))="","",OFFSET('Sanitation Data'!$I$30,0,10*ROW('Sanitation Data'!I124)))</f>
        <v/>
      </c>
      <c r="DM130" s="268" t="str">
        <f ca="true">+IF(OFFSET('Sanitation Data'!$I$31,0,10*ROW('Sanitation Data'!I124))="","",OFFSET('Sanitation Data'!$I$31,0,10*ROW('Sanitation Data'!I124)))</f>
        <v/>
      </c>
      <c r="DN130" s="268" t="str">
        <f ca="true">+IF(OFFSET('Sanitation Data'!$I$32,0,10*ROW('Sanitation Data'!I124))="","",OFFSET('Sanitation Data'!$I$32,0,10*ROW('Sanitation Data'!I124)))</f>
        <v/>
      </c>
      <c r="DO130" s="268" t="str">
        <f ca="true">+IF(OFFSET('Hygiene Data'!$D$11,0,10*ROW('Hygiene Data'!D124))="","",OFFSET('Hygiene Data'!$D$11,0,10*ROW('Hygiene Data'!D124)))</f>
        <v/>
      </c>
      <c r="DP130" s="268" t="str">
        <f ca="true">+IF(OFFSET('Hygiene Data'!$D$12,0,10*ROW('Hygiene Data'!D124))="","",OFFSET('Hygiene Data'!$D$12,0,10*ROW('Hygiene Data'!D124)))</f>
        <v/>
      </c>
      <c r="DQ130" s="268" t="str">
        <f ca="true">+IF(OFFSET('Hygiene Data'!$D$13,0,10*ROW('Hygiene Data'!D124))="","",OFFSET('Hygiene Data'!$D$13,0,10*ROW('Hygiene Data'!D124)))</f>
        <v/>
      </c>
      <c r="DR130" s="268" t="str">
        <f ca="true">+IF(OFFSET('Hygiene Data'!$E$11,0,10*ROW('Hygiene Data'!E124))="","",OFFSET('Hygiene Data'!$E$11,0,10*ROW('Hygiene Data'!E124)))</f>
        <v/>
      </c>
      <c r="DS130" s="268" t="str">
        <f ca="true">+IF(OFFSET('Hygiene Data'!$E$12,0,10*ROW('Hygiene Data'!E124))="","",OFFSET('Hygiene Data'!$E$12,0,10*ROW('Hygiene Data'!E124)))</f>
        <v/>
      </c>
      <c r="DT130" s="268" t="str">
        <f ca="true">+IF(OFFSET('Hygiene Data'!$E$13,0,10*ROW('Hygiene Data'!E124))="","",OFFSET('Hygiene Data'!$E$13,0,10*ROW('Hygiene Data'!E124)))</f>
        <v/>
      </c>
      <c r="DU130" s="268" t="str">
        <f ca="true">+IF(OFFSET('Hygiene Data'!$F$11,0,10*ROW('Hygiene Data'!F124))="","",OFFSET('Hygiene Data'!$F$11,0,10*ROW('Hygiene Data'!F124)))</f>
        <v/>
      </c>
      <c r="DV130" s="268" t="str">
        <f ca="true">+IF(OFFSET('Hygiene Data'!$F$12,0,10*ROW('Hygiene Data'!F124))="","",OFFSET('Hygiene Data'!$F$12,0,10*ROW('Hygiene Data'!F124)))</f>
        <v/>
      </c>
      <c r="DW130" s="268" t="str">
        <f ca="true">+IF(OFFSET('Hygiene Data'!$F$13,0,10*ROW('Hygiene Data'!F124))="","",OFFSET('Hygiene Data'!$F$13,0,10*ROW('Hygiene Data'!F124)))</f>
        <v/>
      </c>
      <c r="DX130" s="268" t="str">
        <f ca="true">+IF(OFFSET('Hygiene Data'!$G$11,0,10*ROW('Hygiene Data'!G124))="","",OFFSET('Hygiene Data'!$G$11,0,10*ROW('Hygiene Data'!G124)))</f>
        <v/>
      </c>
      <c r="DY130" s="268" t="str">
        <f ca="true">+IF(OFFSET('Hygiene Data'!$G$12,0,10*ROW('Hygiene Data'!G124))="","",OFFSET('Hygiene Data'!$G$12,0,10*ROW('Hygiene Data'!G124)))</f>
        <v/>
      </c>
      <c r="DZ130" s="268" t="str">
        <f ca="true">+IF(OFFSET('Hygiene Data'!$G$13,0,10*ROW('Hygiene Data'!G124))="","",OFFSET('Hygiene Data'!$G$13,0,10*ROW('Hygiene Data'!G124)))</f>
        <v/>
      </c>
      <c r="EA130" s="268" t="str">
        <f ca="true">+IF(OFFSET('Hygiene Data'!$H$11,0,10*ROW('Hygiene Data'!H124))="","",OFFSET('Hygiene Data'!$H$11,0,10*ROW('Hygiene Data'!H124)))</f>
        <v/>
      </c>
      <c r="EB130" s="268" t="str">
        <f ca="true">+IF(OFFSET('Hygiene Data'!$H$12,0,10*ROW('Hygiene Data'!H124))="","",OFFSET('Hygiene Data'!$H$12,0,10*ROW('Hygiene Data'!H124)))</f>
        <v/>
      </c>
      <c r="EC130" s="268" t="str">
        <f ca="true">+IF(OFFSET('Hygiene Data'!$H$13,0,10*ROW('Hygiene Data'!H124))="","",OFFSET('Hygiene Data'!$H$13,0,10*ROW('Hygiene Data'!H124)))</f>
        <v/>
      </c>
      <c r="ED130" s="268" t="str">
        <f ca="true">+IF(OFFSET('Hygiene Data'!$I$11,0,10*ROW('Hygiene Data'!I124))="","",OFFSET('Hygiene Data'!$I$11,0,10*ROW('Hygiene Data'!I124)))</f>
        <v/>
      </c>
      <c r="EE130" s="268" t="str">
        <f ca="true">+IF(OFFSET('Hygiene Data'!$I$12,0,10*ROW('Hygiene Data'!I124))="","",OFFSET('Hygiene Data'!$I$12,0,10*ROW('Hygiene Data'!I124)))</f>
        <v/>
      </c>
      <c r="EF130" s="268"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24"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8"/>
      <c r="BS131" s="268" t="str">
        <f ca="true">+IF(OFFSET('Water Data'!$D$27,0,10*ROW('Water Data'!D125))="","",OFFSET('Water Data'!$D$27,0,10*ROW('Water Data'!D125)))</f>
        <v/>
      </c>
      <c r="BT131" s="268" t="str">
        <f ca="true">+IF(OFFSET('Water Data'!$D$28,0,10*ROW('Water Data'!D125))="","",OFFSET('Water Data'!$D$28,0,10*ROW('Water Data'!D125)))</f>
        <v/>
      </c>
      <c r="BU131" s="268" t="str">
        <f ca="true">+IF(OFFSET('Water Data'!$D$29,0,10*ROW('Water Data'!D125))="","",OFFSET('Water Data'!$D$29,0,10*ROW('Water Data'!D125)))</f>
        <v/>
      </c>
      <c r="BV131" s="268" t="str">
        <f ca="true">+IF(OFFSET('Water Data'!$E$27,0,10*ROW('Water Data'!E125))="","",OFFSET('Water Data'!$E$27,0,10*ROW('Water Data'!E125)))</f>
        <v/>
      </c>
      <c r="BW131" s="268" t="str">
        <f ca="true">+IF(OFFSET('Water Data'!$E$28,0,10*ROW('Water Data'!E125))="","",OFFSET('Water Data'!$E$28,0,10*ROW('Water Data'!E125)))</f>
        <v/>
      </c>
      <c r="BX131" s="268" t="str">
        <f ca="true">+IF(OFFSET('Water Data'!$E$29,0,10*ROW('Water Data'!E125))="","",OFFSET('Water Data'!$E$29,0,10*ROW('Water Data'!E125)))</f>
        <v/>
      </c>
      <c r="BY131" s="268" t="str">
        <f ca="true">+IF(OFFSET('Water Data'!$F$27,0,10*ROW('Water Data'!F125))="","",OFFSET('Water Data'!$F$27,0,10*ROW('Water Data'!F125)))</f>
        <v/>
      </c>
      <c r="BZ131" s="268" t="str">
        <f ca="true">+IF(OFFSET('Water Data'!$F$28,0,10*ROW('Water Data'!F125))="","",OFFSET('Water Data'!$F$28,0,10*ROW('Water Data'!F125)))</f>
        <v/>
      </c>
      <c r="CA131" s="268" t="str">
        <f ca="true">+IF(OFFSET('Water Data'!$F$29,0,10*ROW('Water Data'!F125))="","",OFFSET('Water Data'!$F$29,0,10*ROW('Water Data'!F125)))</f>
        <v/>
      </c>
      <c r="CB131" s="268" t="str">
        <f ca="true">+IF(OFFSET('Water Data'!$G$27,0,10*ROW('Water Data'!G125))="","",OFFSET('Water Data'!$G$27,0,10*ROW('Water Data'!G125)))</f>
        <v/>
      </c>
      <c r="CC131" s="268" t="str">
        <f ca="true">+IF(OFFSET('Water Data'!$G$28,0,10*ROW('Water Data'!G125))="","",OFFSET('Water Data'!$G$28,0,10*ROW('Water Data'!G125)))</f>
        <v/>
      </c>
      <c r="CD131" s="268" t="str">
        <f ca="true">+IF(OFFSET('Water Data'!$G$29,0,10*ROW('Water Data'!G125))="","",OFFSET('Water Data'!$G$29,0,10*ROW('Water Data'!G125)))</f>
        <v/>
      </c>
      <c r="CE131" s="268" t="str">
        <f ca="true">+IF(OFFSET('Water Data'!$H$27,0,10*ROW('Water Data'!H125))="","",OFFSET('Water Data'!$H$27,0,10*ROW('Water Data'!H125)))</f>
        <v/>
      </c>
      <c r="CF131" s="268" t="str">
        <f ca="true">+IF(OFFSET('Water Data'!$H$28,0,10*ROW('Water Data'!H125))="","",OFFSET('Water Data'!$H$28,0,10*ROW('Water Data'!H125)))</f>
        <v/>
      </c>
      <c r="CG131" s="268" t="str">
        <f ca="true">+IF(OFFSET('Water Data'!$H$29,0,10*ROW('Water Data'!H125))="","",OFFSET('Water Data'!$H$29,0,10*ROW('Water Data'!H125)))</f>
        <v/>
      </c>
      <c r="CH131" s="268" t="str">
        <f ca="true">+IF(OFFSET('Water Data'!$I$27,0,10*ROW('Water Data'!I125))="","",OFFSET('Water Data'!$I$27,0,10*ROW('Water Data'!I125)))</f>
        <v/>
      </c>
      <c r="CI131" s="268" t="str">
        <f ca="true">+IF(OFFSET('Water Data'!$I$28,0,10*ROW('Water Data'!I125))="","",OFFSET('Water Data'!$I$28,0,10*ROW('Water Data'!I125)))</f>
        <v/>
      </c>
      <c r="CJ131" s="268" t="str">
        <f ca="true">+IF(OFFSET('Water Data'!$I$29,0,10*ROW('Water Data'!I125))="","",OFFSET('Water Data'!$I$29,0,10*ROW('Water Data'!I125)))</f>
        <v/>
      </c>
      <c r="CK131" s="268" t="str">
        <f ca="true">+IF(OFFSET('Sanitation Data'!$D$28,0,10*ROW('Sanitation Data'!D125))="","",OFFSET('Sanitation Data'!$D$28,0,10*ROW('Sanitation Data'!D125)))</f>
        <v/>
      </c>
      <c r="CL131" s="268" t="str">
        <f ca="true">+IF(OFFSET('Sanitation Data'!$D$29,0,10*ROW('Sanitation Data'!D125))="","",OFFSET('Sanitation Data'!$D$29,0,10*ROW('Sanitation Data'!D125)))</f>
        <v/>
      </c>
      <c r="CM131" s="268" t="str">
        <f ca="true">+IF(OFFSET('Sanitation Data'!$D$30,0,10*ROW('Sanitation Data'!D125))="","",OFFSET('Sanitation Data'!$D$30,0,10*ROW('Sanitation Data'!D125)))</f>
        <v/>
      </c>
      <c r="CN131" s="268" t="str">
        <f ca="true">+IF(OFFSET('Sanitation Data'!$D$31,0,10*ROW('Sanitation Data'!D125))="","",OFFSET('Sanitation Data'!$D$31,0,10*ROW('Sanitation Data'!D125)))</f>
        <v/>
      </c>
      <c r="CO131" s="268" t="str">
        <f ca="true">+IF(OFFSET('Sanitation Data'!$D$32,0,10*ROW('Sanitation Data'!D125))="","",OFFSET('Sanitation Data'!$D$32,0,10*ROW('Sanitation Data'!D125)))</f>
        <v/>
      </c>
      <c r="CP131" s="268" t="str">
        <f ca="true">+IF(OFFSET('Sanitation Data'!$E$28,0,10*ROW('Sanitation Data'!E125))="","",OFFSET('Sanitation Data'!$E$28,0,10*ROW('Sanitation Data'!E125)))</f>
        <v/>
      </c>
      <c r="CQ131" s="268" t="str">
        <f ca="true">+IF(OFFSET('Sanitation Data'!$E$29,0,10*ROW('Sanitation Data'!E125))="","",OFFSET('Sanitation Data'!$E$29,0,10*ROW('Sanitation Data'!E125)))</f>
        <v/>
      </c>
      <c r="CR131" s="268" t="str">
        <f ca="true">+IF(OFFSET('Sanitation Data'!$E$30,0,10*ROW('Sanitation Data'!E125))="","",OFFSET('Sanitation Data'!$E$30,0,10*ROW('Sanitation Data'!E125)))</f>
        <v/>
      </c>
      <c r="CS131" s="268" t="str">
        <f ca="true">+IF(OFFSET('Sanitation Data'!$E$31,0,10*ROW('Sanitation Data'!E125))="","",OFFSET('Sanitation Data'!$E$31,0,10*ROW('Sanitation Data'!E125)))</f>
        <v/>
      </c>
      <c r="CT131" s="268" t="str">
        <f ca="true">+IF(OFFSET('Sanitation Data'!$E$32,0,10*ROW('Sanitation Data'!E125))="","",OFFSET('Sanitation Data'!$E$32,0,10*ROW('Sanitation Data'!E125)))</f>
        <v/>
      </c>
      <c r="CU131" s="268" t="str">
        <f ca="true">+IF(OFFSET('Sanitation Data'!$F$28,0,10*ROW('Sanitation Data'!F125))="","",OFFSET('Sanitation Data'!$F$28,0,10*ROW('Sanitation Data'!F125)))</f>
        <v/>
      </c>
      <c r="CV131" s="268" t="str">
        <f ca="true">+IF(OFFSET('Sanitation Data'!$F$29,0,10*ROW('Sanitation Data'!F125))="","",OFFSET('Sanitation Data'!$F$29,0,10*ROW('Sanitation Data'!F125)))</f>
        <v/>
      </c>
      <c r="CW131" s="268" t="str">
        <f ca="true">+IF(OFFSET('Sanitation Data'!$F$30,0,10*ROW('Sanitation Data'!F125))="","",OFFSET('Sanitation Data'!$F$30,0,10*ROW('Sanitation Data'!F125)))</f>
        <v/>
      </c>
      <c r="CX131" s="268" t="str">
        <f ca="true">+IF(OFFSET('Sanitation Data'!$F$31,0,10*ROW('Sanitation Data'!F125))="","",OFFSET('Sanitation Data'!$F$31,0,10*ROW('Sanitation Data'!F125)))</f>
        <v/>
      </c>
      <c r="CY131" s="268" t="str">
        <f ca="true">+IF(OFFSET('Sanitation Data'!$F$32,0,10*ROW('Sanitation Data'!F125))="","",OFFSET('Sanitation Data'!$F$32,0,10*ROW('Sanitation Data'!F125)))</f>
        <v/>
      </c>
      <c r="CZ131" s="268" t="str">
        <f ca="true">+IF(OFFSET('Sanitation Data'!$G$28,0,10*ROW('Sanitation Data'!G125))="","",OFFSET('Sanitation Data'!$G$28,0,10*ROW('Sanitation Data'!G125)))</f>
        <v/>
      </c>
      <c r="DA131" s="268" t="str">
        <f ca="true">+IF(OFFSET('Sanitation Data'!$G$29,0,10*ROW('Sanitation Data'!G125))="","",OFFSET('Sanitation Data'!$G$29,0,10*ROW('Sanitation Data'!G125)))</f>
        <v/>
      </c>
      <c r="DB131" s="268" t="str">
        <f ca="true">+IF(OFFSET('Sanitation Data'!$G$30,0,10*ROW('Sanitation Data'!G125))="","",OFFSET('Sanitation Data'!$G$30,0,10*ROW('Sanitation Data'!G125)))</f>
        <v/>
      </c>
      <c r="DC131" s="268" t="str">
        <f ca="true">+IF(OFFSET('Sanitation Data'!$G$31,0,10*ROW('Sanitation Data'!G125))="","",OFFSET('Sanitation Data'!$G$31,0,10*ROW('Sanitation Data'!G125)))</f>
        <v/>
      </c>
      <c r="DD131" s="268" t="str">
        <f ca="true">+IF(OFFSET('Sanitation Data'!$G$32,0,10*ROW('Sanitation Data'!G125))="","",OFFSET('Sanitation Data'!$G$32,0,10*ROW('Sanitation Data'!G125)))</f>
        <v/>
      </c>
      <c r="DE131" s="268" t="str">
        <f ca="true">+IF(OFFSET('Sanitation Data'!$H$28,0,10*ROW('Sanitation Data'!H125))="","",OFFSET('Sanitation Data'!$H$28,0,10*ROW('Sanitation Data'!H125)))</f>
        <v/>
      </c>
      <c r="DF131" s="268" t="str">
        <f ca="true">+IF(OFFSET('Sanitation Data'!$H$29,0,10*ROW('Sanitation Data'!H125))="","",OFFSET('Sanitation Data'!$H$29,0,10*ROW('Sanitation Data'!H125)))</f>
        <v/>
      </c>
      <c r="DG131" s="268" t="str">
        <f ca="true">+IF(OFFSET('Sanitation Data'!$H$30,0,10*ROW('Sanitation Data'!H125))="","",OFFSET('Sanitation Data'!$H$30,0,10*ROW('Sanitation Data'!H125)))</f>
        <v/>
      </c>
      <c r="DH131" s="268" t="str">
        <f ca="true">+IF(OFFSET('Sanitation Data'!$H$31,0,10*ROW('Sanitation Data'!H125))="","",OFFSET('Sanitation Data'!$H$31,0,10*ROW('Sanitation Data'!H125)))</f>
        <v/>
      </c>
      <c r="DI131" s="268" t="str">
        <f ca="true">+IF(OFFSET('Sanitation Data'!$H$32,0,10*ROW('Sanitation Data'!H125))="","",OFFSET('Sanitation Data'!$H$32,0,10*ROW('Sanitation Data'!H125)))</f>
        <v/>
      </c>
      <c r="DJ131" s="268" t="str">
        <f ca="true">+IF(OFFSET('Sanitation Data'!$I$28,0,10*ROW('Sanitation Data'!I125))="","",OFFSET('Sanitation Data'!$I$28,0,10*ROW('Sanitation Data'!I125)))</f>
        <v/>
      </c>
      <c r="DK131" s="268" t="str">
        <f ca="true">+IF(OFFSET('Sanitation Data'!$I$29,0,10*ROW('Sanitation Data'!I125))="","",OFFSET('Sanitation Data'!$I$29,0,10*ROW('Sanitation Data'!I125)))</f>
        <v/>
      </c>
      <c r="DL131" s="268" t="str">
        <f ca="true">+IF(OFFSET('Sanitation Data'!$I$30,0,10*ROW('Sanitation Data'!I125))="","",OFFSET('Sanitation Data'!$I$30,0,10*ROW('Sanitation Data'!I125)))</f>
        <v/>
      </c>
      <c r="DM131" s="268" t="str">
        <f ca="true">+IF(OFFSET('Sanitation Data'!$I$31,0,10*ROW('Sanitation Data'!I125))="","",OFFSET('Sanitation Data'!$I$31,0,10*ROW('Sanitation Data'!I125)))</f>
        <v/>
      </c>
      <c r="DN131" s="268" t="str">
        <f ca="true">+IF(OFFSET('Sanitation Data'!$I$32,0,10*ROW('Sanitation Data'!I125))="","",OFFSET('Sanitation Data'!$I$32,0,10*ROW('Sanitation Data'!I125)))</f>
        <v/>
      </c>
      <c r="DO131" s="268" t="str">
        <f ca="true">+IF(OFFSET('Hygiene Data'!$D$11,0,10*ROW('Hygiene Data'!D125))="","",OFFSET('Hygiene Data'!$D$11,0,10*ROW('Hygiene Data'!D125)))</f>
        <v/>
      </c>
      <c r="DP131" s="268" t="str">
        <f ca="true">+IF(OFFSET('Hygiene Data'!$D$12,0,10*ROW('Hygiene Data'!D125))="","",OFFSET('Hygiene Data'!$D$12,0,10*ROW('Hygiene Data'!D125)))</f>
        <v/>
      </c>
      <c r="DQ131" s="268" t="str">
        <f ca="true">+IF(OFFSET('Hygiene Data'!$D$13,0,10*ROW('Hygiene Data'!D125))="","",OFFSET('Hygiene Data'!$D$13,0,10*ROW('Hygiene Data'!D125)))</f>
        <v/>
      </c>
      <c r="DR131" s="268" t="str">
        <f ca="true">+IF(OFFSET('Hygiene Data'!$E$11,0,10*ROW('Hygiene Data'!E125))="","",OFFSET('Hygiene Data'!$E$11,0,10*ROW('Hygiene Data'!E125)))</f>
        <v/>
      </c>
      <c r="DS131" s="268" t="str">
        <f ca="true">+IF(OFFSET('Hygiene Data'!$E$12,0,10*ROW('Hygiene Data'!E125))="","",OFFSET('Hygiene Data'!$E$12,0,10*ROW('Hygiene Data'!E125)))</f>
        <v/>
      </c>
      <c r="DT131" s="268" t="str">
        <f ca="true">+IF(OFFSET('Hygiene Data'!$E$13,0,10*ROW('Hygiene Data'!E125))="","",OFFSET('Hygiene Data'!$E$13,0,10*ROW('Hygiene Data'!E125)))</f>
        <v/>
      </c>
      <c r="DU131" s="268" t="str">
        <f ca="true">+IF(OFFSET('Hygiene Data'!$F$11,0,10*ROW('Hygiene Data'!F125))="","",OFFSET('Hygiene Data'!$F$11,0,10*ROW('Hygiene Data'!F125)))</f>
        <v/>
      </c>
      <c r="DV131" s="268" t="str">
        <f ca="true">+IF(OFFSET('Hygiene Data'!$F$12,0,10*ROW('Hygiene Data'!F125))="","",OFFSET('Hygiene Data'!$F$12,0,10*ROW('Hygiene Data'!F125)))</f>
        <v/>
      </c>
      <c r="DW131" s="268" t="str">
        <f ca="true">+IF(OFFSET('Hygiene Data'!$F$13,0,10*ROW('Hygiene Data'!F125))="","",OFFSET('Hygiene Data'!$F$13,0,10*ROW('Hygiene Data'!F125)))</f>
        <v/>
      </c>
      <c r="DX131" s="268" t="str">
        <f ca="true">+IF(OFFSET('Hygiene Data'!$G$11,0,10*ROW('Hygiene Data'!G125))="","",OFFSET('Hygiene Data'!$G$11,0,10*ROW('Hygiene Data'!G125)))</f>
        <v/>
      </c>
      <c r="DY131" s="268" t="str">
        <f ca="true">+IF(OFFSET('Hygiene Data'!$G$12,0,10*ROW('Hygiene Data'!G125))="","",OFFSET('Hygiene Data'!$G$12,0,10*ROW('Hygiene Data'!G125)))</f>
        <v/>
      </c>
      <c r="DZ131" s="268" t="str">
        <f ca="true">+IF(OFFSET('Hygiene Data'!$G$13,0,10*ROW('Hygiene Data'!G125))="","",OFFSET('Hygiene Data'!$G$13,0,10*ROW('Hygiene Data'!G125)))</f>
        <v/>
      </c>
      <c r="EA131" s="268" t="str">
        <f ca="true">+IF(OFFSET('Hygiene Data'!$H$11,0,10*ROW('Hygiene Data'!H125))="","",OFFSET('Hygiene Data'!$H$11,0,10*ROW('Hygiene Data'!H125)))</f>
        <v/>
      </c>
      <c r="EB131" s="268" t="str">
        <f ca="true">+IF(OFFSET('Hygiene Data'!$H$12,0,10*ROW('Hygiene Data'!H125))="","",OFFSET('Hygiene Data'!$H$12,0,10*ROW('Hygiene Data'!H125)))</f>
        <v/>
      </c>
      <c r="EC131" s="268" t="str">
        <f ca="true">+IF(OFFSET('Hygiene Data'!$H$13,0,10*ROW('Hygiene Data'!H125))="","",OFFSET('Hygiene Data'!$H$13,0,10*ROW('Hygiene Data'!H125)))</f>
        <v/>
      </c>
      <c r="ED131" s="268" t="str">
        <f ca="true">+IF(OFFSET('Hygiene Data'!$I$11,0,10*ROW('Hygiene Data'!I125))="","",OFFSET('Hygiene Data'!$I$11,0,10*ROW('Hygiene Data'!I125)))</f>
        <v/>
      </c>
      <c r="EE131" s="268" t="str">
        <f ca="true">+IF(OFFSET('Hygiene Data'!$I$12,0,10*ROW('Hygiene Data'!I125))="","",OFFSET('Hygiene Data'!$I$12,0,10*ROW('Hygiene Data'!I125)))</f>
        <v/>
      </c>
      <c r="EF131" s="268"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24"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8"/>
      <c r="BS132" s="268" t="str">
        <f ca="true">+IF(OFFSET('Water Data'!$D$27,0,10*ROW('Water Data'!D126))="","",OFFSET('Water Data'!$D$27,0,10*ROW('Water Data'!D126)))</f>
        <v/>
      </c>
      <c r="BT132" s="268" t="str">
        <f ca="true">+IF(OFFSET('Water Data'!$D$28,0,10*ROW('Water Data'!D126))="","",OFFSET('Water Data'!$D$28,0,10*ROW('Water Data'!D126)))</f>
        <v/>
      </c>
      <c r="BU132" s="268" t="str">
        <f ca="true">+IF(OFFSET('Water Data'!$D$29,0,10*ROW('Water Data'!D126))="","",OFFSET('Water Data'!$D$29,0,10*ROW('Water Data'!D126)))</f>
        <v/>
      </c>
      <c r="BV132" s="268" t="str">
        <f ca="true">+IF(OFFSET('Water Data'!$E$27,0,10*ROW('Water Data'!E126))="","",OFFSET('Water Data'!$E$27,0,10*ROW('Water Data'!E126)))</f>
        <v/>
      </c>
      <c r="BW132" s="268" t="str">
        <f ca="true">+IF(OFFSET('Water Data'!$E$28,0,10*ROW('Water Data'!E126))="","",OFFSET('Water Data'!$E$28,0,10*ROW('Water Data'!E126)))</f>
        <v/>
      </c>
      <c r="BX132" s="268" t="str">
        <f ca="true">+IF(OFFSET('Water Data'!$E$29,0,10*ROW('Water Data'!E126))="","",OFFSET('Water Data'!$E$29,0,10*ROW('Water Data'!E126)))</f>
        <v/>
      </c>
      <c r="BY132" s="268" t="str">
        <f ca="true">+IF(OFFSET('Water Data'!$F$27,0,10*ROW('Water Data'!F126))="","",OFFSET('Water Data'!$F$27,0,10*ROW('Water Data'!F126)))</f>
        <v/>
      </c>
      <c r="BZ132" s="268" t="str">
        <f ca="true">+IF(OFFSET('Water Data'!$F$28,0,10*ROW('Water Data'!F126))="","",OFFSET('Water Data'!$F$28,0,10*ROW('Water Data'!F126)))</f>
        <v/>
      </c>
      <c r="CA132" s="268" t="str">
        <f ca="true">+IF(OFFSET('Water Data'!$F$29,0,10*ROW('Water Data'!F126))="","",OFFSET('Water Data'!$F$29,0,10*ROW('Water Data'!F126)))</f>
        <v/>
      </c>
      <c r="CB132" s="268" t="str">
        <f ca="true">+IF(OFFSET('Water Data'!$G$27,0,10*ROW('Water Data'!G126))="","",OFFSET('Water Data'!$G$27,0,10*ROW('Water Data'!G126)))</f>
        <v/>
      </c>
      <c r="CC132" s="268" t="str">
        <f ca="true">+IF(OFFSET('Water Data'!$G$28,0,10*ROW('Water Data'!G126))="","",OFFSET('Water Data'!$G$28,0,10*ROW('Water Data'!G126)))</f>
        <v/>
      </c>
      <c r="CD132" s="268" t="str">
        <f ca="true">+IF(OFFSET('Water Data'!$G$29,0,10*ROW('Water Data'!G126))="","",OFFSET('Water Data'!$G$29,0,10*ROW('Water Data'!G126)))</f>
        <v/>
      </c>
      <c r="CE132" s="268" t="str">
        <f ca="true">+IF(OFFSET('Water Data'!$H$27,0,10*ROW('Water Data'!H126))="","",OFFSET('Water Data'!$H$27,0,10*ROW('Water Data'!H126)))</f>
        <v/>
      </c>
      <c r="CF132" s="268" t="str">
        <f ca="true">+IF(OFFSET('Water Data'!$H$28,0,10*ROW('Water Data'!H126))="","",OFFSET('Water Data'!$H$28,0,10*ROW('Water Data'!H126)))</f>
        <v/>
      </c>
      <c r="CG132" s="268" t="str">
        <f ca="true">+IF(OFFSET('Water Data'!$H$29,0,10*ROW('Water Data'!H126))="","",OFFSET('Water Data'!$H$29,0,10*ROW('Water Data'!H126)))</f>
        <v/>
      </c>
      <c r="CH132" s="268" t="str">
        <f ca="true">+IF(OFFSET('Water Data'!$I$27,0,10*ROW('Water Data'!I126))="","",OFFSET('Water Data'!$I$27,0,10*ROW('Water Data'!I126)))</f>
        <v/>
      </c>
      <c r="CI132" s="268" t="str">
        <f ca="true">+IF(OFFSET('Water Data'!$I$28,0,10*ROW('Water Data'!I126))="","",OFFSET('Water Data'!$I$28,0,10*ROW('Water Data'!I126)))</f>
        <v/>
      </c>
      <c r="CJ132" s="268" t="str">
        <f ca="true">+IF(OFFSET('Water Data'!$I$29,0,10*ROW('Water Data'!I126))="","",OFFSET('Water Data'!$I$29,0,10*ROW('Water Data'!I126)))</f>
        <v/>
      </c>
      <c r="CK132" s="268" t="str">
        <f ca="true">+IF(OFFSET('Sanitation Data'!$D$28,0,10*ROW('Sanitation Data'!D126))="","",OFFSET('Sanitation Data'!$D$28,0,10*ROW('Sanitation Data'!D126)))</f>
        <v/>
      </c>
      <c r="CL132" s="268" t="str">
        <f ca="true">+IF(OFFSET('Sanitation Data'!$D$29,0,10*ROW('Sanitation Data'!D126))="","",OFFSET('Sanitation Data'!$D$29,0,10*ROW('Sanitation Data'!D126)))</f>
        <v/>
      </c>
      <c r="CM132" s="268" t="str">
        <f ca="true">+IF(OFFSET('Sanitation Data'!$D$30,0,10*ROW('Sanitation Data'!D126))="","",OFFSET('Sanitation Data'!$D$30,0,10*ROW('Sanitation Data'!D126)))</f>
        <v/>
      </c>
      <c r="CN132" s="268" t="str">
        <f ca="true">+IF(OFFSET('Sanitation Data'!$D$31,0,10*ROW('Sanitation Data'!D126))="","",OFFSET('Sanitation Data'!$D$31,0,10*ROW('Sanitation Data'!D126)))</f>
        <v/>
      </c>
      <c r="CO132" s="268" t="str">
        <f ca="true">+IF(OFFSET('Sanitation Data'!$D$32,0,10*ROW('Sanitation Data'!D126))="","",OFFSET('Sanitation Data'!$D$32,0,10*ROW('Sanitation Data'!D126)))</f>
        <v/>
      </c>
      <c r="CP132" s="268" t="str">
        <f ca="true">+IF(OFFSET('Sanitation Data'!$E$28,0,10*ROW('Sanitation Data'!E126))="","",OFFSET('Sanitation Data'!$E$28,0,10*ROW('Sanitation Data'!E126)))</f>
        <v/>
      </c>
      <c r="CQ132" s="268" t="str">
        <f ca="true">+IF(OFFSET('Sanitation Data'!$E$29,0,10*ROW('Sanitation Data'!E126))="","",OFFSET('Sanitation Data'!$E$29,0,10*ROW('Sanitation Data'!E126)))</f>
        <v/>
      </c>
      <c r="CR132" s="268" t="str">
        <f ca="true">+IF(OFFSET('Sanitation Data'!$E$30,0,10*ROW('Sanitation Data'!E126))="","",OFFSET('Sanitation Data'!$E$30,0,10*ROW('Sanitation Data'!E126)))</f>
        <v/>
      </c>
      <c r="CS132" s="268" t="str">
        <f ca="true">+IF(OFFSET('Sanitation Data'!$E$31,0,10*ROW('Sanitation Data'!E126))="","",OFFSET('Sanitation Data'!$E$31,0,10*ROW('Sanitation Data'!E126)))</f>
        <v/>
      </c>
      <c r="CT132" s="268" t="str">
        <f ca="true">+IF(OFFSET('Sanitation Data'!$E$32,0,10*ROW('Sanitation Data'!E126))="","",OFFSET('Sanitation Data'!$E$32,0,10*ROW('Sanitation Data'!E126)))</f>
        <v/>
      </c>
      <c r="CU132" s="268" t="str">
        <f ca="true">+IF(OFFSET('Sanitation Data'!$F$28,0,10*ROW('Sanitation Data'!F126))="","",OFFSET('Sanitation Data'!$F$28,0,10*ROW('Sanitation Data'!F126)))</f>
        <v/>
      </c>
      <c r="CV132" s="268" t="str">
        <f ca="true">+IF(OFFSET('Sanitation Data'!$F$29,0,10*ROW('Sanitation Data'!F126))="","",OFFSET('Sanitation Data'!$F$29,0,10*ROW('Sanitation Data'!F126)))</f>
        <v/>
      </c>
      <c r="CW132" s="268" t="str">
        <f ca="true">+IF(OFFSET('Sanitation Data'!$F$30,0,10*ROW('Sanitation Data'!F126))="","",OFFSET('Sanitation Data'!$F$30,0,10*ROW('Sanitation Data'!F126)))</f>
        <v/>
      </c>
      <c r="CX132" s="268" t="str">
        <f ca="true">+IF(OFFSET('Sanitation Data'!$F$31,0,10*ROW('Sanitation Data'!F126))="","",OFFSET('Sanitation Data'!$F$31,0,10*ROW('Sanitation Data'!F126)))</f>
        <v/>
      </c>
      <c r="CY132" s="268" t="str">
        <f ca="true">+IF(OFFSET('Sanitation Data'!$F$32,0,10*ROW('Sanitation Data'!F126))="","",OFFSET('Sanitation Data'!$F$32,0,10*ROW('Sanitation Data'!F126)))</f>
        <v/>
      </c>
      <c r="CZ132" s="268" t="str">
        <f ca="true">+IF(OFFSET('Sanitation Data'!$G$28,0,10*ROW('Sanitation Data'!G126))="","",OFFSET('Sanitation Data'!$G$28,0,10*ROW('Sanitation Data'!G126)))</f>
        <v/>
      </c>
      <c r="DA132" s="268" t="str">
        <f ca="true">+IF(OFFSET('Sanitation Data'!$G$29,0,10*ROW('Sanitation Data'!G126))="","",OFFSET('Sanitation Data'!$G$29,0,10*ROW('Sanitation Data'!G126)))</f>
        <v/>
      </c>
      <c r="DB132" s="268" t="str">
        <f ca="true">+IF(OFFSET('Sanitation Data'!$G$30,0,10*ROW('Sanitation Data'!G126))="","",OFFSET('Sanitation Data'!$G$30,0,10*ROW('Sanitation Data'!G126)))</f>
        <v/>
      </c>
      <c r="DC132" s="268" t="str">
        <f ca="true">+IF(OFFSET('Sanitation Data'!$G$31,0,10*ROW('Sanitation Data'!G126))="","",OFFSET('Sanitation Data'!$G$31,0,10*ROW('Sanitation Data'!G126)))</f>
        <v/>
      </c>
      <c r="DD132" s="268" t="str">
        <f ca="true">+IF(OFFSET('Sanitation Data'!$G$32,0,10*ROW('Sanitation Data'!G126))="","",OFFSET('Sanitation Data'!$G$32,0,10*ROW('Sanitation Data'!G126)))</f>
        <v/>
      </c>
      <c r="DE132" s="268" t="str">
        <f ca="true">+IF(OFFSET('Sanitation Data'!$H$28,0,10*ROW('Sanitation Data'!H126))="","",OFFSET('Sanitation Data'!$H$28,0,10*ROW('Sanitation Data'!H126)))</f>
        <v/>
      </c>
      <c r="DF132" s="268" t="str">
        <f ca="true">+IF(OFFSET('Sanitation Data'!$H$29,0,10*ROW('Sanitation Data'!H126))="","",OFFSET('Sanitation Data'!$H$29,0,10*ROW('Sanitation Data'!H126)))</f>
        <v/>
      </c>
      <c r="DG132" s="268" t="str">
        <f ca="true">+IF(OFFSET('Sanitation Data'!$H$30,0,10*ROW('Sanitation Data'!H126))="","",OFFSET('Sanitation Data'!$H$30,0,10*ROW('Sanitation Data'!H126)))</f>
        <v/>
      </c>
      <c r="DH132" s="268" t="str">
        <f ca="true">+IF(OFFSET('Sanitation Data'!$H$31,0,10*ROW('Sanitation Data'!H126))="","",OFFSET('Sanitation Data'!$H$31,0,10*ROW('Sanitation Data'!H126)))</f>
        <v/>
      </c>
      <c r="DI132" s="268" t="str">
        <f ca="true">+IF(OFFSET('Sanitation Data'!$H$32,0,10*ROW('Sanitation Data'!H126))="","",OFFSET('Sanitation Data'!$H$32,0,10*ROW('Sanitation Data'!H126)))</f>
        <v/>
      </c>
      <c r="DJ132" s="268" t="str">
        <f ca="true">+IF(OFFSET('Sanitation Data'!$I$28,0,10*ROW('Sanitation Data'!I126))="","",OFFSET('Sanitation Data'!$I$28,0,10*ROW('Sanitation Data'!I126)))</f>
        <v/>
      </c>
      <c r="DK132" s="268" t="str">
        <f ca="true">+IF(OFFSET('Sanitation Data'!$I$29,0,10*ROW('Sanitation Data'!I126))="","",OFFSET('Sanitation Data'!$I$29,0,10*ROW('Sanitation Data'!I126)))</f>
        <v/>
      </c>
      <c r="DL132" s="268" t="str">
        <f ca="true">+IF(OFFSET('Sanitation Data'!$I$30,0,10*ROW('Sanitation Data'!I126))="","",OFFSET('Sanitation Data'!$I$30,0,10*ROW('Sanitation Data'!I126)))</f>
        <v/>
      </c>
      <c r="DM132" s="268" t="str">
        <f ca="true">+IF(OFFSET('Sanitation Data'!$I$31,0,10*ROW('Sanitation Data'!I126))="","",OFFSET('Sanitation Data'!$I$31,0,10*ROW('Sanitation Data'!I126)))</f>
        <v/>
      </c>
      <c r="DN132" s="268" t="str">
        <f ca="true">+IF(OFFSET('Sanitation Data'!$I$32,0,10*ROW('Sanitation Data'!I126))="","",OFFSET('Sanitation Data'!$I$32,0,10*ROW('Sanitation Data'!I126)))</f>
        <v/>
      </c>
      <c r="DO132" s="268" t="str">
        <f ca="true">+IF(OFFSET('Hygiene Data'!$D$11,0,10*ROW('Hygiene Data'!D126))="","",OFFSET('Hygiene Data'!$D$11,0,10*ROW('Hygiene Data'!D126)))</f>
        <v/>
      </c>
      <c r="DP132" s="268" t="str">
        <f ca="true">+IF(OFFSET('Hygiene Data'!$D$12,0,10*ROW('Hygiene Data'!D126))="","",OFFSET('Hygiene Data'!$D$12,0,10*ROW('Hygiene Data'!D126)))</f>
        <v/>
      </c>
      <c r="DQ132" s="268" t="str">
        <f ca="true">+IF(OFFSET('Hygiene Data'!$D$13,0,10*ROW('Hygiene Data'!D126))="","",OFFSET('Hygiene Data'!$D$13,0,10*ROW('Hygiene Data'!D126)))</f>
        <v/>
      </c>
      <c r="DR132" s="268" t="str">
        <f ca="true">+IF(OFFSET('Hygiene Data'!$E$11,0,10*ROW('Hygiene Data'!E126))="","",OFFSET('Hygiene Data'!$E$11,0,10*ROW('Hygiene Data'!E126)))</f>
        <v/>
      </c>
      <c r="DS132" s="268" t="str">
        <f ca="true">+IF(OFFSET('Hygiene Data'!$E$12,0,10*ROW('Hygiene Data'!E126))="","",OFFSET('Hygiene Data'!$E$12,0,10*ROW('Hygiene Data'!E126)))</f>
        <v/>
      </c>
      <c r="DT132" s="268" t="str">
        <f ca="true">+IF(OFFSET('Hygiene Data'!$E$13,0,10*ROW('Hygiene Data'!E126))="","",OFFSET('Hygiene Data'!$E$13,0,10*ROW('Hygiene Data'!E126)))</f>
        <v/>
      </c>
      <c r="DU132" s="268" t="str">
        <f ca="true">+IF(OFFSET('Hygiene Data'!$F$11,0,10*ROW('Hygiene Data'!F126))="","",OFFSET('Hygiene Data'!$F$11,0,10*ROW('Hygiene Data'!F126)))</f>
        <v/>
      </c>
      <c r="DV132" s="268" t="str">
        <f ca="true">+IF(OFFSET('Hygiene Data'!$F$12,0,10*ROW('Hygiene Data'!F126))="","",OFFSET('Hygiene Data'!$F$12,0,10*ROW('Hygiene Data'!F126)))</f>
        <v/>
      </c>
      <c r="DW132" s="268" t="str">
        <f ca="true">+IF(OFFSET('Hygiene Data'!$F$13,0,10*ROW('Hygiene Data'!F126))="","",OFFSET('Hygiene Data'!$F$13,0,10*ROW('Hygiene Data'!F126)))</f>
        <v/>
      </c>
      <c r="DX132" s="268" t="str">
        <f ca="true">+IF(OFFSET('Hygiene Data'!$G$11,0,10*ROW('Hygiene Data'!G126))="","",OFFSET('Hygiene Data'!$G$11,0,10*ROW('Hygiene Data'!G126)))</f>
        <v/>
      </c>
      <c r="DY132" s="268" t="str">
        <f ca="true">+IF(OFFSET('Hygiene Data'!$G$12,0,10*ROW('Hygiene Data'!G126))="","",OFFSET('Hygiene Data'!$G$12,0,10*ROW('Hygiene Data'!G126)))</f>
        <v/>
      </c>
      <c r="DZ132" s="268" t="str">
        <f ca="true">+IF(OFFSET('Hygiene Data'!$G$13,0,10*ROW('Hygiene Data'!G126))="","",OFFSET('Hygiene Data'!$G$13,0,10*ROW('Hygiene Data'!G126)))</f>
        <v/>
      </c>
      <c r="EA132" s="268" t="str">
        <f ca="true">+IF(OFFSET('Hygiene Data'!$H$11,0,10*ROW('Hygiene Data'!H126))="","",OFFSET('Hygiene Data'!$H$11,0,10*ROW('Hygiene Data'!H126)))</f>
        <v/>
      </c>
      <c r="EB132" s="268" t="str">
        <f ca="true">+IF(OFFSET('Hygiene Data'!$H$12,0,10*ROW('Hygiene Data'!H126))="","",OFFSET('Hygiene Data'!$H$12,0,10*ROW('Hygiene Data'!H126)))</f>
        <v/>
      </c>
      <c r="EC132" s="268" t="str">
        <f ca="true">+IF(OFFSET('Hygiene Data'!$H$13,0,10*ROW('Hygiene Data'!H126))="","",OFFSET('Hygiene Data'!$H$13,0,10*ROW('Hygiene Data'!H126)))</f>
        <v/>
      </c>
      <c r="ED132" s="268" t="str">
        <f ca="true">+IF(OFFSET('Hygiene Data'!$I$11,0,10*ROW('Hygiene Data'!I126))="","",OFFSET('Hygiene Data'!$I$11,0,10*ROW('Hygiene Data'!I126)))</f>
        <v/>
      </c>
      <c r="EE132" s="268" t="str">
        <f ca="true">+IF(OFFSET('Hygiene Data'!$I$12,0,10*ROW('Hygiene Data'!I126))="","",OFFSET('Hygiene Data'!$I$12,0,10*ROW('Hygiene Data'!I126)))</f>
        <v/>
      </c>
      <c r="EF132" s="268"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24"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8"/>
      <c r="BS133" s="268" t="str">
        <f ca="true">+IF(OFFSET('Water Data'!$D$27,0,10*ROW('Water Data'!D127))="","",OFFSET('Water Data'!$D$27,0,10*ROW('Water Data'!D127)))</f>
        <v/>
      </c>
      <c r="BT133" s="268" t="str">
        <f ca="true">+IF(OFFSET('Water Data'!$D$28,0,10*ROW('Water Data'!D127))="","",OFFSET('Water Data'!$D$28,0,10*ROW('Water Data'!D127)))</f>
        <v/>
      </c>
      <c r="BU133" s="268" t="str">
        <f ca="true">+IF(OFFSET('Water Data'!$D$29,0,10*ROW('Water Data'!D127))="","",OFFSET('Water Data'!$D$29,0,10*ROW('Water Data'!D127)))</f>
        <v/>
      </c>
      <c r="BV133" s="268" t="str">
        <f ca="true">+IF(OFFSET('Water Data'!$E$27,0,10*ROW('Water Data'!E127))="","",OFFSET('Water Data'!$E$27,0,10*ROW('Water Data'!E127)))</f>
        <v/>
      </c>
      <c r="BW133" s="268" t="str">
        <f ca="true">+IF(OFFSET('Water Data'!$E$28,0,10*ROW('Water Data'!E127))="","",OFFSET('Water Data'!$E$28,0,10*ROW('Water Data'!E127)))</f>
        <v/>
      </c>
      <c r="BX133" s="268" t="str">
        <f ca="true">+IF(OFFSET('Water Data'!$E$29,0,10*ROW('Water Data'!E127))="","",OFFSET('Water Data'!$E$29,0,10*ROW('Water Data'!E127)))</f>
        <v/>
      </c>
      <c r="BY133" s="268" t="str">
        <f ca="true">+IF(OFFSET('Water Data'!$F$27,0,10*ROW('Water Data'!F127))="","",OFFSET('Water Data'!$F$27,0,10*ROW('Water Data'!F127)))</f>
        <v/>
      </c>
      <c r="BZ133" s="268" t="str">
        <f ca="true">+IF(OFFSET('Water Data'!$F$28,0,10*ROW('Water Data'!F127))="","",OFFSET('Water Data'!$F$28,0,10*ROW('Water Data'!F127)))</f>
        <v/>
      </c>
      <c r="CA133" s="268" t="str">
        <f ca="true">+IF(OFFSET('Water Data'!$F$29,0,10*ROW('Water Data'!F127))="","",OFFSET('Water Data'!$F$29,0,10*ROW('Water Data'!F127)))</f>
        <v/>
      </c>
      <c r="CB133" s="268" t="str">
        <f ca="true">+IF(OFFSET('Water Data'!$G$27,0,10*ROW('Water Data'!G127))="","",OFFSET('Water Data'!$G$27,0,10*ROW('Water Data'!G127)))</f>
        <v/>
      </c>
      <c r="CC133" s="268" t="str">
        <f ca="true">+IF(OFFSET('Water Data'!$G$28,0,10*ROW('Water Data'!G127))="","",OFFSET('Water Data'!$G$28,0,10*ROW('Water Data'!G127)))</f>
        <v/>
      </c>
      <c r="CD133" s="268" t="str">
        <f ca="true">+IF(OFFSET('Water Data'!$G$29,0,10*ROW('Water Data'!G127))="","",OFFSET('Water Data'!$G$29,0,10*ROW('Water Data'!G127)))</f>
        <v/>
      </c>
      <c r="CE133" s="268" t="str">
        <f ca="true">+IF(OFFSET('Water Data'!$H$27,0,10*ROW('Water Data'!H127))="","",OFFSET('Water Data'!$H$27,0,10*ROW('Water Data'!H127)))</f>
        <v/>
      </c>
      <c r="CF133" s="268" t="str">
        <f ca="true">+IF(OFFSET('Water Data'!$H$28,0,10*ROW('Water Data'!H127))="","",OFFSET('Water Data'!$H$28,0,10*ROW('Water Data'!H127)))</f>
        <v/>
      </c>
      <c r="CG133" s="268" t="str">
        <f ca="true">+IF(OFFSET('Water Data'!$H$29,0,10*ROW('Water Data'!H127))="","",OFFSET('Water Data'!$H$29,0,10*ROW('Water Data'!H127)))</f>
        <v/>
      </c>
      <c r="CH133" s="268" t="str">
        <f ca="true">+IF(OFFSET('Water Data'!$I$27,0,10*ROW('Water Data'!I127))="","",OFFSET('Water Data'!$I$27,0,10*ROW('Water Data'!I127)))</f>
        <v/>
      </c>
      <c r="CI133" s="268" t="str">
        <f ca="true">+IF(OFFSET('Water Data'!$I$28,0,10*ROW('Water Data'!I127))="","",OFFSET('Water Data'!$I$28,0,10*ROW('Water Data'!I127)))</f>
        <v/>
      </c>
      <c r="CJ133" s="268" t="str">
        <f ca="true">+IF(OFFSET('Water Data'!$I$29,0,10*ROW('Water Data'!I127))="","",OFFSET('Water Data'!$I$29,0,10*ROW('Water Data'!I127)))</f>
        <v/>
      </c>
      <c r="CK133" s="268" t="str">
        <f ca="true">+IF(OFFSET('Sanitation Data'!$D$28,0,10*ROW('Sanitation Data'!D127))="","",OFFSET('Sanitation Data'!$D$28,0,10*ROW('Sanitation Data'!D127)))</f>
        <v/>
      </c>
      <c r="CL133" s="268" t="str">
        <f ca="true">+IF(OFFSET('Sanitation Data'!$D$29,0,10*ROW('Sanitation Data'!D127))="","",OFFSET('Sanitation Data'!$D$29,0,10*ROW('Sanitation Data'!D127)))</f>
        <v/>
      </c>
      <c r="CM133" s="268" t="str">
        <f ca="true">+IF(OFFSET('Sanitation Data'!$D$30,0,10*ROW('Sanitation Data'!D127))="","",OFFSET('Sanitation Data'!$D$30,0,10*ROW('Sanitation Data'!D127)))</f>
        <v/>
      </c>
      <c r="CN133" s="268" t="str">
        <f ca="true">+IF(OFFSET('Sanitation Data'!$D$31,0,10*ROW('Sanitation Data'!D127))="","",OFFSET('Sanitation Data'!$D$31,0,10*ROW('Sanitation Data'!D127)))</f>
        <v/>
      </c>
      <c r="CO133" s="268" t="str">
        <f ca="true">+IF(OFFSET('Sanitation Data'!$D$32,0,10*ROW('Sanitation Data'!D127))="","",OFFSET('Sanitation Data'!$D$32,0,10*ROW('Sanitation Data'!D127)))</f>
        <v/>
      </c>
      <c r="CP133" s="268" t="str">
        <f ca="true">+IF(OFFSET('Sanitation Data'!$E$28,0,10*ROW('Sanitation Data'!E127))="","",OFFSET('Sanitation Data'!$E$28,0,10*ROW('Sanitation Data'!E127)))</f>
        <v/>
      </c>
      <c r="CQ133" s="268" t="str">
        <f ca="true">+IF(OFFSET('Sanitation Data'!$E$29,0,10*ROW('Sanitation Data'!E127))="","",OFFSET('Sanitation Data'!$E$29,0,10*ROW('Sanitation Data'!E127)))</f>
        <v/>
      </c>
      <c r="CR133" s="268" t="str">
        <f ca="true">+IF(OFFSET('Sanitation Data'!$E$30,0,10*ROW('Sanitation Data'!E127))="","",OFFSET('Sanitation Data'!$E$30,0,10*ROW('Sanitation Data'!E127)))</f>
        <v/>
      </c>
      <c r="CS133" s="268" t="str">
        <f ca="true">+IF(OFFSET('Sanitation Data'!$E$31,0,10*ROW('Sanitation Data'!E127))="","",OFFSET('Sanitation Data'!$E$31,0,10*ROW('Sanitation Data'!E127)))</f>
        <v/>
      </c>
      <c r="CT133" s="268" t="str">
        <f ca="true">+IF(OFFSET('Sanitation Data'!$E$32,0,10*ROW('Sanitation Data'!E127))="","",OFFSET('Sanitation Data'!$E$32,0,10*ROW('Sanitation Data'!E127)))</f>
        <v/>
      </c>
      <c r="CU133" s="268" t="str">
        <f ca="true">+IF(OFFSET('Sanitation Data'!$F$28,0,10*ROW('Sanitation Data'!F127))="","",OFFSET('Sanitation Data'!$F$28,0,10*ROW('Sanitation Data'!F127)))</f>
        <v/>
      </c>
      <c r="CV133" s="268" t="str">
        <f ca="true">+IF(OFFSET('Sanitation Data'!$F$29,0,10*ROW('Sanitation Data'!F127))="","",OFFSET('Sanitation Data'!$F$29,0,10*ROW('Sanitation Data'!F127)))</f>
        <v/>
      </c>
      <c r="CW133" s="268" t="str">
        <f ca="true">+IF(OFFSET('Sanitation Data'!$F$30,0,10*ROW('Sanitation Data'!F127))="","",OFFSET('Sanitation Data'!$F$30,0,10*ROW('Sanitation Data'!F127)))</f>
        <v/>
      </c>
      <c r="CX133" s="268" t="str">
        <f ca="true">+IF(OFFSET('Sanitation Data'!$F$31,0,10*ROW('Sanitation Data'!F127))="","",OFFSET('Sanitation Data'!$F$31,0,10*ROW('Sanitation Data'!F127)))</f>
        <v/>
      </c>
      <c r="CY133" s="268" t="str">
        <f ca="true">+IF(OFFSET('Sanitation Data'!$F$32,0,10*ROW('Sanitation Data'!F127))="","",OFFSET('Sanitation Data'!$F$32,0,10*ROW('Sanitation Data'!F127)))</f>
        <v/>
      </c>
      <c r="CZ133" s="268" t="str">
        <f ca="true">+IF(OFFSET('Sanitation Data'!$G$28,0,10*ROW('Sanitation Data'!G127))="","",OFFSET('Sanitation Data'!$G$28,0,10*ROW('Sanitation Data'!G127)))</f>
        <v/>
      </c>
      <c r="DA133" s="268" t="str">
        <f ca="true">+IF(OFFSET('Sanitation Data'!$G$29,0,10*ROW('Sanitation Data'!G127))="","",OFFSET('Sanitation Data'!$G$29,0,10*ROW('Sanitation Data'!G127)))</f>
        <v/>
      </c>
      <c r="DB133" s="268" t="str">
        <f ca="true">+IF(OFFSET('Sanitation Data'!$G$30,0,10*ROW('Sanitation Data'!G127))="","",OFFSET('Sanitation Data'!$G$30,0,10*ROW('Sanitation Data'!G127)))</f>
        <v/>
      </c>
      <c r="DC133" s="268" t="str">
        <f ca="true">+IF(OFFSET('Sanitation Data'!$G$31,0,10*ROW('Sanitation Data'!G127))="","",OFFSET('Sanitation Data'!$G$31,0,10*ROW('Sanitation Data'!G127)))</f>
        <v/>
      </c>
      <c r="DD133" s="268" t="str">
        <f ca="true">+IF(OFFSET('Sanitation Data'!$G$32,0,10*ROW('Sanitation Data'!G127))="","",OFFSET('Sanitation Data'!$G$32,0,10*ROW('Sanitation Data'!G127)))</f>
        <v/>
      </c>
      <c r="DE133" s="268" t="str">
        <f ca="true">+IF(OFFSET('Sanitation Data'!$H$28,0,10*ROW('Sanitation Data'!H127))="","",OFFSET('Sanitation Data'!$H$28,0,10*ROW('Sanitation Data'!H127)))</f>
        <v/>
      </c>
      <c r="DF133" s="268" t="str">
        <f ca="true">+IF(OFFSET('Sanitation Data'!$H$29,0,10*ROW('Sanitation Data'!H127))="","",OFFSET('Sanitation Data'!$H$29,0,10*ROW('Sanitation Data'!H127)))</f>
        <v/>
      </c>
      <c r="DG133" s="268" t="str">
        <f ca="true">+IF(OFFSET('Sanitation Data'!$H$30,0,10*ROW('Sanitation Data'!H127))="","",OFFSET('Sanitation Data'!$H$30,0,10*ROW('Sanitation Data'!H127)))</f>
        <v/>
      </c>
      <c r="DH133" s="268" t="str">
        <f ca="true">+IF(OFFSET('Sanitation Data'!$H$31,0,10*ROW('Sanitation Data'!H127))="","",OFFSET('Sanitation Data'!$H$31,0,10*ROW('Sanitation Data'!H127)))</f>
        <v/>
      </c>
      <c r="DI133" s="268" t="str">
        <f ca="true">+IF(OFFSET('Sanitation Data'!$H$32,0,10*ROW('Sanitation Data'!H127))="","",OFFSET('Sanitation Data'!$H$32,0,10*ROW('Sanitation Data'!H127)))</f>
        <v/>
      </c>
      <c r="DJ133" s="268" t="str">
        <f ca="true">+IF(OFFSET('Sanitation Data'!$I$28,0,10*ROW('Sanitation Data'!I127))="","",OFFSET('Sanitation Data'!$I$28,0,10*ROW('Sanitation Data'!I127)))</f>
        <v/>
      </c>
      <c r="DK133" s="268" t="str">
        <f ca="true">+IF(OFFSET('Sanitation Data'!$I$29,0,10*ROW('Sanitation Data'!I127))="","",OFFSET('Sanitation Data'!$I$29,0,10*ROW('Sanitation Data'!I127)))</f>
        <v/>
      </c>
      <c r="DL133" s="268" t="str">
        <f ca="true">+IF(OFFSET('Sanitation Data'!$I$30,0,10*ROW('Sanitation Data'!I127))="","",OFFSET('Sanitation Data'!$I$30,0,10*ROW('Sanitation Data'!I127)))</f>
        <v/>
      </c>
      <c r="DM133" s="268" t="str">
        <f ca="true">+IF(OFFSET('Sanitation Data'!$I$31,0,10*ROW('Sanitation Data'!I127))="","",OFFSET('Sanitation Data'!$I$31,0,10*ROW('Sanitation Data'!I127)))</f>
        <v/>
      </c>
      <c r="DN133" s="268" t="str">
        <f ca="true">+IF(OFFSET('Sanitation Data'!$I$32,0,10*ROW('Sanitation Data'!I127))="","",OFFSET('Sanitation Data'!$I$32,0,10*ROW('Sanitation Data'!I127)))</f>
        <v/>
      </c>
      <c r="DO133" s="268" t="str">
        <f ca="true">+IF(OFFSET('Hygiene Data'!$D$11,0,10*ROW('Hygiene Data'!D127))="","",OFFSET('Hygiene Data'!$D$11,0,10*ROW('Hygiene Data'!D127)))</f>
        <v/>
      </c>
      <c r="DP133" s="268" t="str">
        <f ca="true">+IF(OFFSET('Hygiene Data'!$D$12,0,10*ROW('Hygiene Data'!D127))="","",OFFSET('Hygiene Data'!$D$12,0,10*ROW('Hygiene Data'!D127)))</f>
        <v/>
      </c>
      <c r="DQ133" s="268" t="str">
        <f ca="true">+IF(OFFSET('Hygiene Data'!$D$13,0,10*ROW('Hygiene Data'!D127))="","",OFFSET('Hygiene Data'!$D$13,0,10*ROW('Hygiene Data'!D127)))</f>
        <v/>
      </c>
      <c r="DR133" s="268" t="str">
        <f ca="true">+IF(OFFSET('Hygiene Data'!$E$11,0,10*ROW('Hygiene Data'!E127))="","",OFFSET('Hygiene Data'!$E$11,0,10*ROW('Hygiene Data'!E127)))</f>
        <v/>
      </c>
      <c r="DS133" s="268" t="str">
        <f ca="true">+IF(OFFSET('Hygiene Data'!$E$12,0,10*ROW('Hygiene Data'!E127))="","",OFFSET('Hygiene Data'!$E$12,0,10*ROW('Hygiene Data'!E127)))</f>
        <v/>
      </c>
      <c r="DT133" s="268" t="str">
        <f ca="true">+IF(OFFSET('Hygiene Data'!$E$13,0,10*ROW('Hygiene Data'!E127))="","",OFFSET('Hygiene Data'!$E$13,0,10*ROW('Hygiene Data'!E127)))</f>
        <v/>
      </c>
      <c r="DU133" s="268" t="str">
        <f ca="true">+IF(OFFSET('Hygiene Data'!$F$11,0,10*ROW('Hygiene Data'!F127))="","",OFFSET('Hygiene Data'!$F$11,0,10*ROW('Hygiene Data'!F127)))</f>
        <v/>
      </c>
      <c r="DV133" s="268" t="str">
        <f ca="true">+IF(OFFSET('Hygiene Data'!$F$12,0,10*ROW('Hygiene Data'!F127))="","",OFFSET('Hygiene Data'!$F$12,0,10*ROW('Hygiene Data'!F127)))</f>
        <v/>
      </c>
      <c r="DW133" s="268" t="str">
        <f ca="true">+IF(OFFSET('Hygiene Data'!$F$13,0,10*ROW('Hygiene Data'!F127))="","",OFFSET('Hygiene Data'!$F$13,0,10*ROW('Hygiene Data'!F127)))</f>
        <v/>
      </c>
      <c r="DX133" s="268" t="str">
        <f ca="true">+IF(OFFSET('Hygiene Data'!$G$11,0,10*ROW('Hygiene Data'!G127))="","",OFFSET('Hygiene Data'!$G$11,0,10*ROW('Hygiene Data'!G127)))</f>
        <v/>
      </c>
      <c r="DY133" s="268" t="str">
        <f ca="true">+IF(OFFSET('Hygiene Data'!$G$12,0,10*ROW('Hygiene Data'!G127))="","",OFFSET('Hygiene Data'!$G$12,0,10*ROW('Hygiene Data'!G127)))</f>
        <v/>
      </c>
      <c r="DZ133" s="268" t="str">
        <f ca="true">+IF(OFFSET('Hygiene Data'!$G$13,0,10*ROW('Hygiene Data'!G127))="","",OFFSET('Hygiene Data'!$G$13,0,10*ROW('Hygiene Data'!G127)))</f>
        <v/>
      </c>
      <c r="EA133" s="268" t="str">
        <f ca="true">+IF(OFFSET('Hygiene Data'!$H$11,0,10*ROW('Hygiene Data'!H127))="","",OFFSET('Hygiene Data'!$H$11,0,10*ROW('Hygiene Data'!H127)))</f>
        <v/>
      </c>
      <c r="EB133" s="268" t="str">
        <f ca="true">+IF(OFFSET('Hygiene Data'!$H$12,0,10*ROW('Hygiene Data'!H127))="","",OFFSET('Hygiene Data'!$H$12,0,10*ROW('Hygiene Data'!H127)))</f>
        <v/>
      </c>
      <c r="EC133" s="268" t="str">
        <f ca="true">+IF(OFFSET('Hygiene Data'!$H$13,0,10*ROW('Hygiene Data'!H127))="","",OFFSET('Hygiene Data'!$H$13,0,10*ROW('Hygiene Data'!H127)))</f>
        <v/>
      </c>
      <c r="ED133" s="268" t="str">
        <f ca="true">+IF(OFFSET('Hygiene Data'!$I$11,0,10*ROW('Hygiene Data'!I127))="","",OFFSET('Hygiene Data'!$I$11,0,10*ROW('Hygiene Data'!I127)))</f>
        <v/>
      </c>
      <c r="EE133" s="268" t="str">
        <f ca="true">+IF(OFFSET('Hygiene Data'!$I$12,0,10*ROW('Hygiene Data'!I127))="","",OFFSET('Hygiene Data'!$I$12,0,10*ROW('Hygiene Data'!I127)))</f>
        <v/>
      </c>
      <c r="EF133" s="268"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24"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8"/>
      <c r="BS134" s="268" t="str">
        <f ca="true">+IF(OFFSET('Water Data'!$D$27,0,10*ROW('Water Data'!D128))="","",OFFSET('Water Data'!$D$27,0,10*ROW('Water Data'!D128)))</f>
        <v/>
      </c>
      <c r="BT134" s="268" t="str">
        <f ca="true">+IF(OFFSET('Water Data'!$D$28,0,10*ROW('Water Data'!D128))="","",OFFSET('Water Data'!$D$28,0,10*ROW('Water Data'!D128)))</f>
        <v/>
      </c>
      <c r="BU134" s="268" t="str">
        <f ca="true">+IF(OFFSET('Water Data'!$D$29,0,10*ROW('Water Data'!D128))="","",OFFSET('Water Data'!$D$29,0,10*ROW('Water Data'!D128)))</f>
        <v/>
      </c>
      <c r="BV134" s="268" t="str">
        <f ca="true">+IF(OFFSET('Water Data'!$E$27,0,10*ROW('Water Data'!E128))="","",OFFSET('Water Data'!$E$27,0,10*ROW('Water Data'!E128)))</f>
        <v/>
      </c>
      <c r="BW134" s="268" t="str">
        <f ca="true">+IF(OFFSET('Water Data'!$E$28,0,10*ROW('Water Data'!E128))="","",OFFSET('Water Data'!$E$28,0,10*ROW('Water Data'!E128)))</f>
        <v/>
      </c>
      <c r="BX134" s="268" t="str">
        <f ca="true">+IF(OFFSET('Water Data'!$E$29,0,10*ROW('Water Data'!E128))="","",OFFSET('Water Data'!$E$29,0,10*ROW('Water Data'!E128)))</f>
        <v/>
      </c>
      <c r="BY134" s="268" t="str">
        <f ca="true">+IF(OFFSET('Water Data'!$F$27,0,10*ROW('Water Data'!F128))="","",OFFSET('Water Data'!$F$27,0,10*ROW('Water Data'!F128)))</f>
        <v/>
      </c>
      <c r="BZ134" s="268" t="str">
        <f ca="true">+IF(OFFSET('Water Data'!$F$28,0,10*ROW('Water Data'!F128))="","",OFFSET('Water Data'!$F$28,0,10*ROW('Water Data'!F128)))</f>
        <v/>
      </c>
      <c r="CA134" s="268" t="str">
        <f ca="true">+IF(OFFSET('Water Data'!$F$29,0,10*ROW('Water Data'!F128))="","",OFFSET('Water Data'!$F$29,0,10*ROW('Water Data'!F128)))</f>
        <v/>
      </c>
      <c r="CB134" s="268" t="str">
        <f ca="true">+IF(OFFSET('Water Data'!$G$27,0,10*ROW('Water Data'!G128))="","",OFFSET('Water Data'!$G$27,0,10*ROW('Water Data'!G128)))</f>
        <v/>
      </c>
      <c r="CC134" s="268" t="str">
        <f ca="true">+IF(OFFSET('Water Data'!$G$28,0,10*ROW('Water Data'!G128))="","",OFFSET('Water Data'!$G$28,0,10*ROW('Water Data'!G128)))</f>
        <v/>
      </c>
      <c r="CD134" s="268" t="str">
        <f ca="true">+IF(OFFSET('Water Data'!$G$29,0,10*ROW('Water Data'!G128))="","",OFFSET('Water Data'!$G$29,0,10*ROW('Water Data'!G128)))</f>
        <v/>
      </c>
      <c r="CE134" s="268" t="str">
        <f ca="true">+IF(OFFSET('Water Data'!$H$27,0,10*ROW('Water Data'!H128))="","",OFFSET('Water Data'!$H$27,0,10*ROW('Water Data'!H128)))</f>
        <v/>
      </c>
      <c r="CF134" s="268" t="str">
        <f ca="true">+IF(OFFSET('Water Data'!$H$28,0,10*ROW('Water Data'!H128))="","",OFFSET('Water Data'!$H$28,0,10*ROW('Water Data'!H128)))</f>
        <v/>
      </c>
      <c r="CG134" s="268" t="str">
        <f ca="true">+IF(OFFSET('Water Data'!$H$29,0,10*ROW('Water Data'!H128))="","",OFFSET('Water Data'!$H$29,0,10*ROW('Water Data'!H128)))</f>
        <v/>
      </c>
      <c r="CH134" s="268" t="str">
        <f ca="true">+IF(OFFSET('Water Data'!$I$27,0,10*ROW('Water Data'!I128))="","",OFFSET('Water Data'!$I$27,0,10*ROW('Water Data'!I128)))</f>
        <v/>
      </c>
      <c r="CI134" s="268" t="str">
        <f ca="true">+IF(OFFSET('Water Data'!$I$28,0,10*ROW('Water Data'!I128))="","",OFFSET('Water Data'!$I$28,0,10*ROW('Water Data'!I128)))</f>
        <v/>
      </c>
      <c r="CJ134" s="268" t="str">
        <f ca="true">+IF(OFFSET('Water Data'!$I$29,0,10*ROW('Water Data'!I128))="","",OFFSET('Water Data'!$I$29,0,10*ROW('Water Data'!I128)))</f>
        <v/>
      </c>
      <c r="CK134" s="268" t="str">
        <f ca="true">+IF(OFFSET('Sanitation Data'!$D$28,0,10*ROW('Sanitation Data'!D128))="","",OFFSET('Sanitation Data'!$D$28,0,10*ROW('Sanitation Data'!D128)))</f>
        <v/>
      </c>
      <c r="CL134" s="268" t="str">
        <f ca="true">+IF(OFFSET('Sanitation Data'!$D$29,0,10*ROW('Sanitation Data'!D128))="","",OFFSET('Sanitation Data'!$D$29,0,10*ROW('Sanitation Data'!D128)))</f>
        <v/>
      </c>
      <c r="CM134" s="268" t="str">
        <f ca="true">+IF(OFFSET('Sanitation Data'!$D$30,0,10*ROW('Sanitation Data'!D128))="","",OFFSET('Sanitation Data'!$D$30,0,10*ROW('Sanitation Data'!D128)))</f>
        <v/>
      </c>
      <c r="CN134" s="268" t="str">
        <f ca="true">+IF(OFFSET('Sanitation Data'!$D$31,0,10*ROW('Sanitation Data'!D128))="","",OFFSET('Sanitation Data'!$D$31,0,10*ROW('Sanitation Data'!D128)))</f>
        <v/>
      </c>
      <c r="CO134" s="268" t="str">
        <f ca="true">+IF(OFFSET('Sanitation Data'!$D$32,0,10*ROW('Sanitation Data'!D128))="","",OFFSET('Sanitation Data'!$D$32,0,10*ROW('Sanitation Data'!D128)))</f>
        <v/>
      </c>
      <c r="CP134" s="268" t="str">
        <f ca="true">+IF(OFFSET('Sanitation Data'!$E$28,0,10*ROW('Sanitation Data'!E128))="","",OFFSET('Sanitation Data'!$E$28,0,10*ROW('Sanitation Data'!E128)))</f>
        <v/>
      </c>
      <c r="CQ134" s="268" t="str">
        <f ca="true">+IF(OFFSET('Sanitation Data'!$E$29,0,10*ROW('Sanitation Data'!E128))="","",OFFSET('Sanitation Data'!$E$29,0,10*ROW('Sanitation Data'!E128)))</f>
        <v/>
      </c>
      <c r="CR134" s="268" t="str">
        <f ca="true">+IF(OFFSET('Sanitation Data'!$E$30,0,10*ROW('Sanitation Data'!E128))="","",OFFSET('Sanitation Data'!$E$30,0,10*ROW('Sanitation Data'!E128)))</f>
        <v/>
      </c>
      <c r="CS134" s="268" t="str">
        <f ca="true">+IF(OFFSET('Sanitation Data'!$E$31,0,10*ROW('Sanitation Data'!E128))="","",OFFSET('Sanitation Data'!$E$31,0,10*ROW('Sanitation Data'!E128)))</f>
        <v/>
      </c>
      <c r="CT134" s="268" t="str">
        <f ca="true">+IF(OFFSET('Sanitation Data'!$E$32,0,10*ROW('Sanitation Data'!E128))="","",OFFSET('Sanitation Data'!$E$32,0,10*ROW('Sanitation Data'!E128)))</f>
        <v/>
      </c>
      <c r="CU134" s="268" t="str">
        <f ca="true">+IF(OFFSET('Sanitation Data'!$F$28,0,10*ROW('Sanitation Data'!F128))="","",OFFSET('Sanitation Data'!$F$28,0,10*ROW('Sanitation Data'!F128)))</f>
        <v/>
      </c>
      <c r="CV134" s="268" t="str">
        <f ca="true">+IF(OFFSET('Sanitation Data'!$F$29,0,10*ROW('Sanitation Data'!F128))="","",OFFSET('Sanitation Data'!$F$29,0,10*ROW('Sanitation Data'!F128)))</f>
        <v/>
      </c>
      <c r="CW134" s="268" t="str">
        <f ca="true">+IF(OFFSET('Sanitation Data'!$F$30,0,10*ROW('Sanitation Data'!F128))="","",OFFSET('Sanitation Data'!$F$30,0,10*ROW('Sanitation Data'!F128)))</f>
        <v/>
      </c>
      <c r="CX134" s="268" t="str">
        <f ca="true">+IF(OFFSET('Sanitation Data'!$F$31,0,10*ROW('Sanitation Data'!F128))="","",OFFSET('Sanitation Data'!$F$31,0,10*ROW('Sanitation Data'!F128)))</f>
        <v/>
      </c>
      <c r="CY134" s="268" t="str">
        <f ca="true">+IF(OFFSET('Sanitation Data'!$F$32,0,10*ROW('Sanitation Data'!F128))="","",OFFSET('Sanitation Data'!$F$32,0,10*ROW('Sanitation Data'!F128)))</f>
        <v/>
      </c>
      <c r="CZ134" s="268" t="str">
        <f ca="true">+IF(OFFSET('Sanitation Data'!$G$28,0,10*ROW('Sanitation Data'!G128))="","",OFFSET('Sanitation Data'!$G$28,0,10*ROW('Sanitation Data'!G128)))</f>
        <v/>
      </c>
      <c r="DA134" s="268" t="str">
        <f ca="true">+IF(OFFSET('Sanitation Data'!$G$29,0,10*ROW('Sanitation Data'!G128))="","",OFFSET('Sanitation Data'!$G$29,0,10*ROW('Sanitation Data'!G128)))</f>
        <v/>
      </c>
      <c r="DB134" s="268" t="str">
        <f ca="true">+IF(OFFSET('Sanitation Data'!$G$30,0,10*ROW('Sanitation Data'!G128))="","",OFFSET('Sanitation Data'!$G$30,0,10*ROW('Sanitation Data'!G128)))</f>
        <v/>
      </c>
      <c r="DC134" s="268" t="str">
        <f ca="true">+IF(OFFSET('Sanitation Data'!$G$31,0,10*ROW('Sanitation Data'!G128))="","",OFFSET('Sanitation Data'!$G$31,0,10*ROW('Sanitation Data'!G128)))</f>
        <v/>
      </c>
      <c r="DD134" s="268" t="str">
        <f ca="true">+IF(OFFSET('Sanitation Data'!$G$32,0,10*ROW('Sanitation Data'!G128))="","",OFFSET('Sanitation Data'!$G$32,0,10*ROW('Sanitation Data'!G128)))</f>
        <v/>
      </c>
      <c r="DE134" s="268" t="str">
        <f ca="true">+IF(OFFSET('Sanitation Data'!$H$28,0,10*ROW('Sanitation Data'!H128))="","",OFFSET('Sanitation Data'!$H$28,0,10*ROW('Sanitation Data'!H128)))</f>
        <v/>
      </c>
      <c r="DF134" s="268" t="str">
        <f ca="true">+IF(OFFSET('Sanitation Data'!$H$29,0,10*ROW('Sanitation Data'!H128))="","",OFFSET('Sanitation Data'!$H$29,0,10*ROW('Sanitation Data'!H128)))</f>
        <v/>
      </c>
      <c r="DG134" s="268" t="str">
        <f ca="true">+IF(OFFSET('Sanitation Data'!$H$30,0,10*ROW('Sanitation Data'!H128))="","",OFFSET('Sanitation Data'!$H$30,0,10*ROW('Sanitation Data'!H128)))</f>
        <v/>
      </c>
      <c r="DH134" s="268" t="str">
        <f ca="true">+IF(OFFSET('Sanitation Data'!$H$31,0,10*ROW('Sanitation Data'!H128))="","",OFFSET('Sanitation Data'!$H$31,0,10*ROW('Sanitation Data'!H128)))</f>
        <v/>
      </c>
      <c r="DI134" s="268" t="str">
        <f ca="true">+IF(OFFSET('Sanitation Data'!$H$32,0,10*ROW('Sanitation Data'!H128))="","",OFFSET('Sanitation Data'!$H$32,0,10*ROW('Sanitation Data'!H128)))</f>
        <v/>
      </c>
      <c r="DJ134" s="268" t="str">
        <f ca="true">+IF(OFFSET('Sanitation Data'!$I$28,0,10*ROW('Sanitation Data'!I128))="","",OFFSET('Sanitation Data'!$I$28,0,10*ROW('Sanitation Data'!I128)))</f>
        <v/>
      </c>
      <c r="DK134" s="268" t="str">
        <f ca="true">+IF(OFFSET('Sanitation Data'!$I$29,0,10*ROW('Sanitation Data'!I128))="","",OFFSET('Sanitation Data'!$I$29,0,10*ROW('Sanitation Data'!I128)))</f>
        <v/>
      </c>
      <c r="DL134" s="268" t="str">
        <f ca="true">+IF(OFFSET('Sanitation Data'!$I$30,0,10*ROW('Sanitation Data'!I128))="","",OFFSET('Sanitation Data'!$I$30,0,10*ROW('Sanitation Data'!I128)))</f>
        <v/>
      </c>
      <c r="DM134" s="268" t="str">
        <f ca="true">+IF(OFFSET('Sanitation Data'!$I$31,0,10*ROW('Sanitation Data'!I128))="","",OFFSET('Sanitation Data'!$I$31,0,10*ROW('Sanitation Data'!I128)))</f>
        <v/>
      </c>
      <c r="DN134" s="268" t="str">
        <f ca="true">+IF(OFFSET('Sanitation Data'!$I$32,0,10*ROW('Sanitation Data'!I128))="","",OFFSET('Sanitation Data'!$I$32,0,10*ROW('Sanitation Data'!I128)))</f>
        <v/>
      </c>
      <c r="DO134" s="268" t="str">
        <f ca="true">+IF(OFFSET('Hygiene Data'!$D$11,0,10*ROW('Hygiene Data'!D128))="","",OFFSET('Hygiene Data'!$D$11,0,10*ROW('Hygiene Data'!D128)))</f>
        <v/>
      </c>
      <c r="DP134" s="268" t="str">
        <f ca="true">+IF(OFFSET('Hygiene Data'!$D$12,0,10*ROW('Hygiene Data'!D128))="","",OFFSET('Hygiene Data'!$D$12,0,10*ROW('Hygiene Data'!D128)))</f>
        <v/>
      </c>
      <c r="DQ134" s="268" t="str">
        <f ca="true">+IF(OFFSET('Hygiene Data'!$D$13,0,10*ROW('Hygiene Data'!D128))="","",OFFSET('Hygiene Data'!$D$13,0,10*ROW('Hygiene Data'!D128)))</f>
        <v/>
      </c>
      <c r="DR134" s="268" t="str">
        <f ca="true">+IF(OFFSET('Hygiene Data'!$E$11,0,10*ROW('Hygiene Data'!E128))="","",OFFSET('Hygiene Data'!$E$11,0,10*ROW('Hygiene Data'!E128)))</f>
        <v/>
      </c>
      <c r="DS134" s="268" t="str">
        <f ca="true">+IF(OFFSET('Hygiene Data'!$E$12,0,10*ROW('Hygiene Data'!E128))="","",OFFSET('Hygiene Data'!$E$12,0,10*ROW('Hygiene Data'!E128)))</f>
        <v/>
      </c>
      <c r="DT134" s="268" t="str">
        <f ca="true">+IF(OFFSET('Hygiene Data'!$E$13,0,10*ROW('Hygiene Data'!E128))="","",OFFSET('Hygiene Data'!$E$13,0,10*ROW('Hygiene Data'!E128)))</f>
        <v/>
      </c>
      <c r="DU134" s="268" t="str">
        <f ca="true">+IF(OFFSET('Hygiene Data'!$F$11,0,10*ROW('Hygiene Data'!F128))="","",OFFSET('Hygiene Data'!$F$11,0,10*ROW('Hygiene Data'!F128)))</f>
        <v/>
      </c>
      <c r="DV134" s="268" t="str">
        <f ca="true">+IF(OFFSET('Hygiene Data'!$F$12,0,10*ROW('Hygiene Data'!F128))="","",OFFSET('Hygiene Data'!$F$12,0,10*ROW('Hygiene Data'!F128)))</f>
        <v/>
      </c>
      <c r="DW134" s="268" t="str">
        <f ca="true">+IF(OFFSET('Hygiene Data'!$F$13,0,10*ROW('Hygiene Data'!F128))="","",OFFSET('Hygiene Data'!$F$13,0,10*ROW('Hygiene Data'!F128)))</f>
        <v/>
      </c>
      <c r="DX134" s="268" t="str">
        <f ca="true">+IF(OFFSET('Hygiene Data'!$G$11,0,10*ROW('Hygiene Data'!G128))="","",OFFSET('Hygiene Data'!$G$11,0,10*ROW('Hygiene Data'!G128)))</f>
        <v/>
      </c>
      <c r="DY134" s="268" t="str">
        <f ca="true">+IF(OFFSET('Hygiene Data'!$G$12,0,10*ROW('Hygiene Data'!G128))="","",OFFSET('Hygiene Data'!$G$12,0,10*ROW('Hygiene Data'!G128)))</f>
        <v/>
      </c>
      <c r="DZ134" s="268" t="str">
        <f ca="true">+IF(OFFSET('Hygiene Data'!$G$13,0,10*ROW('Hygiene Data'!G128))="","",OFFSET('Hygiene Data'!$G$13,0,10*ROW('Hygiene Data'!G128)))</f>
        <v/>
      </c>
      <c r="EA134" s="268" t="str">
        <f ca="true">+IF(OFFSET('Hygiene Data'!$H$11,0,10*ROW('Hygiene Data'!H128))="","",OFFSET('Hygiene Data'!$H$11,0,10*ROW('Hygiene Data'!H128)))</f>
        <v/>
      </c>
      <c r="EB134" s="268" t="str">
        <f ca="true">+IF(OFFSET('Hygiene Data'!$H$12,0,10*ROW('Hygiene Data'!H128))="","",OFFSET('Hygiene Data'!$H$12,0,10*ROW('Hygiene Data'!H128)))</f>
        <v/>
      </c>
      <c r="EC134" s="268" t="str">
        <f ca="true">+IF(OFFSET('Hygiene Data'!$H$13,0,10*ROW('Hygiene Data'!H128))="","",OFFSET('Hygiene Data'!$H$13,0,10*ROW('Hygiene Data'!H128)))</f>
        <v/>
      </c>
      <c r="ED134" s="268" t="str">
        <f ca="true">+IF(OFFSET('Hygiene Data'!$I$11,0,10*ROW('Hygiene Data'!I128))="","",OFFSET('Hygiene Data'!$I$11,0,10*ROW('Hygiene Data'!I128)))</f>
        <v/>
      </c>
      <c r="EE134" s="268" t="str">
        <f ca="true">+IF(OFFSET('Hygiene Data'!$I$12,0,10*ROW('Hygiene Data'!I128))="","",OFFSET('Hygiene Data'!$I$12,0,10*ROW('Hygiene Data'!I128)))</f>
        <v/>
      </c>
      <c r="EF134" s="268"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24"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8"/>
      <c r="BS135" s="268" t="str">
        <f ca="true">+IF(OFFSET('Water Data'!$D$27,0,10*ROW('Water Data'!D129))="","",OFFSET('Water Data'!$D$27,0,10*ROW('Water Data'!D129)))</f>
        <v/>
      </c>
      <c r="BT135" s="268" t="str">
        <f ca="true">+IF(OFFSET('Water Data'!$D$28,0,10*ROW('Water Data'!D129))="","",OFFSET('Water Data'!$D$28,0,10*ROW('Water Data'!D129)))</f>
        <v/>
      </c>
      <c r="BU135" s="268" t="str">
        <f ca="true">+IF(OFFSET('Water Data'!$D$29,0,10*ROW('Water Data'!D129))="","",OFFSET('Water Data'!$D$29,0,10*ROW('Water Data'!D129)))</f>
        <v/>
      </c>
      <c r="BV135" s="268" t="str">
        <f ca="true">+IF(OFFSET('Water Data'!$E$27,0,10*ROW('Water Data'!E129))="","",OFFSET('Water Data'!$E$27,0,10*ROW('Water Data'!E129)))</f>
        <v/>
      </c>
      <c r="BW135" s="268" t="str">
        <f ca="true">+IF(OFFSET('Water Data'!$E$28,0,10*ROW('Water Data'!E129))="","",OFFSET('Water Data'!$E$28,0,10*ROW('Water Data'!E129)))</f>
        <v/>
      </c>
      <c r="BX135" s="268" t="str">
        <f ca="true">+IF(OFFSET('Water Data'!$E$29,0,10*ROW('Water Data'!E129))="","",OFFSET('Water Data'!$E$29,0,10*ROW('Water Data'!E129)))</f>
        <v/>
      </c>
      <c r="BY135" s="268" t="str">
        <f ca="true">+IF(OFFSET('Water Data'!$F$27,0,10*ROW('Water Data'!F129))="","",OFFSET('Water Data'!$F$27,0,10*ROW('Water Data'!F129)))</f>
        <v/>
      </c>
      <c r="BZ135" s="268" t="str">
        <f ca="true">+IF(OFFSET('Water Data'!$F$28,0,10*ROW('Water Data'!F129))="","",OFFSET('Water Data'!$F$28,0,10*ROW('Water Data'!F129)))</f>
        <v/>
      </c>
      <c r="CA135" s="268" t="str">
        <f ca="true">+IF(OFFSET('Water Data'!$F$29,0,10*ROW('Water Data'!F129))="","",OFFSET('Water Data'!$F$29,0,10*ROW('Water Data'!F129)))</f>
        <v/>
      </c>
      <c r="CB135" s="268" t="str">
        <f ca="true">+IF(OFFSET('Water Data'!$G$27,0,10*ROW('Water Data'!G129))="","",OFFSET('Water Data'!$G$27,0,10*ROW('Water Data'!G129)))</f>
        <v/>
      </c>
      <c r="CC135" s="268" t="str">
        <f ca="true">+IF(OFFSET('Water Data'!$G$28,0,10*ROW('Water Data'!G129))="","",OFFSET('Water Data'!$G$28,0,10*ROW('Water Data'!G129)))</f>
        <v/>
      </c>
      <c r="CD135" s="268" t="str">
        <f ca="true">+IF(OFFSET('Water Data'!$G$29,0,10*ROW('Water Data'!G129))="","",OFFSET('Water Data'!$G$29,0,10*ROW('Water Data'!G129)))</f>
        <v/>
      </c>
      <c r="CE135" s="268" t="str">
        <f ca="true">+IF(OFFSET('Water Data'!$H$27,0,10*ROW('Water Data'!H129))="","",OFFSET('Water Data'!$H$27,0,10*ROW('Water Data'!H129)))</f>
        <v/>
      </c>
      <c r="CF135" s="268" t="str">
        <f ca="true">+IF(OFFSET('Water Data'!$H$28,0,10*ROW('Water Data'!H129))="","",OFFSET('Water Data'!$H$28,0,10*ROW('Water Data'!H129)))</f>
        <v/>
      </c>
      <c r="CG135" s="268" t="str">
        <f ca="true">+IF(OFFSET('Water Data'!$H$29,0,10*ROW('Water Data'!H129))="","",OFFSET('Water Data'!$H$29,0,10*ROW('Water Data'!H129)))</f>
        <v/>
      </c>
      <c r="CH135" s="268" t="str">
        <f ca="true">+IF(OFFSET('Water Data'!$I$27,0,10*ROW('Water Data'!I129))="","",OFFSET('Water Data'!$I$27,0,10*ROW('Water Data'!I129)))</f>
        <v/>
      </c>
      <c r="CI135" s="268" t="str">
        <f ca="true">+IF(OFFSET('Water Data'!$I$28,0,10*ROW('Water Data'!I129))="","",OFFSET('Water Data'!$I$28,0,10*ROW('Water Data'!I129)))</f>
        <v/>
      </c>
      <c r="CJ135" s="268" t="str">
        <f ca="true">+IF(OFFSET('Water Data'!$I$29,0,10*ROW('Water Data'!I129))="","",OFFSET('Water Data'!$I$29,0,10*ROW('Water Data'!I129)))</f>
        <v/>
      </c>
      <c r="CK135" s="268" t="str">
        <f ca="true">+IF(OFFSET('Sanitation Data'!$D$28,0,10*ROW('Sanitation Data'!D129))="","",OFFSET('Sanitation Data'!$D$28,0,10*ROW('Sanitation Data'!D129)))</f>
        <v/>
      </c>
      <c r="CL135" s="268" t="str">
        <f ca="true">+IF(OFFSET('Sanitation Data'!$D$29,0,10*ROW('Sanitation Data'!D129))="","",OFFSET('Sanitation Data'!$D$29,0,10*ROW('Sanitation Data'!D129)))</f>
        <v/>
      </c>
      <c r="CM135" s="268" t="str">
        <f ca="true">+IF(OFFSET('Sanitation Data'!$D$30,0,10*ROW('Sanitation Data'!D129))="","",OFFSET('Sanitation Data'!$D$30,0,10*ROW('Sanitation Data'!D129)))</f>
        <v/>
      </c>
      <c r="CN135" s="268" t="str">
        <f ca="true">+IF(OFFSET('Sanitation Data'!$D$31,0,10*ROW('Sanitation Data'!D129))="","",OFFSET('Sanitation Data'!$D$31,0,10*ROW('Sanitation Data'!D129)))</f>
        <v/>
      </c>
      <c r="CO135" s="268" t="str">
        <f ca="true">+IF(OFFSET('Sanitation Data'!$D$32,0,10*ROW('Sanitation Data'!D129))="","",OFFSET('Sanitation Data'!$D$32,0,10*ROW('Sanitation Data'!D129)))</f>
        <v/>
      </c>
      <c r="CP135" s="268" t="str">
        <f ca="true">+IF(OFFSET('Sanitation Data'!$E$28,0,10*ROW('Sanitation Data'!E129))="","",OFFSET('Sanitation Data'!$E$28,0,10*ROW('Sanitation Data'!E129)))</f>
        <v/>
      </c>
      <c r="CQ135" s="268" t="str">
        <f ca="true">+IF(OFFSET('Sanitation Data'!$E$29,0,10*ROW('Sanitation Data'!E129))="","",OFFSET('Sanitation Data'!$E$29,0,10*ROW('Sanitation Data'!E129)))</f>
        <v/>
      </c>
      <c r="CR135" s="268" t="str">
        <f ca="true">+IF(OFFSET('Sanitation Data'!$E$30,0,10*ROW('Sanitation Data'!E129))="","",OFFSET('Sanitation Data'!$E$30,0,10*ROW('Sanitation Data'!E129)))</f>
        <v/>
      </c>
      <c r="CS135" s="268" t="str">
        <f ca="true">+IF(OFFSET('Sanitation Data'!$E$31,0,10*ROW('Sanitation Data'!E129))="","",OFFSET('Sanitation Data'!$E$31,0,10*ROW('Sanitation Data'!E129)))</f>
        <v/>
      </c>
      <c r="CT135" s="268" t="str">
        <f ca="true">+IF(OFFSET('Sanitation Data'!$E$32,0,10*ROW('Sanitation Data'!E129))="","",OFFSET('Sanitation Data'!$E$32,0,10*ROW('Sanitation Data'!E129)))</f>
        <v/>
      </c>
      <c r="CU135" s="268" t="str">
        <f ca="true">+IF(OFFSET('Sanitation Data'!$F$28,0,10*ROW('Sanitation Data'!F129))="","",OFFSET('Sanitation Data'!$F$28,0,10*ROW('Sanitation Data'!F129)))</f>
        <v/>
      </c>
      <c r="CV135" s="268" t="str">
        <f ca="true">+IF(OFFSET('Sanitation Data'!$F$29,0,10*ROW('Sanitation Data'!F129))="","",OFFSET('Sanitation Data'!$F$29,0,10*ROW('Sanitation Data'!F129)))</f>
        <v/>
      </c>
      <c r="CW135" s="268" t="str">
        <f ca="true">+IF(OFFSET('Sanitation Data'!$F$30,0,10*ROW('Sanitation Data'!F129))="","",OFFSET('Sanitation Data'!$F$30,0,10*ROW('Sanitation Data'!F129)))</f>
        <v/>
      </c>
      <c r="CX135" s="268" t="str">
        <f ca="true">+IF(OFFSET('Sanitation Data'!$F$31,0,10*ROW('Sanitation Data'!F129))="","",OFFSET('Sanitation Data'!$F$31,0,10*ROW('Sanitation Data'!F129)))</f>
        <v/>
      </c>
      <c r="CY135" s="268" t="str">
        <f ca="true">+IF(OFFSET('Sanitation Data'!$F$32,0,10*ROW('Sanitation Data'!F129))="","",OFFSET('Sanitation Data'!$F$32,0,10*ROW('Sanitation Data'!F129)))</f>
        <v/>
      </c>
      <c r="CZ135" s="268" t="str">
        <f ca="true">+IF(OFFSET('Sanitation Data'!$G$28,0,10*ROW('Sanitation Data'!G129))="","",OFFSET('Sanitation Data'!$G$28,0,10*ROW('Sanitation Data'!G129)))</f>
        <v/>
      </c>
      <c r="DA135" s="268" t="str">
        <f ca="true">+IF(OFFSET('Sanitation Data'!$G$29,0,10*ROW('Sanitation Data'!G129))="","",OFFSET('Sanitation Data'!$G$29,0,10*ROW('Sanitation Data'!G129)))</f>
        <v/>
      </c>
      <c r="DB135" s="268" t="str">
        <f ca="true">+IF(OFFSET('Sanitation Data'!$G$30,0,10*ROW('Sanitation Data'!G129))="","",OFFSET('Sanitation Data'!$G$30,0,10*ROW('Sanitation Data'!G129)))</f>
        <v/>
      </c>
      <c r="DC135" s="268" t="str">
        <f ca="true">+IF(OFFSET('Sanitation Data'!$G$31,0,10*ROW('Sanitation Data'!G129))="","",OFFSET('Sanitation Data'!$G$31,0,10*ROW('Sanitation Data'!G129)))</f>
        <v/>
      </c>
      <c r="DD135" s="268" t="str">
        <f ca="true">+IF(OFFSET('Sanitation Data'!$G$32,0,10*ROW('Sanitation Data'!G129))="","",OFFSET('Sanitation Data'!$G$32,0,10*ROW('Sanitation Data'!G129)))</f>
        <v/>
      </c>
      <c r="DE135" s="268" t="str">
        <f ca="true">+IF(OFFSET('Sanitation Data'!$H$28,0,10*ROW('Sanitation Data'!H129))="","",OFFSET('Sanitation Data'!$H$28,0,10*ROW('Sanitation Data'!H129)))</f>
        <v/>
      </c>
      <c r="DF135" s="268" t="str">
        <f ca="true">+IF(OFFSET('Sanitation Data'!$H$29,0,10*ROW('Sanitation Data'!H129))="","",OFFSET('Sanitation Data'!$H$29,0,10*ROW('Sanitation Data'!H129)))</f>
        <v/>
      </c>
      <c r="DG135" s="268" t="str">
        <f ca="true">+IF(OFFSET('Sanitation Data'!$H$30,0,10*ROW('Sanitation Data'!H129))="","",OFFSET('Sanitation Data'!$H$30,0,10*ROW('Sanitation Data'!H129)))</f>
        <v/>
      </c>
      <c r="DH135" s="268" t="str">
        <f ca="true">+IF(OFFSET('Sanitation Data'!$H$31,0,10*ROW('Sanitation Data'!H129))="","",OFFSET('Sanitation Data'!$H$31,0,10*ROW('Sanitation Data'!H129)))</f>
        <v/>
      </c>
      <c r="DI135" s="268" t="str">
        <f ca="true">+IF(OFFSET('Sanitation Data'!$H$32,0,10*ROW('Sanitation Data'!H129))="","",OFFSET('Sanitation Data'!$H$32,0,10*ROW('Sanitation Data'!H129)))</f>
        <v/>
      </c>
      <c r="DJ135" s="268" t="str">
        <f ca="true">+IF(OFFSET('Sanitation Data'!$I$28,0,10*ROW('Sanitation Data'!I129))="","",OFFSET('Sanitation Data'!$I$28,0,10*ROW('Sanitation Data'!I129)))</f>
        <v/>
      </c>
      <c r="DK135" s="268" t="str">
        <f ca="true">+IF(OFFSET('Sanitation Data'!$I$29,0,10*ROW('Sanitation Data'!I129))="","",OFFSET('Sanitation Data'!$I$29,0,10*ROW('Sanitation Data'!I129)))</f>
        <v/>
      </c>
      <c r="DL135" s="268" t="str">
        <f ca="true">+IF(OFFSET('Sanitation Data'!$I$30,0,10*ROW('Sanitation Data'!I129))="","",OFFSET('Sanitation Data'!$I$30,0,10*ROW('Sanitation Data'!I129)))</f>
        <v/>
      </c>
      <c r="DM135" s="268" t="str">
        <f ca="true">+IF(OFFSET('Sanitation Data'!$I$31,0,10*ROW('Sanitation Data'!I129))="","",OFFSET('Sanitation Data'!$I$31,0,10*ROW('Sanitation Data'!I129)))</f>
        <v/>
      </c>
      <c r="DN135" s="268" t="str">
        <f ca="true">+IF(OFFSET('Sanitation Data'!$I$32,0,10*ROW('Sanitation Data'!I129))="","",OFFSET('Sanitation Data'!$I$32,0,10*ROW('Sanitation Data'!I129)))</f>
        <v/>
      </c>
      <c r="DO135" s="268" t="str">
        <f ca="true">+IF(OFFSET('Hygiene Data'!$D$11,0,10*ROW('Hygiene Data'!D129))="","",OFFSET('Hygiene Data'!$D$11,0,10*ROW('Hygiene Data'!D129)))</f>
        <v/>
      </c>
      <c r="DP135" s="268" t="str">
        <f ca="true">+IF(OFFSET('Hygiene Data'!$D$12,0,10*ROW('Hygiene Data'!D129))="","",OFFSET('Hygiene Data'!$D$12,0,10*ROW('Hygiene Data'!D129)))</f>
        <v/>
      </c>
      <c r="DQ135" s="268" t="str">
        <f ca="true">+IF(OFFSET('Hygiene Data'!$D$13,0,10*ROW('Hygiene Data'!D129))="","",OFFSET('Hygiene Data'!$D$13,0,10*ROW('Hygiene Data'!D129)))</f>
        <v/>
      </c>
      <c r="DR135" s="268" t="str">
        <f ca="true">+IF(OFFSET('Hygiene Data'!$E$11,0,10*ROW('Hygiene Data'!E129))="","",OFFSET('Hygiene Data'!$E$11,0,10*ROW('Hygiene Data'!E129)))</f>
        <v/>
      </c>
      <c r="DS135" s="268" t="str">
        <f ca="true">+IF(OFFSET('Hygiene Data'!$E$12,0,10*ROW('Hygiene Data'!E129))="","",OFFSET('Hygiene Data'!$E$12,0,10*ROW('Hygiene Data'!E129)))</f>
        <v/>
      </c>
      <c r="DT135" s="268" t="str">
        <f ca="true">+IF(OFFSET('Hygiene Data'!$E$13,0,10*ROW('Hygiene Data'!E129))="","",OFFSET('Hygiene Data'!$E$13,0,10*ROW('Hygiene Data'!E129)))</f>
        <v/>
      </c>
      <c r="DU135" s="268" t="str">
        <f ca="true">+IF(OFFSET('Hygiene Data'!$F$11,0,10*ROW('Hygiene Data'!F129))="","",OFFSET('Hygiene Data'!$F$11,0,10*ROW('Hygiene Data'!F129)))</f>
        <v/>
      </c>
      <c r="DV135" s="268" t="str">
        <f ca="true">+IF(OFFSET('Hygiene Data'!$F$12,0,10*ROW('Hygiene Data'!F129))="","",OFFSET('Hygiene Data'!$F$12,0,10*ROW('Hygiene Data'!F129)))</f>
        <v/>
      </c>
      <c r="DW135" s="268" t="str">
        <f ca="true">+IF(OFFSET('Hygiene Data'!$F$13,0,10*ROW('Hygiene Data'!F129))="","",OFFSET('Hygiene Data'!$F$13,0,10*ROW('Hygiene Data'!F129)))</f>
        <v/>
      </c>
      <c r="DX135" s="268" t="str">
        <f ca="true">+IF(OFFSET('Hygiene Data'!$G$11,0,10*ROW('Hygiene Data'!G129))="","",OFFSET('Hygiene Data'!$G$11,0,10*ROW('Hygiene Data'!G129)))</f>
        <v/>
      </c>
      <c r="DY135" s="268" t="str">
        <f ca="true">+IF(OFFSET('Hygiene Data'!$G$12,0,10*ROW('Hygiene Data'!G129))="","",OFFSET('Hygiene Data'!$G$12,0,10*ROW('Hygiene Data'!G129)))</f>
        <v/>
      </c>
      <c r="DZ135" s="268" t="str">
        <f ca="true">+IF(OFFSET('Hygiene Data'!$G$13,0,10*ROW('Hygiene Data'!G129))="","",OFFSET('Hygiene Data'!$G$13,0,10*ROW('Hygiene Data'!G129)))</f>
        <v/>
      </c>
      <c r="EA135" s="268" t="str">
        <f ca="true">+IF(OFFSET('Hygiene Data'!$H$11,0,10*ROW('Hygiene Data'!H129))="","",OFFSET('Hygiene Data'!$H$11,0,10*ROW('Hygiene Data'!H129)))</f>
        <v/>
      </c>
      <c r="EB135" s="268" t="str">
        <f ca="true">+IF(OFFSET('Hygiene Data'!$H$12,0,10*ROW('Hygiene Data'!H129))="","",OFFSET('Hygiene Data'!$H$12,0,10*ROW('Hygiene Data'!H129)))</f>
        <v/>
      </c>
      <c r="EC135" s="268" t="str">
        <f ca="true">+IF(OFFSET('Hygiene Data'!$H$13,0,10*ROW('Hygiene Data'!H129))="","",OFFSET('Hygiene Data'!$H$13,0,10*ROW('Hygiene Data'!H129)))</f>
        <v/>
      </c>
      <c r="ED135" s="268" t="str">
        <f ca="true">+IF(OFFSET('Hygiene Data'!$I$11,0,10*ROW('Hygiene Data'!I129))="","",OFFSET('Hygiene Data'!$I$11,0,10*ROW('Hygiene Data'!I129)))</f>
        <v/>
      </c>
      <c r="EE135" s="268" t="str">
        <f ca="true">+IF(OFFSET('Hygiene Data'!$I$12,0,10*ROW('Hygiene Data'!I129))="","",OFFSET('Hygiene Data'!$I$12,0,10*ROW('Hygiene Data'!I129)))</f>
        <v/>
      </c>
      <c r="EF135" s="268"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24"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8"/>
      <c r="BS136" s="268" t="str">
        <f ca="true">+IF(OFFSET('Water Data'!$D$27,0,10*ROW('Water Data'!D130))="","",OFFSET('Water Data'!$D$27,0,10*ROW('Water Data'!D130)))</f>
        <v/>
      </c>
      <c r="BT136" s="268" t="str">
        <f ca="true">+IF(OFFSET('Water Data'!$D$28,0,10*ROW('Water Data'!D130))="","",OFFSET('Water Data'!$D$28,0,10*ROW('Water Data'!D130)))</f>
        <v/>
      </c>
      <c r="BU136" s="268" t="str">
        <f ca="true">+IF(OFFSET('Water Data'!$D$29,0,10*ROW('Water Data'!D130))="","",OFFSET('Water Data'!$D$29,0,10*ROW('Water Data'!D130)))</f>
        <v/>
      </c>
      <c r="BV136" s="268" t="str">
        <f ca="true">+IF(OFFSET('Water Data'!$E$27,0,10*ROW('Water Data'!E130))="","",OFFSET('Water Data'!$E$27,0,10*ROW('Water Data'!E130)))</f>
        <v/>
      </c>
      <c r="BW136" s="268" t="str">
        <f ca="true">+IF(OFFSET('Water Data'!$E$28,0,10*ROW('Water Data'!E130))="","",OFFSET('Water Data'!$E$28,0,10*ROW('Water Data'!E130)))</f>
        <v/>
      </c>
      <c r="BX136" s="268" t="str">
        <f ca="true">+IF(OFFSET('Water Data'!$E$29,0,10*ROW('Water Data'!E130))="","",OFFSET('Water Data'!$E$29,0,10*ROW('Water Data'!E130)))</f>
        <v/>
      </c>
      <c r="BY136" s="268" t="str">
        <f ca="true">+IF(OFFSET('Water Data'!$F$27,0,10*ROW('Water Data'!F130))="","",OFFSET('Water Data'!$F$27,0,10*ROW('Water Data'!F130)))</f>
        <v/>
      </c>
      <c r="BZ136" s="268" t="str">
        <f ca="true">+IF(OFFSET('Water Data'!$F$28,0,10*ROW('Water Data'!F130))="","",OFFSET('Water Data'!$F$28,0,10*ROW('Water Data'!F130)))</f>
        <v/>
      </c>
      <c r="CA136" s="268" t="str">
        <f ca="true">+IF(OFFSET('Water Data'!$F$29,0,10*ROW('Water Data'!F130))="","",OFFSET('Water Data'!$F$29,0,10*ROW('Water Data'!F130)))</f>
        <v/>
      </c>
      <c r="CB136" s="268" t="str">
        <f ca="true">+IF(OFFSET('Water Data'!$G$27,0,10*ROW('Water Data'!G130))="","",OFFSET('Water Data'!$G$27,0,10*ROW('Water Data'!G130)))</f>
        <v/>
      </c>
      <c r="CC136" s="268" t="str">
        <f ca="true">+IF(OFFSET('Water Data'!$G$28,0,10*ROW('Water Data'!G130))="","",OFFSET('Water Data'!$G$28,0,10*ROW('Water Data'!G130)))</f>
        <v/>
      </c>
      <c r="CD136" s="268" t="str">
        <f ca="true">+IF(OFFSET('Water Data'!$G$29,0,10*ROW('Water Data'!G130))="","",OFFSET('Water Data'!$G$29,0,10*ROW('Water Data'!G130)))</f>
        <v/>
      </c>
      <c r="CE136" s="268" t="str">
        <f ca="true">+IF(OFFSET('Water Data'!$H$27,0,10*ROW('Water Data'!H130))="","",OFFSET('Water Data'!$H$27,0,10*ROW('Water Data'!H130)))</f>
        <v/>
      </c>
      <c r="CF136" s="268" t="str">
        <f ca="true">+IF(OFFSET('Water Data'!$H$28,0,10*ROW('Water Data'!H130))="","",OFFSET('Water Data'!$H$28,0,10*ROW('Water Data'!H130)))</f>
        <v/>
      </c>
      <c r="CG136" s="268" t="str">
        <f ca="true">+IF(OFFSET('Water Data'!$H$29,0,10*ROW('Water Data'!H130))="","",OFFSET('Water Data'!$H$29,0,10*ROW('Water Data'!H130)))</f>
        <v/>
      </c>
      <c r="CH136" s="268" t="str">
        <f ca="true">+IF(OFFSET('Water Data'!$I$27,0,10*ROW('Water Data'!I130))="","",OFFSET('Water Data'!$I$27,0,10*ROW('Water Data'!I130)))</f>
        <v/>
      </c>
      <c r="CI136" s="268" t="str">
        <f ca="true">+IF(OFFSET('Water Data'!$I$28,0,10*ROW('Water Data'!I130))="","",OFFSET('Water Data'!$I$28,0,10*ROW('Water Data'!I130)))</f>
        <v/>
      </c>
      <c r="CJ136" s="268" t="str">
        <f ca="true">+IF(OFFSET('Water Data'!$I$29,0,10*ROW('Water Data'!I130))="","",OFFSET('Water Data'!$I$29,0,10*ROW('Water Data'!I130)))</f>
        <v/>
      </c>
      <c r="CK136" s="268" t="str">
        <f ca="true">+IF(OFFSET('Sanitation Data'!$D$28,0,10*ROW('Sanitation Data'!D130))="","",OFFSET('Sanitation Data'!$D$28,0,10*ROW('Sanitation Data'!D130)))</f>
        <v/>
      </c>
      <c r="CL136" s="268" t="str">
        <f ca="true">+IF(OFFSET('Sanitation Data'!$D$29,0,10*ROW('Sanitation Data'!D130))="","",OFFSET('Sanitation Data'!$D$29,0,10*ROW('Sanitation Data'!D130)))</f>
        <v/>
      </c>
      <c r="CM136" s="268" t="str">
        <f ca="true">+IF(OFFSET('Sanitation Data'!$D$30,0,10*ROW('Sanitation Data'!D130))="","",OFFSET('Sanitation Data'!$D$30,0,10*ROW('Sanitation Data'!D130)))</f>
        <v/>
      </c>
      <c r="CN136" s="268" t="str">
        <f ca="true">+IF(OFFSET('Sanitation Data'!$D$31,0,10*ROW('Sanitation Data'!D130))="","",OFFSET('Sanitation Data'!$D$31,0,10*ROW('Sanitation Data'!D130)))</f>
        <v/>
      </c>
      <c r="CO136" s="268" t="str">
        <f ca="true">+IF(OFFSET('Sanitation Data'!$D$32,0,10*ROW('Sanitation Data'!D130))="","",OFFSET('Sanitation Data'!$D$32,0,10*ROW('Sanitation Data'!D130)))</f>
        <v/>
      </c>
      <c r="CP136" s="268" t="str">
        <f ca="true">+IF(OFFSET('Sanitation Data'!$E$28,0,10*ROW('Sanitation Data'!E130))="","",OFFSET('Sanitation Data'!$E$28,0,10*ROW('Sanitation Data'!E130)))</f>
        <v/>
      </c>
      <c r="CQ136" s="268" t="str">
        <f ca="true">+IF(OFFSET('Sanitation Data'!$E$29,0,10*ROW('Sanitation Data'!E130))="","",OFFSET('Sanitation Data'!$E$29,0,10*ROW('Sanitation Data'!E130)))</f>
        <v/>
      </c>
      <c r="CR136" s="268" t="str">
        <f ca="true">+IF(OFFSET('Sanitation Data'!$E$30,0,10*ROW('Sanitation Data'!E130))="","",OFFSET('Sanitation Data'!$E$30,0,10*ROW('Sanitation Data'!E130)))</f>
        <v/>
      </c>
      <c r="CS136" s="268" t="str">
        <f ca="true">+IF(OFFSET('Sanitation Data'!$E$31,0,10*ROW('Sanitation Data'!E130))="","",OFFSET('Sanitation Data'!$E$31,0,10*ROW('Sanitation Data'!E130)))</f>
        <v/>
      </c>
      <c r="CT136" s="268" t="str">
        <f ca="true">+IF(OFFSET('Sanitation Data'!$E$32,0,10*ROW('Sanitation Data'!E130))="","",OFFSET('Sanitation Data'!$E$32,0,10*ROW('Sanitation Data'!E130)))</f>
        <v/>
      </c>
      <c r="CU136" s="268" t="str">
        <f ca="true">+IF(OFFSET('Sanitation Data'!$F$28,0,10*ROW('Sanitation Data'!F130))="","",OFFSET('Sanitation Data'!$F$28,0,10*ROW('Sanitation Data'!F130)))</f>
        <v/>
      </c>
      <c r="CV136" s="268" t="str">
        <f ca="true">+IF(OFFSET('Sanitation Data'!$F$29,0,10*ROW('Sanitation Data'!F130))="","",OFFSET('Sanitation Data'!$F$29,0,10*ROW('Sanitation Data'!F130)))</f>
        <v/>
      </c>
      <c r="CW136" s="268" t="str">
        <f ca="true">+IF(OFFSET('Sanitation Data'!$F$30,0,10*ROW('Sanitation Data'!F130))="","",OFFSET('Sanitation Data'!$F$30,0,10*ROW('Sanitation Data'!F130)))</f>
        <v/>
      </c>
      <c r="CX136" s="268" t="str">
        <f ca="true">+IF(OFFSET('Sanitation Data'!$F$31,0,10*ROW('Sanitation Data'!F130))="","",OFFSET('Sanitation Data'!$F$31,0,10*ROW('Sanitation Data'!F130)))</f>
        <v/>
      </c>
      <c r="CY136" s="268" t="str">
        <f ca="true">+IF(OFFSET('Sanitation Data'!$F$32,0,10*ROW('Sanitation Data'!F130))="","",OFFSET('Sanitation Data'!$F$32,0,10*ROW('Sanitation Data'!F130)))</f>
        <v/>
      </c>
      <c r="CZ136" s="268" t="str">
        <f ca="true">+IF(OFFSET('Sanitation Data'!$G$28,0,10*ROW('Sanitation Data'!G130))="","",OFFSET('Sanitation Data'!$G$28,0,10*ROW('Sanitation Data'!G130)))</f>
        <v/>
      </c>
      <c r="DA136" s="268" t="str">
        <f ca="true">+IF(OFFSET('Sanitation Data'!$G$29,0,10*ROW('Sanitation Data'!G130))="","",OFFSET('Sanitation Data'!$G$29,0,10*ROW('Sanitation Data'!G130)))</f>
        <v/>
      </c>
      <c r="DB136" s="268" t="str">
        <f ca="true">+IF(OFFSET('Sanitation Data'!$G$30,0,10*ROW('Sanitation Data'!G130))="","",OFFSET('Sanitation Data'!$G$30,0,10*ROW('Sanitation Data'!G130)))</f>
        <v/>
      </c>
      <c r="DC136" s="268" t="str">
        <f ca="true">+IF(OFFSET('Sanitation Data'!$G$31,0,10*ROW('Sanitation Data'!G130))="","",OFFSET('Sanitation Data'!$G$31,0,10*ROW('Sanitation Data'!G130)))</f>
        <v/>
      </c>
      <c r="DD136" s="268" t="str">
        <f ca="true">+IF(OFFSET('Sanitation Data'!$G$32,0,10*ROW('Sanitation Data'!G130))="","",OFFSET('Sanitation Data'!$G$32,0,10*ROW('Sanitation Data'!G130)))</f>
        <v/>
      </c>
      <c r="DE136" s="268" t="str">
        <f ca="true">+IF(OFFSET('Sanitation Data'!$H$28,0,10*ROW('Sanitation Data'!H130))="","",OFFSET('Sanitation Data'!$H$28,0,10*ROW('Sanitation Data'!H130)))</f>
        <v/>
      </c>
      <c r="DF136" s="268" t="str">
        <f ca="true">+IF(OFFSET('Sanitation Data'!$H$29,0,10*ROW('Sanitation Data'!H130))="","",OFFSET('Sanitation Data'!$H$29,0,10*ROW('Sanitation Data'!H130)))</f>
        <v/>
      </c>
      <c r="DG136" s="268" t="str">
        <f ca="true">+IF(OFFSET('Sanitation Data'!$H$30,0,10*ROW('Sanitation Data'!H130))="","",OFFSET('Sanitation Data'!$H$30,0,10*ROW('Sanitation Data'!H130)))</f>
        <v/>
      </c>
      <c r="DH136" s="268" t="str">
        <f ca="true">+IF(OFFSET('Sanitation Data'!$H$31,0,10*ROW('Sanitation Data'!H130))="","",OFFSET('Sanitation Data'!$H$31,0,10*ROW('Sanitation Data'!H130)))</f>
        <v/>
      </c>
      <c r="DI136" s="268" t="str">
        <f ca="true">+IF(OFFSET('Sanitation Data'!$H$32,0,10*ROW('Sanitation Data'!H130))="","",OFFSET('Sanitation Data'!$H$32,0,10*ROW('Sanitation Data'!H130)))</f>
        <v/>
      </c>
      <c r="DJ136" s="268" t="str">
        <f ca="true">+IF(OFFSET('Sanitation Data'!$I$28,0,10*ROW('Sanitation Data'!I130))="","",OFFSET('Sanitation Data'!$I$28,0,10*ROW('Sanitation Data'!I130)))</f>
        <v/>
      </c>
      <c r="DK136" s="268" t="str">
        <f ca="true">+IF(OFFSET('Sanitation Data'!$I$29,0,10*ROW('Sanitation Data'!I130))="","",OFFSET('Sanitation Data'!$I$29,0,10*ROW('Sanitation Data'!I130)))</f>
        <v/>
      </c>
      <c r="DL136" s="268" t="str">
        <f ca="true">+IF(OFFSET('Sanitation Data'!$I$30,0,10*ROW('Sanitation Data'!I130))="","",OFFSET('Sanitation Data'!$I$30,0,10*ROW('Sanitation Data'!I130)))</f>
        <v/>
      </c>
      <c r="DM136" s="268" t="str">
        <f ca="true">+IF(OFFSET('Sanitation Data'!$I$31,0,10*ROW('Sanitation Data'!I130))="","",OFFSET('Sanitation Data'!$I$31,0,10*ROW('Sanitation Data'!I130)))</f>
        <v/>
      </c>
      <c r="DN136" s="268" t="str">
        <f ca="true">+IF(OFFSET('Sanitation Data'!$I$32,0,10*ROW('Sanitation Data'!I130))="","",OFFSET('Sanitation Data'!$I$32,0,10*ROW('Sanitation Data'!I130)))</f>
        <v/>
      </c>
      <c r="DO136" s="268" t="str">
        <f ca="true">+IF(OFFSET('Hygiene Data'!$D$11,0,10*ROW('Hygiene Data'!D130))="","",OFFSET('Hygiene Data'!$D$11,0,10*ROW('Hygiene Data'!D130)))</f>
        <v/>
      </c>
      <c r="DP136" s="268" t="str">
        <f ca="true">+IF(OFFSET('Hygiene Data'!$D$12,0,10*ROW('Hygiene Data'!D130))="","",OFFSET('Hygiene Data'!$D$12,0,10*ROW('Hygiene Data'!D130)))</f>
        <v/>
      </c>
      <c r="DQ136" s="268" t="str">
        <f ca="true">+IF(OFFSET('Hygiene Data'!$D$13,0,10*ROW('Hygiene Data'!D130))="","",OFFSET('Hygiene Data'!$D$13,0,10*ROW('Hygiene Data'!D130)))</f>
        <v/>
      </c>
      <c r="DR136" s="268" t="str">
        <f ca="true">+IF(OFFSET('Hygiene Data'!$E$11,0,10*ROW('Hygiene Data'!E130))="","",OFFSET('Hygiene Data'!$E$11,0,10*ROW('Hygiene Data'!E130)))</f>
        <v/>
      </c>
      <c r="DS136" s="268" t="str">
        <f ca="true">+IF(OFFSET('Hygiene Data'!$E$12,0,10*ROW('Hygiene Data'!E130))="","",OFFSET('Hygiene Data'!$E$12,0,10*ROW('Hygiene Data'!E130)))</f>
        <v/>
      </c>
      <c r="DT136" s="268" t="str">
        <f ca="true">+IF(OFFSET('Hygiene Data'!$E$13,0,10*ROW('Hygiene Data'!E130))="","",OFFSET('Hygiene Data'!$E$13,0,10*ROW('Hygiene Data'!E130)))</f>
        <v/>
      </c>
      <c r="DU136" s="268" t="str">
        <f ca="true">+IF(OFFSET('Hygiene Data'!$F$11,0,10*ROW('Hygiene Data'!F130))="","",OFFSET('Hygiene Data'!$F$11,0,10*ROW('Hygiene Data'!F130)))</f>
        <v/>
      </c>
      <c r="DV136" s="268" t="str">
        <f ca="true">+IF(OFFSET('Hygiene Data'!$F$12,0,10*ROW('Hygiene Data'!F130))="","",OFFSET('Hygiene Data'!$F$12,0,10*ROW('Hygiene Data'!F130)))</f>
        <v/>
      </c>
      <c r="DW136" s="268" t="str">
        <f ca="true">+IF(OFFSET('Hygiene Data'!$F$13,0,10*ROW('Hygiene Data'!F130))="","",OFFSET('Hygiene Data'!$F$13,0,10*ROW('Hygiene Data'!F130)))</f>
        <v/>
      </c>
      <c r="DX136" s="268" t="str">
        <f ca="true">+IF(OFFSET('Hygiene Data'!$G$11,0,10*ROW('Hygiene Data'!G130))="","",OFFSET('Hygiene Data'!$G$11,0,10*ROW('Hygiene Data'!G130)))</f>
        <v/>
      </c>
      <c r="DY136" s="268" t="str">
        <f ca="true">+IF(OFFSET('Hygiene Data'!$G$12,0,10*ROW('Hygiene Data'!G130))="","",OFFSET('Hygiene Data'!$G$12,0,10*ROW('Hygiene Data'!G130)))</f>
        <v/>
      </c>
      <c r="DZ136" s="268" t="str">
        <f ca="true">+IF(OFFSET('Hygiene Data'!$G$13,0,10*ROW('Hygiene Data'!G130))="","",OFFSET('Hygiene Data'!$G$13,0,10*ROW('Hygiene Data'!G130)))</f>
        <v/>
      </c>
      <c r="EA136" s="268" t="str">
        <f ca="true">+IF(OFFSET('Hygiene Data'!$H$11,0,10*ROW('Hygiene Data'!H130))="","",OFFSET('Hygiene Data'!$H$11,0,10*ROW('Hygiene Data'!H130)))</f>
        <v/>
      </c>
      <c r="EB136" s="268" t="str">
        <f ca="true">+IF(OFFSET('Hygiene Data'!$H$12,0,10*ROW('Hygiene Data'!H130))="","",OFFSET('Hygiene Data'!$H$12,0,10*ROW('Hygiene Data'!H130)))</f>
        <v/>
      </c>
      <c r="EC136" s="268" t="str">
        <f ca="true">+IF(OFFSET('Hygiene Data'!$H$13,0,10*ROW('Hygiene Data'!H130))="","",OFFSET('Hygiene Data'!$H$13,0,10*ROW('Hygiene Data'!H130)))</f>
        <v/>
      </c>
      <c r="ED136" s="268" t="str">
        <f ca="true">+IF(OFFSET('Hygiene Data'!$I$11,0,10*ROW('Hygiene Data'!I130))="","",OFFSET('Hygiene Data'!$I$11,0,10*ROW('Hygiene Data'!I130)))</f>
        <v/>
      </c>
      <c r="EE136" s="268" t="str">
        <f ca="true">+IF(OFFSET('Hygiene Data'!$I$12,0,10*ROW('Hygiene Data'!I130))="","",OFFSET('Hygiene Data'!$I$12,0,10*ROW('Hygiene Data'!I130)))</f>
        <v/>
      </c>
      <c r="EF136" s="268"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24"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8"/>
      <c r="BS137" s="268" t="str">
        <f ca="true">+IF(OFFSET('Water Data'!$D$27,0,10*ROW('Water Data'!D131))="","",OFFSET('Water Data'!$D$27,0,10*ROW('Water Data'!D131)))</f>
        <v/>
      </c>
      <c r="BT137" s="268" t="str">
        <f ca="true">+IF(OFFSET('Water Data'!$D$28,0,10*ROW('Water Data'!D131))="","",OFFSET('Water Data'!$D$28,0,10*ROW('Water Data'!D131)))</f>
        <v/>
      </c>
      <c r="BU137" s="268" t="str">
        <f ca="true">+IF(OFFSET('Water Data'!$D$29,0,10*ROW('Water Data'!D131))="","",OFFSET('Water Data'!$D$29,0,10*ROW('Water Data'!D131)))</f>
        <v/>
      </c>
      <c r="BV137" s="268" t="str">
        <f ca="true">+IF(OFFSET('Water Data'!$E$27,0,10*ROW('Water Data'!E131))="","",OFFSET('Water Data'!$E$27,0,10*ROW('Water Data'!E131)))</f>
        <v/>
      </c>
      <c r="BW137" s="268" t="str">
        <f ca="true">+IF(OFFSET('Water Data'!$E$28,0,10*ROW('Water Data'!E131))="","",OFFSET('Water Data'!$E$28,0,10*ROW('Water Data'!E131)))</f>
        <v/>
      </c>
      <c r="BX137" s="268" t="str">
        <f ca="true">+IF(OFFSET('Water Data'!$E$29,0,10*ROW('Water Data'!E131))="","",OFFSET('Water Data'!$E$29,0,10*ROW('Water Data'!E131)))</f>
        <v/>
      </c>
      <c r="BY137" s="268" t="str">
        <f ca="true">+IF(OFFSET('Water Data'!$F$27,0,10*ROW('Water Data'!F131))="","",OFFSET('Water Data'!$F$27,0,10*ROW('Water Data'!F131)))</f>
        <v/>
      </c>
      <c r="BZ137" s="268" t="str">
        <f ca="true">+IF(OFFSET('Water Data'!$F$28,0,10*ROW('Water Data'!F131))="","",OFFSET('Water Data'!$F$28,0,10*ROW('Water Data'!F131)))</f>
        <v/>
      </c>
      <c r="CA137" s="268" t="str">
        <f ca="true">+IF(OFFSET('Water Data'!$F$29,0,10*ROW('Water Data'!F131))="","",OFFSET('Water Data'!$F$29,0,10*ROW('Water Data'!F131)))</f>
        <v/>
      </c>
      <c r="CB137" s="268" t="str">
        <f ca="true">+IF(OFFSET('Water Data'!$G$27,0,10*ROW('Water Data'!G131))="","",OFFSET('Water Data'!$G$27,0,10*ROW('Water Data'!G131)))</f>
        <v/>
      </c>
      <c r="CC137" s="268" t="str">
        <f ca="true">+IF(OFFSET('Water Data'!$G$28,0,10*ROW('Water Data'!G131))="","",OFFSET('Water Data'!$G$28,0,10*ROW('Water Data'!G131)))</f>
        <v/>
      </c>
      <c r="CD137" s="268" t="str">
        <f ca="true">+IF(OFFSET('Water Data'!$G$29,0,10*ROW('Water Data'!G131))="","",OFFSET('Water Data'!$G$29,0,10*ROW('Water Data'!G131)))</f>
        <v/>
      </c>
      <c r="CE137" s="268" t="str">
        <f ca="true">+IF(OFFSET('Water Data'!$H$27,0,10*ROW('Water Data'!H131))="","",OFFSET('Water Data'!$H$27,0,10*ROW('Water Data'!H131)))</f>
        <v/>
      </c>
      <c r="CF137" s="268" t="str">
        <f ca="true">+IF(OFFSET('Water Data'!$H$28,0,10*ROW('Water Data'!H131))="","",OFFSET('Water Data'!$H$28,0,10*ROW('Water Data'!H131)))</f>
        <v/>
      </c>
      <c r="CG137" s="268" t="str">
        <f ca="true">+IF(OFFSET('Water Data'!$H$29,0,10*ROW('Water Data'!H131))="","",OFFSET('Water Data'!$H$29,0,10*ROW('Water Data'!H131)))</f>
        <v/>
      </c>
      <c r="CH137" s="268" t="str">
        <f ca="true">+IF(OFFSET('Water Data'!$I$27,0,10*ROW('Water Data'!I131))="","",OFFSET('Water Data'!$I$27,0,10*ROW('Water Data'!I131)))</f>
        <v/>
      </c>
      <c r="CI137" s="268" t="str">
        <f ca="true">+IF(OFFSET('Water Data'!$I$28,0,10*ROW('Water Data'!I131))="","",OFFSET('Water Data'!$I$28,0,10*ROW('Water Data'!I131)))</f>
        <v/>
      </c>
      <c r="CJ137" s="268" t="str">
        <f ca="true">+IF(OFFSET('Water Data'!$I$29,0,10*ROW('Water Data'!I131))="","",OFFSET('Water Data'!$I$29,0,10*ROW('Water Data'!I131)))</f>
        <v/>
      </c>
      <c r="CK137" s="268" t="str">
        <f ca="true">+IF(OFFSET('Sanitation Data'!$D$28,0,10*ROW('Sanitation Data'!D131))="","",OFFSET('Sanitation Data'!$D$28,0,10*ROW('Sanitation Data'!D131)))</f>
        <v/>
      </c>
      <c r="CL137" s="268" t="str">
        <f ca="true">+IF(OFFSET('Sanitation Data'!$D$29,0,10*ROW('Sanitation Data'!D131))="","",OFFSET('Sanitation Data'!$D$29,0,10*ROW('Sanitation Data'!D131)))</f>
        <v/>
      </c>
      <c r="CM137" s="268" t="str">
        <f ca="true">+IF(OFFSET('Sanitation Data'!$D$30,0,10*ROW('Sanitation Data'!D131))="","",OFFSET('Sanitation Data'!$D$30,0,10*ROW('Sanitation Data'!D131)))</f>
        <v/>
      </c>
      <c r="CN137" s="268" t="str">
        <f ca="true">+IF(OFFSET('Sanitation Data'!$D$31,0,10*ROW('Sanitation Data'!D131))="","",OFFSET('Sanitation Data'!$D$31,0,10*ROW('Sanitation Data'!D131)))</f>
        <v/>
      </c>
      <c r="CO137" s="268" t="str">
        <f ca="true">+IF(OFFSET('Sanitation Data'!$D$32,0,10*ROW('Sanitation Data'!D131))="","",OFFSET('Sanitation Data'!$D$32,0,10*ROW('Sanitation Data'!D131)))</f>
        <v/>
      </c>
      <c r="CP137" s="268" t="str">
        <f ca="true">+IF(OFFSET('Sanitation Data'!$E$28,0,10*ROW('Sanitation Data'!E131))="","",OFFSET('Sanitation Data'!$E$28,0,10*ROW('Sanitation Data'!E131)))</f>
        <v/>
      </c>
      <c r="CQ137" s="268" t="str">
        <f ca="true">+IF(OFFSET('Sanitation Data'!$E$29,0,10*ROW('Sanitation Data'!E131))="","",OFFSET('Sanitation Data'!$E$29,0,10*ROW('Sanitation Data'!E131)))</f>
        <v/>
      </c>
      <c r="CR137" s="268" t="str">
        <f ca="true">+IF(OFFSET('Sanitation Data'!$E$30,0,10*ROW('Sanitation Data'!E131))="","",OFFSET('Sanitation Data'!$E$30,0,10*ROW('Sanitation Data'!E131)))</f>
        <v/>
      </c>
      <c r="CS137" s="268" t="str">
        <f ca="true">+IF(OFFSET('Sanitation Data'!$E$31,0,10*ROW('Sanitation Data'!E131))="","",OFFSET('Sanitation Data'!$E$31,0,10*ROW('Sanitation Data'!E131)))</f>
        <v/>
      </c>
      <c r="CT137" s="268" t="str">
        <f ca="true">+IF(OFFSET('Sanitation Data'!$E$32,0,10*ROW('Sanitation Data'!E131))="","",OFFSET('Sanitation Data'!$E$32,0,10*ROW('Sanitation Data'!E131)))</f>
        <v/>
      </c>
      <c r="CU137" s="268" t="str">
        <f ca="true">+IF(OFFSET('Sanitation Data'!$F$28,0,10*ROW('Sanitation Data'!F131))="","",OFFSET('Sanitation Data'!$F$28,0,10*ROW('Sanitation Data'!F131)))</f>
        <v/>
      </c>
      <c r="CV137" s="268" t="str">
        <f ca="true">+IF(OFFSET('Sanitation Data'!$F$29,0,10*ROW('Sanitation Data'!F131))="","",OFFSET('Sanitation Data'!$F$29,0,10*ROW('Sanitation Data'!F131)))</f>
        <v/>
      </c>
      <c r="CW137" s="268" t="str">
        <f ca="true">+IF(OFFSET('Sanitation Data'!$F$30,0,10*ROW('Sanitation Data'!F131))="","",OFFSET('Sanitation Data'!$F$30,0,10*ROW('Sanitation Data'!F131)))</f>
        <v/>
      </c>
      <c r="CX137" s="268" t="str">
        <f ca="true">+IF(OFFSET('Sanitation Data'!$F$31,0,10*ROW('Sanitation Data'!F131))="","",OFFSET('Sanitation Data'!$F$31,0,10*ROW('Sanitation Data'!F131)))</f>
        <v/>
      </c>
      <c r="CY137" s="268" t="str">
        <f ca="true">+IF(OFFSET('Sanitation Data'!$F$32,0,10*ROW('Sanitation Data'!F131))="","",OFFSET('Sanitation Data'!$F$32,0,10*ROW('Sanitation Data'!F131)))</f>
        <v/>
      </c>
      <c r="CZ137" s="268" t="str">
        <f ca="true">+IF(OFFSET('Sanitation Data'!$G$28,0,10*ROW('Sanitation Data'!G131))="","",OFFSET('Sanitation Data'!$G$28,0,10*ROW('Sanitation Data'!G131)))</f>
        <v/>
      </c>
      <c r="DA137" s="268" t="str">
        <f ca="true">+IF(OFFSET('Sanitation Data'!$G$29,0,10*ROW('Sanitation Data'!G131))="","",OFFSET('Sanitation Data'!$G$29,0,10*ROW('Sanitation Data'!G131)))</f>
        <v/>
      </c>
      <c r="DB137" s="268" t="str">
        <f ca="true">+IF(OFFSET('Sanitation Data'!$G$30,0,10*ROW('Sanitation Data'!G131))="","",OFFSET('Sanitation Data'!$G$30,0,10*ROW('Sanitation Data'!G131)))</f>
        <v/>
      </c>
      <c r="DC137" s="268" t="str">
        <f ca="true">+IF(OFFSET('Sanitation Data'!$G$31,0,10*ROW('Sanitation Data'!G131))="","",OFFSET('Sanitation Data'!$G$31,0,10*ROW('Sanitation Data'!G131)))</f>
        <v/>
      </c>
      <c r="DD137" s="268" t="str">
        <f ca="true">+IF(OFFSET('Sanitation Data'!$G$32,0,10*ROW('Sanitation Data'!G131))="","",OFFSET('Sanitation Data'!$G$32,0,10*ROW('Sanitation Data'!G131)))</f>
        <v/>
      </c>
      <c r="DE137" s="268" t="str">
        <f ca="true">+IF(OFFSET('Sanitation Data'!$H$28,0,10*ROW('Sanitation Data'!H131))="","",OFFSET('Sanitation Data'!$H$28,0,10*ROW('Sanitation Data'!H131)))</f>
        <v/>
      </c>
      <c r="DF137" s="268" t="str">
        <f ca="true">+IF(OFFSET('Sanitation Data'!$H$29,0,10*ROW('Sanitation Data'!H131))="","",OFFSET('Sanitation Data'!$H$29,0,10*ROW('Sanitation Data'!H131)))</f>
        <v/>
      </c>
      <c r="DG137" s="268" t="str">
        <f ca="true">+IF(OFFSET('Sanitation Data'!$H$30,0,10*ROW('Sanitation Data'!H131))="","",OFFSET('Sanitation Data'!$H$30,0,10*ROW('Sanitation Data'!H131)))</f>
        <v/>
      </c>
      <c r="DH137" s="268" t="str">
        <f ca="true">+IF(OFFSET('Sanitation Data'!$H$31,0,10*ROW('Sanitation Data'!H131))="","",OFFSET('Sanitation Data'!$H$31,0,10*ROW('Sanitation Data'!H131)))</f>
        <v/>
      </c>
      <c r="DI137" s="268" t="str">
        <f ca="true">+IF(OFFSET('Sanitation Data'!$H$32,0,10*ROW('Sanitation Data'!H131))="","",OFFSET('Sanitation Data'!$H$32,0,10*ROW('Sanitation Data'!H131)))</f>
        <v/>
      </c>
      <c r="DJ137" s="268" t="str">
        <f ca="true">+IF(OFFSET('Sanitation Data'!$I$28,0,10*ROW('Sanitation Data'!I131))="","",OFFSET('Sanitation Data'!$I$28,0,10*ROW('Sanitation Data'!I131)))</f>
        <v/>
      </c>
      <c r="DK137" s="268" t="str">
        <f ca="true">+IF(OFFSET('Sanitation Data'!$I$29,0,10*ROW('Sanitation Data'!I131))="","",OFFSET('Sanitation Data'!$I$29,0,10*ROW('Sanitation Data'!I131)))</f>
        <v/>
      </c>
      <c r="DL137" s="268" t="str">
        <f ca="true">+IF(OFFSET('Sanitation Data'!$I$30,0,10*ROW('Sanitation Data'!I131))="","",OFFSET('Sanitation Data'!$I$30,0,10*ROW('Sanitation Data'!I131)))</f>
        <v/>
      </c>
      <c r="DM137" s="268" t="str">
        <f ca="true">+IF(OFFSET('Sanitation Data'!$I$31,0,10*ROW('Sanitation Data'!I131))="","",OFFSET('Sanitation Data'!$I$31,0,10*ROW('Sanitation Data'!I131)))</f>
        <v/>
      </c>
      <c r="DN137" s="268" t="str">
        <f ca="true">+IF(OFFSET('Sanitation Data'!$I$32,0,10*ROW('Sanitation Data'!I131))="","",OFFSET('Sanitation Data'!$I$32,0,10*ROW('Sanitation Data'!I131)))</f>
        <v/>
      </c>
      <c r="DO137" s="268" t="str">
        <f ca="true">+IF(OFFSET('Hygiene Data'!$D$11,0,10*ROW('Hygiene Data'!D131))="","",OFFSET('Hygiene Data'!$D$11,0,10*ROW('Hygiene Data'!D131)))</f>
        <v/>
      </c>
      <c r="DP137" s="268" t="str">
        <f ca="true">+IF(OFFSET('Hygiene Data'!$D$12,0,10*ROW('Hygiene Data'!D131))="","",OFFSET('Hygiene Data'!$D$12,0,10*ROW('Hygiene Data'!D131)))</f>
        <v/>
      </c>
      <c r="DQ137" s="268" t="str">
        <f ca="true">+IF(OFFSET('Hygiene Data'!$D$13,0,10*ROW('Hygiene Data'!D131))="","",OFFSET('Hygiene Data'!$D$13,0,10*ROW('Hygiene Data'!D131)))</f>
        <v/>
      </c>
      <c r="DR137" s="268" t="str">
        <f ca="true">+IF(OFFSET('Hygiene Data'!$E$11,0,10*ROW('Hygiene Data'!E131))="","",OFFSET('Hygiene Data'!$E$11,0,10*ROW('Hygiene Data'!E131)))</f>
        <v/>
      </c>
      <c r="DS137" s="268" t="str">
        <f ca="true">+IF(OFFSET('Hygiene Data'!$E$12,0,10*ROW('Hygiene Data'!E131))="","",OFFSET('Hygiene Data'!$E$12,0,10*ROW('Hygiene Data'!E131)))</f>
        <v/>
      </c>
      <c r="DT137" s="268" t="str">
        <f ca="true">+IF(OFFSET('Hygiene Data'!$E$13,0,10*ROW('Hygiene Data'!E131))="","",OFFSET('Hygiene Data'!$E$13,0,10*ROW('Hygiene Data'!E131)))</f>
        <v/>
      </c>
      <c r="DU137" s="268" t="str">
        <f ca="true">+IF(OFFSET('Hygiene Data'!$F$11,0,10*ROW('Hygiene Data'!F131))="","",OFFSET('Hygiene Data'!$F$11,0,10*ROW('Hygiene Data'!F131)))</f>
        <v/>
      </c>
      <c r="DV137" s="268" t="str">
        <f ca="true">+IF(OFFSET('Hygiene Data'!$F$12,0,10*ROW('Hygiene Data'!F131))="","",OFFSET('Hygiene Data'!$F$12,0,10*ROW('Hygiene Data'!F131)))</f>
        <v/>
      </c>
      <c r="DW137" s="268" t="str">
        <f ca="true">+IF(OFFSET('Hygiene Data'!$F$13,0,10*ROW('Hygiene Data'!F131))="","",OFFSET('Hygiene Data'!$F$13,0,10*ROW('Hygiene Data'!F131)))</f>
        <v/>
      </c>
      <c r="DX137" s="268" t="str">
        <f ca="true">+IF(OFFSET('Hygiene Data'!$G$11,0,10*ROW('Hygiene Data'!G131))="","",OFFSET('Hygiene Data'!$G$11,0,10*ROW('Hygiene Data'!G131)))</f>
        <v/>
      </c>
      <c r="DY137" s="268" t="str">
        <f ca="true">+IF(OFFSET('Hygiene Data'!$G$12,0,10*ROW('Hygiene Data'!G131))="","",OFFSET('Hygiene Data'!$G$12,0,10*ROW('Hygiene Data'!G131)))</f>
        <v/>
      </c>
      <c r="DZ137" s="268" t="str">
        <f ca="true">+IF(OFFSET('Hygiene Data'!$G$13,0,10*ROW('Hygiene Data'!G131))="","",OFFSET('Hygiene Data'!$G$13,0,10*ROW('Hygiene Data'!G131)))</f>
        <v/>
      </c>
      <c r="EA137" s="268" t="str">
        <f ca="true">+IF(OFFSET('Hygiene Data'!$H$11,0,10*ROW('Hygiene Data'!H131))="","",OFFSET('Hygiene Data'!$H$11,0,10*ROW('Hygiene Data'!H131)))</f>
        <v/>
      </c>
      <c r="EB137" s="268" t="str">
        <f ca="true">+IF(OFFSET('Hygiene Data'!$H$12,0,10*ROW('Hygiene Data'!H131))="","",OFFSET('Hygiene Data'!$H$12,0,10*ROW('Hygiene Data'!H131)))</f>
        <v/>
      </c>
      <c r="EC137" s="268" t="str">
        <f ca="true">+IF(OFFSET('Hygiene Data'!$H$13,0,10*ROW('Hygiene Data'!H131))="","",OFFSET('Hygiene Data'!$H$13,0,10*ROW('Hygiene Data'!H131)))</f>
        <v/>
      </c>
      <c r="ED137" s="268" t="str">
        <f ca="true">+IF(OFFSET('Hygiene Data'!$I$11,0,10*ROW('Hygiene Data'!I131))="","",OFFSET('Hygiene Data'!$I$11,0,10*ROW('Hygiene Data'!I131)))</f>
        <v/>
      </c>
      <c r="EE137" s="268" t="str">
        <f ca="true">+IF(OFFSET('Hygiene Data'!$I$12,0,10*ROW('Hygiene Data'!I131))="","",OFFSET('Hygiene Data'!$I$12,0,10*ROW('Hygiene Data'!I131)))</f>
        <v/>
      </c>
      <c r="EF137" s="268"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24"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8"/>
      <c r="BS138" s="268" t="str">
        <f ca="true">+IF(OFFSET('Water Data'!$D$27,0,10*ROW('Water Data'!D132))="","",OFFSET('Water Data'!$D$27,0,10*ROW('Water Data'!D132)))</f>
        <v/>
      </c>
      <c r="BT138" s="268" t="str">
        <f ca="true">+IF(OFFSET('Water Data'!$D$28,0,10*ROW('Water Data'!D132))="","",OFFSET('Water Data'!$D$28,0,10*ROW('Water Data'!D132)))</f>
        <v/>
      </c>
      <c r="BU138" s="268" t="str">
        <f ca="true">+IF(OFFSET('Water Data'!$D$29,0,10*ROW('Water Data'!D132))="","",OFFSET('Water Data'!$D$29,0,10*ROW('Water Data'!D132)))</f>
        <v/>
      </c>
      <c r="BV138" s="268" t="str">
        <f ca="true">+IF(OFFSET('Water Data'!$E$27,0,10*ROW('Water Data'!E132))="","",OFFSET('Water Data'!$E$27,0,10*ROW('Water Data'!E132)))</f>
        <v/>
      </c>
      <c r="BW138" s="268" t="str">
        <f ca="true">+IF(OFFSET('Water Data'!$E$28,0,10*ROW('Water Data'!E132))="","",OFFSET('Water Data'!$E$28,0,10*ROW('Water Data'!E132)))</f>
        <v/>
      </c>
      <c r="BX138" s="268" t="str">
        <f ca="true">+IF(OFFSET('Water Data'!$E$29,0,10*ROW('Water Data'!E132))="","",OFFSET('Water Data'!$E$29,0,10*ROW('Water Data'!E132)))</f>
        <v/>
      </c>
      <c r="BY138" s="268" t="str">
        <f ca="true">+IF(OFFSET('Water Data'!$F$27,0,10*ROW('Water Data'!F132))="","",OFFSET('Water Data'!$F$27,0,10*ROW('Water Data'!F132)))</f>
        <v/>
      </c>
      <c r="BZ138" s="268" t="str">
        <f ca="true">+IF(OFFSET('Water Data'!$F$28,0,10*ROW('Water Data'!F132))="","",OFFSET('Water Data'!$F$28,0,10*ROW('Water Data'!F132)))</f>
        <v/>
      </c>
      <c r="CA138" s="268" t="str">
        <f ca="true">+IF(OFFSET('Water Data'!$F$29,0,10*ROW('Water Data'!F132))="","",OFFSET('Water Data'!$F$29,0,10*ROW('Water Data'!F132)))</f>
        <v/>
      </c>
      <c r="CB138" s="268" t="str">
        <f ca="true">+IF(OFFSET('Water Data'!$G$27,0,10*ROW('Water Data'!G132))="","",OFFSET('Water Data'!$G$27,0,10*ROW('Water Data'!G132)))</f>
        <v/>
      </c>
      <c r="CC138" s="268" t="str">
        <f ca="true">+IF(OFFSET('Water Data'!$G$28,0,10*ROW('Water Data'!G132))="","",OFFSET('Water Data'!$G$28,0,10*ROW('Water Data'!G132)))</f>
        <v/>
      </c>
      <c r="CD138" s="268" t="str">
        <f ca="true">+IF(OFFSET('Water Data'!$G$29,0,10*ROW('Water Data'!G132))="","",OFFSET('Water Data'!$G$29,0,10*ROW('Water Data'!G132)))</f>
        <v/>
      </c>
      <c r="CE138" s="268" t="str">
        <f ca="true">+IF(OFFSET('Water Data'!$H$27,0,10*ROW('Water Data'!H132))="","",OFFSET('Water Data'!$H$27,0,10*ROW('Water Data'!H132)))</f>
        <v/>
      </c>
      <c r="CF138" s="268" t="str">
        <f ca="true">+IF(OFFSET('Water Data'!$H$28,0,10*ROW('Water Data'!H132))="","",OFFSET('Water Data'!$H$28,0,10*ROW('Water Data'!H132)))</f>
        <v/>
      </c>
      <c r="CG138" s="268" t="str">
        <f ca="true">+IF(OFFSET('Water Data'!$H$29,0,10*ROW('Water Data'!H132))="","",OFFSET('Water Data'!$H$29,0,10*ROW('Water Data'!H132)))</f>
        <v/>
      </c>
      <c r="CH138" s="268" t="str">
        <f ca="true">+IF(OFFSET('Water Data'!$I$27,0,10*ROW('Water Data'!I132))="","",OFFSET('Water Data'!$I$27,0,10*ROW('Water Data'!I132)))</f>
        <v/>
      </c>
      <c r="CI138" s="268" t="str">
        <f ca="true">+IF(OFFSET('Water Data'!$I$28,0,10*ROW('Water Data'!I132))="","",OFFSET('Water Data'!$I$28,0,10*ROW('Water Data'!I132)))</f>
        <v/>
      </c>
      <c r="CJ138" s="268" t="str">
        <f ca="true">+IF(OFFSET('Water Data'!$I$29,0,10*ROW('Water Data'!I132))="","",OFFSET('Water Data'!$I$29,0,10*ROW('Water Data'!I132)))</f>
        <v/>
      </c>
      <c r="CK138" s="268" t="str">
        <f ca="true">+IF(OFFSET('Sanitation Data'!$D$28,0,10*ROW('Sanitation Data'!D132))="","",OFFSET('Sanitation Data'!$D$28,0,10*ROW('Sanitation Data'!D132)))</f>
        <v/>
      </c>
      <c r="CL138" s="268" t="str">
        <f ca="true">+IF(OFFSET('Sanitation Data'!$D$29,0,10*ROW('Sanitation Data'!D132))="","",OFFSET('Sanitation Data'!$D$29,0,10*ROW('Sanitation Data'!D132)))</f>
        <v/>
      </c>
      <c r="CM138" s="268" t="str">
        <f ca="true">+IF(OFFSET('Sanitation Data'!$D$30,0,10*ROW('Sanitation Data'!D132))="","",OFFSET('Sanitation Data'!$D$30,0,10*ROW('Sanitation Data'!D132)))</f>
        <v/>
      </c>
      <c r="CN138" s="268" t="str">
        <f ca="true">+IF(OFFSET('Sanitation Data'!$D$31,0,10*ROW('Sanitation Data'!D132))="","",OFFSET('Sanitation Data'!$D$31,0,10*ROW('Sanitation Data'!D132)))</f>
        <v/>
      </c>
      <c r="CO138" s="268" t="str">
        <f ca="true">+IF(OFFSET('Sanitation Data'!$D$32,0,10*ROW('Sanitation Data'!D132))="","",OFFSET('Sanitation Data'!$D$32,0,10*ROW('Sanitation Data'!D132)))</f>
        <v/>
      </c>
      <c r="CP138" s="268" t="str">
        <f ca="true">+IF(OFFSET('Sanitation Data'!$E$28,0,10*ROW('Sanitation Data'!E132))="","",OFFSET('Sanitation Data'!$E$28,0,10*ROW('Sanitation Data'!E132)))</f>
        <v/>
      </c>
      <c r="CQ138" s="268" t="str">
        <f ca="true">+IF(OFFSET('Sanitation Data'!$E$29,0,10*ROW('Sanitation Data'!E132))="","",OFFSET('Sanitation Data'!$E$29,0,10*ROW('Sanitation Data'!E132)))</f>
        <v/>
      </c>
      <c r="CR138" s="268" t="str">
        <f ca="true">+IF(OFFSET('Sanitation Data'!$E$30,0,10*ROW('Sanitation Data'!E132))="","",OFFSET('Sanitation Data'!$E$30,0,10*ROW('Sanitation Data'!E132)))</f>
        <v/>
      </c>
      <c r="CS138" s="268" t="str">
        <f ca="true">+IF(OFFSET('Sanitation Data'!$E$31,0,10*ROW('Sanitation Data'!E132))="","",OFFSET('Sanitation Data'!$E$31,0,10*ROW('Sanitation Data'!E132)))</f>
        <v/>
      </c>
      <c r="CT138" s="268" t="str">
        <f ca="true">+IF(OFFSET('Sanitation Data'!$E$32,0,10*ROW('Sanitation Data'!E132))="","",OFFSET('Sanitation Data'!$E$32,0,10*ROW('Sanitation Data'!E132)))</f>
        <v/>
      </c>
      <c r="CU138" s="268" t="str">
        <f ca="true">+IF(OFFSET('Sanitation Data'!$F$28,0,10*ROW('Sanitation Data'!F132))="","",OFFSET('Sanitation Data'!$F$28,0,10*ROW('Sanitation Data'!F132)))</f>
        <v/>
      </c>
      <c r="CV138" s="268" t="str">
        <f ca="true">+IF(OFFSET('Sanitation Data'!$F$29,0,10*ROW('Sanitation Data'!F132))="","",OFFSET('Sanitation Data'!$F$29,0,10*ROW('Sanitation Data'!F132)))</f>
        <v/>
      </c>
      <c r="CW138" s="268" t="str">
        <f ca="true">+IF(OFFSET('Sanitation Data'!$F$30,0,10*ROW('Sanitation Data'!F132))="","",OFFSET('Sanitation Data'!$F$30,0,10*ROW('Sanitation Data'!F132)))</f>
        <v/>
      </c>
      <c r="CX138" s="268" t="str">
        <f ca="true">+IF(OFFSET('Sanitation Data'!$F$31,0,10*ROW('Sanitation Data'!F132))="","",OFFSET('Sanitation Data'!$F$31,0,10*ROW('Sanitation Data'!F132)))</f>
        <v/>
      </c>
      <c r="CY138" s="268" t="str">
        <f ca="true">+IF(OFFSET('Sanitation Data'!$F$32,0,10*ROW('Sanitation Data'!F132))="","",OFFSET('Sanitation Data'!$F$32,0,10*ROW('Sanitation Data'!F132)))</f>
        <v/>
      </c>
      <c r="CZ138" s="268" t="str">
        <f ca="true">+IF(OFFSET('Sanitation Data'!$G$28,0,10*ROW('Sanitation Data'!G132))="","",OFFSET('Sanitation Data'!$G$28,0,10*ROW('Sanitation Data'!G132)))</f>
        <v/>
      </c>
      <c r="DA138" s="268" t="str">
        <f ca="true">+IF(OFFSET('Sanitation Data'!$G$29,0,10*ROW('Sanitation Data'!G132))="","",OFFSET('Sanitation Data'!$G$29,0,10*ROW('Sanitation Data'!G132)))</f>
        <v/>
      </c>
      <c r="DB138" s="268" t="str">
        <f ca="true">+IF(OFFSET('Sanitation Data'!$G$30,0,10*ROW('Sanitation Data'!G132))="","",OFFSET('Sanitation Data'!$G$30,0,10*ROW('Sanitation Data'!G132)))</f>
        <v/>
      </c>
      <c r="DC138" s="268" t="str">
        <f ca="true">+IF(OFFSET('Sanitation Data'!$G$31,0,10*ROW('Sanitation Data'!G132))="","",OFFSET('Sanitation Data'!$G$31,0,10*ROW('Sanitation Data'!G132)))</f>
        <v/>
      </c>
      <c r="DD138" s="268" t="str">
        <f ca="true">+IF(OFFSET('Sanitation Data'!$G$32,0,10*ROW('Sanitation Data'!G132))="","",OFFSET('Sanitation Data'!$G$32,0,10*ROW('Sanitation Data'!G132)))</f>
        <v/>
      </c>
      <c r="DE138" s="268" t="str">
        <f ca="true">+IF(OFFSET('Sanitation Data'!$H$28,0,10*ROW('Sanitation Data'!H132))="","",OFFSET('Sanitation Data'!$H$28,0,10*ROW('Sanitation Data'!H132)))</f>
        <v/>
      </c>
      <c r="DF138" s="268" t="str">
        <f ca="true">+IF(OFFSET('Sanitation Data'!$H$29,0,10*ROW('Sanitation Data'!H132))="","",OFFSET('Sanitation Data'!$H$29,0,10*ROW('Sanitation Data'!H132)))</f>
        <v/>
      </c>
      <c r="DG138" s="268" t="str">
        <f ca="true">+IF(OFFSET('Sanitation Data'!$H$30,0,10*ROW('Sanitation Data'!H132))="","",OFFSET('Sanitation Data'!$H$30,0,10*ROW('Sanitation Data'!H132)))</f>
        <v/>
      </c>
      <c r="DH138" s="268" t="str">
        <f ca="true">+IF(OFFSET('Sanitation Data'!$H$31,0,10*ROW('Sanitation Data'!H132))="","",OFFSET('Sanitation Data'!$H$31,0,10*ROW('Sanitation Data'!H132)))</f>
        <v/>
      </c>
      <c r="DI138" s="268" t="str">
        <f ca="true">+IF(OFFSET('Sanitation Data'!$H$32,0,10*ROW('Sanitation Data'!H132))="","",OFFSET('Sanitation Data'!$H$32,0,10*ROW('Sanitation Data'!H132)))</f>
        <v/>
      </c>
      <c r="DJ138" s="268" t="str">
        <f ca="true">+IF(OFFSET('Sanitation Data'!$I$28,0,10*ROW('Sanitation Data'!I132))="","",OFFSET('Sanitation Data'!$I$28,0,10*ROW('Sanitation Data'!I132)))</f>
        <v/>
      </c>
      <c r="DK138" s="268" t="str">
        <f ca="true">+IF(OFFSET('Sanitation Data'!$I$29,0,10*ROW('Sanitation Data'!I132))="","",OFFSET('Sanitation Data'!$I$29,0,10*ROW('Sanitation Data'!I132)))</f>
        <v/>
      </c>
      <c r="DL138" s="268" t="str">
        <f ca="true">+IF(OFFSET('Sanitation Data'!$I$30,0,10*ROW('Sanitation Data'!I132))="","",OFFSET('Sanitation Data'!$I$30,0,10*ROW('Sanitation Data'!I132)))</f>
        <v/>
      </c>
      <c r="DM138" s="268" t="str">
        <f ca="true">+IF(OFFSET('Sanitation Data'!$I$31,0,10*ROW('Sanitation Data'!I132))="","",OFFSET('Sanitation Data'!$I$31,0,10*ROW('Sanitation Data'!I132)))</f>
        <v/>
      </c>
      <c r="DN138" s="268" t="str">
        <f ca="true">+IF(OFFSET('Sanitation Data'!$I$32,0,10*ROW('Sanitation Data'!I132))="","",OFFSET('Sanitation Data'!$I$32,0,10*ROW('Sanitation Data'!I132)))</f>
        <v/>
      </c>
      <c r="DO138" s="268" t="str">
        <f ca="true">+IF(OFFSET('Hygiene Data'!$D$11,0,10*ROW('Hygiene Data'!D132))="","",OFFSET('Hygiene Data'!$D$11,0,10*ROW('Hygiene Data'!D132)))</f>
        <v/>
      </c>
      <c r="DP138" s="268" t="str">
        <f ca="true">+IF(OFFSET('Hygiene Data'!$D$12,0,10*ROW('Hygiene Data'!D132))="","",OFFSET('Hygiene Data'!$D$12,0,10*ROW('Hygiene Data'!D132)))</f>
        <v/>
      </c>
      <c r="DQ138" s="268" t="str">
        <f ca="true">+IF(OFFSET('Hygiene Data'!$D$13,0,10*ROW('Hygiene Data'!D132))="","",OFFSET('Hygiene Data'!$D$13,0,10*ROW('Hygiene Data'!D132)))</f>
        <v/>
      </c>
      <c r="DR138" s="268" t="str">
        <f ca="true">+IF(OFFSET('Hygiene Data'!$E$11,0,10*ROW('Hygiene Data'!E132))="","",OFFSET('Hygiene Data'!$E$11,0,10*ROW('Hygiene Data'!E132)))</f>
        <v/>
      </c>
      <c r="DS138" s="268" t="str">
        <f ca="true">+IF(OFFSET('Hygiene Data'!$E$12,0,10*ROW('Hygiene Data'!E132))="","",OFFSET('Hygiene Data'!$E$12,0,10*ROW('Hygiene Data'!E132)))</f>
        <v/>
      </c>
      <c r="DT138" s="268" t="str">
        <f ca="true">+IF(OFFSET('Hygiene Data'!$E$13,0,10*ROW('Hygiene Data'!E132))="","",OFFSET('Hygiene Data'!$E$13,0,10*ROW('Hygiene Data'!E132)))</f>
        <v/>
      </c>
      <c r="DU138" s="268" t="str">
        <f ca="true">+IF(OFFSET('Hygiene Data'!$F$11,0,10*ROW('Hygiene Data'!F132))="","",OFFSET('Hygiene Data'!$F$11,0,10*ROW('Hygiene Data'!F132)))</f>
        <v/>
      </c>
      <c r="DV138" s="268" t="str">
        <f ca="true">+IF(OFFSET('Hygiene Data'!$F$12,0,10*ROW('Hygiene Data'!F132))="","",OFFSET('Hygiene Data'!$F$12,0,10*ROW('Hygiene Data'!F132)))</f>
        <v/>
      </c>
      <c r="DW138" s="268" t="str">
        <f ca="true">+IF(OFFSET('Hygiene Data'!$F$13,0,10*ROW('Hygiene Data'!F132))="","",OFFSET('Hygiene Data'!$F$13,0,10*ROW('Hygiene Data'!F132)))</f>
        <v/>
      </c>
      <c r="DX138" s="268" t="str">
        <f ca="true">+IF(OFFSET('Hygiene Data'!$G$11,0,10*ROW('Hygiene Data'!G132))="","",OFFSET('Hygiene Data'!$G$11,0,10*ROW('Hygiene Data'!G132)))</f>
        <v/>
      </c>
      <c r="DY138" s="268" t="str">
        <f ca="true">+IF(OFFSET('Hygiene Data'!$G$12,0,10*ROW('Hygiene Data'!G132))="","",OFFSET('Hygiene Data'!$G$12,0,10*ROW('Hygiene Data'!G132)))</f>
        <v/>
      </c>
      <c r="DZ138" s="268" t="str">
        <f ca="true">+IF(OFFSET('Hygiene Data'!$G$13,0,10*ROW('Hygiene Data'!G132))="","",OFFSET('Hygiene Data'!$G$13,0,10*ROW('Hygiene Data'!G132)))</f>
        <v/>
      </c>
      <c r="EA138" s="268" t="str">
        <f ca="true">+IF(OFFSET('Hygiene Data'!$H$11,0,10*ROW('Hygiene Data'!H132))="","",OFFSET('Hygiene Data'!$H$11,0,10*ROW('Hygiene Data'!H132)))</f>
        <v/>
      </c>
      <c r="EB138" s="268" t="str">
        <f ca="true">+IF(OFFSET('Hygiene Data'!$H$12,0,10*ROW('Hygiene Data'!H132))="","",OFFSET('Hygiene Data'!$H$12,0,10*ROW('Hygiene Data'!H132)))</f>
        <v/>
      </c>
      <c r="EC138" s="268" t="str">
        <f ca="true">+IF(OFFSET('Hygiene Data'!$H$13,0,10*ROW('Hygiene Data'!H132))="","",OFFSET('Hygiene Data'!$H$13,0,10*ROW('Hygiene Data'!H132)))</f>
        <v/>
      </c>
      <c r="ED138" s="268" t="str">
        <f ca="true">+IF(OFFSET('Hygiene Data'!$I$11,0,10*ROW('Hygiene Data'!I132))="","",OFFSET('Hygiene Data'!$I$11,0,10*ROW('Hygiene Data'!I132)))</f>
        <v/>
      </c>
      <c r="EE138" s="268" t="str">
        <f ca="true">+IF(OFFSET('Hygiene Data'!$I$12,0,10*ROW('Hygiene Data'!I132))="","",OFFSET('Hygiene Data'!$I$12,0,10*ROW('Hygiene Data'!I132)))</f>
        <v/>
      </c>
      <c r="EF138" s="268"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24"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8"/>
      <c r="BS139" s="268" t="str">
        <f ca="true">+IF(OFFSET('Water Data'!$D$27,0,10*ROW('Water Data'!D133))="","",OFFSET('Water Data'!$D$27,0,10*ROW('Water Data'!D133)))</f>
        <v/>
      </c>
      <c r="BT139" s="268" t="str">
        <f ca="true">+IF(OFFSET('Water Data'!$D$28,0,10*ROW('Water Data'!D133))="","",OFFSET('Water Data'!$D$28,0,10*ROW('Water Data'!D133)))</f>
        <v/>
      </c>
      <c r="BU139" s="268" t="str">
        <f ca="true">+IF(OFFSET('Water Data'!$D$29,0,10*ROW('Water Data'!D133))="","",OFFSET('Water Data'!$D$29,0,10*ROW('Water Data'!D133)))</f>
        <v/>
      </c>
      <c r="BV139" s="268" t="str">
        <f ca="true">+IF(OFFSET('Water Data'!$E$27,0,10*ROW('Water Data'!E133))="","",OFFSET('Water Data'!$E$27,0,10*ROW('Water Data'!E133)))</f>
        <v/>
      </c>
      <c r="BW139" s="268" t="str">
        <f ca="true">+IF(OFFSET('Water Data'!$E$28,0,10*ROW('Water Data'!E133))="","",OFFSET('Water Data'!$E$28,0,10*ROW('Water Data'!E133)))</f>
        <v/>
      </c>
      <c r="BX139" s="268" t="str">
        <f ca="true">+IF(OFFSET('Water Data'!$E$29,0,10*ROW('Water Data'!E133))="","",OFFSET('Water Data'!$E$29,0,10*ROW('Water Data'!E133)))</f>
        <v/>
      </c>
      <c r="BY139" s="268" t="str">
        <f ca="true">+IF(OFFSET('Water Data'!$F$27,0,10*ROW('Water Data'!F133))="","",OFFSET('Water Data'!$F$27,0,10*ROW('Water Data'!F133)))</f>
        <v/>
      </c>
      <c r="BZ139" s="268" t="str">
        <f ca="true">+IF(OFFSET('Water Data'!$F$28,0,10*ROW('Water Data'!F133))="","",OFFSET('Water Data'!$F$28,0,10*ROW('Water Data'!F133)))</f>
        <v/>
      </c>
      <c r="CA139" s="268" t="str">
        <f ca="true">+IF(OFFSET('Water Data'!$F$29,0,10*ROW('Water Data'!F133))="","",OFFSET('Water Data'!$F$29,0,10*ROW('Water Data'!F133)))</f>
        <v/>
      </c>
      <c r="CB139" s="268" t="str">
        <f ca="true">+IF(OFFSET('Water Data'!$G$27,0,10*ROW('Water Data'!G133))="","",OFFSET('Water Data'!$G$27,0,10*ROW('Water Data'!G133)))</f>
        <v/>
      </c>
      <c r="CC139" s="268" t="str">
        <f ca="true">+IF(OFFSET('Water Data'!$G$28,0,10*ROW('Water Data'!G133))="","",OFFSET('Water Data'!$G$28,0,10*ROW('Water Data'!G133)))</f>
        <v/>
      </c>
      <c r="CD139" s="268" t="str">
        <f ca="true">+IF(OFFSET('Water Data'!$G$29,0,10*ROW('Water Data'!G133))="","",OFFSET('Water Data'!$G$29,0,10*ROW('Water Data'!G133)))</f>
        <v/>
      </c>
      <c r="CE139" s="268" t="str">
        <f ca="true">+IF(OFFSET('Water Data'!$H$27,0,10*ROW('Water Data'!H133))="","",OFFSET('Water Data'!$H$27,0,10*ROW('Water Data'!H133)))</f>
        <v/>
      </c>
      <c r="CF139" s="268" t="str">
        <f ca="true">+IF(OFFSET('Water Data'!$H$28,0,10*ROW('Water Data'!H133))="","",OFFSET('Water Data'!$H$28,0,10*ROW('Water Data'!H133)))</f>
        <v/>
      </c>
      <c r="CG139" s="268" t="str">
        <f ca="true">+IF(OFFSET('Water Data'!$H$29,0,10*ROW('Water Data'!H133))="","",OFFSET('Water Data'!$H$29,0,10*ROW('Water Data'!H133)))</f>
        <v/>
      </c>
      <c r="CH139" s="268" t="str">
        <f ca="true">+IF(OFFSET('Water Data'!$I$27,0,10*ROW('Water Data'!I133))="","",OFFSET('Water Data'!$I$27,0,10*ROW('Water Data'!I133)))</f>
        <v/>
      </c>
      <c r="CI139" s="268" t="str">
        <f ca="true">+IF(OFFSET('Water Data'!$I$28,0,10*ROW('Water Data'!I133))="","",OFFSET('Water Data'!$I$28,0,10*ROW('Water Data'!I133)))</f>
        <v/>
      </c>
      <c r="CJ139" s="268" t="str">
        <f ca="true">+IF(OFFSET('Water Data'!$I$29,0,10*ROW('Water Data'!I133))="","",OFFSET('Water Data'!$I$29,0,10*ROW('Water Data'!I133)))</f>
        <v/>
      </c>
      <c r="CK139" s="268" t="str">
        <f ca="true">+IF(OFFSET('Sanitation Data'!$D$28,0,10*ROW('Sanitation Data'!D133))="","",OFFSET('Sanitation Data'!$D$28,0,10*ROW('Sanitation Data'!D133)))</f>
        <v/>
      </c>
      <c r="CL139" s="268" t="str">
        <f ca="true">+IF(OFFSET('Sanitation Data'!$D$29,0,10*ROW('Sanitation Data'!D133))="","",OFFSET('Sanitation Data'!$D$29,0,10*ROW('Sanitation Data'!D133)))</f>
        <v/>
      </c>
      <c r="CM139" s="268" t="str">
        <f ca="true">+IF(OFFSET('Sanitation Data'!$D$30,0,10*ROW('Sanitation Data'!D133))="","",OFFSET('Sanitation Data'!$D$30,0,10*ROW('Sanitation Data'!D133)))</f>
        <v/>
      </c>
      <c r="CN139" s="268" t="str">
        <f ca="true">+IF(OFFSET('Sanitation Data'!$D$31,0,10*ROW('Sanitation Data'!D133))="","",OFFSET('Sanitation Data'!$D$31,0,10*ROW('Sanitation Data'!D133)))</f>
        <v/>
      </c>
      <c r="CO139" s="268" t="str">
        <f ca="true">+IF(OFFSET('Sanitation Data'!$D$32,0,10*ROW('Sanitation Data'!D133))="","",OFFSET('Sanitation Data'!$D$32,0,10*ROW('Sanitation Data'!D133)))</f>
        <v/>
      </c>
      <c r="CP139" s="268" t="str">
        <f ca="true">+IF(OFFSET('Sanitation Data'!$E$28,0,10*ROW('Sanitation Data'!E133))="","",OFFSET('Sanitation Data'!$E$28,0,10*ROW('Sanitation Data'!E133)))</f>
        <v/>
      </c>
      <c r="CQ139" s="268" t="str">
        <f ca="true">+IF(OFFSET('Sanitation Data'!$E$29,0,10*ROW('Sanitation Data'!E133))="","",OFFSET('Sanitation Data'!$E$29,0,10*ROW('Sanitation Data'!E133)))</f>
        <v/>
      </c>
      <c r="CR139" s="268" t="str">
        <f ca="true">+IF(OFFSET('Sanitation Data'!$E$30,0,10*ROW('Sanitation Data'!E133))="","",OFFSET('Sanitation Data'!$E$30,0,10*ROW('Sanitation Data'!E133)))</f>
        <v/>
      </c>
      <c r="CS139" s="268" t="str">
        <f ca="true">+IF(OFFSET('Sanitation Data'!$E$31,0,10*ROW('Sanitation Data'!E133))="","",OFFSET('Sanitation Data'!$E$31,0,10*ROW('Sanitation Data'!E133)))</f>
        <v/>
      </c>
      <c r="CT139" s="268" t="str">
        <f ca="true">+IF(OFFSET('Sanitation Data'!$E$32,0,10*ROW('Sanitation Data'!E133))="","",OFFSET('Sanitation Data'!$E$32,0,10*ROW('Sanitation Data'!E133)))</f>
        <v/>
      </c>
      <c r="CU139" s="268" t="str">
        <f ca="true">+IF(OFFSET('Sanitation Data'!$F$28,0,10*ROW('Sanitation Data'!F133))="","",OFFSET('Sanitation Data'!$F$28,0,10*ROW('Sanitation Data'!F133)))</f>
        <v/>
      </c>
      <c r="CV139" s="268" t="str">
        <f ca="true">+IF(OFFSET('Sanitation Data'!$F$29,0,10*ROW('Sanitation Data'!F133))="","",OFFSET('Sanitation Data'!$F$29,0,10*ROW('Sanitation Data'!F133)))</f>
        <v/>
      </c>
      <c r="CW139" s="268" t="str">
        <f ca="true">+IF(OFFSET('Sanitation Data'!$F$30,0,10*ROW('Sanitation Data'!F133))="","",OFFSET('Sanitation Data'!$F$30,0,10*ROW('Sanitation Data'!F133)))</f>
        <v/>
      </c>
      <c r="CX139" s="268" t="str">
        <f ca="true">+IF(OFFSET('Sanitation Data'!$F$31,0,10*ROW('Sanitation Data'!F133))="","",OFFSET('Sanitation Data'!$F$31,0,10*ROW('Sanitation Data'!F133)))</f>
        <v/>
      </c>
      <c r="CY139" s="268" t="str">
        <f ca="true">+IF(OFFSET('Sanitation Data'!$F$32,0,10*ROW('Sanitation Data'!F133))="","",OFFSET('Sanitation Data'!$F$32,0,10*ROW('Sanitation Data'!F133)))</f>
        <v/>
      </c>
      <c r="CZ139" s="268" t="str">
        <f ca="true">+IF(OFFSET('Sanitation Data'!$G$28,0,10*ROW('Sanitation Data'!G133))="","",OFFSET('Sanitation Data'!$G$28,0,10*ROW('Sanitation Data'!G133)))</f>
        <v/>
      </c>
      <c r="DA139" s="268" t="str">
        <f ca="true">+IF(OFFSET('Sanitation Data'!$G$29,0,10*ROW('Sanitation Data'!G133))="","",OFFSET('Sanitation Data'!$G$29,0,10*ROW('Sanitation Data'!G133)))</f>
        <v/>
      </c>
      <c r="DB139" s="268" t="str">
        <f ca="true">+IF(OFFSET('Sanitation Data'!$G$30,0,10*ROW('Sanitation Data'!G133))="","",OFFSET('Sanitation Data'!$G$30,0,10*ROW('Sanitation Data'!G133)))</f>
        <v/>
      </c>
      <c r="DC139" s="268" t="str">
        <f ca="true">+IF(OFFSET('Sanitation Data'!$G$31,0,10*ROW('Sanitation Data'!G133))="","",OFFSET('Sanitation Data'!$G$31,0,10*ROW('Sanitation Data'!G133)))</f>
        <v/>
      </c>
      <c r="DD139" s="268" t="str">
        <f ca="true">+IF(OFFSET('Sanitation Data'!$G$32,0,10*ROW('Sanitation Data'!G133))="","",OFFSET('Sanitation Data'!$G$32,0,10*ROW('Sanitation Data'!G133)))</f>
        <v/>
      </c>
      <c r="DE139" s="268" t="str">
        <f ca="true">+IF(OFFSET('Sanitation Data'!$H$28,0,10*ROW('Sanitation Data'!H133))="","",OFFSET('Sanitation Data'!$H$28,0,10*ROW('Sanitation Data'!H133)))</f>
        <v/>
      </c>
      <c r="DF139" s="268" t="str">
        <f ca="true">+IF(OFFSET('Sanitation Data'!$H$29,0,10*ROW('Sanitation Data'!H133))="","",OFFSET('Sanitation Data'!$H$29,0,10*ROW('Sanitation Data'!H133)))</f>
        <v/>
      </c>
      <c r="DG139" s="268" t="str">
        <f ca="true">+IF(OFFSET('Sanitation Data'!$H$30,0,10*ROW('Sanitation Data'!H133))="","",OFFSET('Sanitation Data'!$H$30,0,10*ROW('Sanitation Data'!H133)))</f>
        <v/>
      </c>
      <c r="DH139" s="268" t="str">
        <f ca="true">+IF(OFFSET('Sanitation Data'!$H$31,0,10*ROW('Sanitation Data'!H133))="","",OFFSET('Sanitation Data'!$H$31,0,10*ROW('Sanitation Data'!H133)))</f>
        <v/>
      </c>
      <c r="DI139" s="268" t="str">
        <f ca="true">+IF(OFFSET('Sanitation Data'!$H$32,0,10*ROW('Sanitation Data'!H133))="","",OFFSET('Sanitation Data'!$H$32,0,10*ROW('Sanitation Data'!H133)))</f>
        <v/>
      </c>
      <c r="DJ139" s="268" t="str">
        <f ca="true">+IF(OFFSET('Sanitation Data'!$I$28,0,10*ROW('Sanitation Data'!I133))="","",OFFSET('Sanitation Data'!$I$28,0,10*ROW('Sanitation Data'!I133)))</f>
        <v/>
      </c>
      <c r="DK139" s="268" t="str">
        <f ca="true">+IF(OFFSET('Sanitation Data'!$I$29,0,10*ROW('Sanitation Data'!I133))="","",OFFSET('Sanitation Data'!$I$29,0,10*ROW('Sanitation Data'!I133)))</f>
        <v/>
      </c>
      <c r="DL139" s="268" t="str">
        <f ca="true">+IF(OFFSET('Sanitation Data'!$I$30,0,10*ROW('Sanitation Data'!I133))="","",OFFSET('Sanitation Data'!$I$30,0,10*ROW('Sanitation Data'!I133)))</f>
        <v/>
      </c>
      <c r="DM139" s="268" t="str">
        <f ca="true">+IF(OFFSET('Sanitation Data'!$I$31,0,10*ROW('Sanitation Data'!I133))="","",OFFSET('Sanitation Data'!$I$31,0,10*ROW('Sanitation Data'!I133)))</f>
        <v/>
      </c>
      <c r="DN139" s="268" t="str">
        <f ca="true">+IF(OFFSET('Sanitation Data'!$I$32,0,10*ROW('Sanitation Data'!I133))="","",OFFSET('Sanitation Data'!$I$32,0,10*ROW('Sanitation Data'!I133)))</f>
        <v/>
      </c>
      <c r="DO139" s="268" t="str">
        <f ca="true">+IF(OFFSET('Hygiene Data'!$D$11,0,10*ROW('Hygiene Data'!D133))="","",OFFSET('Hygiene Data'!$D$11,0,10*ROW('Hygiene Data'!D133)))</f>
        <v/>
      </c>
      <c r="DP139" s="268" t="str">
        <f ca="true">+IF(OFFSET('Hygiene Data'!$D$12,0,10*ROW('Hygiene Data'!D133))="","",OFFSET('Hygiene Data'!$D$12,0,10*ROW('Hygiene Data'!D133)))</f>
        <v/>
      </c>
      <c r="DQ139" s="268" t="str">
        <f ca="true">+IF(OFFSET('Hygiene Data'!$D$13,0,10*ROW('Hygiene Data'!D133))="","",OFFSET('Hygiene Data'!$D$13,0,10*ROW('Hygiene Data'!D133)))</f>
        <v/>
      </c>
      <c r="DR139" s="268" t="str">
        <f ca="true">+IF(OFFSET('Hygiene Data'!$E$11,0,10*ROW('Hygiene Data'!E133))="","",OFFSET('Hygiene Data'!$E$11,0,10*ROW('Hygiene Data'!E133)))</f>
        <v/>
      </c>
      <c r="DS139" s="268" t="str">
        <f ca="true">+IF(OFFSET('Hygiene Data'!$E$12,0,10*ROW('Hygiene Data'!E133))="","",OFFSET('Hygiene Data'!$E$12,0,10*ROW('Hygiene Data'!E133)))</f>
        <v/>
      </c>
      <c r="DT139" s="268" t="str">
        <f ca="true">+IF(OFFSET('Hygiene Data'!$E$13,0,10*ROW('Hygiene Data'!E133))="","",OFFSET('Hygiene Data'!$E$13,0,10*ROW('Hygiene Data'!E133)))</f>
        <v/>
      </c>
      <c r="DU139" s="268" t="str">
        <f ca="true">+IF(OFFSET('Hygiene Data'!$F$11,0,10*ROW('Hygiene Data'!F133))="","",OFFSET('Hygiene Data'!$F$11,0,10*ROW('Hygiene Data'!F133)))</f>
        <v/>
      </c>
      <c r="DV139" s="268" t="str">
        <f ca="true">+IF(OFFSET('Hygiene Data'!$F$12,0,10*ROW('Hygiene Data'!F133))="","",OFFSET('Hygiene Data'!$F$12,0,10*ROW('Hygiene Data'!F133)))</f>
        <v/>
      </c>
      <c r="DW139" s="268" t="str">
        <f ca="true">+IF(OFFSET('Hygiene Data'!$F$13,0,10*ROW('Hygiene Data'!F133))="","",OFFSET('Hygiene Data'!$F$13,0,10*ROW('Hygiene Data'!F133)))</f>
        <v/>
      </c>
      <c r="DX139" s="268" t="str">
        <f ca="true">+IF(OFFSET('Hygiene Data'!$G$11,0,10*ROW('Hygiene Data'!G133))="","",OFFSET('Hygiene Data'!$G$11,0,10*ROW('Hygiene Data'!G133)))</f>
        <v/>
      </c>
      <c r="DY139" s="268" t="str">
        <f ca="true">+IF(OFFSET('Hygiene Data'!$G$12,0,10*ROW('Hygiene Data'!G133))="","",OFFSET('Hygiene Data'!$G$12,0,10*ROW('Hygiene Data'!G133)))</f>
        <v/>
      </c>
      <c r="DZ139" s="268" t="str">
        <f ca="true">+IF(OFFSET('Hygiene Data'!$G$13,0,10*ROW('Hygiene Data'!G133))="","",OFFSET('Hygiene Data'!$G$13,0,10*ROW('Hygiene Data'!G133)))</f>
        <v/>
      </c>
      <c r="EA139" s="268" t="str">
        <f ca="true">+IF(OFFSET('Hygiene Data'!$H$11,0,10*ROW('Hygiene Data'!H133))="","",OFFSET('Hygiene Data'!$H$11,0,10*ROW('Hygiene Data'!H133)))</f>
        <v/>
      </c>
      <c r="EB139" s="268" t="str">
        <f ca="true">+IF(OFFSET('Hygiene Data'!$H$12,0,10*ROW('Hygiene Data'!H133))="","",OFFSET('Hygiene Data'!$H$12,0,10*ROW('Hygiene Data'!H133)))</f>
        <v/>
      </c>
      <c r="EC139" s="268" t="str">
        <f ca="true">+IF(OFFSET('Hygiene Data'!$H$13,0,10*ROW('Hygiene Data'!H133))="","",OFFSET('Hygiene Data'!$H$13,0,10*ROW('Hygiene Data'!H133)))</f>
        <v/>
      </c>
      <c r="ED139" s="268" t="str">
        <f ca="true">+IF(OFFSET('Hygiene Data'!$I$11,0,10*ROW('Hygiene Data'!I133))="","",OFFSET('Hygiene Data'!$I$11,0,10*ROW('Hygiene Data'!I133)))</f>
        <v/>
      </c>
      <c r="EE139" s="268" t="str">
        <f ca="true">+IF(OFFSET('Hygiene Data'!$I$12,0,10*ROW('Hygiene Data'!I133))="","",OFFSET('Hygiene Data'!$I$12,0,10*ROW('Hygiene Data'!I133)))</f>
        <v/>
      </c>
      <c r="EF139" s="268"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24"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8"/>
      <c r="BS140" s="268" t="str">
        <f ca="true">+IF(OFFSET('Water Data'!$D$27,0,10*ROW('Water Data'!D134))="","",OFFSET('Water Data'!$D$27,0,10*ROW('Water Data'!D134)))</f>
        <v/>
      </c>
      <c r="BT140" s="268" t="str">
        <f ca="true">+IF(OFFSET('Water Data'!$D$28,0,10*ROW('Water Data'!D134))="","",OFFSET('Water Data'!$D$28,0,10*ROW('Water Data'!D134)))</f>
        <v/>
      </c>
      <c r="BU140" s="268" t="str">
        <f ca="true">+IF(OFFSET('Water Data'!$D$29,0,10*ROW('Water Data'!D134))="","",OFFSET('Water Data'!$D$29,0,10*ROW('Water Data'!D134)))</f>
        <v/>
      </c>
      <c r="BV140" s="268" t="str">
        <f ca="true">+IF(OFFSET('Water Data'!$E$27,0,10*ROW('Water Data'!E134))="","",OFFSET('Water Data'!$E$27,0,10*ROW('Water Data'!E134)))</f>
        <v/>
      </c>
      <c r="BW140" s="268" t="str">
        <f ca="true">+IF(OFFSET('Water Data'!$E$28,0,10*ROW('Water Data'!E134))="","",OFFSET('Water Data'!$E$28,0,10*ROW('Water Data'!E134)))</f>
        <v/>
      </c>
      <c r="BX140" s="268" t="str">
        <f ca="true">+IF(OFFSET('Water Data'!$E$29,0,10*ROW('Water Data'!E134))="","",OFFSET('Water Data'!$E$29,0,10*ROW('Water Data'!E134)))</f>
        <v/>
      </c>
      <c r="BY140" s="268" t="str">
        <f ca="true">+IF(OFFSET('Water Data'!$F$27,0,10*ROW('Water Data'!F134))="","",OFFSET('Water Data'!$F$27,0,10*ROW('Water Data'!F134)))</f>
        <v/>
      </c>
      <c r="BZ140" s="268" t="str">
        <f ca="true">+IF(OFFSET('Water Data'!$F$28,0,10*ROW('Water Data'!F134))="","",OFFSET('Water Data'!$F$28,0,10*ROW('Water Data'!F134)))</f>
        <v/>
      </c>
      <c r="CA140" s="268" t="str">
        <f ca="true">+IF(OFFSET('Water Data'!$F$29,0,10*ROW('Water Data'!F134))="","",OFFSET('Water Data'!$F$29,0,10*ROW('Water Data'!F134)))</f>
        <v/>
      </c>
      <c r="CB140" s="268" t="str">
        <f ca="true">+IF(OFFSET('Water Data'!$G$27,0,10*ROW('Water Data'!G134))="","",OFFSET('Water Data'!$G$27,0,10*ROW('Water Data'!G134)))</f>
        <v/>
      </c>
      <c r="CC140" s="268" t="str">
        <f ca="true">+IF(OFFSET('Water Data'!$G$28,0,10*ROW('Water Data'!G134))="","",OFFSET('Water Data'!$G$28,0,10*ROW('Water Data'!G134)))</f>
        <v/>
      </c>
      <c r="CD140" s="268" t="str">
        <f ca="true">+IF(OFFSET('Water Data'!$G$29,0,10*ROW('Water Data'!G134))="","",OFFSET('Water Data'!$G$29,0,10*ROW('Water Data'!G134)))</f>
        <v/>
      </c>
      <c r="CE140" s="268" t="str">
        <f ca="true">+IF(OFFSET('Water Data'!$H$27,0,10*ROW('Water Data'!H134))="","",OFFSET('Water Data'!$H$27,0,10*ROW('Water Data'!H134)))</f>
        <v/>
      </c>
      <c r="CF140" s="268" t="str">
        <f ca="true">+IF(OFFSET('Water Data'!$H$28,0,10*ROW('Water Data'!H134))="","",OFFSET('Water Data'!$H$28,0,10*ROW('Water Data'!H134)))</f>
        <v/>
      </c>
      <c r="CG140" s="268" t="str">
        <f ca="true">+IF(OFFSET('Water Data'!$H$29,0,10*ROW('Water Data'!H134))="","",OFFSET('Water Data'!$H$29,0,10*ROW('Water Data'!H134)))</f>
        <v/>
      </c>
      <c r="CH140" s="268" t="str">
        <f ca="true">+IF(OFFSET('Water Data'!$I$27,0,10*ROW('Water Data'!I134))="","",OFFSET('Water Data'!$I$27,0,10*ROW('Water Data'!I134)))</f>
        <v/>
      </c>
      <c r="CI140" s="268" t="str">
        <f ca="true">+IF(OFFSET('Water Data'!$I$28,0,10*ROW('Water Data'!I134))="","",OFFSET('Water Data'!$I$28,0,10*ROW('Water Data'!I134)))</f>
        <v/>
      </c>
      <c r="CJ140" s="268" t="str">
        <f ca="true">+IF(OFFSET('Water Data'!$I$29,0,10*ROW('Water Data'!I134))="","",OFFSET('Water Data'!$I$29,0,10*ROW('Water Data'!I134)))</f>
        <v/>
      </c>
      <c r="CK140" s="268" t="str">
        <f ca="true">+IF(OFFSET('Sanitation Data'!$D$28,0,10*ROW('Sanitation Data'!D134))="","",OFFSET('Sanitation Data'!$D$28,0,10*ROW('Sanitation Data'!D134)))</f>
        <v/>
      </c>
      <c r="CL140" s="268" t="str">
        <f ca="true">+IF(OFFSET('Sanitation Data'!$D$29,0,10*ROW('Sanitation Data'!D134))="","",OFFSET('Sanitation Data'!$D$29,0,10*ROW('Sanitation Data'!D134)))</f>
        <v/>
      </c>
      <c r="CM140" s="268" t="str">
        <f ca="true">+IF(OFFSET('Sanitation Data'!$D$30,0,10*ROW('Sanitation Data'!D134))="","",OFFSET('Sanitation Data'!$D$30,0,10*ROW('Sanitation Data'!D134)))</f>
        <v/>
      </c>
      <c r="CN140" s="268" t="str">
        <f ca="true">+IF(OFFSET('Sanitation Data'!$D$31,0,10*ROW('Sanitation Data'!D134))="","",OFFSET('Sanitation Data'!$D$31,0,10*ROW('Sanitation Data'!D134)))</f>
        <v/>
      </c>
      <c r="CO140" s="268" t="str">
        <f ca="true">+IF(OFFSET('Sanitation Data'!$D$32,0,10*ROW('Sanitation Data'!D134))="","",OFFSET('Sanitation Data'!$D$32,0,10*ROW('Sanitation Data'!D134)))</f>
        <v/>
      </c>
      <c r="CP140" s="268" t="str">
        <f ca="true">+IF(OFFSET('Sanitation Data'!$E$28,0,10*ROW('Sanitation Data'!E134))="","",OFFSET('Sanitation Data'!$E$28,0,10*ROW('Sanitation Data'!E134)))</f>
        <v/>
      </c>
      <c r="CQ140" s="268" t="str">
        <f ca="true">+IF(OFFSET('Sanitation Data'!$E$29,0,10*ROW('Sanitation Data'!E134))="","",OFFSET('Sanitation Data'!$E$29,0,10*ROW('Sanitation Data'!E134)))</f>
        <v/>
      </c>
      <c r="CR140" s="268" t="str">
        <f ca="true">+IF(OFFSET('Sanitation Data'!$E$30,0,10*ROW('Sanitation Data'!E134))="","",OFFSET('Sanitation Data'!$E$30,0,10*ROW('Sanitation Data'!E134)))</f>
        <v/>
      </c>
      <c r="CS140" s="268" t="str">
        <f ca="true">+IF(OFFSET('Sanitation Data'!$E$31,0,10*ROW('Sanitation Data'!E134))="","",OFFSET('Sanitation Data'!$E$31,0,10*ROW('Sanitation Data'!E134)))</f>
        <v/>
      </c>
      <c r="CT140" s="268" t="str">
        <f ca="true">+IF(OFFSET('Sanitation Data'!$E$32,0,10*ROW('Sanitation Data'!E134))="","",OFFSET('Sanitation Data'!$E$32,0,10*ROW('Sanitation Data'!E134)))</f>
        <v/>
      </c>
      <c r="CU140" s="268" t="str">
        <f ca="true">+IF(OFFSET('Sanitation Data'!$F$28,0,10*ROW('Sanitation Data'!F134))="","",OFFSET('Sanitation Data'!$F$28,0,10*ROW('Sanitation Data'!F134)))</f>
        <v/>
      </c>
      <c r="CV140" s="268" t="str">
        <f ca="true">+IF(OFFSET('Sanitation Data'!$F$29,0,10*ROW('Sanitation Data'!F134))="","",OFFSET('Sanitation Data'!$F$29,0,10*ROW('Sanitation Data'!F134)))</f>
        <v/>
      </c>
      <c r="CW140" s="268" t="str">
        <f ca="true">+IF(OFFSET('Sanitation Data'!$F$30,0,10*ROW('Sanitation Data'!F134))="","",OFFSET('Sanitation Data'!$F$30,0,10*ROW('Sanitation Data'!F134)))</f>
        <v/>
      </c>
      <c r="CX140" s="268" t="str">
        <f ca="true">+IF(OFFSET('Sanitation Data'!$F$31,0,10*ROW('Sanitation Data'!F134))="","",OFFSET('Sanitation Data'!$F$31,0,10*ROW('Sanitation Data'!F134)))</f>
        <v/>
      </c>
      <c r="CY140" s="268" t="str">
        <f ca="true">+IF(OFFSET('Sanitation Data'!$F$32,0,10*ROW('Sanitation Data'!F134))="","",OFFSET('Sanitation Data'!$F$32,0,10*ROW('Sanitation Data'!F134)))</f>
        <v/>
      </c>
      <c r="CZ140" s="268" t="str">
        <f ca="true">+IF(OFFSET('Sanitation Data'!$G$28,0,10*ROW('Sanitation Data'!G134))="","",OFFSET('Sanitation Data'!$G$28,0,10*ROW('Sanitation Data'!G134)))</f>
        <v/>
      </c>
      <c r="DA140" s="268" t="str">
        <f ca="true">+IF(OFFSET('Sanitation Data'!$G$29,0,10*ROW('Sanitation Data'!G134))="","",OFFSET('Sanitation Data'!$G$29,0,10*ROW('Sanitation Data'!G134)))</f>
        <v/>
      </c>
      <c r="DB140" s="268" t="str">
        <f ca="true">+IF(OFFSET('Sanitation Data'!$G$30,0,10*ROW('Sanitation Data'!G134))="","",OFFSET('Sanitation Data'!$G$30,0,10*ROW('Sanitation Data'!G134)))</f>
        <v/>
      </c>
      <c r="DC140" s="268" t="str">
        <f ca="true">+IF(OFFSET('Sanitation Data'!$G$31,0,10*ROW('Sanitation Data'!G134))="","",OFFSET('Sanitation Data'!$G$31,0,10*ROW('Sanitation Data'!G134)))</f>
        <v/>
      </c>
      <c r="DD140" s="268" t="str">
        <f ca="true">+IF(OFFSET('Sanitation Data'!$G$32,0,10*ROW('Sanitation Data'!G134))="","",OFFSET('Sanitation Data'!$G$32,0,10*ROW('Sanitation Data'!G134)))</f>
        <v/>
      </c>
      <c r="DE140" s="268" t="str">
        <f ca="true">+IF(OFFSET('Sanitation Data'!$H$28,0,10*ROW('Sanitation Data'!H134))="","",OFFSET('Sanitation Data'!$H$28,0,10*ROW('Sanitation Data'!H134)))</f>
        <v/>
      </c>
      <c r="DF140" s="268" t="str">
        <f ca="true">+IF(OFFSET('Sanitation Data'!$H$29,0,10*ROW('Sanitation Data'!H134))="","",OFFSET('Sanitation Data'!$H$29,0,10*ROW('Sanitation Data'!H134)))</f>
        <v/>
      </c>
      <c r="DG140" s="268" t="str">
        <f ca="true">+IF(OFFSET('Sanitation Data'!$H$30,0,10*ROW('Sanitation Data'!H134))="","",OFFSET('Sanitation Data'!$H$30,0,10*ROW('Sanitation Data'!H134)))</f>
        <v/>
      </c>
      <c r="DH140" s="268" t="str">
        <f ca="true">+IF(OFFSET('Sanitation Data'!$H$31,0,10*ROW('Sanitation Data'!H134))="","",OFFSET('Sanitation Data'!$H$31,0,10*ROW('Sanitation Data'!H134)))</f>
        <v/>
      </c>
      <c r="DI140" s="268" t="str">
        <f ca="true">+IF(OFFSET('Sanitation Data'!$H$32,0,10*ROW('Sanitation Data'!H134))="","",OFFSET('Sanitation Data'!$H$32,0,10*ROW('Sanitation Data'!H134)))</f>
        <v/>
      </c>
      <c r="DJ140" s="268" t="str">
        <f ca="true">+IF(OFFSET('Sanitation Data'!$I$28,0,10*ROW('Sanitation Data'!I134))="","",OFFSET('Sanitation Data'!$I$28,0,10*ROW('Sanitation Data'!I134)))</f>
        <v/>
      </c>
      <c r="DK140" s="268" t="str">
        <f ca="true">+IF(OFFSET('Sanitation Data'!$I$29,0,10*ROW('Sanitation Data'!I134))="","",OFFSET('Sanitation Data'!$I$29,0,10*ROW('Sanitation Data'!I134)))</f>
        <v/>
      </c>
      <c r="DL140" s="268" t="str">
        <f ca="true">+IF(OFFSET('Sanitation Data'!$I$30,0,10*ROW('Sanitation Data'!I134))="","",OFFSET('Sanitation Data'!$I$30,0,10*ROW('Sanitation Data'!I134)))</f>
        <v/>
      </c>
      <c r="DM140" s="268" t="str">
        <f ca="true">+IF(OFFSET('Sanitation Data'!$I$31,0,10*ROW('Sanitation Data'!I134))="","",OFFSET('Sanitation Data'!$I$31,0,10*ROW('Sanitation Data'!I134)))</f>
        <v/>
      </c>
      <c r="DN140" s="268" t="str">
        <f ca="true">+IF(OFFSET('Sanitation Data'!$I$32,0,10*ROW('Sanitation Data'!I134))="","",OFFSET('Sanitation Data'!$I$32,0,10*ROW('Sanitation Data'!I134)))</f>
        <v/>
      </c>
      <c r="DO140" s="268" t="str">
        <f ca="true">+IF(OFFSET('Hygiene Data'!$D$11,0,10*ROW('Hygiene Data'!D134))="","",OFFSET('Hygiene Data'!$D$11,0,10*ROW('Hygiene Data'!D134)))</f>
        <v/>
      </c>
      <c r="DP140" s="268" t="str">
        <f ca="true">+IF(OFFSET('Hygiene Data'!$D$12,0,10*ROW('Hygiene Data'!D134))="","",OFFSET('Hygiene Data'!$D$12,0,10*ROW('Hygiene Data'!D134)))</f>
        <v/>
      </c>
      <c r="DQ140" s="268" t="str">
        <f ca="true">+IF(OFFSET('Hygiene Data'!$D$13,0,10*ROW('Hygiene Data'!D134))="","",OFFSET('Hygiene Data'!$D$13,0,10*ROW('Hygiene Data'!D134)))</f>
        <v/>
      </c>
      <c r="DR140" s="268" t="str">
        <f ca="true">+IF(OFFSET('Hygiene Data'!$E$11,0,10*ROW('Hygiene Data'!E134))="","",OFFSET('Hygiene Data'!$E$11,0,10*ROW('Hygiene Data'!E134)))</f>
        <v/>
      </c>
      <c r="DS140" s="268" t="str">
        <f ca="true">+IF(OFFSET('Hygiene Data'!$E$12,0,10*ROW('Hygiene Data'!E134))="","",OFFSET('Hygiene Data'!$E$12,0,10*ROW('Hygiene Data'!E134)))</f>
        <v/>
      </c>
      <c r="DT140" s="268" t="str">
        <f ca="true">+IF(OFFSET('Hygiene Data'!$E$13,0,10*ROW('Hygiene Data'!E134))="","",OFFSET('Hygiene Data'!$E$13,0,10*ROW('Hygiene Data'!E134)))</f>
        <v/>
      </c>
      <c r="DU140" s="268" t="str">
        <f ca="true">+IF(OFFSET('Hygiene Data'!$F$11,0,10*ROW('Hygiene Data'!F134))="","",OFFSET('Hygiene Data'!$F$11,0,10*ROW('Hygiene Data'!F134)))</f>
        <v/>
      </c>
      <c r="DV140" s="268" t="str">
        <f ca="true">+IF(OFFSET('Hygiene Data'!$F$12,0,10*ROW('Hygiene Data'!F134))="","",OFFSET('Hygiene Data'!$F$12,0,10*ROW('Hygiene Data'!F134)))</f>
        <v/>
      </c>
      <c r="DW140" s="268" t="str">
        <f ca="true">+IF(OFFSET('Hygiene Data'!$F$13,0,10*ROW('Hygiene Data'!F134))="","",OFFSET('Hygiene Data'!$F$13,0,10*ROW('Hygiene Data'!F134)))</f>
        <v/>
      </c>
      <c r="DX140" s="268" t="str">
        <f ca="true">+IF(OFFSET('Hygiene Data'!$G$11,0,10*ROW('Hygiene Data'!G134))="","",OFFSET('Hygiene Data'!$G$11,0,10*ROW('Hygiene Data'!G134)))</f>
        <v/>
      </c>
      <c r="DY140" s="268" t="str">
        <f ca="true">+IF(OFFSET('Hygiene Data'!$G$12,0,10*ROW('Hygiene Data'!G134))="","",OFFSET('Hygiene Data'!$G$12,0,10*ROW('Hygiene Data'!G134)))</f>
        <v/>
      </c>
      <c r="DZ140" s="268" t="str">
        <f ca="true">+IF(OFFSET('Hygiene Data'!$G$13,0,10*ROW('Hygiene Data'!G134))="","",OFFSET('Hygiene Data'!$G$13,0,10*ROW('Hygiene Data'!G134)))</f>
        <v/>
      </c>
      <c r="EA140" s="268" t="str">
        <f ca="true">+IF(OFFSET('Hygiene Data'!$H$11,0,10*ROW('Hygiene Data'!H134))="","",OFFSET('Hygiene Data'!$H$11,0,10*ROW('Hygiene Data'!H134)))</f>
        <v/>
      </c>
      <c r="EB140" s="268" t="str">
        <f ca="true">+IF(OFFSET('Hygiene Data'!$H$12,0,10*ROW('Hygiene Data'!H134))="","",OFFSET('Hygiene Data'!$H$12,0,10*ROW('Hygiene Data'!H134)))</f>
        <v/>
      </c>
      <c r="EC140" s="268" t="str">
        <f ca="true">+IF(OFFSET('Hygiene Data'!$H$13,0,10*ROW('Hygiene Data'!H134))="","",OFFSET('Hygiene Data'!$H$13,0,10*ROW('Hygiene Data'!H134)))</f>
        <v/>
      </c>
      <c r="ED140" s="268" t="str">
        <f ca="true">+IF(OFFSET('Hygiene Data'!$I$11,0,10*ROW('Hygiene Data'!I134))="","",OFFSET('Hygiene Data'!$I$11,0,10*ROW('Hygiene Data'!I134)))</f>
        <v/>
      </c>
      <c r="EE140" s="268" t="str">
        <f ca="true">+IF(OFFSET('Hygiene Data'!$I$12,0,10*ROW('Hygiene Data'!I134))="","",OFFSET('Hygiene Data'!$I$12,0,10*ROW('Hygiene Data'!I134)))</f>
        <v/>
      </c>
      <c r="EF140" s="268"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24"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8"/>
      <c r="BS141" s="268" t="str">
        <f ca="true">+IF(OFFSET('Water Data'!$D$27,0,10*ROW('Water Data'!D135))="","",OFFSET('Water Data'!$D$27,0,10*ROW('Water Data'!D135)))</f>
        <v/>
      </c>
      <c r="BT141" s="268" t="str">
        <f ca="true">+IF(OFFSET('Water Data'!$D$28,0,10*ROW('Water Data'!D135))="","",OFFSET('Water Data'!$D$28,0,10*ROW('Water Data'!D135)))</f>
        <v/>
      </c>
      <c r="BU141" s="268" t="str">
        <f ca="true">+IF(OFFSET('Water Data'!$D$29,0,10*ROW('Water Data'!D135))="","",OFFSET('Water Data'!$D$29,0,10*ROW('Water Data'!D135)))</f>
        <v/>
      </c>
      <c r="BV141" s="268" t="str">
        <f ca="true">+IF(OFFSET('Water Data'!$E$27,0,10*ROW('Water Data'!E135))="","",OFFSET('Water Data'!$E$27,0,10*ROW('Water Data'!E135)))</f>
        <v/>
      </c>
      <c r="BW141" s="268" t="str">
        <f ca="true">+IF(OFFSET('Water Data'!$E$28,0,10*ROW('Water Data'!E135))="","",OFFSET('Water Data'!$E$28,0,10*ROW('Water Data'!E135)))</f>
        <v/>
      </c>
      <c r="BX141" s="268" t="str">
        <f ca="true">+IF(OFFSET('Water Data'!$E$29,0,10*ROW('Water Data'!E135))="","",OFFSET('Water Data'!$E$29,0,10*ROW('Water Data'!E135)))</f>
        <v/>
      </c>
      <c r="BY141" s="268" t="str">
        <f ca="true">+IF(OFFSET('Water Data'!$F$27,0,10*ROW('Water Data'!F135))="","",OFFSET('Water Data'!$F$27,0,10*ROW('Water Data'!F135)))</f>
        <v/>
      </c>
      <c r="BZ141" s="268" t="str">
        <f ca="true">+IF(OFFSET('Water Data'!$F$28,0,10*ROW('Water Data'!F135))="","",OFFSET('Water Data'!$F$28,0,10*ROW('Water Data'!F135)))</f>
        <v/>
      </c>
      <c r="CA141" s="268" t="str">
        <f ca="true">+IF(OFFSET('Water Data'!$F$29,0,10*ROW('Water Data'!F135))="","",OFFSET('Water Data'!$F$29,0,10*ROW('Water Data'!F135)))</f>
        <v/>
      </c>
      <c r="CB141" s="268" t="str">
        <f ca="true">+IF(OFFSET('Water Data'!$G$27,0,10*ROW('Water Data'!G135))="","",OFFSET('Water Data'!$G$27,0,10*ROW('Water Data'!G135)))</f>
        <v/>
      </c>
      <c r="CC141" s="268" t="str">
        <f ca="true">+IF(OFFSET('Water Data'!$G$28,0,10*ROW('Water Data'!G135))="","",OFFSET('Water Data'!$G$28,0,10*ROW('Water Data'!G135)))</f>
        <v/>
      </c>
      <c r="CD141" s="268" t="str">
        <f ca="true">+IF(OFFSET('Water Data'!$G$29,0,10*ROW('Water Data'!G135))="","",OFFSET('Water Data'!$G$29,0,10*ROW('Water Data'!G135)))</f>
        <v/>
      </c>
      <c r="CE141" s="268" t="str">
        <f ca="true">+IF(OFFSET('Water Data'!$H$27,0,10*ROW('Water Data'!H135))="","",OFFSET('Water Data'!$H$27,0,10*ROW('Water Data'!H135)))</f>
        <v/>
      </c>
      <c r="CF141" s="268" t="str">
        <f ca="true">+IF(OFFSET('Water Data'!$H$28,0,10*ROW('Water Data'!H135))="","",OFFSET('Water Data'!$H$28,0,10*ROW('Water Data'!H135)))</f>
        <v/>
      </c>
      <c r="CG141" s="268" t="str">
        <f ca="true">+IF(OFFSET('Water Data'!$H$29,0,10*ROW('Water Data'!H135))="","",OFFSET('Water Data'!$H$29,0,10*ROW('Water Data'!H135)))</f>
        <v/>
      </c>
      <c r="CH141" s="268" t="str">
        <f ca="true">+IF(OFFSET('Water Data'!$I$27,0,10*ROW('Water Data'!I135))="","",OFFSET('Water Data'!$I$27,0,10*ROW('Water Data'!I135)))</f>
        <v/>
      </c>
      <c r="CI141" s="268" t="str">
        <f ca="true">+IF(OFFSET('Water Data'!$I$28,0,10*ROW('Water Data'!I135))="","",OFFSET('Water Data'!$I$28,0,10*ROW('Water Data'!I135)))</f>
        <v/>
      </c>
      <c r="CJ141" s="268" t="str">
        <f ca="true">+IF(OFFSET('Water Data'!$I$29,0,10*ROW('Water Data'!I135))="","",OFFSET('Water Data'!$I$29,0,10*ROW('Water Data'!I135)))</f>
        <v/>
      </c>
      <c r="CK141" s="268" t="str">
        <f ca="true">+IF(OFFSET('Sanitation Data'!$D$28,0,10*ROW('Sanitation Data'!D135))="","",OFFSET('Sanitation Data'!$D$28,0,10*ROW('Sanitation Data'!D135)))</f>
        <v/>
      </c>
      <c r="CL141" s="268" t="str">
        <f ca="true">+IF(OFFSET('Sanitation Data'!$D$29,0,10*ROW('Sanitation Data'!D135))="","",OFFSET('Sanitation Data'!$D$29,0,10*ROW('Sanitation Data'!D135)))</f>
        <v/>
      </c>
      <c r="CM141" s="268" t="str">
        <f ca="true">+IF(OFFSET('Sanitation Data'!$D$30,0,10*ROW('Sanitation Data'!D135))="","",OFFSET('Sanitation Data'!$D$30,0,10*ROW('Sanitation Data'!D135)))</f>
        <v/>
      </c>
      <c r="CN141" s="268" t="str">
        <f ca="true">+IF(OFFSET('Sanitation Data'!$D$31,0,10*ROW('Sanitation Data'!D135))="","",OFFSET('Sanitation Data'!$D$31,0,10*ROW('Sanitation Data'!D135)))</f>
        <v/>
      </c>
      <c r="CO141" s="268" t="str">
        <f ca="true">+IF(OFFSET('Sanitation Data'!$D$32,0,10*ROW('Sanitation Data'!D135))="","",OFFSET('Sanitation Data'!$D$32,0,10*ROW('Sanitation Data'!D135)))</f>
        <v/>
      </c>
      <c r="CP141" s="268" t="str">
        <f ca="true">+IF(OFFSET('Sanitation Data'!$E$28,0,10*ROW('Sanitation Data'!E135))="","",OFFSET('Sanitation Data'!$E$28,0,10*ROW('Sanitation Data'!E135)))</f>
        <v/>
      </c>
      <c r="CQ141" s="268" t="str">
        <f ca="true">+IF(OFFSET('Sanitation Data'!$E$29,0,10*ROW('Sanitation Data'!E135))="","",OFFSET('Sanitation Data'!$E$29,0,10*ROW('Sanitation Data'!E135)))</f>
        <v/>
      </c>
      <c r="CR141" s="268" t="str">
        <f ca="true">+IF(OFFSET('Sanitation Data'!$E$30,0,10*ROW('Sanitation Data'!E135))="","",OFFSET('Sanitation Data'!$E$30,0,10*ROW('Sanitation Data'!E135)))</f>
        <v/>
      </c>
      <c r="CS141" s="268" t="str">
        <f ca="true">+IF(OFFSET('Sanitation Data'!$E$31,0,10*ROW('Sanitation Data'!E135))="","",OFFSET('Sanitation Data'!$E$31,0,10*ROW('Sanitation Data'!E135)))</f>
        <v/>
      </c>
      <c r="CT141" s="268" t="str">
        <f ca="true">+IF(OFFSET('Sanitation Data'!$E$32,0,10*ROW('Sanitation Data'!E135))="","",OFFSET('Sanitation Data'!$E$32,0,10*ROW('Sanitation Data'!E135)))</f>
        <v/>
      </c>
      <c r="CU141" s="268" t="str">
        <f ca="true">+IF(OFFSET('Sanitation Data'!$F$28,0,10*ROW('Sanitation Data'!F135))="","",OFFSET('Sanitation Data'!$F$28,0,10*ROW('Sanitation Data'!F135)))</f>
        <v/>
      </c>
      <c r="CV141" s="268" t="str">
        <f ca="true">+IF(OFFSET('Sanitation Data'!$F$29,0,10*ROW('Sanitation Data'!F135))="","",OFFSET('Sanitation Data'!$F$29,0,10*ROW('Sanitation Data'!F135)))</f>
        <v/>
      </c>
      <c r="CW141" s="268" t="str">
        <f ca="true">+IF(OFFSET('Sanitation Data'!$F$30,0,10*ROW('Sanitation Data'!F135))="","",OFFSET('Sanitation Data'!$F$30,0,10*ROW('Sanitation Data'!F135)))</f>
        <v/>
      </c>
      <c r="CX141" s="268" t="str">
        <f ca="true">+IF(OFFSET('Sanitation Data'!$F$31,0,10*ROW('Sanitation Data'!F135))="","",OFFSET('Sanitation Data'!$F$31,0,10*ROW('Sanitation Data'!F135)))</f>
        <v/>
      </c>
      <c r="CY141" s="268" t="str">
        <f ca="true">+IF(OFFSET('Sanitation Data'!$F$32,0,10*ROW('Sanitation Data'!F135))="","",OFFSET('Sanitation Data'!$F$32,0,10*ROW('Sanitation Data'!F135)))</f>
        <v/>
      </c>
      <c r="CZ141" s="268" t="str">
        <f ca="true">+IF(OFFSET('Sanitation Data'!$G$28,0,10*ROW('Sanitation Data'!G135))="","",OFFSET('Sanitation Data'!$G$28,0,10*ROW('Sanitation Data'!G135)))</f>
        <v/>
      </c>
      <c r="DA141" s="268" t="str">
        <f ca="true">+IF(OFFSET('Sanitation Data'!$G$29,0,10*ROW('Sanitation Data'!G135))="","",OFFSET('Sanitation Data'!$G$29,0,10*ROW('Sanitation Data'!G135)))</f>
        <v/>
      </c>
      <c r="DB141" s="268" t="str">
        <f ca="true">+IF(OFFSET('Sanitation Data'!$G$30,0,10*ROW('Sanitation Data'!G135))="","",OFFSET('Sanitation Data'!$G$30,0,10*ROW('Sanitation Data'!G135)))</f>
        <v/>
      </c>
      <c r="DC141" s="268" t="str">
        <f ca="true">+IF(OFFSET('Sanitation Data'!$G$31,0,10*ROW('Sanitation Data'!G135))="","",OFFSET('Sanitation Data'!$G$31,0,10*ROW('Sanitation Data'!G135)))</f>
        <v/>
      </c>
      <c r="DD141" s="268" t="str">
        <f ca="true">+IF(OFFSET('Sanitation Data'!$G$32,0,10*ROW('Sanitation Data'!G135))="","",OFFSET('Sanitation Data'!$G$32,0,10*ROW('Sanitation Data'!G135)))</f>
        <v/>
      </c>
      <c r="DE141" s="268" t="str">
        <f ca="true">+IF(OFFSET('Sanitation Data'!$H$28,0,10*ROW('Sanitation Data'!H135))="","",OFFSET('Sanitation Data'!$H$28,0,10*ROW('Sanitation Data'!H135)))</f>
        <v/>
      </c>
      <c r="DF141" s="268" t="str">
        <f ca="true">+IF(OFFSET('Sanitation Data'!$H$29,0,10*ROW('Sanitation Data'!H135))="","",OFFSET('Sanitation Data'!$H$29,0,10*ROW('Sanitation Data'!H135)))</f>
        <v/>
      </c>
      <c r="DG141" s="268" t="str">
        <f ca="true">+IF(OFFSET('Sanitation Data'!$H$30,0,10*ROW('Sanitation Data'!H135))="","",OFFSET('Sanitation Data'!$H$30,0,10*ROW('Sanitation Data'!H135)))</f>
        <v/>
      </c>
      <c r="DH141" s="268" t="str">
        <f ca="true">+IF(OFFSET('Sanitation Data'!$H$31,0,10*ROW('Sanitation Data'!H135))="","",OFFSET('Sanitation Data'!$H$31,0,10*ROW('Sanitation Data'!H135)))</f>
        <v/>
      </c>
      <c r="DI141" s="268" t="str">
        <f ca="true">+IF(OFFSET('Sanitation Data'!$H$32,0,10*ROW('Sanitation Data'!H135))="","",OFFSET('Sanitation Data'!$H$32,0,10*ROW('Sanitation Data'!H135)))</f>
        <v/>
      </c>
      <c r="DJ141" s="268" t="str">
        <f ca="true">+IF(OFFSET('Sanitation Data'!$I$28,0,10*ROW('Sanitation Data'!I135))="","",OFFSET('Sanitation Data'!$I$28,0,10*ROW('Sanitation Data'!I135)))</f>
        <v/>
      </c>
      <c r="DK141" s="268" t="str">
        <f ca="true">+IF(OFFSET('Sanitation Data'!$I$29,0,10*ROW('Sanitation Data'!I135))="","",OFFSET('Sanitation Data'!$I$29,0,10*ROW('Sanitation Data'!I135)))</f>
        <v/>
      </c>
      <c r="DL141" s="268" t="str">
        <f ca="true">+IF(OFFSET('Sanitation Data'!$I$30,0,10*ROW('Sanitation Data'!I135))="","",OFFSET('Sanitation Data'!$I$30,0,10*ROW('Sanitation Data'!I135)))</f>
        <v/>
      </c>
      <c r="DM141" s="268" t="str">
        <f ca="true">+IF(OFFSET('Sanitation Data'!$I$31,0,10*ROW('Sanitation Data'!I135))="","",OFFSET('Sanitation Data'!$I$31,0,10*ROW('Sanitation Data'!I135)))</f>
        <v/>
      </c>
      <c r="DN141" s="268" t="str">
        <f ca="true">+IF(OFFSET('Sanitation Data'!$I$32,0,10*ROW('Sanitation Data'!I135))="","",OFFSET('Sanitation Data'!$I$32,0,10*ROW('Sanitation Data'!I135)))</f>
        <v/>
      </c>
      <c r="DO141" s="268" t="str">
        <f ca="true">+IF(OFFSET('Hygiene Data'!$D$11,0,10*ROW('Hygiene Data'!D135))="","",OFFSET('Hygiene Data'!$D$11,0,10*ROW('Hygiene Data'!D135)))</f>
        <v/>
      </c>
      <c r="DP141" s="268" t="str">
        <f ca="true">+IF(OFFSET('Hygiene Data'!$D$12,0,10*ROW('Hygiene Data'!D135))="","",OFFSET('Hygiene Data'!$D$12,0,10*ROW('Hygiene Data'!D135)))</f>
        <v/>
      </c>
      <c r="DQ141" s="268" t="str">
        <f ca="true">+IF(OFFSET('Hygiene Data'!$D$13,0,10*ROW('Hygiene Data'!D135))="","",OFFSET('Hygiene Data'!$D$13,0,10*ROW('Hygiene Data'!D135)))</f>
        <v/>
      </c>
      <c r="DR141" s="268" t="str">
        <f ca="true">+IF(OFFSET('Hygiene Data'!$E$11,0,10*ROW('Hygiene Data'!E135))="","",OFFSET('Hygiene Data'!$E$11,0,10*ROW('Hygiene Data'!E135)))</f>
        <v/>
      </c>
      <c r="DS141" s="268" t="str">
        <f ca="true">+IF(OFFSET('Hygiene Data'!$E$12,0,10*ROW('Hygiene Data'!E135))="","",OFFSET('Hygiene Data'!$E$12,0,10*ROW('Hygiene Data'!E135)))</f>
        <v/>
      </c>
      <c r="DT141" s="268" t="str">
        <f ca="true">+IF(OFFSET('Hygiene Data'!$E$13,0,10*ROW('Hygiene Data'!E135))="","",OFFSET('Hygiene Data'!$E$13,0,10*ROW('Hygiene Data'!E135)))</f>
        <v/>
      </c>
      <c r="DU141" s="268" t="str">
        <f ca="true">+IF(OFFSET('Hygiene Data'!$F$11,0,10*ROW('Hygiene Data'!F135))="","",OFFSET('Hygiene Data'!$F$11,0,10*ROW('Hygiene Data'!F135)))</f>
        <v/>
      </c>
      <c r="DV141" s="268" t="str">
        <f ca="true">+IF(OFFSET('Hygiene Data'!$F$12,0,10*ROW('Hygiene Data'!F135))="","",OFFSET('Hygiene Data'!$F$12,0,10*ROW('Hygiene Data'!F135)))</f>
        <v/>
      </c>
      <c r="DW141" s="268" t="str">
        <f ca="true">+IF(OFFSET('Hygiene Data'!$F$13,0,10*ROW('Hygiene Data'!F135))="","",OFFSET('Hygiene Data'!$F$13,0,10*ROW('Hygiene Data'!F135)))</f>
        <v/>
      </c>
      <c r="DX141" s="268" t="str">
        <f ca="true">+IF(OFFSET('Hygiene Data'!$G$11,0,10*ROW('Hygiene Data'!G135))="","",OFFSET('Hygiene Data'!$G$11,0,10*ROW('Hygiene Data'!G135)))</f>
        <v/>
      </c>
      <c r="DY141" s="268" t="str">
        <f ca="true">+IF(OFFSET('Hygiene Data'!$G$12,0,10*ROW('Hygiene Data'!G135))="","",OFFSET('Hygiene Data'!$G$12,0,10*ROW('Hygiene Data'!G135)))</f>
        <v/>
      </c>
      <c r="DZ141" s="268" t="str">
        <f ca="true">+IF(OFFSET('Hygiene Data'!$G$13,0,10*ROW('Hygiene Data'!G135))="","",OFFSET('Hygiene Data'!$G$13,0,10*ROW('Hygiene Data'!G135)))</f>
        <v/>
      </c>
      <c r="EA141" s="268" t="str">
        <f ca="true">+IF(OFFSET('Hygiene Data'!$H$11,0,10*ROW('Hygiene Data'!H135))="","",OFFSET('Hygiene Data'!$H$11,0,10*ROW('Hygiene Data'!H135)))</f>
        <v/>
      </c>
      <c r="EB141" s="268" t="str">
        <f ca="true">+IF(OFFSET('Hygiene Data'!$H$12,0,10*ROW('Hygiene Data'!H135))="","",OFFSET('Hygiene Data'!$H$12,0,10*ROW('Hygiene Data'!H135)))</f>
        <v/>
      </c>
      <c r="EC141" s="268" t="str">
        <f ca="true">+IF(OFFSET('Hygiene Data'!$H$13,0,10*ROW('Hygiene Data'!H135))="","",OFFSET('Hygiene Data'!$H$13,0,10*ROW('Hygiene Data'!H135)))</f>
        <v/>
      </c>
      <c r="ED141" s="268" t="str">
        <f ca="true">+IF(OFFSET('Hygiene Data'!$I$11,0,10*ROW('Hygiene Data'!I135))="","",OFFSET('Hygiene Data'!$I$11,0,10*ROW('Hygiene Data'!I135)))</f>
        <v/>
      </c>
      <c r="EE141" s="268" t="str">
        <f ca="true">+IF(OFFSET('Hygiene Data'!$I$12,0,10*ROW('Hygiene Data'!I135))="","",OFFSET('Hygiene Data'!$I$12,0,10*ROW('Hygiene Data'!I135)))</f>
        <v/>
      </c>
      <c r="EF141" s="268"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24"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8"/>
      <c r="BS142" s="268" t="str">
        <f ca="true">+IF(OFFSET('Water Data'!$D$27,0,10*ROW('Water Data'!D136))="","",OFFSET('Water Data'!$D$27,0,10*ROW('Water Data'!D136)))</f>
        <v/>
      </c>
      <c r="BT142" s="268" t="str">
        <f ca="true">+IF(OFFSET('Water Data'!$D$28,0,10*ROW('Water Data'!D136))="","",OFFSET('Water Data'!$D$28,0,10*ROW('Water Data'!D136)))</f>
        <v/>
      </c>
      <c r="BU142" s="268" t="str">
        <f ca="true">+IF(OFFSET('Water Data'!$D$29,0,10*ROW('Water Data'!D136))="","",OFFSET('Water Data'!$D$29,0,10*ROW('Water Data'!D136)))</f>
        <v/>
      </c>
      <c r="BV142" s="268" t="str">
        <f ca="true">+IF(OFFSET('Water Data'!$E$27,0,10*ROW('Water Data'!E136))="","",OFFSET('Water Data'!$E$27,0,10*ROW('Water Data'!E136)))</f>
        <v/>
      </c>
      <c r="BW142" s="268" t="str">
        <f ca="true">+IF(OFFSET('Water Data'!$E$28,0,10*ROW('Water Data'!E136))="","",OFFSET('Water Data'!$E$28,0,10*ROW('Water Data'!E136)))</f>
        <v/>
      </c>
      <c r="BX142" s="268" t="str">
        <f ca="true">+IF(OFFSET('Water Data'!$E$29,0,10*ROW('Water Data'!E136))="","",OFFSET('Water Data'!$E$29,0,10*ROW('Water Data'!E136)))</f>
        <v/>
      </c>
      <c r="BY142" s="268" t="str">
        <f ca="true">+IF(OFFSET('Water Data'!$F$27,0,10*ROW('Water Data'!F136))="","",OFFSET('Water Data'!$F$27,0,10*ROW('Water Data'!F136)))</f>
        <v/>
      </c>
      <c r="BZ142" s="268" t="str">
        <f ca="true">+IF(OFFSET('Water Data'!$F$28,0,10*ROW('Water Data'!F136))="","",OFFSET('Water Data'!$F$28,0,10*ROW('Water Data'!F136)))</f>
        <v/>
      </c>
      <c r="CA142" s="268" t="str">
        <f ca="true">+IF(OFFSET('Water Data'!$F$29,0,10*ROW('Water Data'!F136))="","",OFFSET('Water Data'!$F$29,0,10*ROW('Water Data'!F136)))</f>
        <v/>
      </c>
      <c r="CB142" s="268" t="str">
        <f ca="true">+IF(OFFSET('Water Data'!$G$27,0,10*ROW('Water Data'!G136))="","",OFFSET('Water Data'!$G$27,0,10*ROW('Water Data'!G136)))</f>
        <v/>
      </c>
      <c r="CC142" s="268" t="str">
        <f ca="true">+IF(OFFSET('Water Data'!$G$28,0,10*ROW('Water Data'!G136))="","",OFFSET('Water Data'!$G$28,0,10*ROW('Water Data'!G136)))</f>
        <v/>
      </c>
      <c r="CD142" s="268" t="str">
        <f ca="true">+IF(OFFSET('Water Data'!$G$29,0,10*ROW('Water Data'!G136))="","",OFFSET('Water Data'!$G$29,0,10*ROW('Water Data'!G136)))</f>
        <v/>
      </c>
      <c r="CE142" s="268" t="str">
        <f ca="true">+IF(OFFSET('Water Data'!$H$27,0,10*ROW('Water Data'!H136))="","",OFFSET('Water Data'!$H$27,0,10*ROW('Water Data'!H136)))</f>
        <v/>
      </c>
      <c r="CF142" s="268" t="str">
        <f ca="true">+IF(OFFSET('Water Data'!$H$28,0,10*ROW('Water Data'!H136))="","",OFFSET('Water Data'!$H$28,0,10*ROW('Water Data'!H136)))</f>
        <v/>
      </c>
      <c r="CG142" s="268" t="str">
        <f ca="true">+IF(OFFSET('Water Data'!$H$29,0,10*ROW('Water Data'!H136))="","",OFFSET('Water Data'!$H$29,0,10*ROW('Water Data'!H136)))</f>
        <v/>
      </c>
      <c r="CH142" s="268" t="str">
        <f ca="true">+IF(OFFSET('Water Data'!$I$27,0,10*ROW('Water Data'!I136))="","",OFFSET('Water Data'!$I$27,0,10*ROW('Water Data'!I136)))</f>
        <v/>
      </c>
      <c r="CI142" s="268" t="str">
        <f ca="true">+IF(OFFSET('Water Data'!$I$28,0,10*ROW('Water Data'!I136))="","",OFFSET('Water Data'!$I$28,0,10*ROW('Water Data'!I136)))</f>
        <v/>
      </c>
      <c r="CJ142" s="268" t="str">
        <f ca="true">+IF(OFFSET('Water Data'!$I$29,0,10*ROW('Water Data'!I136))="","",OFFSET('Water Data'!$I$29,0,10*ROW('Water Data'!I136)))</f>
        <v/>
      </c>
      <c r="CK142" s="268" t="str">
        <f ca="true">+IF(OFFSET('Sanitation Data'!$D$28,0,10*ROW('Sanitation Data'!D136))="","",OFFSET('Sanitation Data'!$D$28,0,10*ROW('Sanitation Data'!D136)))</f>
        <v/>
      </c>
      <c r="CL142" s="268" t="str">
        <f ca="true">+IF(OFFSET('Sanitation Data'!$D$29,0,10*ROW('Sanitation Data'!D136))="","",OFFSET('Sanitation Data'!$D$29,0,10*ROW('Sanitation Data'!D136)))</f>
        <v/>
      </c>
      <c r="CM142" s="268" t="str">
        <f ca="true">+IF(OFFSET('Sanitation Data'!$D$30,0,10*ROW('Sanitation Data'!D136))="","",OFFSET('Sanitation Data'!$D$30,0,10*ROW('Sanitation Data'!D136)))</f>
        <v/>
      </c>
      <c r="CN142" s="268" t="str">
        <f ca="true">+IF(OFFSET('Sanitation Data'!$D$31,0,10*ROW('Sanitation Data'!D136))="","",OFFSET('Sanitation Data'!$D$31,0,10*ROW('Sanitation Data'!D136)))</f>
        <v/>
      </c>
      <c r="CO142" s="268" t="str">
        <f ca="true">+IF(OFFSET('Sanitation Data'!$D$32,0,10*ROW('Sanitation Data'!D136))="","",OFFSET('Sanitation Data'!$D$32,0,10*ROW('Sanitation Data'!D136)))</f>
        <v/>
      </c>
      <c r="CP142" s="268" t="str">
        <f ca="true">+IF(OFFSET('Sanitation Data'!$E$28,0,10*ROW('Sanitation Data'!E136))="","",OFFSET('Sanitation Data'!$E$28,0,10*ROW('Sanitation Data'!E136)))</f>
        <v/>
      </c>
      <c r="CQ142" s="268" t="str">
        <f ca="true">+IF(OFFSET('Sanitation Data'!$E$29,0,10*ROW('Sanitation Data'!E136))="","",OFFSET('Sanitation Data'!$E$29,0,10*ROW('Sanitation Data'!E136)))</f>
        <v/>
      </c>
      <c r="CR142" s="268" t="str">
        <f ca="true">+IF(OFFSET('Sanitation Data'!$E$30,0,10*ROW('Sanitation Data'!E136))="","",OFFSET('Sanitation Data'!$E$30,0,10*ROW('Sanitation Data'!E136)))</f>
        <v/>
      </c>
      <c r="CS142" s="268" t="str">
        <f ca="true">+IF(OFFSET('Sanitation Data'!$E$31,0,10*ROW('Sanitation Data'!E136))="","",OFFSET('Sanitation Data'!$E$31,0,10*ROW('Sanitation Data'!E136)))</f>
        <v/>
      </c>
      <c r="CT142" s="268" t="str">
        <f ca="true">+IF(OFFSET('Sanitation Data'!$E$32,0,10*ROW('Sanitation Data'!E136))="","",OFFSET('Sanitation Data'!$E$32,0,10*ROW('Sanitation Data'!E136)))</f>
        <v/>
      </c>
      <c r="CU142" s="268" t="str">
        <f ca="true">+IF(OFFSET('Sanitation Data'!$F$28,0,10*ROW('Sanitation Data'!F136))="","",OFFSET('Sanitation Data'!$F$28,0,10*ROW('Sanitation Data'!F136)))</f>
        <v/>
      </c>
      <c r="CV142" s="268" t="str">
        <f ca="true">+IF(OFFSET('Sanitation Data'!$F$29,0,10*ROW('Sanitation Data'!F136))="","",OFFSET('Sanitation Data'!$F$29,0,10*ROW('Sanitation Data'!F136)))</f>
        <v/>
      </c>
      <c r="CW142" s="268" t="str">
        <f ca="true">+IF(OFFSET('Sanitation Data'!$F$30,0,10*ROW('Sanitation Data'!F136))="","",OFFSET('Sanitation Data'!$F$30,0,10*ROW('Sanitation Data'!F136)))</f>
        <v/>
      </c>
      <c r="CX142" s="268" t="str">
        <f ca="true">+IF(OFFSET('Sanitation Data'!$F$31,0,10*ROW('Sanitation Data'!F136))="","",OFFSET('Sanitation Data'!$F$31,0,10*ROW('Sanitation Data'!F136)))</f>
        <v/>
      </c>
      <c r="CY142" s="268" t="str">
        <f ca="true">+IF(OFFSET('Sanitation Data'!$F$32,0,10*ROW('Sanitation Data'!F136))="","",OFFSET('Sanitation Data'!$F$32,0,10*ROW('Sanitation Data'!F136)))</f>
        <v/>
      </c>
      <c r="CZ142" s="268" t="str">
        <f ca="true">+IF(OFFSET('Sanitation Data'!$G$28,0,10*ROW('Sanitation Data'!G136))="","",OFFSET('Sanitation Data'!$G$28,0,10*ROW('Sanitation Data'!G136)))</f>
        <v/>
      </c>
      <c r="DA142" s="268" t="str">
        <f ca="true">+IF(OFFSET('Sanitation Data'!$G$29,0,10*ROW('Sanitation Data'!G136))="","",OFFSET('Sanitation Data'!$G$29,0,10*ROW('Sanitation Data'!G136)))</f>
        <v/>
      </c>
      <c r="DB142" s="268" t="str">
        <f ca="true">+IF(OFFSET('Sanitation Data'!$G$30,0,10*ROW('Sanitation Data'!G136))="","",OFFSET('Sanitation Data'!$G$30,0,10*ROW('Sanitation Data'!G136)))</f>
        <v/>
      </c>
      <c r="DC142" s="268" t="str">
        <f ca="true">+IF(OFFSET('Sanitation Data'!$G$31,0,10*ROW('Sanitation Data'!G136))="","",OFFSET('Sanitation Data'!$G$31,0,10*ROW('Sanitation Data'!G136)))</f>
        <v/>
      </c>
      <c r="DD142" s="268" t="str">
        <f ca="true">+IF(OFFSET('Sanitation Data'!$G$32,0,10*ROW('Sanitation Data'!G136))="","",OFFSET('Sanitation Data'!$G$32,0,10*ROW('Sanitation Data'!G136)))</f>
        <v/>
      </c>
      <c r="DE142" s="268" t="str">
        <f ca="true">+IF(OFFSET('Sanitation Data'!$H$28,0,10*ROW('Sanitation Data'!H136))="","",OFFSET('Sanitation Data'!$H$28,0,10*ROW('Sanitation Data'!H136)))</f>
        <v/>
      </c>
      <c r="DF142" s="268" t="str">
        <f ca="true">+IF(OFFSET('Sanitation Data'!$H$29,0,10*ROW('Sanitation Data'!H136))="","",OFFSET('Sanitation Data'!$H$29,0,10*ROW('Sanitation Data'!H136)))</f>
        <v/>
      </c>
      <c r="DG142" s="268" t="str">
        <f ca="true">+IF(OFFSET('Sanitation Data'!$H$30,0,10*ROW('Sanitation Data'!H136))="","",OFFSET('Sanitation Data'!$H$30,0,10*ROW('Sanitation Data'!H136)))</f>
        <v/>
      </c>
      <c r="DH142" s="268" t="str">
        <f ca="true">+IF(OFFSET('Sanitation Data'!$H$31,0,10*ROW('Sanitation Data'!H136))="","",OFFSET('Sanitation Data'!$H$31,0,10*ROW('Sanitation Data'!H136)))</f>
        <v/>
      </c>
      <c r="DI142" s="268" t="str">
        <f ca="true">+IF(OFFSET('Sanitation Data'!$H$32,0,10*ROW('Sanitation Data'!H136))="","",OFFSET('Sanitation Data'!$H$32,0,10*ROW('Sanitation Data'!H136)))</f>
        <v/>
      </c>
      <c r="DJ142" s="268" t="str">
        <f ca="true">+IF(OFFSET('Sanitation Data'!$I$28,0,10*ROW('Sanitation Data'!I136))="","",OFFSET('Sanitation Data'!$I$28,0,10*ROW('Sanitation Data'!I136)))</f>
        <v/>
      </c>
      <c r="DK142" s="268" t="str">
        <f ca="true">+IF(OFFSET('Sanitation Data'!$I$29,0,10*ROW('Sanitation Data'!I136))="","",OFFSET('Sanitation Data'!$I$29,0,10*ROW('Sanitation Data'!I136)))</f>
        <v/>
      </c>
      <c r="DL142" s="268" t="str">
        <f ca="true">+IF(OFFSET('Sanitation Data'!$I$30,0,10*ROW('Sanitation Data'!I136))="","",OFFSET('Sanitation Data'!$I$30,0,10*ROW('Sanitation Data'!I136)))</f>
        <v/>
      </c>
      <c r="DM142" s="268" t="str">
        <f ca="true">+IF(OFFSET('Sanitation Data'!$I$31,0,10*ROW('Sanitation Data'!I136))="","",OFFSET('Sanitation Data'!$I$31,0,10*ROW('Sanitation Data'!I136)))</f>
        <v/>
      </c>
      <c r="DN142" s="268" t="str">
        <f ca="true">+IF(OFFSET('Sanitation Data'!$I$32,0,10*ROW('Sanitation Data'!I136))="","",OFFSET('Sanitation Data'!$I$32,0,10*ROW('Sanitation Data'!I136)))</f>
        <v/>
      </c>
      <c r="DO142" s="268" t="str">
        <f ca="true">+IF(OFFSET('Hygiene Data'!$D$11,0,10*ROW('Hygiene Data'!D136))="","",OFFSET('Hygiene Data'!$D$11,0,10*ROW('Hygiene Data'!D136)))</f>
        <v/>
      </c>
      <c r="DP142" s="268" t="str">
        <f ca="true">+IF(OFFSET('Hygiene Data'!$D$12,0,10*ROW('Hygiene Data'!D136))="","",OFFSET('Hygiene Data'!$D$12,0,10*ROW('Hygiene Data'!D136)))</f>
        <v/>
      </c>
      <c r="DQ142" s="268" t="str">
        <f ca="true">+IF(OFFSET('Hygiene Data'!$D$13,0,10*ROW('Hygiene Data'!D136))="","",OFFSET('Hygiene Data'!$D$13,0,10*ROW('Hygiene Data'!D136)))</f>
        <v/>
      </c>
      <c r="DR142" s="268" t="str">
        <f ca="true">+IF(OFFSET('Hygiene Data'!$E$11,0,10*ROW('Hygiene Data'!E136))="","",OFFSET('Hygiene Data'!$E$11,0,10*ROW('Hygiene Data'!E136)))</f>
        <v/>
      </c>
      <c r="DS142" s="268" t="str">
        <f ca="true">+IF(OFFSET('Hygiene Data'!$E$12,0,10*ROW('Hygiene Data'!E136))="","",OFFSET('Hygiene Data'!$E$12,0,10*ROW('Hygiene Data'!E136)))</f>
        <v/>
      </c>
      <c r="DT142" s="268" t="str">
        <f ca="true">+IF(OFFSET('Hygiene Data'!$E$13,0,10*ROW('Hygiene Data'!E136))="","",OFFSET('Hygiene Data'!$E$13,0,10*ROW('Hygiene Data'!E136)))</f>
        <v/>
      </c>
      <c r="DU142" s="268" t="str">
        <f ca="true">+IF(OFFSET('Hygiene Data'!$F$11,0,10*ROW('Hygiene Data'!F136))="","",OFFSET('Hygiene Data'!$F$11,0,10*ROW('Hygiene Data'!F136)))</f>
        <v/>
      </c>
      <c r="DV142" s="268" t="str">
        <f ca="true">+IF(OFFSET('Hygiene Data'!$F$12,0,10*ROW('Hygiene Data'!F136))="","",OFFSET('Hygiene Data'!$F$12,0,10*ROW('Hygiene Data'!F136)))</f>
        <v/>
      </c>
      <c r="DW142" s="268" t="str">
        <f ca="true">+IF(OFFSET('Hygiene Data'!$F$13,0,10*ROW('Hygiene Data'!F136))="","",OFFSET('Hygiene Data'!$F$13,0,10*ROW('Hygiene Data'!F136)))</f>
        <v/>
      </c>
      <c r="DX142" s="268" t="str">
        <f ca="true">+IF(OFFSET('Hygiene Data'!$G$11,0,10*ROW('Hygiene Data'!G136))="","",OFFSET('Hygiene Data'!$G$11,0,10*ROW('Hygiene Data'!G136)))</f>
        <v/>
      </c>
      <c r="DY142" s="268" t="str">
        <f ca="true">+IF(OFFSET('Hygiene Data'!$G$12,0,10*ROW('Hygiene Data'!G136))="","",OFFSET('Hygiene Data'!$G$12,0,10*ROW('Hygiene Data'!G136)))</f>
        <v/>
      </c>
      <c r="DZ142" s="268" t="str">
        <f ca="true">+IF(OFFSET('Hygiene Data'!$G$13,0,10*ROW('Hygiene Data'!G136))="","",OFFSET('Hygiene Data'!$G$13,0,10*ROW('Hygiene Data'!G136)))</f>
        <v/>
      </c>
      <c r="EA142" s="268" t="str">
        <f ca="true">+IF(OFFSET('Hygiene Data'!$H$11,0,10*ROW('Hygiene Data'!H136))="","",OFFSET('Hygiene Data'!$H$11,0,10*ROW('Hygiene Data'!H136)))</f>
        <v/>
      </c>
      <c r="EB142" s="268" t="str">
        <f ca="true">+IF(OFFSET('Hygiene Data'!$H$12,0,10*ROW('Hygiene Data'!H136))="","",OFFSET('Hygiene Data'!$H$12,0,10*ROW('Hygiene Data'!H136)))</f>
        <v/>
      </c>
      <c r="EC142" s="268" t="str">
        <f ca="true">+IF(OFFSET('Hygiene Data'!$H$13,0,10*ROW('Hygiene Data'!H136))="","",OFFSET('Hygiene Data'!$H$13,0,10*ROW('Hygiene Data'!H136)))</f>
        <v/>
      </c>
      <c r="ED142" s="268" t="str">
        <f ca="true">+IF(OFFSET('Hygiene Data'!$I$11,0,10*ROW('Hygiene Data'!I136))="","",OFFSET('Hygiene Data'!$I$11,0,10*ROW('Hygiene Data'!I136)))</f>
        <v/>
      </c>
      <c r="EE142" s="268" t="str">
        <f ca="true">+IF(OFFSET('Hygiene Data'!$I$12,0,10*ROW('Hygiene Data'!I136))="","",OFFSET('Hygiene Data'!$I$12,0,10*ROW('Hygiene Data'!I136)))</f>
        <v/>
      </c>
      <c r="EF142" s="268"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24"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8"/>
      <c r="BS143" s="268" t="str">
        <f ca="true">+IF(OFFSET('Water Data'!$D$27,0,10*ROW('Water Data'!D137))="","",OFFSET('Water Data'!$D$27,0,10*ROW('Water Data'!D137)))</f>
        <v/>
      </c>
      <c r="BT143" s="268" t="str">
        <f ca="true">+IF(OFFSET('Water Data'!$D$28,0,10*ROW('Water Data'!D137))="","",OFFSET('Water Data'!$D$28,0,10*ROW('Water Data'!D137)))</f>
        <v/>
      </c>
      <c r="BU143" s="268" t="str">
        <f ca="true">+IF(OFFSET('Water Data'!$D$29,0,10*ROW('Water Data'!D137))="","",OFFSET('Water Data'!$D$29,0,10*ROW('Water Data'!D137)))</f>
        <v/>
      </c>
      <c r="BV143" s="268" t="str">
        <f ca="true">+IF(OFFSET('Water Data'!$E$27,0,10*ROW('Water Data'!E137))="","",OFFSET('Water Data'!$E$27,0,10*ROW('Water Data'!E137)))</f>
        <v/>
      </c>
      <c r="BW143" s="268" t="str">
        <f ca="true">+IF(OFFSET('Water Data'!$E$28,0,10*ROW('Water Data'!E137))="","",OFFSET('Water Data'!$E$28,0,10*ROW('Water Data'!E137)))</f>
        <v/>
      </c>
      <c r="BX143" s="268" t="str">
        <f ca="true">+IF(OFFSET('Water Data'!$E$29,0,10*ROW('Water Data'!E137))="","",OFFSET('Water Data'!$E$29,0,10*ROW('Water Data'!E137)))</f>
        <v/>
      </c>
      <c r="BY143" s="268" t="str">
        <f ca="true">+IF(OFFSET('Water Data'!$F$27,0,10*ROW('Water Data'!F137))="","",OFFSET('Water Data'!$F$27,0,10*ROW('Water Data'!F137)))</f>
        <v/>
      </c>
      <c r="BZ143" s="268" t="str">
        <f ca="true">+IF(OFFSET('Water Data'!$F$28,0,10*ROW('Water Data'!F137))="","",OFFSET('Water Data'!$F$28,0,10*ROW('Water Data'!F137)))</f>
        <v/>
      </c>
      <c r="CA143" s="268" t="str">
        <f ca="true">+IF(OFFSET('Water Data'!$F$29,0,10*ROW('Water Data'!F137))="","",OFFSET('Water Data'!$F$29,0,10*ROW('Water Data'!F137)))</f>
        <v/>
      </c>
      <c r="CB143" s="268" t="str">
        <f ca="true">+IF(OFFSET('Water Data'!$G$27,0,10*ROW('Water Data'!G137))="","",OFFSET('Water Data'!$G$27,0,10*ROW('Water Data'!G137)))</f>
        <v/>
      </c>
      <c r="CC143" s="268" t="str">
        <f ca="true">+IF(OFFSET('Water Data'!$G$28,0,10*ROW('Water Data'!G137))="","",OFFSET('Water Data'!$G$28,0,10*ROW('Water Data'!G137)))</f>
        <v/>
      </c>
      <c r="CD143" s="268" t="str">
        <f ca="true">+IF(OFFSET('Water Data'!$G$29,0,10*ROW('Water Data'!G137))="","",OFFSET('Water Data'!$G$29,0,10*ROW('Water Data'!G137)))</f>
        <v/>
      </c>
      <c r="CE143" s="268" t="str">
        <f ca="true">+IF(OFFSET('Water Data'!$H$27,0,10*ROW('Water Data'!H137))="","",OFFSET('Water Data'!$H$27,0,10*ROW('Water Data'!H137)))</f>
        <v/>
      </c>
      <c r="CF143" s="268" t="str">
        <f ca="true">+IF(OFFSET('Water Data'!$H$28,0,10*ROW('Water Data'!H137))="","",OFFSET('Water Data'!$H$28,0,10*ROW('Water Data'!H137)))</f>
        <v/>
      </c>
      <c r="CG143" s="268" t="str">
        <f ca="true">+IF(OFFSET('Water Data'!$H$29,0,10*ROW('Water Data'!H137))="","",OFFSET('Water Data'!$H$29,0,10*ROW('Water Data'!H137)))</f>
        <v/>
      </c>
      <c r="CH143" s="268" t="str">
        <f ca="true">+IF(OFFSET('Water Data'!$I$27,0,10*ROW('Water Data'!I137))="","",OFFSET('Water Data'!$I$27,0,10*ROW('Water Data'!I137)))</f>
        <v/>
      </c>
      <c r="CI143" s="268" t="str">
        <f ca="true">+IF(OFFSET('Water Data'!$I$28,0,10*ROW('Water Data'!I137))="","",OFFSET('Water Data'!$I$28,0,10*ROW('Water Data'!I137)))</f>
        <v/>
      </c>
      <c r="CJ143" s="268" t="str">
        <f ca="true">+IF(OFFSET('Water Data'!$I$29,0,10*ROW('Water Data'!I137))="","",OFFSET('Water Data'!$I$29,0,10*ROW('Water Data'!I137)))</f>
        <v/>
      </c>
      <c r="CK143" s="268" t="str">
        <f ca="true">+IF(OFFSET('Sanitation Data'!$D$28,0,10*ROW('Sanitation Data'!D137))="","",OFFSET('Sanitation Data'!$D$28,0,10*ROW('Sanitation Data'!D137)))</f>
        <v/>
      </c>
      <c r="CL143" s="268" t="str">
        <f ca="true">+IF(OFFSET('Sanitation Data'!$D$29,0,10*ROW('Sanitation Data'!D137))="","",OFFSET('Sanitation Data'!$D$29,0,10*ROW('Sanitation Data'!D137)))</f>
        <v/>
      </c>
      <c r="CM143" s="268" t="str">
        <f ca="true">+IF(OFFSET('Sanitation Data'!$D$30,0,10*ROW('Sanitation Data'!D137))="","",OFFSET('Sanitation Data'!$D$30,0,10*ROW('Sanitation Data'!D137)))</f>
        <v/>
      </c>
      <c r="CN143" s="268" t="str">
        <f ca="true">+IF(OFFSET('Sanitation Data'!$D$31,0,10*ROW('Sanitation Data'!D137))="","",OFFSET('Sanitation Data'!$D$31,0,10*ROW('Sanitation Data'!D137)))</f>
        <v/>
      </c>
      <c r="CO143" s="268" t="str">
        <f ca="true">+IF(OFFSET('Sanitation Data'!$D$32,0,10*ROW('Sanitation Data'!D137))="","",OFFSET('Sanitation Data'!$D$32,0,10*ROW('Sanitation Data'!D137)))</f>
        <v/>
      </c>
      <c r="CP143" s="268" t="str">
        <f ca="true">+IF(OFFSET('Sanitation Data'!$E$28,0,10*ROW('Sanitation Data'!E137))="","",OFFSET('Sanitation Data'!$E$28,0,10*ROW('Sanitation Data'!E137)))</f>
        <v/>
      </c>
      <c r="CQ143" s="268" t="str">
        <f ca="true">+IF(OFFSET('Sanitation Data'!$E$29,0,10*ROW('Sanitation Data'!E137))="","",OFFSET('Sanitation Data'!$E$29,0,10*ROW('Sanitation Data'!E137)))</f>
        <v/>
      </c>
      <c r="CR143" s="268" t="str">
        <f ca="true">+IF(OFFSET('Sanitation Data'!$E$30,0,10*ROW('Sanitation Data'!E137))="","",OFFSET('Sanitation Data'!$E$30,0,10*ROW('Sanitation Data'!E137)))</f>
        <v/>
      </c>
      <c r="CS143" s="268" t="str">
        <f ca="true">+IF(OFFSET('Sanitation Data'!$E$31,0,10*ROW('Sanitation Data'!E137))="","",OFFSET('Sanitation Data'!$E$31,0,10*ROW('Sanitation Data'!E137)))</f>
        <v/>
      </c>
      <c r="CT143" s="268" t="str">
        <f ca="true">+IF(OFFSET('Sanitation Data'!$E$32,0,10*ROW('Sanitation Data'!E137))="","",OFFSET('Sanitation Data'!$E$32,0,10*ROW('Sanitation Data'!E137)))</f>
        <v/>
      </c>
      <c r="CU143" s="268" t="str">
        <f ca="true">+IF(OFFSET('Sanitation Data'!$F$28,0,10*ROW('Sanitation Data'!F137))="","",OFFSET('Sanitation Data'!$F$28,0,10*ROW('Sanitation Data'!F137)))</f>
        <v/>
      </c>
      <c r="CV143" s="268" t="str">
        <f ca="true">+IF(OFFSET('Sanitation Data'!$F$29,0,10*ROW('Sanitation Data'!F137))="","",OFFSET('Sanitation Data'!$F$29,0,10*ROW('Sanitation Data'!F137)))</f>
        <v/>
      </c>
      <c r="CW143" s="268" t="str">
        <f ca="true">+IF(OFFSET('Sanitation Data'!$F$30,0,10*ROW('Sanitation Data'!F137))="","",OFFSET('Sanitation Data'!$F$30,0,10*ROW('Sanitation Data'!F137)))</f>
        <v/>
      </c>
      <c r="CX143" s="268" t="str">
        <f ca="true">+IF(OFFSET('Sanitation Data'!$F$31,0,10*ROW('Sanitation Data'!F137))="","",OFFSET('Sanitation Data'!$F$31,0,10*ROW('Sanitation Data'!F137)))</f>
        <v/>
      </c>
      <c r="CY143" s="268" t="str">
        <f ca="true">+IF(OFFSET('Sanitation Data'!$F$32,0,10*ROW('Sanitation Data'!F137))="","",OFFSET('Sanitation Data'!$F$32,0,10*ROW('Sanitation Data'!F137)))</f>
        <v/>
      </c>
      <c r="CZ143" s="268" t="str">
        <f ca="true">+IF(OFFSET('Sanitation Data'!$G$28,0,10*ROW('Sanitation Data'!G137))="","",OFFSET('Sanitation Data'!$G$28,0,10*ROW('Sanitation Data'!G137)))</f>
        <v/>
      </c>
      <c r="DA143" s="268" t="str">
        <f ca="true">+IF(OFFSET('Sanitation Data'!$G$29,0,10*ROW('Sanitation Data'!G137))="","",OFFSET('Sanitation Data'!$G$29,0,10*ROW('Sanitation Data'!G137)))</f>
        <v/>
      </c>
      <c r="DB143" s="268" t="str">
        <f ca="true">+IF(OFFSET('Sanitation Data'!$G$30,0,10*ROW('Sanitation Data'!G137))="","",OFFSET('Sanitation Data'!$G$30,0,10*ROW('Sanitation Data'!G137)))</f>
        <v/>
      </c>
      <c r="DC143" s="268" t="str">
        <f ca="true">+IF(OFFSET('Sanitation Data'!$G$31,0,10*ROW('Sanitation Data'!G137))="","",OFFSET('Sanitation Data'!$G$31,0,10*ROW('Sanitation Data'!G137)))</f>
        <v/>
      </c>
      <c r="DD143" s="268" t="str">
        <f ca="true">+IF(OFFSET('Sanitation Data'!$G$32,0,10*ROW('Sanitation Data'!G137))="","",OFFSET('Sanitation Data'!$G$32,0,10*ROW('Sanitation Data'!G137)))</f>
        <v/>
      </c>
      <c r="DE143" s="268" t="str">
        <f ca="true">+IF(OFFSET('Sanitation Data'!$H$28,0,10*ROW('Sanitation Data'!H137))="","",OFFSET('Sanitation Data'!$H$28,0,10*ROW('Sanitation Data'!H137)))</f>
        <v/>
      </c>
      <c r="DF143" s="268" t="str">
        <f ca="true">+IF(OFFSET('Sanitation Data'!$H$29,0,10*ROW('Sanitation Data'!H137))="","",OFFSET('Sanitation Data'!$H$29,0,10*ROW('Sanitation Data'!H137)))</f>
        <v/>
      </c>
      <c r="DG143" s="268" t="str">
        <f ca="true">+IF(OFFSET('Sanitation Data'!$H$30,0,10*ROW('Sanitation Data'!H137))="","",OFFSET('Sanitation Data'!$H$30,0,10*ROW('Sanitation Data'!H137)))</f>
        <v/>
      </c>
      <c r="DH143" s="268" t="str">
        <f ca="true">+IF(OFFSET('Sanitation Data'!$H$31,0,10*ROW('Sanitation Data'!H137))="","",OFFSET('Sanitation Data'!$H$31,0,10*ROW('Sanitation Data'!H137)))</f>
        <v/>
      </c>
      <c r="DI143" s="268" t="str">
        <f ca="true">+IF(OFFSET('Sanitation Data'!$H$32,0,10*ROW('Sanitation Data'!H137))="","",OFFSET('Sanitation Data'!$H$32,0,10*ROW('Sanitation Data'!H137)))</f>
        <v/>
      </c>
      <c r="DJ143" s="268" t="str">
        <f ca="true">+IF(OFFSET('Sanitation Data'!$I$28,0,10*ROW('Sanitation Data'!I137))="","",OFFSET('Sanitation Data'!$I$28,0,10*ROW('Sanitation Data'!I137)))</f>
        <v/>
      </c>
      <c r="DK143" s="268" t="str">
        <f ca="true">+IF(OFFSET('Sanitation Data'!$I$29,0,10*ROW('Sanitation Data'!I137))="","",OFFSET('Sanitation Data'!$I$29,0,10*ROW('Sanitation Data'!I137)))</f>
        <v/>
      </c>
      <c r="DL143" s="268" t="str">
        <f ca="true">+IF(OFFSET('Sanitation Data'!$I$30,0,10*ROW('Sanitation Data'!I137))="","",OFFSET('Sanitation Data'!$I$30,0,10*ROW('Sanitation Data'!I137)))</f>
        <v/>
      </c>
      <c r="DM143" s="268" t="str">
        <f ca="true">+IF(OFFSET('Sanitation Data'!$I$31,0,10*ROW('Sanitation Data'!I137))="","",OFFSET('Sanitation Data'!$I$31,0,10*ROW('Sanitation Data'!I137)))</f>
        <v/>
      </c>
      <c r="DN143" s="268" t="str">
        <f ca="true">+IF(OFFSET('Sanitation Data'!$I$32,0,10*ROW('Sanitation Data'!I137))="","",OFFSET('Sanitation Data'!$I$32,0,10*ROW('Sanitation Data'!I137)))</f>
        <v/>
      </c>
      <c r="DO143" s="268" t="str">
        <f ca="true">+IF(OFFSET('Hygiene Data'!$D$11,0,10*ROW('Hygiene Data'!D137))="","",OFFSET('Hygiene Data'!$D$11,0,10*ROW('Hygiene Data'!D137)))</f>
        <v/>
      </c>
      <c r="DP143" s="268" t="str">
        <f ca="true">+IF(OFFSET('Hygiene Data'!$D$12,0,10*ROW('Hygiene Data'!D137))="","",OFFSET('Hygiene Data'!$D$12,0,10*ROW('Hygiene Data'!D137)))</f>
        <v/>
      </c>
      <c r="DQ143" s="268" t="str">
        <f ca="true">+IF(OFFSET('Hygiene Data'!$D$13,0,10*ROW('Hygiene Data'!D137))="","",OFFSET('Hygiene Data'!$D$13,0,10*ROW('Hygiene Data'!D137)))</f>
        <v/>
      </c>
      <c r="DR143" s="268" t="str">
        <f ca="true">+IF(OFFSET('Hygiene Data'!$E$11,0,10*ROW('Hygiene Data'!E137))="","",OFFSET('Hygiene Data'!$E$11,0,10*ROW('Hygiene Data'!E137)))</f>
        <v/>
      </c>
      <c r="DS143" s="268" t="str">
        <f ca="true">+IF(OFFSET('Hygiene Data'!$E$12,0,10*ROW('Hygiene Data'!E137))="","",OFFSET('Hygiene Data'!$E$12,0,10*ROW('Hygiene Data'!E137)))</f>
        <v/>
      </c>
      <c r="DT143" s="268" t="str">
        <f ca="true">+IF(OFFSET('Hygiene Data'!$E$13,0,10*ROW('Hygiene Data'!E137))="","",OFFSET('Hygiene Data'!$E$13,0,10*ROW('Hygiene Data'!E137)))</f>
        <v/>
      </c>
      <c r="DU143" s="268" t="str">
        <f ca="true">+IF(OFFSET('Hygiene Data'!$F$11,0,10*ROW('Hygiene Data'!F137))="","",OFFSET('Hygiene Data'!$F$11,0,10*ROW('Hygiene Data'!F137)))</f>
        <v/>
      </c>
      <c r="DV143" s="268" t="str">
        <f ca="true">+IF(OFFSET('Hygiene Data'!$F$12,0,10*ROW('Hygiene Data'!F137))="","",OFFSET('Hygiene Data'!$F$12,0,10*ROW('Hygiene Data'!F137)))</f>
        <v/>
      </c>
      <c r="DW143" s="268" t="str">
        <f ca="true">+IF(OFFSET('Hygiene Data'!$F$13,0,10*ROW('Hygiene Data'!F137))="","",OFFSET('Hygiene Data'!$F$13,0,10*ROW('Hygiene Data'!F137)))</f>
        <v/>
      </c>
      <c r="DX143" s="268" t="str">
        <f ca="true">+IF(OFFSET('Hygiene Data'!$G$11,0,10*ROW('Hygiene Data'!G137))="","",OFFSET('Hygiene Data'!$G$11,0,10*ROW('Hygiene Data'!G137)))</f>
        <v/>
      </c>
      <c r="DY143" s="268" t="str">
        <f ca="true">+IF(OFFSET('Hygiene Data'!$G$12,0,10*ROW('Hygiene Data'!G137))="","",OFFSET('Hygiene Data'!$G$12,0,10*ROW('Hygiene Data'!G137)))</f>
        <v/>
      </c>
      <c r="DZ143" s="268" t="str">
        <f ca="true">+IF(OFFSET('Hygiene Data'!$G$13,0,10*ROW('Hygiene Data'!G137))="","",OFFSET('Hygiene Data'!$G$13,0,10*ROW('Hygiene Data'!G137)))</f>
        <v/>
      </c>
      <c r="EA143" s="268" t="str">
        <f ca="true">+IF(OFFSET('Hygiene Data'!$H$11,0,10*ROW('Hygiene Data'!H137))="","",OFFSET('Hygiene Data'!$H$11,0,10*ROW('Hygiene Data'!H137)))</f>
        <v/>
      </c>
      <c r="EB143" s="268" t="str">
        <f ca="true">+IF(OFFSET('Hygiene Data'!$H$12,0,10*ROW('Hygiene Data'!H137))="","",OFFSET('Hygiene Data'!$H$12,0,10*ROW('Hygiene Data'!H137)))</f>
        <v/>
      </c>
      <c r="EC143" s="268" t="str">
        <f ca="true">+IF(OFFSET('Hygiene Data'!$H$13,0,10*ROW('Hygiene Data'!H137))="","",OFFSET('Hygiene Data'!$H$13,0,10*ROW('Hygiene Data'!H137)))</f>
        <v/>
      </c>
      <c r="ED143" s="268" t="str">
        <f ca="true">+IF(OFFSET('Hygiene Data'!$I$11,0,10*ROW('Hygiene Data'!I137))="","",OFFSET('Hygiene Data'!$I$11,0,10*ROW('Hygiene Data'!I137)))</f>
        <v/>
      </c>
      <c r="EE143" s="268" t="str">
        <f ca="true">+IF(OFFSET('Hygiene Data'!$I$12,0,10*ROW('Hygiene Data'!I137))="","",OFFSET('Hygiene Data'!$I$12,0,10*ROW('Hygiene Data'!I137)))</f>
        <v/>
      </c>
      <c r="EF143" s="268"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24"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8"/>
      <c r="BS144" s="268" t="str">
        <f ca="true">+IF(OFFSET('Water Data'!$D$27,0,10*ROW('Water Data'!D138))="","",OFFSET('Water Data'!$D$27,0,10*ROW('Water Data'!D138)))</f>
        <v/>
      </c>
      <c r="BT144" s="268" t="str">
        <f ca="true">+IF(OFFSET('Water Data'!$D$28,0,10*ROW('Water Data'!D138))="","",OFFSET('Water Data'!$D$28,0,10*ROW('Water Data'!D138)))</f>
        <v/>
      </c>
      <c r="BU144" s="268" t="str">
        <f ca="true">+IF(OFFSET('Water Data'!$D$29,0,10*ROW('Water Data'!D138))="","",OFFSET('Water Data'!$D$29,0,10*ROW('Water Data'!D138)))</f>
        <v/>
      </c>
      <c r="BV144" s="268" t="str">
        <f ca="true">+IF(OFFSET('Water Data'!$E$27,0,10*ROW('Water Data'!E138))="","",OFFSET('Water Data'!$E$27,0,10*ROW('Water Data'!E138)))</f>
        <v/>
      </c>
      <c r="BW144" s="268" t="str">
        <f ca="true">+IF(OFFSET('Water Data'!$E$28,0,10*ROW('Water Data'!E138))="","",OFFSET('Water Data'!$E$28,0,10*ROW('Water Data'!E138)))</f>
        <v/>
      </c>
      <c r="BX144" s="268" t="str">
        <f ca="true">+IF(OFFSET('Water Data'!$E$29,0,10*ROW('Water Data'!E138))="","",OFFSET('Water Data'!$E$29,0,10*ROW('Water Data'!E138)))</f>
        <v/>
      </c>
      <c r="BY144" s="268" t="str">
        <f ca="true">+IF(OFFSET('Water Data'!$F$27,0,10*ROW('Water Data'!F138))="","",OFFSET('Water Data'!$F$27,0,10*ROW('Water Data'!F138)))</f>
        <v/>
      </c>
      <c r="BZ144" s="268" t="str">
        <f ca="true">+IF(OFFSET('Water Data'!$F$28,0,10*ROW('Water Data'!F138))="","",OFFSET('Water Data'!$F$28,0,10*ROW('Water Data'!F138)))</f>
        <v/>
      </c>
      <c r="CA144" s="268" t="str">
        <f ca="true">+IF(OFFSET('Water Data'!$F$29,0,10*ROW('Water Data'!F138))="","",OFFSET('Water Data'!$F$29,0,10*ROW('Water Data'!F138)))</f>
        <v/>
      </c>
      <c r="CB144" s="268" t="str">
        <f ca="true">+IF(OFFSET('Water Data'!$G$27,0,10*ROW('Water Data'!G138))="","",OFFSET('Water Data'!$G$27,0,10*ROW('Water Data'!G138)))</f>
        <v/>
      </c>
      <c r="CC144" s="268" t="str">
        <f ca="true">+IF(OFFSET('Water Data'!$G$28,0,10*ROW('Water Data'!G138))="","",OFFSET('Water Data'!$G$28,0,10*ROW('Water Data'!G138)))</f>
        <v/>
      </c>
      <c r="CD144" s="268" t="str">
        <f ca="true">+IF(OFFSET('Water Data'!$G$29,0,10*ROW('Water Data'!G138))="","",OFFSET('Water Data'!$G$29,0,10*ROW('Water Data'!G138)))</f>
        <v/>
      </c>
      <c r="CE144" s="268" t="str">
        <f ca="true">+IF(OFFSET('Water Data'!$H$27,0,10*ROW('Water Data'!H138))="","",OFFSET('Water Data'!$H$27,0,10*ROW('Water Data'!H138)))</f>
        <v/>
      </c>
      <c r="CF144" s="268" t="str">
        <f ca="true">+IF(OFFSET('Water Data'!$H$28,0,10*ROW('Water Data'!H138))="","",OFFSET('Water Data'!$H$28,0,10*ROW('Water Data'!H138)))</f>
        <v/>
      </c>
      <c r="CG144" s="268" t="str">
        <f ca="true">+IF(OFFSET('Water Data'!$H$29,0,10*ROW('Water Data'!H138))="","",OFFSET('Water Data'!$H$29,0,10*ROW('Water Data'!H138)))</f>
        <v/>
      </c>
      <c r="CH144" s="268" t="str">
        <f ca="true">+IF(OFFSET('Water Data'!$I$27,0,10*ROW('Water Data'!I138))="","",OFFSET('Water Data'!$I$27,0,10*ROW('Water Data'!I138)))</f>
        <v/>
      </c>
      <c r="CI144" s="268" t="str">
        <f ca="true">+IF(OFFSET('Water Data'!$I$28,0,10*ROW('Water Data'!I138))="","",OFFSET('Water Data'!$I$28,0,10*ROW('Water Data'!I138)))</f>
        <v/>
      </c>
      <c r="CJ144" s="268" t="str">
        <f ca="true">+IF(OFFSET('Water Data'!$I$29,0,10*ROW('Water Data'!I138))="","",OFFSET('Water Data'!$I$29,0,10*ROW('Water Data'!I138)))</f>
        <v/>
      </c>
      <c r="CK144" s="268" t="str">
        <f ca="true">+IF(OFFSET('Sanitation Data'!$D$28,0,10*ROW('Sanitation Data'!D138))="","",OFFSET('Sanitation Data'!$D$28,0,10*ROW('Sanitation Data'!D138)))</f>
        <v/>
      </c>
      <c r="CL144" s="268" t="str">
        <f ca="true">+IF(OFFSET('Sanitation Data'!$D$29,0,10*ROW('Sanitation Data'!D138))="","",OFFSET('Sanitation Data'!$D$29,0,10*ROW('Sanitation Data'!D138)))</f>
        <v/>
      </c>
      <c r="CM144" s="268" t="str">
        <f ca="true">+IF(OFFSET('Sanitation Data'!$D$30,0,10*ROW('Sanitation Data'!D138))="","",OFFSET('Sanitation Data'!$D$30,0,10*ROW('Sanitation Data'!D138)))</f>
        <v/>
      </c>
      <c r="CN144" s="268" t="str">
        <f ca="true">+IF(OFFSET('Sanitation Data'!$D$31,0,10*ROW('Sanitation Data'!D138))="","",OFFSET('Sanitation Data'!$D$31,0,10*ROW('Sanitation Data'!D138)))</f>
        <v/>
      </c>
      <c r="CO144" s="268" t="str">
        <f ca="true">+IF(OFFSET('Sanitation Data'!$D$32,0,10*ROW('Sanitation Data'!D138))="","",OFFSET('Sanitation Data'!$D$32,0,10*ROW('Sanitation Data'!D138)))</f>
        <v/>
      </c>
      <c r="CP144" s="268" t="str">
        <f ca="true">+IF(OFFSET('Sanitation Data'!$E$28,0,10*ROW('Sanitation Data'!E138))="","",OFFSET('Sanitation Data'!$E$28,0,10*ROW('Sanitation Data'!E138)))</f>
        <v/>
      </c>
      <c r="CQ144" s="268" t="str">
        <f ca="true">+IF(OFFSET('Sanitation Data'!$E$29,0,10*ROW('Sanitation Data'!E138))="","",OFFSET('Sanitation Data'!$E$29,0,10*ROW('Sanitation Data'!E138)))</f>
        <v/>
      </c>
      <c r="CR144" s="268" t="str">
        <f ca="true">+IF(OFFSET('Sanitation Data'!$E$30,0,10*ROW('Sanitation Data'!E138))="","",OFFSET('Sanitation Data'!$E$30,0,10*ROW('Sanitation Data'!E138)))</f>
        <v/>
      </c>
      <c r="CS144" s="268" t="str">
        <f ca="true">+IF(OFFSET('Sanitation Data'!$E$31,0,10*ROW('Sanitation Data'!E138))="","",OFFSET('Sanitation Data'!$E$31,0,10*ROW('Sanitation Data'!E138)))</f>
        <v/>
      </c>
      <c r="CT144" s="268" t="str">
        <f ca="true">+IF(OFFSET('Sanitation Data'!$E$32,0,10*ROW('Sanitation Data'!E138))="","",OFFSET('Sanitation Data'!$E$32,0,10*ROW('Sanitation Data'!E138)))</f>
        <v/>
      </c>
      <c r="CU144" s="268" t="str">
        <f ca="true">+IF(OFFSET('Sanitation Data'!$F$28,0,10*ROW('Sanitation Data'!F138))="","",OFFSET('Sanitation Data'!$F$28,0,10*ROW('Sanitation Data'!F138)))</f>
        <v/>
      </c>
      <c r="CV144" s="268" t="str">
        <f ca="true">+IF(OFFSET('Sanitation Data'!$F$29,0,10*ROW('Sanitation Data'!F138))="","",OFFSET('Sanitation Data'!$F$29,0,10*ROW('Sanitation Data'!F138)))</f>
        <v/>
      </c>
      <c r="CW144" s="268" t="str">
        <f ca="true">+IF(OFFSET('Sanitation Data'!$F$30,0,10*ROW('Sanitation Data'!F138))="","",OFFSET('Sanitation Data'!$F$30,0,10*ROW('Sanitation Data'!F138)))</f>
        <v/>
      </c>
      <c r="CX144" s="268" t="str">
        <f ca="true">+IF(OFFSET('Sanitation Data'!$F$31,0,10*ROW('Sanitation Data'!F138))="","",OFFSET('Sanitation Data'!$F$31,0,10*ROW('Sanitation Data'!F138)))</f>
        <v/>
      </c>
      <c r="CY144" s="268" t="str">
        <f ca="true">+IF(OFFSET('Sanitation Data'!$F$32,0,10*ROW('Sanitation Data'!F138))="","",OFFSET('Sanitation Data'!$F$32,0,10*ROW('Sanitation Data'!F138)))</f>
        <v/>
      </c>
      <c r="CZ144" s="268" t="str">
        <f ca="true">+IF(OFFSET('Sanitation Data'!$G$28,0,10*ROW('Sanitation Data'!G138))="","",OFFSET('Sanitation Data'!$G$28,0,10*ROW('Sanitation Data'!G138)))</f>
        <v/>
      </c>
      <c r="DA144" s="268" t="str">
        <f ca="true">+IF(OFFSET('Sanitation Data'!$G$29,0,10*ROW('Sanitation Data'!G138))="","",OFFSET('Sanitation Data'!$G$29,0,10*ROW('Sanitation Data'!G138)))</f>
        <v/>
      </c>
      <c r="DB144" s="268" t="str">
        <f ca="true">+IF(OFFSET('Sanitation Data'!$G$30,0,10*ROW('Sanitation Data'!G138))="","",OFFSET('Sanitation Data'!$G$30,0,10*ROW('Sanitation Data'!G138)))</f>
        <v/>
      </c>
      <c r="DC144" s="268" t="str">
        <f ca="true">+IF(OFFSET('Sanitation Data'!$G$31,0,10*ROW('Sanitation Data'!G138))="","",OFFSET('Sanitation Data'!$G$31,0,10*ROW('Sanitation Data'!G138)))</f>
        <v/>
      </c>
      <c r="DD144" s="268" t="str">
        <f ca="true">+IF(OFFSET('Sanitation Data'!$G$32,0,10*ROW('Sanitation Data'!G138))="","",OFFSET('Sanitation Data'!$G$32,0,10*ROW('Sanitation Data'!G138)))</f>
        <v/>
      </c>
      <c r="DE144" s="268" t="str">
        <f ca="true">+IF(OFFSET('Sanitation Data'!$H$28,0,10*ROW('Sanitation Data'!H138))="","",OFFSET('Sanitation Data'!$H$28,0,10*ROW('Sanitation Data'!H138)))</f>
        <v/>
      </c>
      <c r="DF144" s="268" t="str">
        <f ca="true">+IF(OFFSET('Sanitation Data'!$H$29,0,10*ROW('Sanitation Data'!H138))="","",OFFSET('Sanitation Data'!$H$29,0,10*ROW('Sanitation Data'!H138)))</f>
        <v/>
      </c>
      <c r="DG144" s="268" t="str">
        <f ca="true">+IF(OFFSET('Sanitation Data'!$H$30,0,10*ROW('Sanitation Data'!H138))="","",OFFSET('Sanitation Data'!$H$30,0,10*ROW('Sanitation Data'!H138)))</f>
        <v/>
      </c>
      <c r="DH144" s="268" t="str">
        <f ca="true">+IF(OFFSET('Sanitation Data'!$H$31,0,10*ROW('Sanitation Data'!H138))="","",OFFSET('Sanitation Data'!$H$31,0,10*ROW('Sanitation Data'!H138)))</f>
        <v/>
      </c>
      <c r="DI144" s="268" t="str">
        <f ca="true">+IF(OFFSET('Sanitation Data'!$H$32,0,10*ROW('Sanitation Data'!H138))="","",OFFSET('Sanitation Data'!$H$32,0,10*ROW('Sanitation Data'!H138)))</f>
        <v/>
      </c>
      <c r="DJ144" s="268" t="str">
        <f ca="true">+IF(OFFSET('Sanitation Data'!$I$28,0,10*ROW('Sanitation Data'!I138))="","",OFFSET('Sanitation Data'!$I$28,0,10*ROW('Sanitation Data'!I138)))</f>
        <v/>
      </c>
      <c r="DK144" s="268" t="str">
        <f ca="true">+IF(OFFSET('Sanitation Data'!$I$29,0,10*ROW('Sanitation Data'!I138))="","",OFFSET('Sanitation Data'!$I$29,0,10*ROW('Sanitation Data'!I138)))</f>
        <v/>
      </c>
      <c r="DL144" s="268" t="str">
        <f ca="true">+IF(OFFSET('Sanitation Data'!$I$30,0,10*ROW('Sanitation Data'!I138))="","",OFFSET('Sanitation Data'!$I$30,0,10*ROW('Sanitation Data'!I138)))</f>
        <v/>
      </c>
      <c r="DM144" s="268" t="str">
        <f ca="true">+IF(OFFSET('Sanitation Data'!$I$31,0,10*ROW('Sanitation Data'!I138))="","",OFFSET('Sanitation Data'!$I$31,0,10*ROW('Sanitation Data'!I138)))</f>
        <v/>
      </c>
      <c r="DN144" s="268" t="str">
        <f ca="true">+IF(OFFSET('Sanitation Data'!$I$32,0,10*ROW('Sanitation Data'!I138))="","",OFFSET('Sanitation Data'!$I$32,0,10*ROW('Sanitation Data'!I138)))</f>
        <v/>
      </c>
      <c r="DO144" s="268" t="str">
        <f ca="true">+IF(OFFSET('Hygiene Data'!$D$11,0,10*ROW('Hygiene Data'!D138))="","",OFFSET('Hygiene Data'!$D$11,0,10*ROW('Hygiene Data'!D138)))</f>
        <v/>
      </c>
      <c r="DP144" s="268" t="str">
        <f ca="true">+IF(OFFSET('Hygiene Data'!$D$12,0,10*ROW('Hygiene Data'!D138))="","",OFFSET('Hygiene Data'!$D$12,0,10*ROW('Hygiene Data'!D138)))</f>
        <v/>
      </c>
      <c r="DQ144" s="268" t="str">
        <f ca="true">+IF(OFFSET('Hygiene Data'!$D$13,0,10*ROW('Hygiene Data'!D138))="","",OFFSET('Hygiene Data'!$D$13,0,10*ROW('Hygiene Data'!D138)))</f>
        <v/>
      </c>
      <c r="DR144" s="268" t="str">
        <f ca="true">+IF(OFFSET('Hygiene Data'!$E$11,0,10*ROW('Hygiene Data'!E138))="","",OFFSET('Hygiene Data'!$E$11,0,10*ROW('Hygiene Data'!E138)))</f>
        <v/>
      </c>
      <c r="DS144" s="268" t="str">
        <f ca="true">+IF(OFFSET('Hygiene Data'!$E$12,0,10*ROW('Hygiene Data'!E138))="","",OFFSET('Hygiene Data'!$E$12,0,10*ROW('Hygiene Data'!E138)))</f>
        <v/>
      </c>
      <c r="DT144" s="268" t="str">
        <f ca="true">+IF(OFFSET('Hygiene Data'!$E$13,0,10*ROW('Hygiene Data'!E138))="","",OFFSET('Hygiene Data'!$E$13,0,10*ROW('Hygiene Data'!E138)))</f>
        <v/>
      </c>
      <c r="DU144" s="268" t="str">
        <f ca="true">+IF(OFFSET('Hygiene Data'!$F$11,0,10*ROW('Hygiene Data'!F138))="","",OFFSET('Hygiene Data'!$F$11,0,10*ROW('Hygiene Data'!F138)))</f>
        <v/>
      </c>
      <c r="DV144" s="268" t="str">
        <f ca="true">+IF(OFFSET('Hygiene Data'!$F$12,0,10*ROW('Hygiene Data'!F138))="","",OFFSET('Hygiene Data'!$F$12,0,10*ROW('Hygiene Data'!F138)))</f>
        <v/>
      </c>
      <c r="DW144" s="268" t="str">
        <f ca="true">+IF(OFFSET('Hygiene Data'!$F$13,0,10*ROW('Hygiene Data'!F138))="","",OFFSET('Hygiene Data'!$F$13,0,10*ROW('Hygiene Data'!F138)))</f>
        <v/>
      </c>
      <c r="DX144" s="268" t="str">
        <f ca="true">+IF(OFFSET('Hygiene Data'!$G$11,0,10*ROW('Hygiene Data'!G138))="","",OFFSET('Hygiene Data'!$G$11,0,10*ROW('Hygiene Data'!G138)))</f>
        <v/>
      </c>
      <c r="DY144" s="268" t="str">
        <f ca="true">+IF(OFFSET('Hygiene Data'!$G$12,0,10*ROW('Hygiene Data'!G138))="","",OFFSET('Hygiene Data'!$G$12,0,10*ROW('Hygiene Data'!G138)))</f>
        <v/>
      </c>
      <c r="DZ144" s="268" t="str">
        <f ca="true">+IF(OFFSET('Hygiene Data'!$G$13,0,10*ROW('Hygiene Data'!G138))="","",OFFSET('Hygiene Data'!$G$13,0,10*ROW('Hygiene Data'!G138)))</f>
        <v/>
      </c>
      <c r="EA144" s="268" t="str">
        <f ca="true">+IF(OFFSET('Hygiene Data'!$H$11,0,10*ROW('Hygiene Data'!H138))="","",OFFSET('Hygiene Data'!$H$11,0,10*ROW('Hygiene Data'!H138)))</f>
        <v/>
      </c>
      <c r="EB144" s="268" t="str">
        <f ca="true">+IF(OFFSET('Hygiene Data'!$H$12,0,10*ROW('Hygiene Data'!H138))="","",OFFSET('Hygiene Data'!$H$12,0,10*ROW('Hygiene Data'!H138)))</f>
        <v/>
      </c>
      <c r="EC144" s="268" t="str">
        <f ca="true">+IF(OFFSET('Hygiene Data'!$H$13,0,10*ROW('Hygiene Data'!H138))="","",OFFSET('Hygiene Data'!$H$13,0,10*ROW('Hygiene Data'!H138)))</f>
        <v/>
      </c>
      <c r="ED144" s="268" t="str">
        <f ca="true">+IF(OFFSET('Hygiene Data'!$I$11,0,10*ROW('Hygiene Data'!I138))="","",OFFSET('Hygiene Data'!$I$11,0,10*ROW('Hygiene Data'!I138)))</f>
        <v/>
      </c>
      <c r="EE144" s="268" t="str">
        <f ca="true">+IF(OFFSET('Hygiene Data'!$I$12,0,10*ROW('Hygiene Data'!I138))="","",OFFSET('Hygiene Data'!$I$12,0,10*ROW('Hygiene Data'!I138)))</f>
        <v/>
      </c>
      <c r="EF144" s="268"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24"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8"/>
      <c r="BS145" s="268" t="str">
        <f ca="true">+IF(OFFSET('Water Data'!$D$27,0,10*ROW('Water Data'!D139))="","",OFFSET('Water Data'!$D$27,0,10*ROW('Water Data'!D139)))</f>
        <v/>
      </c>
      <c r="BT145" s="268" t="str">
        <f ca="true">+IF(OFFSET('Water Data'!$D$28,0,10*ROW('Water Data'!D139))="","",OFFSET('Water Data'!$D$28,0,10*ROW('Water Data'!D139)))</f>
        <v/>
      </c>
      <c r="BU145" s="268" t="str">
        <f ca="true">+IF(OFFSET('Water Data'!$D$29,0,10*ROW('Water Data'!D139))="","",OFFSET('Water Data'!$D$29,0,10*ROW('Water Data'!D139)))</f>
        <v/>
      </c>
      <c r="BV145" s="268" t="str">
        <f ca="true">+IF(OFFSET('Water Data'!$E$27,0,10*ROW('Water Data'!E139))="","",OFFSET('Water Data'!$E$27,0,10*ROW('Water Data'!E139)))</f>
        <v/>
      </c>
      <c r="BW145" s="268" t="str">
        <f ca="true">+IF(OFFSET('Water Data'!$E$28,0,10*ROW('Water Data'!E139))="","",OFFSET('Water Data'!$E$28,0,10*ROW('Water Data'!E139)))</f>
        <v/>
      </c>
      <c r="BX145" s="268" t="str">
        <f ca="true">+IF(OFFSET('Water Data'!$E$29,0,10*ROW('Water Data'!E139))="","",OFFSET('Water Data'!$E$29,0,10*ROW('Water Data'!E139)))</f>
        <v/>
      </c>
      <c r="BY145" s="268" t="str">
        <f ca="true">+IF(OFFSET('Water Data'!$F$27,0,10*ROW('Water Data'!F139))="","",OFFSET('Water Data'!$F$27,0,10*ROW('Water Data'!F139)))</f>
        <v/>
      </c>
      <c r="BZ145" s="268" t="str">
        <f ca="true">+IF(OFFSET('Water Data'!$F$28,0,10*ROW('Water Data'!F139))="","",OFFSET('Water Data'!$F$28,0,10*ROW('Water Data'!F139)))</f>
        <v/>
      </c>
      <c r="CA145" s="268" t="str">
        <f ca="true">+IF(OFFSET('Water Data'!$F$29,0,10*ROW('Water Data'!F139))="","",OFFSET('Water Data'!$F$29,0,10*ROW('Water Data'!F139)))</f>
        <v/>
      </c>
      <c r="CB145" s="268" t="str">
        <f ca="true">+IF(OFFSET('Water Data'!$G$27,0,10*ROW('Water Data'!G139))="","",OFFSET('Water Data'!$G$27,0,10*ROW('Water Data'!G139)))</f>
        <v/>
      </c>
      <c r="CC145" s="268" t="str">
        <f ca="true">+IF(OFFSET('Water Data'!$G$28,0,10*ROW('Water Data'!G139))="","",OFFSET('Water Data'!$G$28,0,10*ROW('Water Data'!G139)))</f>
        <v/>
      </c>
      <c r="CD145" s="268" t="str">
        <f ca="true">+IF(OFFSET('Water Data'!$G$29,0,10*ROW('Water Data'!G139))="","",OFFSET('Water Data'!$G$29,0,10*ROW('Water Data'!G139)))</f>
        <v/>
      </c>
      <c r="CE145" s="268" t="str">
        <f ca="true">+IF(OFFSET('Water Data'!$H$27,0,10*ROW('Water Data'!H139))="","",OFFSET('Water Data'!$H$27,0,10*ROW('Water Data'!H139)))</f>
        <v/>
      </c>
      <c r="CF145" s="268" t="str">
        <f ca="true">+IF(OFFSET('Water Data'!$H$28,0,10*ROW('Water Data'!H139))="","",OFFSET('Water Data'!$H$28,0,10*ROW('Water Data'!H139)))</f>
        <v/>
      </c>
      <c r="CG145" s="268" t="str">
        <f ca="true">+IF(OFFSET('Water Data'!$H$29,0,10*ROW('Water Data'!H139))="","",OFFSET('Water Data'!$H$29,0,10*ROW('Water Data'!H139)))</f>
        <v/>
      </c>
      <c r="CH145" s="268" t="str">
        <f ca="true">+IF(OFFSET('Water Data'!$I$27,0,10*ROW('Water Data'!I139))="","",OFFSET('Water Data'!$I$27,0,10*ROW('Water Data'!I139)))</f>
        <v/>
      </c>
      <c r="CI145" s="268" t="str">
        <f ca="true">+IF(OFFSET('Water Data'!$I$28,0,10*ROW('Water Data'!I139))="","",OFFSET('Water Data'!$I$28,0,10*ROW('Water Data'!I139)))</f>
        <v/>
      </c>
      <c r="CJ145" s="268" t="str">
        <f ca="true">+IF(OFFSET('Water Data'!$I$29,0,10*ROW('Water Data'!I139))="","",OFFSET('Water Data'!$I$29,0,10*ROW('Water Data'!I139)))</f>
        <v/>
      </c>
      <c r="CK145" s="268" t="str">
        <f ca="true">+IF(OFFSET('Sanitation Data'!$D$28,0,10*ROW('Sanitation Data'!D139))="","",OFFSET('Sanitation Data'!$D$28,0,10*ROW('Sanitation Data'!D139)))</f>
        <v/>
      </c>
      <c r="CL145" s="268" t="str">
        <f ca="true">+IF(OFFSET('Sanitation Data'!$D$29,0,10*ROW('Sanitation Data'!D139))="","",OFFSET('Sanitation Data'!$D$29,0,10*ROW('Sanitation Data'!D139)))</f>
        <v/>
      </c>
      <c r="CM145" s="268" t="str">
        <f ca="true">+IF(OFFSET('Sanitation Data'!$D$30,0,10*ROW('Sanitation Data'!D139))="","",OFFSET('Sanitation Data'!$D$30,0,10*ROW('Sanitation Data'!D139)))</f>
        <v/>
      </c>
      <c r="CN145" s="268" t="str">
        <f ca="true">+IF(OFFSET('Sanitation Data'!$D$31,0,10*ROW('Sanitation Data'!D139))="","",OFFSET('Sanitation Data'!$D$31,0,10*ROW('Sanitation Data'!D139)))</f>
        <v/>
      </c>
      <c r="CO145" s="268" t="str">
        <f ca="true">+IF(OFFSET('Sanitation Data'!$D$32,0,10*ROW('Sanitation Data'!D139))="","",OFFSET('Sanitation Data'!$D$32,0,10*ROW('Sanitation Data'!D139)))</f>
        <v/>
      </c>
      <c r="CP145" s="268" t="str">
        <f ca="true">+IF(OFFSET('Sanitation Data'!$E$28,0,10*ROW('Sanitation Data'!E139))="","",OFFSET('Sanitation Data'!$E$28,0,10*ROW('Sanitation Data'!E139)))</f>
        <v/>
      </c>
      <c r="CQ145" s="268" t="str">
        <f ca="true">+IF(OFFSET('Sanitation Data'!$E$29,0,10*ROW('Sanitation Data'!E139))="","",OFFSET('Sanitation Data'!$E$29,0,10*ROW('Sanitation Data'!E139)))</f>
        <v/>
      </c>
      <c r="CR145" s="268" t="str">
        <f ca="true">+IF(OFFSET('Sanitation Data'!$E$30,0,10*ROW('Sanitation Data'!E139))="","",OFFSET('Sanitation Data'!$E$30,0,10*ROW('Sanitation Data'!E139)))</f>
        <v/>
      </c>
      <c r="CS145" s="268" t="str">
        <f ca="true">+IF(OFFSET('Sanitation Data'!$E$31,0,10*ROW('Sanitation Data'!E139))="","",OFFSET('Sanitation Data'!$E$31,0,10*ROW('Sanitation Data'!E139)))</f>
        <v/>
      </c>
      <c r="CT145" s="268" t="str">
        <f ca="true">+IF(OFFSET('Sanitation Data'!$E$32,0,10*ROW('Sanitation Data'!E139))="","",OFFSET('Sanitation Data'!$E$32,0,10*ROW('Sanitation Data'!E139)))</f>
        <v/>
      </c>
      <c r="CU145" s="268" t="str">
        <f ca="true">+IF(OFFSET('Sanitation Data'!$F$28,0,10*ROW('Sanitation Data'!F139))="","",OFFSET('Sanitation Data'!$F$28,0,10*ROW('Sanitation Data'!F139)))</f>
        <v/>
      </c>
      <c r="CV145" s="268" t="str">
        <f ca="true">+IF(OFFSET('Sanitation Data'!$F$29,0,10*ROW('Sanitation Data'!F139))="","",OFFSET('Sanitation Data'!$F$29,0,10*ROW('Sanitation Data'!F139)))</f>
        <v/>
      </c>
      <c r="CW145" s="268" t="str">
        <f ca="true">+IF(OFFSET('Sanitation Data'!$F$30,0,10*ROW('Sanitation Data'!F139))="","",OFFSET('Sanitation Data'!$F$30,0,10*ROW('Sanitation Data'!F139)))</f>
        <v/>
      </c>
      <c r="CX145" s="268" t="str">
        <f ca="true">+IF(OFFSET('Sanitation Data'!$F$31,0,10*ROW('Sanitation Data'!F139))="","",OFFSET('Sanitation Data'!$F$31,0,10*ROW('Sanitation Data'!F139)))</f>
        <v/>
      </c>
      <c r="CY145" s="268" t="str">
        <f ca="true">+IF(OFFSET('Sanitation Data'!$F$32,0,10*ROW('Sanitation Data'!F139))="","",OFFSET('Sanitation Data'!$F$32,0,10*ROW('Sanitation Data'!F139)))</f>
        <v/>
      </c>
      <c r="CZ145" s="268" t="str">
        <f ca="true">+IF(OFFSET('Sanitation Data'!$G$28,0,10*ROW('Sanitation Data'!G139))="","",OFFSET('Sanitation Data'!$G$28,0,10*ROW('Sanitation Data'!G139)))</f>
        <v/>
      </c>
      <c r="DA145" s="268" t="str">
        <f ca="true">+IF(OFFSET('Sanitation Data'!$G$29,0,10*ROW('Sanitation Data'!G139))="","",OFFSET('Sanitation Data'!$G$29,0,10*ROW('Sanitation Data'!G139)))</f>
        <v/>
      </c>
      <c r="DB145" s="268" t="str">
        <f ca="true">+IF(OFFSET('Sanitation Data'!$G$30,0,10*ROW('Sanitation Data'!G139))="","",OFFSET('Sanitation Data'!$G$30,0,10*ROW('Sanitation Data'!G139)))</f>
        <v/>
      </c>
      <c r="DC145" s="268" t="str">
        <f ca="true">+IF(OFFSET('Sanitation Data'!$G$31,0,10*ROW('Sanitation Data'!G139))="","",OFFSET('Sanitation Data'!$G$31,0,10*ROW('Sanitation Data'!G139)))</f>
        <v/>
      </c>
      <c r="DD145" s="268" t="str">
        <f ca="true">+IF(OFFSET('Sanitation Data'!$G$32,0,10*ROW('Sanitation Data'!G139))="","",OFFSET('Sanitation Data'!$G$32,0,10*ROW('Sanitation Data'!G139)))</f>
        <v/>
      </c>
      <c r="DE145" s="268" t="str">
        <f ca="true">+IF(OFFSET('Sanitation Data'!$H$28,0,10*ROW('Sanitation Data'!H139))="","",OFFSET('Sanitation Data'!$H$28,0,10*ROW('Sanitation Data'!H139)))</f>
        <v/>
      </c>
      <c r="DF145" s="268" t="str">
        <f ca="true">+IF(OFFSET('Sanitation Data'!$H$29,0,10*ROW('Sanitation Data'!H139))="","",OFFSET('Sanitation Data'!$H$29,0,10*ROW('Sanitation Data'!H139)))</f>
        <v/>
      </c>
      <c r="DG145" s="268" t="str">
        <f ca="true">+IF(OFFSET('Sanitation Data'!$H$30,0,10*ROW('Sanitation Data'!H139))="","",OFFSET('Sanitation Data'!$H$30,0,10*ROW('Sanitation Data'!H139)))</f>
        <v/>
      </c>
      <c r="DH145" s="268" t="str">
        <f ca="true">+IF(OFFSET('Sanitation Data'!$H$31,0,10*ROW('Sanitation Data'!H139))="","",OFFSET('Sanitation Data'!$H$31,0,10*ROW('Sanitation Data'!H139)))</f>
        <v/>
      </c>
      <c r="DI145" s="268" t="str">
        <f ca="true">+IF(OFFSET('Sanitation Data'!$H$32,0,10*ROW('Sanitation Data'!H139))="","",OFFSET('Sanitation Data'!$H$32,0,10*ROW('Sanitation Data'!H139)))</f>
        <v/>
      </c>
      <c r="DJ145" s="268" t="str">
        <f ca="true">+IF(OFFSET('Sanitation Data'!$I$28,0,10*ROW('Sanitation Data'!I139))="","",OFFSET('Sanitation Data'!$I$28,0,10*ROW('Sanitation Data'!I139)))</f>
        <v/>
      </c>
      <c r="DK145" s="268" t="str">
        <f ca="true">+IF(OFFSET('Sanitation Data'!$I$29,0,10*ROW('Sanitation Data'!I139))="","",OFFSET('Sanitation Data'!$I$29,0,10*ROW('Sanitation Data'!I139)))</f>
        <v/>
      </c>
      <c r="DL145" s="268" t="str">
        <f ca="true">+IF(OFFSET('Sanitation Data'!$I$30,0,10*ROW('Sanitation Data'!I139))="","",OFFSET('Sanitation Data'!$I$30,0,10*ROW('Sanitation Data'!I139)))</f>
        <v/>
      </c>
      <c r="DM145" s="268" t="str">
        <f ca="true">+IF(OFFSET('Sanitation Data'!$I$31,0,10*ROW('Sanitation Data'!I139))="","",OFFSET('Sanitation Data'!$I$31,0,10*ROW('Sanitation Data'!I139)))</f>
        <v/>
      </c>
      <c r="DN145" s="268" t="str">
        <f ca="true">+IF(OFFSET('Sanitation Data'!$I$32,0,10*ROW('Sanitation Data'!I139))="","",OFFSET('Sanitation Data'!$I$32,0,10*ROW('Sanitation Data'!I139)))</f>
        <v/>
      </c>
      <c r="DO145" s="268" t="str">
        <f ca="true">+IF(OFFSET('Hygiene Data'!$D$11,0,10*ROW('Hygiene Data'!D139))="","",OFFSET('Hygiene Data'!$D$11,0,10*ROW('Hygiene Data'!D139)))</f>
        <v/>
      </c>
      <c r="DP145" s="268" t="str">
        <f ca="true">+IF(OFFSET('Hygiene Data'!$D$12,0,10*ROW('Hygiene Data'!D139))="","",OFFSET('Hygiene Data'!$D$12,0,10*ROW('Hygiene Data'!D139)))</f>
        <v/>
      </c>
      <c r="DQ145" s="268" t="str">
        <f ca="true">+IF(OFFSET('Hygiene Data'!$D$13,0,10*ROW('Hygiene Data'!D139))="","",OFFSET('Hygiene Data'!$D$13,0,10*ROW('Hygiene Data'!D139)))</f>
        <v/>
      </c>
      <c r="DR145" s="268" t="str">
        <f ca="true">+IF(OFFSET('Hygiene Data'!$E$11,0,10*ROW('Hygiene Data'!E139))="","",OFFSET('Hygiene Data'!$E$11,0,10*ROW('Hygiene Data'!E139)))</f>
        <v/>
      </c>
      <c r="DS145" s="268" t="str">
        <f ca="true">+IF(OFFSET('Hygiene Data'!$E$12,0,10*ROW('Hygiene Data'!E139))="","",OFFSET('Hygiene Data'!$E$12,0,10*ROW('Hygiene Data'!E139)))</f>
        <v/>
      </c>
      <c r="DT145" s="268" t="str">
        <f ca="true">+IF(OFFSET('Hygiene Data'!$E$13,0,10*ROW('Hygiene Data'!E139))="","",OFFSET('Hygiene Data'!$E$13,0,10*ROW('Hygiene Data'!E139)))</f>
        <v/>
      </c>
      <c r="DU145" s="268" t="str">
        <f ca="true">+IF(OFFSET('Hygiene Data'!$F$11,0,10*ROW('Hygiene Data'!F139))="","",OFFSET('Hygiene Data'!$F$11,0,10*ROW('Hygiene Data'!F139)))</f>
        <v/>
      </c>
      <c r="DV145" s="268" t="str">
        <f ca="true">+IF(OFFSET('Hygiene Data'!$F$12,0,10*ROW('Hygiene Data'!F139))="","",OFFSET('Hygiene Data'!$F$12,0,10*ROW('Hygiene Data'!F139)))</f>
        <v/>
      </c>
      <c r="DW145" s="268" t="str">
        <f ca="true">+IF(OFFSET('Hygiene Data'!$F$13,0,10*ROW('Hygiene Data'!F139))="","",OFFSET('Hygiene Data'!$F$13,0,10*ROW('Hygiene Data'!F139)))</f>
        <v/>
      </c>
      <c r="DX145" s="268" t="str">
        <f ca="true">+IF(OFFSET('Hygiene Data'!$G$11,0,10*ROW('Hygiene Data'!G139))="","",OFFSET('Hygiene Data'!$G$11,0,10*ROW('Hygiene Data'!G139)))</f>
        <v/>
      </c>
      <c r="DY145" s="268" t="str">
        <f ca="true">+IF(OFFSET('Hygiene Data'!$G$12,0,10*ROW('Hygiene Data'!G139))="","",OFFSET('Hygiene Data'!$G$12,0,10*ROW('Hygiene Data'!G139)))</f>
        <v/>
      </c>
      <c r="DZ145" s="268" t="str">
        <f ca="true">+IF(OFFSET('Hygiene Data'!$G$13,0,10*ROW('Hygiene Data'!G139))="","",OFFSET('Hygiene Data'!$G$13,0,10*ROW('Hygiene Data'!G139)))</f>
        <v/>
      </c>
      <c r="EA145" s="268" t="str">
        <f ca="true">+IF(OFFSET('Hygiene Data'!$H$11,0,10*ROW('Hygiene Data'!H139))="","",OFFSET('Hygiene Data'!$H$11,0,10*ROW('Hygiene Data'!H139)))</f>
        <v/>
      </c>
      <c r="EB145" s="268" t="str">
        <f ca="true">+IF(OFFSET('Hygiene Data'!$H$12,0,10*ROW('Hygiene Data'!H139))="","",OFFSET('Hygiene Data'!$H$12,0,10*ROW('Hygiene Data'!H139)))</f>
        <v/>
      </c>
      <c r="EC145" s="268" t="str">
        <f ca="true">+IF(OFFSET('Hygiene Data'!$H$13,0,10*ROW('Hygiene Data'!H139))="","",OFFSET('Hygiene Data'!$H$13,0,10*ROW('Hygiene Data'!H139)))</f>
        <v/>
      </c>
      <c r="ED145" s="268" t="str">
        <f ca="true">+IF(OFFSET('Hygiene Data'!$I$11,0,10*ROW('Hygiene Data'!I139))="","",OFFSET('Hygiene Data'!$I$11,0,10*ROW('Hygiene Data'!I139)))</f>
        <v/>
      </c>
      <c r="EE145" s="268" t="str">
        <f ca="true">+IF(OFFSET('Hygiene Data'!$I$12,0,10*ROW('Hygiene Data'!I139))="","",OFFSET('Hygiene Data'!$I$12,0,10*ROW('Hygiene Data'!I139)))</f>
        <v/>
      </c>
      <c r="EF145" s="268"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24"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8"/>
      <c r="BS146" s="268" t="str">
        <f ca="true">+IF(OFFSET('Water Data'!$D$27,0,10*ROW('Water Data'!D140))="","",OFFSET('Water Data'!$D$27,0,10*ROW('Water Data'!D140)))</f>
        <v/>
      </c>
      <c r="BT146" s="268" t="str">
        <f ca="true">+IF(OFFSET('Water Data'!$D$28,0,10*ROW('Water Data'!D140))="","",OFFSET('Water Data'!$D$28,0,10*ROW('Water Data'!D140)))</f>
        <v/>
      </c>
      <c r="BU146" s="268" t="str">
        <f ca="true">+IF(OFFSET('Water Data'!$D$29,0,10*ROW('Water Data'!D140))="","",OFFSET('Water Data'!$D$29,0,10*ROW('Water Data'!D140)))</f>
        <v/>
      </c>
      <c r="BV146" s="268" t="str">
        <f ca="true">+IF(OFFSET('Water Data'!$E$27,0,10*ROW('Water Data'!E140))="","",OFFSET('Water Data'!$E$27,0,10*ROW('Water Data'!E140)))</f>
        <v/>
      </c>
      <c r="BW146" s="268" t="str">
        <f ca="true">+IF(OFFSET('Water Data'!$E$28,0,10*ROW('Water Data'!E140))="","",OFFSET('Water Data'!$E$28,0,10*ROW('Water Data'!E140)))</f>
        <v/>
      </c>
      <c r="BX146" s="268" t="str">
        <f ca="true">+IF(OFFSET('Water Data'!$E$29,0,10*ROW('Water Data'!E140))="","",OFFSET('Water Data'!$E$29,0,10*ROW('Water Data'!E140)))</f>
        <v/>
      </c>
      <c r="BY146" s="268" t="str">
        <f ca="true">+IF(OFFSET('Water Data'!$F$27,0,10*ROW('Water Data'!F140))="","",OFFSET('Water Data'!$F$27,0,10*ROW('Water Data'!F140)))</f>
        <v/>
      </c>
      <c r="BZ146" s="268" t="str">
        <f ca="true">+IF(OFFSET('Water Data'!$F$28,0,10*ROW('Water Data'!F140))="","",OFFSET('Water Data'!$F$28,0,10*ROW('Water Data'!F140)))</f>
        <v/>
      </c>
      <c r="CA146" s="268" t="str">
        <f ca="true">+IF(OFFSET('Water Data'!$F$29,0,10*ROW('Water Data'!F140))="","",OFFSET('Water Data'!$F$29,0,10*ROW('Water Data'!F140)))</f>
        <v/>
      </c>
      <c r="CB146" s="268" t="str">
        <f ca="true">+IF(OFFSET('Water Data'!$G$27,0,10*ROW('Water Data'!G140))="","",OFFSET('Water Data'!$G$27,0,10*ROW('Water Data'!G140)))</f>
        <v/>
      </c>
      <c r="CC146" s="268" t="str">
        <f ca="true">+IF(OFFSET('Water Data'!$G$28,0,10*ROW('Water Data'!G140))="","",OFFSET('Water Data'!$G$28,0,10*ROW('Water Data'!G140)))</f>
        <v/>
      </c>
      <c r="CD146" s="268" t="str">
        <f ca="true">+IF(OFFSET('Water Data'!$G$29,0,10*ROW('Water Data'!G140))="","",OFFSET('Water Data'!$G$29,0,10*ROW('Water Data'!G140)))</f>
        <v/>
      </c>
      <c r="CE146" s="268" t="str">
        <f ca="true">+IF(OFFSET('Water Data'!$H$27,0,10*ROW('Water Data'!H140))="","",OFFSET('Water Data'!$H$27,0,10*ROW('Water Data'!H140)))</f>
        <v/>
      </c>
      <c r="CF146" s="268" t="str">
        <f ca="true">+IF(OFFSET('Water Data'!$H$28,0,10*ROW('Water Data'!H140))="","",OFFSET('Water Data'!$H$28,0,10*ROW('Water Data'!H140)))</f>
        <v/>
      </c>
      <c r="CG146" s="268" t="str">
        <f ca="true">+IF(OFFSET('Water Data'!$H$29,0,10*ROW('Water Data'!H140))="","",OFFSET('Water Data'!$H$29,0,10*ROW('Water Data'!H140)))</f>
        <v/>
      </c>
      <c r="CH146" s="268" t="str">
        <f ca="true">+IF(OFFSET('Water Data'!$I$27,0,10*ROW('Water Data'!I140))="","",OFFSET('Water Data'!$I$27,0,10*ROW('Water Data'!I140)))</f>
        <v/>
      </c>
      <c r="CI146" s="268" t="str">
        <f ca="true">+IF(OFFSET('Water Data'!$I$28,0,10*ROW('Water Data'!I140))="","",OFFSET('Water Data'!$I$28,0,10*ROW('Water Data'!I140)))</f>
        <v/>
      </c>
      <c r="CJ146" s="268" t="str">
        <f ca="true">+IF(OFFSET('Water Data'!$I$29,0,10*ROW('Water Data'!I140))="","",OFFSET('Water Data'!$I$29,0,10*ROW('Water Data'!I140)))</f>
        <v/>
      </c>
      <c r="CK146" s="268" t="str">
        <f ca="true">+IF(OFFSET('Sanitation Data'!$D$28,0,10*ROW('Sanitation Data'!D140))="","",OFFSET('Sanitation Data'!$D$28,0,10*ROW('Sanitation Data'!D140)))</f>
        <v/>
      </c>
      <c r="CL146" s="268" t="str">
        <f ca="true">+IF(OFFSET('Sanitation Data'!$D$29,0,10*ROW('Sanitation Data'!D140))="","",OFFSET('Sanitation Data'!$D$29,0,10*ROW('Sanitation Data'!D140)))</f>
        <v/>
      </c>
      <c r="CM146" s="268" t="str">
        <f ca="true">+IF(OFFSET('Sanitation Data'!$D$30,0,10*ROW('Sanitation Data'!D140))="","",OFFSET('Sanitation Data'!$D$30,0,10*ROW('Sanitation Data'!D140)))</f>
        <v/>
      </c>
      <c r="CN146" s="268" t="str">
        <f ca="true">+IF(OFFSET('Sanitation Data'!$D$31,0,10*ROW('Sanitation Data'!D140))="","",OFFSET('Sanitation Data'!$D$31,0,10*ROW('Sanitation Data'!D140)))</f>
        <v/>
      </c>
      <c r="CO146" s="268" t="str">
        <f ca="true">+IF(OFFSET('Sanitation Data'!$D$32,0,10*ROW('Sanitation Data'!D140))="","",OFFSET('Sanitation Data'!$D$32,0,10*ROW('Sanitation Data'!D140)))</f>
        <v/>
      </c>
      <c r="CP146" s="268" t="str">
        <f ca="true">+IF(OFFSET('Sanitation Data'!$E$28,0,10*ROW('Sanitation Data'!E140))="","",OFFSET('Sanitation Data'!$E$28,0,10*ROW('Sanitation Data'!E140)))</f>
        <v/>
      </c>
      <c r="CQ146" s="268" t="str">
        <f ca="true">+IF(OFFSET('Sanitation Data'!$E$29,0,10*ROW('Sanitation Data'!E140))="","",OFFSET('Sanitation Data'!$E$29,0,10*ROW('Sanitation Data'!E140)))</f>
        <v/>
      </c>
      <c r="CR146" s="268" t="str">
        <f ca="true">+IF(OFFSET('Sanitation Data'!$E$30,0,10*ROW('Sanitation Data'!E140))="","",OFFSET('Sanitation Data'!$E$30,0,10*ROW('Sanitation Data'!E140)))</f>
        <v/>
      </c>
      <c r="CS146" s="268" t="str">
        <f ca="true">+IF(OFFSET('Sanitation Data'!$E$31,0,10*ROW('Sanitation Data'!E140))="","",OFFSET('Sanitation Data'!$E$31,0,10*ROW('Sanitation Data'!E140)))</f>
        <v/>
      </c>
      <c r="CT146" s="268" t="str">
        <f ca="true">+IF(OFFSET('Sanitation Data'!$E$32,0,10*ROW('Sanitation Data'!E140))="","",OFFSET('Sanitation Data'!$E$32,0,10*ROW('Sanitation Data'!E140)))</f>
        <v/>
      </c>
      <c r="CU146" s="268" t="str">
        <f ca="true">+IF(OFFSET('Sanitation Data'!$F$28,0,10*ROW('Sanitation Data'!F140))="","",OFFSET('Sanitation Data'!$F$28,0,10*ROW('Sanitation Data'!F140)))</f>
        <v/>
      </c>
      <c r="CV146" s="268" t="str">
        <f ca="true">+IF(OFFSET('Sanitation Data'!$F$29,0,10*ROW('Sanitation Data'!F140))="","",OFFSET('Sanitation Data'!$F$29,0,10*ROW('Sanitation Data'!F140)))</f>
        <v/>
      </c>
      <c r="CW146" s="268" t="str">
        <f ca="true">+IF(OFFSET('Sanitation Data'!$F$30,0,10*ROW('Sanitation Data'!F140))="","",OFFSET('Sanitation Data'!$F$30,0,10*ROW('Sanitation Data'!F140)))</f>
        <v/>
      </c>
      <c r="CX146" s="268" t="str">
        <f ca="true">+IF(OFFSET('Sanitation Data'!$F$31,0,10*ROW('Sanitation Data'!F140))="","",OFFSET('Sanitation Data'!$F$31,0,10*ROW('Sanitation Data'!F140)))</f>
        <v/>
      </c>
      <c r="CY146" s="268" t="str">
        <f ca="true">+IF(OFFSET('Sanitation Data'!$F$32,0,10*ROW('Sanitation Data'!F140))="","",OFFSET('Sanitation Data'!$F$32,0,10*ROW('Sanitation Data'!F140)))</f>
        <v/>
      </c>
      <c r="CZ146" s="268" t="str">
        <f ca="true">+IF(OFFSET('Sanitation Data'!$G$28,0,10*ROW('Sanitation Data'!G140))="","",OFFSET('Sanitation Data'!$G$28,0,10*ROW('Sanitation Data'!G140)))</f>
        <v/>
      </c>
      <c r="DA146" s="268" t="str">
        <f ca="true">+IF(OFFSET('Sanitation Data'!$G$29,0,10*ROW('Sanitation Data'!G140))="","",OFFSET('Sanitation Data'!$G$29,0,10*ROW('Sanitation Data'!G140)))</f>
        <v/>
      </c>
      <c r="DB146" s="268" t="str">
        <f ca="true">+IF(OFFSET('Sanitation Data'!$G$30,0,10*ROW('Sanitation Data'!G140))="","",OFFSET('Sanitation Data'!$G$30,0,10*ROW('Sanitation Data'!G140)))</f>
        <v/>
      </c>
      <c r="DC146" s="268" t="str">
        <f ca="true">+IF(OFFSET('Sanitation Data'!$G$31,0,10*ROW('Sanitation Data'!G140))="","",OFFSET('Sanitation Data'!$G$31,0,10*ROW('Sanitation Data'!G140)))</f>
        <v/>
      </c>
      <c r="DD146" s="268" t="str">
        <f ca="true">+IF(OFFSET('Sanitation Data'!$G$32,0,10*ROW('Sanitation Data'!G140))="","",OFFSET('Sanitation Data'!$G$32,0,10*ROW('Sanitation Data'!G140)))</f>
        <v/>
      </c>
      <c r="DE146" s="268" t="str">
        <f ca="true">+IF(OFFSET('Sanitation Data'!$H$28,0,10*ROW('Sanitation Data'!H140))="","",OFFSET('Sanitation Data'!$H$28,0,10*ROW('Sanitation Data'!H140)))</f>
        <v/>
      </c>
      <c r="DF146" s="268" t="str">
        <f ca="true">+IF(OFFSET('Sanitation Data'!$H$29,0,10*ROW('Sanitation Data'!H140))="","",OFFSET('Sanitation Data'!$H$29,0,10*ROW('Sanitation Data'!H140)))</f>
        <v/>
      </c>
      <c r="DG146" s="268" t="str">
        <f ca="true">+IF(OFFSET('Sanitation Data'!$H$30,0,10*ROW('Sanitation Data'!H140))="","",OFFSET('Sanitation Data'!$H$30,0,10*ROW('Sanitation Data'!H140)))</f>
        <v/>
      </c>
      <c r="DH146" s="268" t="str">
        <f ca="true">+IF(OFFSET('Sanitation Data'!$H$31,0,10*ROW('Sanitation Data'!H140))="","",OFFSET('Sanitation Data'!$H$31,0,10*ROW('Sanitation Data'!H140)))</f>
        <v/>
      </c>
      <c r="DI146" s="268" t="str">
        <f ca="true">+IF(OFFSET('Sanitation Data'!$H$32,0,10*ROW('Sanitation Data'!H140))="","",OFFSET('Sanitation Data'!$H$32,0,10*ROW('Sanitation Data'!H140)))</f>
        <v/>
      </c>
      <c r="DJ146" s="268" t="str">
        <f ca="true">+IF(OFFSET('Sanitation Data'!$I$28,0,10*ROW('Sanitation Data'!I140))="","",OFFSET('Sanitation Data'!$I$28,0,10*ROW('Sanitation Data'!I140)))</f>
        <v/>
      </c>
      <c r="DK146" s="268" t="str">
        <f ca="true">+IF(OFFSET('Sanitation Data'!$I$29,0,10*ROW('Sanitation Data'!I140))="","",OFFSET('Sanitation Data'!$I$29,0,10*ROW('Sanitation Data'!I140)))</f>
        <v/>
      </c>
      <c r="DL146" s="268" t="str">
        <f ca="true">+IF(OFFSET('Sanitation Data'!$I$30,0,10*ROW('Sanitation Data'!I140))="","",OFFSET('Sanitation Data'!$I$30,0,10*ROW('Sanitation Data'!I140)))</f>
        <v/>
      </c>
      <c r="DM146" s="268" t="str">
        <f ca="true">+IF(OFFSET('Sanitation Data'!$I$31,0,10*ROW('Sanitation Data'!I140))="","",OFFSET('Sanitation Data'!$I$31,0,10*ROW('Sanitation Data'!I140)))</f>
        <v/>
      </c>
      <c r="DN146" s="268" t="str">
        <f ca="true">+IF(OFFSET('Sanitation Data'!$I$32,0,10*ROW('Sanitation Data'!I140))="","",OFFSET('Sanitation Data'!$I$32,0,10*ROW('Sanitation Data'!I140)))</f>
        <v/>
      </c>
      <c r="DO146" s="268" t="str">
        <f ca="true">+IF(OFFSET('Hygiene Data'!$D$11,0,10*ROW('Hygiene Data'!D140))="","",OFFSET('Hygiene Data'!$D$11,0,10*ROW('Hygiene Data'!D140)))</f>
        <v/>
      </c>
      <c r="DP146" s="268" t="str">
        <f ca="true">+IF(OFFSET('Hygiene Data'!$D$12,0,10*ROW('Hygiene Data'!D140))="","",OFFSET('Hygiene Data'!$D$12,0,10*ROW('Hygiene Data'!D140)))</f>
        <v/>
      </c>
      <c r="DQ146" s="268" t="str">
        <f ca="true">+IF(OFFSET('Hygiene Data'!$D$13,0,10*ROW('Hygiene Data'!D140))="","",OFFSET('Hygiene Data'!$D$13,0,10*ROW('Hygiene Data'!D140)))</f>
        <v/>
      </c>
      <c r="DR146" s="268" t="str">
        <f ca="true">+IF(OFFSET('Hygiene Data'!$E$11,0,10*ROW('Hygiene Data'!E140))="","",OFFSET('Hygiene Data'!$E$11,0,10*ROW('Hygiene Data'!E140)))</f>
        <v/>
      </c>
      <c r="DS146" s="268" t="str">
        <f ca="true">+IF(OFFSET('Hygiene Data'!$E$12,0,10*ROW('Hygiene Data'!E140))="","",OFFSET('Hygiene Data'!$E$12,0,10*ROW('Hygiene Data'!E140)))</f>
        <v/>
      </c>
      <c r="DT146" s="268" t="str">
        <f ca="true">+IF(OFFSET('Hygiene Data'!$E$13,0,10*ROW('Hygiene Data'!E140))="","",OFFSET('Hygiene Data'!$E$13,0,10*ROW('Hygiene Data'!E140)))</f>
        <v/>
      </c>
      <c r="DU146" s="268" t="str">
        <f ca="true">+IF(OFFSET('Hygiene Data'!$F$11,0,10*ROW('Hygiene Data'!F140))="","",OFFSET('Hygiene Data'!$F$11,0,10*ROW('Hygiene Data'!F140)))</f>
        <v/>
      </c>
      <c r="DV146" s="268" t="str">
        <f ca="true">+IF(OFFSET('Hygiene Data'!$F$12,0,10*ROW('Hygiene Data'!F140))="","",OFFSET('Hygiene Data'!$F$12,0,10*ROW('Hygiene Data'!F140)))</f>
        <v/>
      </c>
      <c r="DW146" s="268" t="str">
        <f ca="true">+IF(OFFSET('Hygiene Data'!$F$13,0,10*ROW('Hygiene Data'!F140))="","",OFFSET('Hygiene Data'!$F$13,0,10*ROW('Hygiene Data'!F140)))</f>
        <v/>
      </c>
      <c r="DX146" s="268" t="str">
        <f ca="true">+IF(OFFSET('Hygiene Data'!$G$11,0,10*ROW('Hygiene Data'!G140))="","",OFFSET('Hygiene Data'!$G$11,0,10*ROW('Hygiene Data'!G140)))</f>
        <v/>
      </c>
      <c r="DY146" s="268" t="str">
        <f ca="true">+IF(OFFSET('Hygiene Data'!$G$12,0,10*ROW('Hygiene Data'!G140))="","",OFFSET('Hygiene Data'!$G$12,0,10*ROW('Hygiene Data'!G140)))</f>
        <v/>
      </c>
      <c r="DZ146" s="268" t="str">
        <f ca="true">+IF(OFFSET('Hygiene Data'!$G$13,0,10*ROW('Hygiene Data'!G140))="","",OFFSET('Hygiene Data'!$G$13,0,10*ROW('Hygiene Data'!G140)))</f>
        <v/>
      </c>
      <c r="EA146" s="268" t="str">
        <f ca="true">+IF(OFFSET('Hygiene Data'!$H$11,0,10*ROW('Hygiene Data'!H140))="","",OFFSET('Hygiene Data'!$H$11,0,10*ROW('Hygiene Data'!H140)))</f>
        <v/>
      </c>
      <c r="EB146" s="268" t="str">
        <f ca="true">+IF(OFFSET('Hygiene Data'!$H$12,0,10*ROW('Hygiene Data'!H140))="","",OFFSET('Hygiene Data'!$H$12,0,10*ROW('Hygiene Data'!H140)))</f>
        <v/>
      </c>
      <c r="EC146" s="268" t="str">
        <f ca="true">+IF(OFFSET('Hygiene Data'!$H$13,0,10*ROW('Hygiene Data'!H140))="","",OFFSET('Hygiene Data'!$H$13,0,10*ROW('Hygiene Data'!H140)))</f>
        <v/>
      </c>
      <c r="ED146" s="268" t="str">
        <f ca="true">+IF(OFFSET('Hygiene Data'!$I$11,0,10*ROW('Hygiene Data'!I140))="","",OFFSET('Hygiene Data'!$I$11,0,10*ROW('Hygiene Data'!I140)))</f>
        <v/>
      </c>
      <c r="EE146" s="268" t="str">
        <f ca="true">+IF(OFFSET('Hygiene Data'!$I$12,0,10*ROW('Hygiene Data'!I140))="","",OFFSET('Hygiene Data'!$I$12,0,10*ROW('Hygiene Data'!I140)))</f>
        <v/>
      </c>
      <c r="EF146" s="268"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24"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8"/>
      <c r="BS147" s="268" t="str">
        <f ca="true">+IF(OFFSET('Water Data'!$D$27,0,10*ROW('Water Data'!D141))="","",OFFSET('Water Data'!$D$27,0,10*ROW('Water Data'!D141)))</f>
        <v/>
      </c>
      <c r="BT147" s="268" t="str">
        <f ca="true">+IF(OFFSET('Water Data'!$D$28,0,10*ROW('Water Data'!D141))="","",OFFSET('Water Data'!$D$28,0,10*ROW('Water Data'!D141)))</f>
        <v/>
      </c>
      <c r="BU147" s="268" t="str">
        <f ca="true">+IF(OFFSET('Water Data'!$D$29,0,10*ROW('Water Data'!D141))="","",OFFSET('Water Data'!$D$29,0,10*ROW('Water Data'!D141)))</f>
        <v/>
      </c>
      <c r="BV147" s="268" t="str">
        <f ca="true">+IF(OFFSET('Water Data'!$E$27,0,10*ROW('Water Data'!E141))="","",OFFSET('Water Data'!$E$27,0,10*ROW('Water Data'!E141)))</f>
        <v/>
      </c>
      <c r="BW147" s="268" t="str">
        <f ca="true">+IF(OFFSET('Water Data'!$E$28,0,10*ROW('Water Data'!E141))="","",OFFSET('Water Data'!$E$28,0,10*ROW('Water Data'!E141)))</f>
        <v/>
      </c>
      <c r="BX147" s="268" t="str">
        <f ca="true">+IF(OFFSET('Water Data'!$E$29,0,10*ROW('Water Data'!E141))="","",OFFSET('Water Data'!$E$29,0,10*ROW('Water Data'!E141)))</f>
        <v/>
      </c>
      <c r="BY147" s="268" t="str">
        <f ca="true">+IF(OFFSET('Water Data'!$F$27,0,10*ROW('Water Data'!F141))="","",OFFSET('Water Data'!$F$27,0,10*ROW('Water Data'!F141)))</f>
        <v/>
      </c>
      <c r="BZ147" s="268" t="str">
        <f ca="true">+IF(OFFSET('Water Data'!$F$28,0,10*ROW('Water Data'!F141))="","",OFFSET('Water Data'!$F$28,0,10*ROW('Water Data'!F141)))</f>
        <v/>
      </c>
      <c r="CA147" s="268" t="str">
        <f ca="true">+IF(OFFSET('Water Data'!$F$29,0,10*ROW('Water Data'!F141))="","",OFFSET('Water Data'!$F$29,0,10*ROW('Water Data'!F141)))</f>
        <v/>
      </c>
      <c r="CB147" s="268" t="str">
        <f ca="true">+IF(OFFSET('Water Data'!$G$27,0,10*ROW('Water Data'!G141))="","",OFFSET('Water Data'!$G$27,0,10*ROW('Water Data'!G141)))</f>
        <v/>
      </c>
      <c r="CC147" s="268" t="str">
        <f ca="true">+IF(OFFSET('Water Data'!$G$28,0,10*ROW('Water Data'!G141))="","",OFFSET('Water Data'!$G$28,0,10*ROW('Water Data'!G141)))</f>
        <v/>
      </c>
      <c r="CD147" s="268" t="str">
        <f ca="true">+IF(OFFSET('Water Data'!$G$29,0,10*ROW('Water Data'!G141))="","",OFFSET('Water Data'!$G$29,0,10*ROW('Water Data'!G141)))</f>
        <v/>
      </c>
      <c r="CE147" s="268" t="str">
        <f ca="true">+IF(OFFSET('Water Data'!$H$27,0,10*ROW('Water Data'!H141))="","",OFFSET('Water Data'!$H$27,0,10*ROW('Water Data'!H141)))</f>
        <v/>
      </c>
      <c r="CF147" s="268" t="str">
        <f ca="true">+IF(OFFSET('Water Data'!$H$28,0,10*ROW('Water Data'!H141))="","",OFFSET('Water Data'!$H$28,0,10*ROW('Water Data'!H141)))</f>
        <v/>
      </c>
      <c r="CG147" s="268" t="str">
        <f ca="true">+IF(OFFSET('Water Data'!$H$29,0,10*ROW('Water Data'!H141))="","",OFFSET('Water Data'!$H$29,0,10*ROW('Water Data'!H141)))</f>
        <v/>
      </c>
      <c r="CH147" s="268" t="str">
        <f ca="true">+IF(OFFSET('Water Data'!$I$27,0,10*ROW('Water Data'!I141))="","",OFFSET('Water Data'!$I$27,0,10*ROW('Water Data'!I141)))</f>
        <v/>
      </c>
      <c r="CI147" s="268" t="str">
        <f ca="true">+IF(OFFSET('Water Data'!$I$28,0,10*ROW('Water Data'!I141))="","",OFFSET('Water Data'!$I$28,0,10*ROW('Water Data'!I141)))</f>
        <v/>
      </c>
      <c r="CJ147" s="268" t="str">
        <f ca="true">+IF(OFFSET('Water Data'!$I$29,0,10*ROW('Water Data'!I141))="","",OFFSET('Water Data'!$I$29,0,10*ROW('Water Data'!I141)))</f>
        <v/>
      </c>
      <c r="CK147" s="268" t="str">
        <f ca="true">+IF(OFFSET('Sanitation Data'!$D$28,0,10*ROW('Sanitation Data'!D141))="","",OFFSET('Sanitation Data'!$D$28,0,10*ROW('Sanitation Data'!D141)))</f>
        <v/>
      </c>
      <c r="CL147" s="268" t="str">
        <f ca="true">+IF(OFFSET('Sanitation Data'!$D$29,0,10*ROW('Sanitation Data'!D141))="","",OFFSET('Sanitation Data'!$D$29,0,10*ROW('Sanitation Data'!D141)))</f>
        <v/>
      </c>
      <c r="CM147" s="268" t="str">
        <f ca="true">+IF(OFFSET('Sanitation Data'!$D$30,0,10*ROW('Sanitation Data'!D141))="","",OFFSET('Sanitation Data'!$D$30,0,10*ROW('Sanitation Data'!D141)))</f>
        <v/>
      </c>
      <c r="CN147" s="268" t="str">
        <f ca="true">+IF(OFFSET('Sanitation Data'!$D$31,0,10*ROW('Sanitation Data'!D141))="","",OFFSET('Sanitation Data'!$D$31,0,10*ROW('Sanitation Data'!D141)))</f>
        <v/>
      </c>
      <c r="CO147" s="268" t="str">
        <f ca="true">+IF(OFFSET('Sanitation Data'!$D$32,0,10*ROW('Sanitation Data'!D141))="","",OFFSET('Sanitation Data'!$D$32,0,10*ROW('Sanitation Data'!D141)))</f>
        <v/>
      </c>
      <c r="CP147" s="268" t="str">
        <f ca="true">+IF(OFFSET('Sanitation Data'!$E$28,0,10*ROW('Sanitation Data'!E141))="","",OFFSET('Sanitation Data'!$E$28,0,10*ROW('Sanitation Data'!E141)))</f>
        <v/>
      </c>
      <c r="CQ147" s="268" t="str">
        <f ca="true">+IF(OFFSET('Sanitation Data'!$E$29,0,10*ROW('Sanitation Data'!E141))="","",OFFSET('Sanitation Data'!$E$29,0,10*ROW('Sanitation Data'!E141)))</f>
        <v/>
      </c>
      <c r="CR147" s="268" t="str">
        <f ca="true">+IF(OFFSET('Sanitation Data'!$E$30,0,10*ROW('Sanitation Data'!E141))="","",OFFSET('Sanitation Data'!$E$30,0,10*ROW('Sanitation Data'!E141)))</f>
        <v/>
      </c>
      <c r="CS147" s="268" t="str">
        <f ca="true">+IF(OFFSET('Sanitation Data'!$E$31,0,10*ROW('Sanitation Data'!E141))="","",OFFSET('Sanitation Data'!$E$31,0,10*ROW('Sanitation Data'!E141)))</f>
        <v/>
      </c>
      <c r="CT147" s="268" t="str">
        <f ca="true">+IF(OFFSET('Sanitation Data'!$E$32,0,10*ROW('Sanitation Data'!E141))="","",OFFSET('Sanitation Data'!$E$32,0,10*ROW('Sanitation Data'!E141)))</f>
        <v/>
      </c>
      <c r="CU147" s="268" t="str">
        <f ca="true">+IF(OFFSET('Sanitation Data'!$F$28,0,10*ROW('Sanitation Data'!F141))="","",OFFSET('Sanitation Data'!$F$28,0,10*ROW('Sanitation Data'!F141)))</f>
        <v/>
      </c>
      <c r="CV147" s="268" t="str">
        <f ca="true">+IF(OFFSET('Sanitation Data'!$F$29,0,10*ROW('Sanitation Data'!F141))="","",OFFSET('Sanitation Data'!$F$29,0,10*ROW('Sanitation Data'!F141)))</f>
        <v/>
      </c>
      <c r="CW147" s="268" t="str">
        <f ca="true">+IF(OFFSET('Sanitation Data'!$F$30,0,10*ROW('Sanitation Data'!F141))="","",OFFSET('Sanitation Data'!$F$30,0,10*ROW('Sanitation Data'!F141)))</f>
        <v/>
      </c>
      <c r="CX147" s="268" t="str">
        <f ca="true">+IF(OFFSET('Sanitation Data'!$F$31,0,10*ROW('Sanitation Data'!F141))="","",OFFSET('Sanitation Data'!$F$31,0,10*ROW('Sanitation Data'!F141)))</f>
        <v/>
      </c>
      <c r="CY147" s="268" t="str">
        <f ca="true">+IF(OFFSET('Sanitation Data'!$F$32,0,10*ROW('Sanitation Data'!F141))="","",OFFSET('Sanitation Data'!$F$32,0,10*ROW('Sanitation Data'!F141)))</f>
        <v/>
      </c>
      <c r="CZ147" s="268" t="str">
        <f ca="true">+IF(OFFSET('Sanitation Data'!$G$28,0,10*ROW('Sanitation Data'!G141))="","",OFFSET('Sanitation Data'!$G$28,0,10*ROW('Sanitation Data'!G141)))</f>
        <v/>
      </c>
      <c r="DA147" s="268" t="str">
        <f ca="true">+IF(OFFSET('Sanitation Data'!$G$29,0,10*ROW('Sanitation Data'!G141))="","",OFFSET('Sanitation Data'!$G$29,0,10*ROW('Sanitation Data'!G141)))</f>
        <v/>
      </c>
      <c r="DB147" s="268" t="str">
        <f ca="true">+IF(OFFSET('Sanitation Data'!$G$30,0,10*ROW('Sanitation Data'!G141))="","",OFFSET('Sanitation Data'!$G$30,0,10*ROW('Sanitation Data'!G141)))</f>
        <v/>
      </c>
      <c r="DC147" s="268" t="str">
        <f ca="true">+IF(OFFSET('Sanitation Data'!$G$31,0,10*ROW('Sanitation Data'!G141))="","",OFFSET('Sanitation Data'!$G$31,0,10*ROW('Sanitation Data'!G141)))</f>
        <v/>
      </c>
      <c r="DD147" s="268" t="str">
        <f ca="true">+IF(OFFSET('Sanitation Data'!$G$32,0,10*ROW('Sanitation Data'!G141))="","",OFFSET('Sanitation Data'!$G$32,0,10*ROW('Sanitation Data'!G141)))</f>
        <v/>
      </c>
      <c r="DE147" s="268" t="str">
        <f ca="true">+IF(OFFSET('Sanitation Data'!$H$28,0,10*ROW('Sanitation Data'!H141))="","",OFFSET('Sanitation Data'!$H$28,0,10*ROW('Sanitation Data'!H141)))</f>
        <v/>
      </c>
      <c r="DF147" s="268" t="str">
        <f ca="true">+IF(OFFSET('Sanitation Data'!$H$29,0,10*ROW('Sanitation Data'!H141))="","",OFFSET('Sanitation Data'!$H$29,0,10*ROW('Sanitation Data'!H141)))</f>
        <v/>
      </c>
      <c r="DG147" s="268" t="str">
        <f ca="true">+IF(OFFSET('Sanitation Data'!$H$30,0,10*ROW('Sanitation Data'!H141))="","",OFFSET('Sanitation Data'!$H$30,0,10*ROW('Sanitation Data'!H141)))</f>
        <v/>
      </c>
      <c r="DH147" s="268" t="str">
        <f ca="true">+IF(OFFSET('Sanitation Data'!$H$31,0,10*ROW('Sanitation Data'!H141))="","",OFFSET('Sanitation Data'!$H$31,0,10*ROW('Sanitation Data'!H141)))</f>
        <v/>
      </c>
      <c r="DI147" s="268" t="str">
        <f ca="true">+IF(OFFSET('Sanitation Data'!$H$32,0,10*ROW('Sanitation Data'!H141))="","",OFFSET('Sanitation Data'!$H$32,0,10*ROW('Sanitation Data'!H141)))</f>
        <v/>
      </c>
      <c r="DJ147" s="268" t="str">
        <f ca="true">+IF(OFFSET('Sanitation Data'!$I$28,0,10*ROW('Sanitation Data'!I141))="","",OFFSET('Sanitation Data'!$I$28,0,10*ROW('Sanitation Data'!I141)))</f>
        <v/>
      </c>
      <c r="DK147" s="268" t="str">
        <f ca="true">+IF(OFFSET('Sanitation Data'!$I$29,0,10*ROW('Sanitation Data'!I141))="","",OFFSET('Sanitation Data'!$I$29,0,10*ROW('Sanitation Data'!I141)))</f>
        <v/>
      </c>
      <c r="DL147" s="268" t="str">
        <f ca="true">+IF(OFFSET('Sanitation Data'!$I$30,0,10*ROW('Sanitation Data'!I141))="","",OFFSET('Sanitation Data'!$I$30,0,10*ROW('Sanitation Data'!I141)))</f>
        <v/>
      </c>
      <c r="DM147" s="268" t="str">
        <f ca="true">+IF(OFFSET('Sanitation Data'!$I$31,0,10*ROW('Sanitation Data'!I141))="","",OFFSET('Sanitation Data'!$I$31,0,10*ROW('Sanitation Data'!I141)))</f>
        <v/>
      </c>
      <c r="DN147" s="268" t="str">
        <f ca="true">+IF(OFFSET('Sanitation Data'!$I$32,0,10*ROW('Sanitation Data'!I141))="","",OFFSET('Sanitation Data'!$I$32,0,10*ROW('Sanitation Data'!I141)))</f>
        <v/>
      </c>
      <c r="DO147" s="268" t="str">
        <f ca="true">+IF(OFFSET('Hygiene Data'!$D$11,0,10*ROW('Hygiene Data'!D141))="","",OFFSET('Hygiene Data'!$D$11,0,10*ROW('Hygiene Data'!D141)))</f>
        <v/>
      </c>
      <c r="DP147" s="268" t="str">
        <f ca="true">+IF(OFFSET('Hygiene Data'!$D$12,0,10*ROW('Hygiene Data'!D141))="","",OFFSET('Hygiene Data'!$D$12,0,10*ROW('Hygiene Data'!D141)))</f>
        <v/>
      </c>
      <c r="DQ147" s="268" t="str">
        <f ca="true">+IF(OFFSET('Hygiene Data'!$D$13,0,10*ROW('Hygiene Data'!D141))="","",OFFSET('Hygiene Data'!$D$13,0,10*ROW('Hygiene Data'!D141)))</f>
        <v/>
      </c>
      <c r="DR147" s="268" t="str">
        <f ca="true">+IF(OFFSET('Hygiene Data'!$E$11,0,10*ROW('Hygiene Data'!E141))="","",OFFSET('Hygiene Data'!$E$11,0,10*ROW('Hygiene Data'!E141)))</f>
        <v/>
      </c>
      <c r="DS147" s="268" t="str">
        <f ca="true">+IF(OFFSET('Hygiene Data'!$E$12,0,10*ROW('Hygiene Data'!E141))="","",OFFSET('Hygiene Data'!$E$12,0,10*ROW('Hygiene Data'!E141)))</f>
        <v/>
      </c>
      <c r="DT147" s="268" t="str">
        <f ca="true">+IF(OFFSET('Hygiene Data'!$E$13,0,10*ROW('Hygiene Data'!E141))="","",OFFSET('Hygiene Data'!$E$13,0,10*ROW('Hygiene Data'!E141)))</f>
        <v/>
      </c>
      <c r="DU147" s="268" t="str">
        <f ca="true">+IF(OFFSET('Hygiene Data'!$F$11,0,10*ROW('Hygiene Data'!F141))="","",OFFSET('Hygiene Data'!$F$11,0,10*ROW('Hygiene Data'!F141)))</f>
        <v/>
      </c>
      <c r="DV147" s="268" t="str">
        <f ca="true">+IF(OFFSET('Hygiene Data'!$F$12,0,10*ROW('Hygiene Data'!F141))="","",OFFSET('Hygiene Data'!$F$12,0,10*ROW('Hygiene Data'!F141)))</f>
        <v/>
      </c>
      <c r="DW147" s="268" t="str">
        <f ca="true">+IF(OFFSET('Hygiene Data'!$F$13,0,10*ROW('Hygiene Data'!F141))="","",OFFSET('Hygiene Data'!$F$13,0,10*ROW('Hygiene Data'!F141)))</f>
        <v/>
      </c>
      <c r="DX147" s="268" t="str">
        <f ca="true">+IF(OFFSET('Hygiene Data'!$G$11,0,10*ROW('Hygiene Data'!G141))="","",OFFSET('Hygiene Data'!$G$11,0,10*ROW('Hygiene Data'!G141)))</f>
        <v/>
      </c>
      <c r="DY147" s="268" t="str">
        <f ca="true">+IF(OFFSET('Hygiene Data'!$G$12,0,10*ROW('Hygiene Data'!G141))="","",OFFSET('Hygiene Data'!$G$12,0,10*ROW('Hygiene Data'!G141)))</f>
        <v/>
      </c>
      <c r="DZ147" s="268" t="str">
        <f ca="true">+IF(OFFSET('Hygiene Data'!$G$13,0,10*ROW('Hygiene Data'!G141))="","",OFFSET('Hygiene Data'!$G$13,0,10*ROW('Hygiene Data'!G141)))</f>
        <v/>
      </c>
      <c r="EA147" s="268" t="str">
        <f ca="true">+IF(OFFSET('Hygiene Data'!$H$11,0,10*ROW('Hygiene Data'!H141))="","",OFFSET('Hygiene Data'!$H$11,0,10*ROW('Hygiene Data'!H141)))</f>
        <v/>
      </c>
      <c r="EB147" s="268" t="str">
        <f ca="true">+IF(OFFSET('Hygiene Data'!$H$12,0,10*ROW('Hygiene Data'!H141))="","",OFFSET('Hygiene Data'!$H$12,0,10*ROW('Hygiene Data'!H141)))</f>
        <v/>
      </c>
      <c r="EC147" s="268" t="str">
        <f ca="true">+IF(OFFSET('Hygiene Data'!$H$13,0,10*ROW('Hygiene Data'!H141))="","",OFFSET('Hygiene Data'!$H$13,0,10*ROW('Hygiene Data'!H141)))</f>
        <v/>
      </c>
      <c r="ED147" s="268" t="str">
        <f ca="true">+IF(OFFSET('Hygiene Data'!$I$11,0,10*ROW('Hygiene Data'!I141))="","",OFFSET('Hygiene Data'!$I$11,0,10*ROW('Hygiene Data'!I141)))</f>
        <v/>
      </c>
      <c r="EE147" s="268" t="str">
        <f ca="true">+IF(OFFSET('Hygiene Data'!$I$12,0,10*ROW('Hygiene Data'!I141))="","",OFFSET('Hygiene Data'!$I$12,0,10*ROW('Hygiene Data'!I141)))</f>
        <v/>
      </c>
      <c r="EF147" s="268"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24"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8"/>
      <c r="BS148" s="268" t="str">
        <f ca="true">+IF(OFFSET('Water Data'!$D$27,0,10*ROW('Water Data'!D142))="","",OFFSET('Water Data'!$D$27,0,10*ROW('Water Data'!D142)))</f>
        <v/>
      </c>
      <c r="BT148" s="268" t="str">
        <f ca="true">+IF(OFFSET('Water Data'!$D$28,0,10*ROW('Water Data'!D142))="","",OFFSET('Water Data'!$D$28,0,10*ROW('Water Data'!D142)))</f>
        <v/>
      </c>
      <c r="BU148" s="268" t="str">
        <f ca="true">+IF(OFFSET('Water Data'!$D$29,0,10*ROW('Water Data'!D142))="","",OFFSET('Water Data'!$D$29,0,10*ROW('Water Data'!D142)))</f>
        <v/>
      </c>
      <c r="BV148" s="268" t="str">
        <f ca="true">+IF(OFFSET('Water Data'!$E$27,0,10*ROW('Water Data'!E142))="","",OFFSET('Water Data'!$E$27,0,10*ROW('Water Data'!E142)))</f>
        <v/>
      </c>
      <c r="BW148" s="268" t="str">
        <f ca="true">+IF(OFFSET('Water Data'!$E$28,0,10*ROW('Water Data'!E142))="","",OFFSET('Water Data'!$E$28,0,10*ROW('Water Data'!E142)))</f>
        <v/>
      </c>
      <c r="BX148" s="268" t="str">
        <f ca="true">+IF(OFFSET('Water Data'!$E$29,0,10*ROW('Water Data'!E142))="","",OFFSET('Water Data'!$E$29,0,10*ROW('Water Data'!E142)))</f>
        <v/>
      </c>
      <c r="BY148" s="268" t="str">
        <f ca="true">+IF(OFFSET('Water Data'!$F$27,0,10*ROW('Water Data'!F142))="","",OFFSET('Water Data'!$F$27,0,10*ROW('Water Data'!F142)))</f>
        <v/>
      </c>
      <c r="BZ148" s="268" t="str">
        <f ca="true">+IF(OFFSET('Water Data'!$F$28,0,10*ROW('Water Data'!F142))="","",OFFSET('Water Data'!$F$28,0,10*ROW('Water Data'!F142)))</f>
        <v/>
      </c>
      <c r="CA148" s="268" t="str">
        <f ca="true">+IF(OFFSET('Water Data'!$F$29,0,10*ROW('Water Data'!F142))="","",OFFSET('Water Data'!$F$29,0,10*ROW('Water Data'!F142)))</f>
        <v/>
      </c>
      <c r="CB148" s="268" t="str">
        <f ca="true">+IF(OFFSET('Water Data'!$G$27,0,10*ROW('Water Data'!G142))="","",OFFSET('Water Data'!$G$27,0,10*ROW('Water Data'!G142)))</f>
        <v/>
      </c>
      <c r="CC148" s="268" t="str">
        <f ca="true">+IF(OFFSET('Water Data'!$G$28,0,10*ROW('Water Data'!G142))="","",OFFSET('Water Data'!$G$28,0,10*ROW('Water Data'!G142)))</f>
        <v/>
      </c>
      <c r="CD148" s="268" t="str">
        <f ca="true">+IF(OFFSET('Water Data'!$G$29,0,10*ROW('Water Data'!G142))="","",OFFSET('Water Data'!$G$29,0,10*ROW('Water Data'!G142)))</f>
        <v/>
      </c>
      <c r="CE148" s="268" t="str">
        <f ca="true">+IF(OFFSET('Water Data'!$H$27,0,10*ROW('Water Data'!H142))="","",OFFSET('Water Data'!$H$27,0,10*ROW('Water Data'!H142)))</f>
        <v/>
      </c>
      <c r="CF148" s="268" t="str">
        <f ca="true">+IF(OFFSET('Water Data'!$H$28,0,10*ROW('Water Data'!H142))="","",OFFSET('Water Data'!$H$28,0,10*ROW('Water Data'!H142)))</f>
        <v/>
      </c>
      <c r="CG148" s="268" t="str">
        <f ca="true">+IF(OFFSET('Water Data'!$H$29,0,10*ROW('Water Data'!H142))="","",OFFSET('Water Data'!$H$29,0,10*ROW('Water Data'!H142)))</f>
        <v/>
      </c>
      <c r="CH148" s="268" t="str">
        <f ca="true">+IF(OFFSET('Water Data'!$I$27,0,10*ROW('Water Data'!I142))="","",OFFSET('Water Data'!$I$27,0,10*ROW('Water Data'!I142)))</f>
        <v/>
      </c>
      <c r="CI148" s="268" t="str">
        <f ca="true">+IF(OFFSET('Water Data'!$I$28,0,10*ROW('Water Data'!I142))="","",OFFSET('Water Data'!$I$28,0,10*ROW('Water Data'!I142)))</f>
        <v/>
      </c>
      <c r="CJ148" s="268" t="str">
        <f ca="true">+IF(OFFSET('Water Data'!$I$29,0,10*ROW('Water Data'!I142))="","",OFFSET('Water Data'!$I$29,0,10*ROW('Water Data'!I142)))</f>
        <v/>
      </c>
      <c r="CK148" s="268" t="str">
        <f ca="true">+IF(OFFSET('Sanitation Data'!$D$28,0,10*ROW('Sanitation Data'!D142))="","",OFFSET('Sanitation Data'!$D$28,0,10*ROW('Sanitation Data'!D142)))</f>
        <v/>
      </c>
      <c r="CL148" s="268" t="str">
        <f ca="true">+IF(OFFSET('Sanitation Data'!$D$29,0,10*ROW('Sanitation Data'!D142))="","",OFFSET('Sanitation Data'!$D$29,0,10*ROW('Sanitation Data'!D142)))</f>
        <v/>
      </c>
      <c r="CM148" s="268" t="str">
        <f ca="true">+IF(OFFSET('Sanitation Data'!$D$30,0,10*ROW('Sanitation Data'!D142))="","",OFFSET('Sanitation Data'!$D$30,0,10*ROW('Sanitation Data'!D142)))</f>
        <v/>
      </c>
      <c r="CN148" s="268" t="str">
        <f ca="true">+IF(OFFSET('Sanitation Data'!$D$31,0,10*ROW('Sanitation Data'!D142))="","",OFFSET('Sanitation Data'!$D$31,0,10*ROW('Sanitation Data'!D142)))</f>
        <v/>
      </c>
      <c r="CO148" s="268" t="str">
        <f ca="true">+IF(OFFSET('Sanitation Data'!$D$32,0,10*ROW('Sanitation Data'!D142))="","",OFFSET('Sanitation Data'!$D$32,0,10*ROW('Sanitation Data'!D142)))</f>
        <v/>
      </c>
      <c r="CP148" s="268" t="str">
        <f ca="true">+IF(OFFSET('Sanitation Data'!$E$28,0,10*ROW('Sanitation Data'!E142))="","",OFFSET('Sanitation Data'!$E$28,0,10*ROW('Sanitation Data'!E142)))</f>
        <v/>
      </c>
      <c r="CQ148" s="268" t="str">
        <f ca="true">+IF(OFFSET('Sanitation Data'!$E$29,0,10*ROW('Sanitation Data'!E142))="","",OFFSET('Sanitation Data'!$E$29,0,10*ROW('Sanitation Data'!E142)))</f>
        <v/>
      </c>
      <c r="CR148" s="268" t="str">
        <f ca="true">+IF(OFFSET('Sanitation Data'!$E$30,0,10*ROW('Sanitation Data'!E142))="","",OFFSET('Sanitation Data'!$E$30,0,10*ROW('Sanitation Data'!E142)))</f>
        <v/>
      </c>
      <c r="CS148" s="268" t="str">
        <f ca="true">+IF(OFFSET('Sanitation Data'!$E$31,0,10*ROW('Sanitation Data'!E142))="","",OFFSET('Sanitation Data'!$E$31,0,10*ROW('Sanitation Data'!E142)))</f>
        <v/>
      </c>
      <c r="CT148" s="268" t="str">
        <f ca="true">+IF(OFFSET('Sanitation Data'!$E$32,0,10*ROW('Sanitation Data'!E142))="","",OFFSET('Sanitation Data'!$E$32,0,10*ROW('Sanitation Data'!E142)))</f>
        <v/>
      </c>
      <c r="CU148" s="268" t="str">
        <f ca="true">+IF(OFFSET('Sanitation Data'!$F$28,0,10*ROW('Sanitation Data'!F142))="","",OFFSET('Sanitation Data'!$F$28,0,10*ROW('Sanitation Data'!F142)))</f>
        <v/>
      </c>
      <c r="CV148" s="268" t="str">
        <f ca="true">+IF(OFFSET('Sanitation Data'!$F$29,0,10*ROW('Sanitation Data'!F142))="","",OFFSET('Sanitation Data'!$F$29,0,10*ROW('Sanitation Data'!F142)))</f>
        <v/>
      </c>
      <c r="CW148" s="268" t="str">
        <f ca="true">+IF(OFFSET('Sanitation Data'!$F$30,0,10*ROW('Sanitation Data'!F142))="","",OFFSET('Sanitation Data'!$F$30,0,10*ROW('Sanitation Data'!F142)))</f>
        <v/>
      </c>
      <c r="CX148" s="268" t="str">
        <f ca="true">+IF(OFFSET('Sanitation Data'!$F$31,0,10*ROW('Sanitation Data'!F142))="","",OFFSET('Sanitation Data'!$F$31,0,10*ROW('Sanitation Data'!F142)))</f>
        <v/>
      </c>
      <c r="CY148" s="268" t="str">
        <f ca="true">+IF(OFFSET('Sanitation Data'!$F$32,0,10*ROW('Sanitation Data'!F142))="","",OFFSET('Sanitation Data'!$F$32,0,10*ROW('Sanitation Data'!F142)))</f>
        <v/>
      </c>
      <c r="CZ148" s="268" t="str">
        <f ca="true">+IF(OFFSET('Sanitation Data'!$G$28,0,10*ROW('Sanitation Data'!G142))="","",OFFSET('Sanitation Data'!$G$28,0,10*ROW('Sanitation Data'!G142)))</f>
        <v/>
      </c>
      <c r="DA148" s="268" t="str">
        <f ca="true">+IF(OFFSET('Sanitation Data'!$G$29,0,10*ROW('Sanitation Data'!G142))="","",OFFSET('Sanitation Data'!$G$29,0,10*ROW('Sanitation Data'!G142)))</f>
        <v/>
      </c>
      <c r="DB148" s="268" t="str">
        <f ca="true">+IF(OFFSET('Sanitation Data'!$G$30,0,10*ROW('Sanitation Data'!G142))="","",OFFSET('Sanitation Data'!$G$30,0,10*ROW('Sanitation Data'!G142)))</f>
        <v/>
      </c>
      <c r="DC148" s="268" t="str">
        <f ca="true">+IF(OFFSET('Sanitation Data'!$G$31,0,10*ROW('Sanitation Data'!G142))="","",OFFSET('Sanitation Data'!$G$31,0,10*ROW('Sanitation Data'!G142)))</f>
        <v/>
      </c>
      <c r="DD148" s="268" t="str">
        <f ca="true">+IF(OFFSET('Sanitation Data'!$G$32,0,10*ROW('Sanitation Data'!G142))="","",OFFSET('Sanitation Data'!$G$32,0,10*ROW('Sanitation Data'!G142)))</f>
        <v/>
      </c>
      <c r="DE148" s="268" t="str">
        <f ca="true">+IF(OFFSET('Sanitation Data'!$H$28,0,10*ROW('Sanitation Data'!H142))="","",OFFSET('Sanitation Data'!$H$28,0,10*ROW('Sanitation Data'!H142)))</f>
        <v/>
      </c>
      <c r="DF148" s="268" t="str">
        <f ca="true">+IF(OFFSET('Sanitation Data'!$H$29,0,10*ROW('Sanitation Data'!H142))="","",OFFSET('Sanitation Data'!$H$29,0,10*ROW('Sanitation Data'!H142)))</f>
        <v/>
      </c>
      <c r="DG148" s="268" t="str">
        <f ca="true">+IF(OFFSET('Sanitation Data'!$H$30,0,10*ROW('Sanitation Data'!H142))="","",OFFSET('Sanitation Data'!$H$30,0,10*ROW('Sanitation Data'!H142)))</f>
        <v/>
      </c>
      <c r="DH148" s="268" t="str">
        <f ca="true">+IF(OFFSET('Sanitation Data'!$H$31,0,10*ROW('Sanitation Data'!H142))="","",OFFSET('Sanitation Data'!$H$31,0,10*ROW('Sanitation Data'!H142)))</f>
        <v/>
      </c>
      <c r="DI148" s="268" t="str">
        <f ca="true">+IF(OFFSET('Sanitation Data'!$H$32,0,10*ROW('Sanitation Data'!H142))="","",OFFSET('Sanitation Data'!$H$32,0,10*ROW('Sanitation Data'!H142)))</f>
        <v/>
      </c>
      <c r="DJ148" s="268" t="str">
        <f ca="true">+IF(OFFSET('Sanitation Data'!$I$28,0,10*ROW('Sanitation Data'!I142))="","",OFFSET('Sanitation Data'!$I$28,0,10*ROW('Sanitation Data'!I142)))</f>
        <v/>
      </c>
      <c r="DK148" s="268" t="str">
        <f ca="true">+IF(OFFSET('Sanitation Data'!$I$29,0,10*ROW('Sanitation Data'!I142))="","",OFFSET('Sanitation Data'!$I$29,0,10*ROW('Sanitation Data'!I142)))</f>
        <v/>
      </c>
      <c r="DL148" s="268" t="str">
        <f ca="true">+IF(OFFSET('Sanitation Data'!$I$30,0,10*ROW('Sanitation Data'!I142))="","",OFFSET('Sanitation Data'!$I$30,0,10*ROW('Sanitation Data'!I142)))</f>
        <v/>
      </c>
      <c r="DM148" s="268" t="str">
        <f ca="true">+IF(OFFSET('Sanitation Data'!$I$31,0,10*ROW('Sanitation Data'!I142))="","",OFFSET('Sanitation Data'!$I$31,0,10*ROW('Sanitation Data'!I142)))</f>
        <v/>
      </c>
      <c r="DN148" s="268" t="str">
        <f ca="true">+IF(OFFSET('Sanitation Data'!$I$32,0,10*ROW('Sanitation Data'!I142))="","",OFFSET('Sanitation Data'!$I$32,0,10*ROW('Sanitation Data'!I142)))</f>
        <v/>
      </c>
      <c r="DO148" s="268" t="str">
        <f ca="true">+IF(OFFSET('Hygiene Data'!$D$11,0,10*ROW('Hygiene Data'!D142))="","",OFFSET('Hygiene Data'!$D$11,0,10*ROW('Hygiene Data'!D142)))</f>
        <v/>
      </c>
      <c r="DP148" s="268" t="str">
        <f ca="true">+IF(OFFSET('Hygiene Data'!$D$12,0,10*ROW('Hygiene Data'!D142))="","",OFFSET('Hygiene Data'!$D$12,0,10*ROW('Hygiene Data'!D142)))</f>
        <v/>
      </c>
      <c r="DQ148" s="268" t="str">
        <f ca="true">+IF(OFFSET('Hygiene Data'!$D$13,0,10*ROW('Hygiene Data'!D142))="","",OFFSET('Hygiene Data'!$D$13,0,10*ROW('Hygiene Data'!D142)))</f>
        <v/>
      </c>
      <c r="DR148" s="268" t="str">
        <f ca="true">+IF(OFFSET('Hygiene Data'!$E$11,0,10*ROW('Hygiene Data'!E142))="","",OFFSET('Hygiene Data'!$E$11,0,10*ROW('Hygiene Data'!E142)))</f>
        <v/>
      </c>
      <c r="DS148" s="268" t="str">
        <f ca="true">+IF(OFFSET('Hygiene Data'!$E$12,0,10*ROW('Hygiene Data'!E142))="","",OFFSET('Hygiene Data'!$E$12,0,10*ROW('Hygiene Data'!E142)))</f>
        <v/>
      </c>
      <c r="DT148" s="268" t="str">
        <f ca="true">+IF(OFFSET('Hygiene Data'!$E$13,0,10*ROW('Hygiene Data'!E142))="","",OFFSET('Hygiene Data'!$E$13,0,10*ROW('Hygiene Data'!E142)))</f>
        <v/>
      </c>
      <c r="DU148" s="268" t="str">
        <f ca="true">+IF(OFFSET('Hygiene Data'!$F$11,0,10*ROW('Hygiene Data'!F142))="","",OFFSET('Hygiene Data'!$F$11,0,10*ROW('Hygiene Data'!F142)))</f>
        <v/>
      </c>
      <c r="DV148" s="268" t="str">
        <f ca="true">+IF(OFFSET('Hygiene Data'!$F$12,0,10*ROW('Hygiene Data'!F142))="","",OFFSET('Hygiene Data'!$F$12,0,10*ROW('Hygiene Data'!F142)))</f>
        <v/>
      </c>
      <c r="DW148" s="268" t="str">
        <f ca="true">+IF(OFFSET('Hygiene Data'!$F$13,0,10*ROW('Hygiene Data'!F142))="","",OFFSET('Hygiene Data'!$F$13,0,10*ROW('Hygiene Data'!F142)))</f>
        <v/>
      </c>
      <c r="DX148" s="268" t="str">
        <f ca="true">+IF(OFFSET('Hygiene Data'!$G$11,0,10*ROW('Hygiene Data'!G142))="","",OFFSET('Hygiene Data'!$G$11,0,10*ROW('Hygiene Data'!G142)))</f>
        <v/>
      </c>
      <c r="DY148" s="268" t="str">
        <f ca="true">+IF(OFFSET('Hygiene Data'!$G$12,0,10*ROW('Hygiene Data'!G142))="","",OFFSET('Hygiene Data'!$G$12,0,10*ROW('Hygiene Data'!G142)))</f>
        <v/>
      </c>
      <c r="DZ148" s="268" t="str">
        <f ca="true">+IF(OFFSET('Hygiene Data'!$G$13,0,10*ROW('Hygiene Data'!G142))="","",OFFSET('Hygiene Data'!$G$13,0,10*ROW('Hygiene Data'!G142)))</f>
        <v/>
      </c>
      <c r="EA148" s="268" t="str">
        <f ca="true">+IF(OFFSET('Hygiene Data'!$H$11,0,10*ROW('Hygiene Data'!H142))="","",OFFSET('Hygiene Data'!$H$11,0,10*ROW('Hygiene Data'!H142)))</f>
        <v/>
      </c>
      <c r="EB148" s="268" t="str">
        <f ca="true">+IF(OFFSET('Hygiene Data'!$H$12,0,10*ROW('Hygiene Data'!H142))="","",OFFSET('Hygiene Data'!$H$12,0,10*ROW('Hygiene Data'!H142)))</f>
        <v/>
      </c>
      <c r="EC148" s="268" t="str">
        <f ca="true">+IF(OFFSET('Hygiene Data'!$H$13,0,10*ROW('Hygiene Data'!H142))="","",OFFSET('Hygiene Data'!$H$13,0,10*ROW('Hygiene Data'!H142)))</f>
        <v/>
      </c>
      <c r="ED148" s="268" t="str">
        <f ca="true">+IF(OFFSET('Hygiene Data'!$I$11,0,10*ROW('Hygiene Data'!I142))="","",OFFSET('Hygiene Data'!$I$11,0,10*ROW('Hygiene Data'!I142)))</f>
        <v/>
      </c>
      <c r="EE148" s="268" t="str">
        <f ca="true">+IF(OFFSET('Hygiene Data'!$I$12,0,10*ROW('Hygiene Data'!I142))="","",OFFSET('Hygiene Data'!$I$12,0,10*ROW('Hygiene Data'!I142)))</f>
        <v/>
      </c>
      <c r="EF148" s="268"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24"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8"/>
      <c r="BS149" s="268" t="str">
        <f ca="true">+IF(OFFSET('Water Data'!$D$27,0,10*ROW('Water Data'!D143))="","",OFFSET('Water Data'!$D$27,0,10*ROW('Water Data'!D143)))</f>
        <v/>
      </c>
      <c r="BT149" s="268" t="str">
        <f ca="true">+IF(OFFSET('Water Data'!$D$28,0,10*ROW('Water Data'!D143))="","",OFFSET('Water Data'!$D$28,0,10*ROW('Water Data'!D143)))</f>
        <v/>
      </c>
      <c r="BU149" s="268" t="str">
        <f ca="true">+IF(OFFSET('Water Data'!$D$29,0,10*ROW('Water Data'!D143))="","",OFFSET('Water Data'!$D$29,0,10*ROW('Water Data'!D143)))</f>
        <v/>
      </c>
      <c r="BV149" s="268" t="str">
        <f ca="true">+IF(OFFSET('Water Data'!$E$27,0,10*ROW('Water Data'!E143))="","",OFFSET('Water Data'!$E$27,0,10*ROW('Water Data'!E143)))</f>
        <v/>
      </c>
      <c r="BW149" s="268" t="str">
        <f ca="true">+IF(OFFSET('Water Data'!$E$28,0,10*ROW('Water Data'!E143))="","",OFFSET('Water Data'!$E$28,0,10*ROW('Water Data'!E143)))</f>
        <v/>
      </c>
      <c r="BX149" s="268" t="str">
        <f ca="true">+IF(OFFSET('Water Data'!$E$29,0,10*ROW('Water Data'!E143))="","",OFFSET('Water Data'!$E$29,0,10*ROW('Water Data'!E143)))</f>
        <v/>
      </c>
      <c r="BY149" s="268" t="str">
        <f ca="true">+IF(OFFSET('Water Data'!$F$27,0,10*ROW('Water Data'!F143))="","",OFFSET('Water Data'!$F$27,0,10*ROW('Water Data'!F143)))</f>
        <v/>
      </c>
      <c r="BZ149" s="268" t="str">
        <f ca="true">+IF(OFFSET('Water Data'!$F$28,0,10*ROW('Water Data'!F143))="","",OFFSET('Water Data'!$F$28,0,10*ROW('Water Data'!F143)))</f>
        <v/>
      </c>
      <c r="CA149" s="268" t="str">
        <f ca="true">+IF(OFFSET('Water Data'!$F$29,0,10*ROW('Water Data'!F143))="","",OFFSET('Water Data'!$F$29,0,10*ROW('Water Data'!F143)))</f>
        <v/>
      </c>
      <c r="CB149" s="268" t="str">
        <f ca="true">+IF(OFFSET('Water Data'!$G$27,0,10*ROW('Water Data'!G143))="","",OFFSET('Water Data'!$G$27,0,10*ROW('Water Data'!G143)))</f>
        <v/>
      </c>
      <c r="CC149" s="268" t="str">
        <f ca="true">+IF(OFFSET('Water Data'!$G$28,0,10*ROW('Water Data'!G143))="","",OFFSET('Water Data'!$G$28,0,10*ROW('Water Data'!G143)))</f>
        <v/>
      </c>
      <c r="CD149" s="268" t="str">
        <f ca="true">+IF(OFFSET('Water Data'!$G$29,0,10*ROW('Water Data'!G143))="","",OFFSET('Water Data'!$G$29,0,10*ROW('Water Data'!G143)))</f>
        <v/>
      </c>
      <c r="CE149" s="268" t="str">
        <f ca="true">+IF(OFFSET('Water Data'!$H$27,0,10*ROW('Water Data'!H143))="","",OFFSET('Water Data'!$H$27,0,10*ROW('Water Data'!H143)))</f>
        <v/>
      </c>
      <c r="CF149" s="268" t="str">
        <f ca="true">+IF(OFFSET('Water Data'!$H$28,0,10*ROW('Water Data'!H143))="","",OFFSET('Water Data'!$H$28,0,10*ROW('Water Data'!H143)))</f>
        <v/>
      </c>
      <c r="CG149" s="268" t="str">
        <f ca="true">+IF(OFFSET('Water Data'!$H$29,0,10*ROW('Water Data'!H143))="","",OFFSET('Water Data'!$H$29,0,10*ROW('Water Data'!H143)))</f>
        <v/>
      </c>
      <c r="CH149" s="268" t="str">
        <f ca="true">+IF(OFFSET('Water Data'!$I$27,0,10*ROW('Water Data'!I143))="","",OFFSET('Water Data'!$I$27,0,10*ROW('Water Data'!I143)))</f>
        <v/>
      </c>
      <c r="CI149" s="268" t="str">
        <f ca="true">+IF(OFFSET('Water Data'!$I$28,0,10*ROW('Water Data'!I143))="","",OFFSET('Water Data'!$I$28,0,10*ROW('Water Data'!I143)))</f>
        <v/>
      </c>
      <c r="CJ149" s="268" t="str">
        <f ca="true">+IF(OFFSET('Water Data'!$I$29,0,10*ROW('Water Data'!I143))="","",OFFSET('Water Data'!$I$29,0,10*ROW('Water Data'!I143)))</f>
        <v/>
      </c>
      <c r="CK149" s="268" t="str">
        <f ca="true">+IF(OFFSET('Sanitation Data'!$D$28,0,10*ROW('Sanitation Data'!D143))="","",OFFSET('Sanitation Data'!$D$28,0,10*ROW('Sanitation Data'!D143)))</f>
        <v/>
      </c>
      <c r="CL149" s="268" t="str">
        <f ca="true">+IF(OFFSET('Sanitation Data'!$D$29,0,10*ROW('Sanitation Data'!D143))="","",OFFSET('Sanitation Data'!$D$29,0,10*ROW('Sanitation Data'!D143)))</f>
        <v/>
      </c>
      <c r="CM149" s="268" t="str">
        <f ca="true">+IF(OFFSET('Sanitation Data'!$D$30,0,10*ROW('Sanitation Data'!D143))="","",OFFSET('Sanitation Data'!$D$30,0,10*ROW('Sanitation Data'!D143)))</f>
        <v/>
      </c>
      <c r="CN149" s="268" t="str">
        <f ca="true">+IF(OFFSET('Sanitation Data'!$D$31,0,10*ROW('Sanitation Data'!D143))="","",OFFSET('Sanitation Data'!$D$31,0,10*ROW('Sanitation Data'!D143)))</f>
        <v/>
      </c>
      <c r="CO149" s="268" t="str">
        <f ca="true">+IF(OFFSET('Sanitation Data'!$D$32,0,10*ROW('Sanitation Data'!D143))="","",OFFSET('Sanitation Data'!$D$32,0,10*ROW('Sanitation Data'!D143)))</f>
        <v/>
      </c>
      <c r="CP149" s="268" t="str">
        <f ca="true">+IF(OFFSET('Sanitation Data'!$E$28,0,10*ROW('Sanitation Data'!E143))="","",OFFSET('Sanitation Data'!$E$28,0,10*ROW('Sanitation Data'!E143)))</f>
        <v/>
      </c>
      <c r="CQ149" s="268" t="str">
        <f ca="true">+IF(OFFSET('Sanitation Data'!$E$29,0,10*ROW('Sanitation Data'!E143))="","",OFFSET('Sanitation Data'!$E$29,0,10*ROW('Sanitation Data'!E143)))</f>
        <v/>
      </c>
      <c r="CR149" s="268" t="str">
        <f ca="true">+IF(OFFSET('Sanitation Data'!$E$30,0,10*ROW('Sanitation Data'!E143))="","",OFFSET('Sanitation Data'!$E$30,0,10*ROW('Sanitation Data'!E143)))</f>
        <v/>
      </c>
      <c r="CS149" s="268" t="str">
        <f ca="true">+IF(OFFSET('Sanitation Data'!$E$31,0,10*ROW('Sanitation Data'!E143))="","",OFFSET('Sanitation Data'!$E$31,0,10*ROW('Sanitation Data'!E143)))</f>
        <v/>
      </c>
      <c r="CT149" s="268" t="str">
        <f ca="true">+IF(OFFSET('Sanitation Data'!$E$32,0,10*ROW('Sanitation Data'!E143))="","",OFFSET('Sanitation Data'!$E$32,0,10*ROW('Sanitation Data'!E143)))</f>
        <v/>
      </c>
      <c r="CU149" s="268" t="str">
        <f ca="true">+IF(OFFSET('Sanitation Data'!$F$28,0,10*ROW('Sanitation Data'!F143))="","",OFFSET('Sanitation Data'!$F$28,0,10*ROW('Sanitation Data'!F143)))</f>
        <v/>
      </c>
      <c r="CV149" s="268" t="str">
        <f ca="true">+IF(OFFSET('Sanitation Data'!$F$29,0,10*ROW('Sanitation Data'!F143))="","",OFFSET('Sanitation Data'!$F$29,0,10*ROW('Sanitation Data'!F143)))</f>
        <v/>
      </c>
      <c r="CW149" s="268" t="str">
        <f ca="true">+IF(OFFSET('Sanitation Data'!$F$30,0,10*ROW('Sanitation Data'!F143))="","",OFFSET('Sanitation Data'!$F$30,0,10*ROW('Sanitation Data'!F143)))</f>
        <v/>
      </c>
      <c r="CX149" s="268" t="str">
        <f ca="true">+IF(OFFSET('Sanitation Data'!$F$31,0,10*ROW('Sanitation Data'!F143))="","",OFFSET('Sanitation Data'!$F$31,0,10*ROW('Sanitation Data'!F143)))</f>
        <v/>
      </c>
      <c r="CY149" s="268" t="str">
        <f ca="true">+IF(OFFSET('Sanitation Data'!$F$32,0,10*ROW('Sanitation Data'!F143))="","",OFFSET('Sanitation Data'!$F$32,0,10*ROW('Sanitation Data'!F143)))</f>
        <v/>
      </c>
      <c r="CZ149" s="268" t="str">
        <f ca="true">+IF(OFFSET('Sanitation Data'!$G$28,0,10*ROW('Sanitation Data'!G143))="","",OFFSET('Sanitation Data'!$G$28,0,10*ROW('Sanitation Data'!G143)))</f>
        <v/>
      </c>
      <c r="DA149" s="268" t="str">
        <f ca="true">+IF(OFFSET('Sanitation Data'!$G$29,0,10*ROW('Sanitation Data'!G143))="","",OFFSET('Sanitation Data'!$G$29,0,10*ROW('Sanitation Data'!G143)))</f>
        <v/>
      </c>
      <c r="DB149" s="268" t="str">
        <f ca="true">+IF(OFFSET('Sanitation Data'!$G$30,0,10*ROW('Sanitation Data'!G143))="","",OFFSET('Sanitation Data'!$G$30,0,10*ROW('Sanitation Data'!G143)))</f>
        <v/>
      </c>
      <c r="DC149" s="268" t="str">
        <f ca="true">+IF(OFFSET('Sanitation Data'!$G$31,0,10*ROW('Sanitation Data'!G143))="","",OFFSET('Sanitation Data'!$G$31,0,10*ROW('Sanitation Data'!G143)))</f>
        <v/>
      </c>
      <c r="DD149" s="268" t="str">
        <f ca="true">+IF(OFFSET('Sanitation Data'!$G$32,0,10*ROW('Sanitation Data'!G143))="","",OFFSET('Sanitation Data'!$G$32,0,10*ROW('Sanitation Data'!G143)))</f>
        <v/>
      </c>
      <c r="DE149" s="268" t="str">
        <f ca="true">+IF(OFFSET('Sanitation Data'!$H$28,0,10*ROW('Sanitation Data'!H143))="","",OFFSET('Sanitation Data'!$H$28,0,10*ROW('Sanitation Data'!H143)))</f>
        <v/>
      </c>
      <c r="DF149" s="268" t="str">
        <f ca="true">+IF(OFFSET('Sanitation Data'!$H$29,0,10*ROW('Sanitation Data'!H143))="","",OFFSET('Sanitation Data'!$H$29,0,10*ROW('Sanitation Data'!H143)))</f>
        <v/>
      </c>
      <c r="DG149" s="268" t="str">
        <f ca="true">+IF(OFFSET('Sanitation Data'!$H$30,0,10*ROW('Sanitation Data'!H143))="","",OFFSET('Sanitation Data'!$H$30,0,10*ROW('Sanitation Data'!H143)))</f>
        <v/>
      </c>
      <c r="DH149" s="268" t="str">
        <f ca="true">+IF(OFFSET('Sanitation Data'!$H$31,0,10*ROW('Sanitation Data'!H143))="","",OFFSET('Sanitation Data'!$H$31,0,10*ROW('Sanitation Data'!H143)))</f>
        <v/>
      </c>
      <c r="DI149" s="268" t="str">
        <f ca="true">+IF(OFFSET('Sanitation Data'!$H$32,0,10*ROW('Sanitation Data'!H143))="","",OFFSET('Sanitation Data'!$H$32,0,10*ROW('Sanitation Data'!H143)))</f>
        <v/>
      </c>
      <c r="DJ149" s="268" t="str">
        <f ca="true">+IF(OFFSET('Sanitation Data'!$I$28,0,10*ROW('Sanitation Data'!I143))="","",OFFSET('Sanitation Data'!$I$28,0,10*ROW('Sanitation Data'!I143)))</f>
        <v/>
      </c>
      <c r="DK149" s="268" t="str">
        <f ca="true">+IF(OFFSET('Sanitation Data'!$I$29,0,10*ROW('Sanitation Data'!I143))="","",OFFSET('Sanitation Data'!$I$29,0,10*ROW('Sanitation Data'!I143)))</f>
        <v/>
      </c>
      <c r="DL149" s="268" t="str">
        <f ca="true">+IF(OFFSET('Sanitation Data'!$I$30,0,10*ROW('Sanitation Data'!I143))="","",OFFSET('Sanitation Data'!$I$30,0,10*ROW('Sanitation Data'!I143)))</f>
        <v/>
      </c>
      <c r="DM149" s="268" t="str">
        <f ca="true">+IF(OFFSET('Sanitation Data'!$I$31,0,10*ROW('Sanitation Data'!I143))="","",OFFSET('Sanitation Data'!$I$31,0,10*ROW('Sanitation Data'!I143)))</f>
        <v/>
      </c>
      <c r="DN149" s="268" t="str">
        <f ca="true">+IF(OFFSET('Sanitation Data'!$I$32,0,10*ROW('Sanitation Data'!I143))="","",OFFSET('Sanitation Data'!$I$32,0,10*ROW('Sanitation Data'!I143)))</f>
        <v/>
      </c>
      <c r="DO149" s="268" t="str">
        <f ca="true">+IF(OFFSET('Hygiene Data'!$D$11,0,10*ROW('Hygiene Data'!D143))="","",OFFSET('Hygiene Data'!$D$11,0,10*ROW('Hygiene Data'!D143)))</f>
        <v/>
      </c>
      <c r="DP149" s="268" t="str">
        <f ca="true">+IF(OFFSET('Hygiene Data'!$D$12,0,10*ROW('Hygiene Data'!D143))="","",OFFSET('Hygiene Data'!$D$12,0,10*ROW('Hygiene Data'!D143)))</f>
        <v/>
      </c>
      <c r="DQ149" s="268" t="str">
        <f ca="true">+IF(OFFSET('Hygiene Data'!$D$13,0,10*ROW('Hygiene Data'!D143))="","",OFFSET('Hygiene Data'!$D$13,0,10*ROW('Hygiene Data'!D143)))</f>
        <v/>
      </c>
      <c r="DR149" s="268" t="str">
        <f ca="true">+IF(OFFSET('Hygiene Data'!$E$11,0,10*ROW('Hygiene Data'!E143))="","",OFFSET('Hygiene Data'!$E$11,0,10*ROW('Hygiene Data'!E143)))</f>
        <v/>
      </c>
      <c r="DS149" s="268" t="str">
        <f ca="true">+IF(OFFSET('Hygiene Data'!$E$12,0,10*ROW('Hygiene Data'!E143))="","",OFFSET('Hygiene Data'!$E$12,0,10*ROW('Hygiene Data'!E143)))</f>
        <v/>
      </c>
      <c r="DT149" s="268" t="str">
        <f ca="true">+IF(OFFSET('Hygiene Data'!$E$13,0,10*ROW('Hygiene Data'!E143))="","",OFFSET('Hygiene Data'!$E$13,0,10*ROW('Hygiene Data'!E143)))</f>
        <v/>
      </c>
      <c r="DU149" s="268" t="str">
        <f ca="true">+IF(OFFSET('Hygiene Data'!$F$11,0,10*ROW('Hygiene Data'!F143))="","",OFFSET('Hygiene Data'!$F$11,0,10*ROW('Hygiene Data'!F143)))</f>
        <v/>
      </c>
      <c r="DV149" s="268" t="str">
        <f ca="true">+IF(OFFSET('Hygiene Data'!$F$12,0,10*ROW('Hygiene Data'!F143))="","",OFFSET('Hygiene Data'!$F$12,0,10*ROW('Hygiene Data'!F143)))</f>
        <v/>
      </c>
      <c r="DW149" s="268" t="str">
        <f ca="true">+IF(OFFSET('Hygiene Data'!$F$13,0,10*ROW('Hygiene Data'!F143))="","",OFFSET('Hygiene Data'!$F$13,0,10*ROW('Hygiene Data'!F143)))</f>
        <v/>
      </c>
      <c r="DX149" s="268" t="str">
        <f ca="true">+IF(OFFSET('Hygiene Data'!$G$11,0,10*ROW('Hygiene Data'!G143))="","",OFFSET('Hygiene Data'!$G$11,0,10*ROW('Hygiene Data'!G143)))</f>
        <v/>
      </c>
      <c r="DY149" s="268" t="str">
        <f ca="true">+IF(OFFSET('Hygiene Data'!$G$12,0,10*ROW('Hygiene Data'!G143))="","",OFFSET('Hygiene Data'!$G$12,0,10*ROW('Hygiene Data'!G143)))</f>
        <v/>
      </c>
      <c r="DZ149" s="268" t="str">
        <f ca="true">+IF(OFFSET('Hygiene Data'!$G$13,0,10*ROW('Hygiene Data'!G143))="","",OFFSET('Hygiene Data'!$G$13,0,10*ROW('Hygiene Data'!G143)))</f>
        <v/>
      </c>
      <c r="EA149" s="268" t="str">
        <f ca="true">+IF(OFFSET('Hygiene Data'!$H$11,0,10*ROW('Hygiene Data'!H143))="","",OFFSET('Hygiene Data'!$H$11,0,10*ROW('Hygiene Data'!H143)))</f>
        <v/>
      </c>
      <c r="EB149" s="268" t="str">
        <f ca="true">+IF(OFFSET('Hygiene Data'!$H$12,0,10*ROW('Hygiene Data'!H143))="","",OFFSET('Hygiene Data'!$H$12,0,10*ROW('Hygiene Data'!H143)))</f>
        <v/>
      </c>
      <c r="EC149" s="268" t="str">
        <f ca="true">+IF(OFFSET('Hygiene Data'!$H$13,0,10*ROW('Hygiene Data'!H143))="","",OFFSET('Hygiene Data'!$H$13,0,10*ROW('Hygiene Data'!H143)))</f>
        <v/>
      </c>
      <c r="ED149" s="268" t="str">
        <f ca="true">+IF(OFFSET('Hygiene Data'!$I$11,0,10*ROW('Hygiene Data'!I143))="","",OFFSET('Hygiene Data'!$I$11,0,10*ROW('Hygiene Data'!I143)))</f>
        <v/>
      </c>
      <c r="EE149" s="268" t="str">
        <f ca="true">+IF(OFFSET('Hygiene Data'!$I$12,0,10*ROW('Hygiene Data'!I143))="","",OFFSET('Hygiene Data'!$I$12,0,10*ROW('Hygiene Data'!I143)))</f>
        <v/>
      </c>
      <c r="EF149" s="268"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24"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8"/>
      <c r="BS150" s="268" t="str">
        <f ca="true">+IF(OFFSET('Water Data'!$D$27,0,10*ROW('Water Data'!D144))="","",OFFSET('Water Data'!$D$27,0,10*ROW('Water Data'!D144)))</f>
        <v/>
      </c>
      <c r="BT150" s="268" t="str">
        <f ca="true">+IF(OFFSET('Water Data'!$D$28,0,10*ROW('Water Data'!D144))="","",OFFSET('Water Data'!$D$28,0,10*ROW('Water Data'!D144)))</f>
        <v/>
      </c>
      <c r="BU150" s="268" t="str">
        <f ca="true">+IF(OFFSET('Water Data'!$D$29,0,10*ROW('Water Data'!D144))="","",OFFSET('Water Data'!$D$29,0,10*ROW('Water Data'!D144)))</f>
        <v/>
      </c>
      <c r="BV150" s="268" t="str">
        <f ca="true">+IF(OFFSET('Water Data'!$E$27,0,10*ROW('Water Data'!E144))="","",OFFSET('Water Data'!$E$27,0,10*ROW('Water Data'!E144)))</f>
        <v/>
      </c>
      <c r="BW150" s="268" t="str">
        <f ca="true">+IF(OFFSET('Water Data'!$E$28,0,10*ROW('Water Data'!E144))="","",OFFSET('Water Data'!$E$28,0,10*ROW('Water Data'!E144)))</f>
        <v/>
      </c>
      <c r="BX150" s="268" t="str">
        <f ca="true">+IF(OFFSET('Water Data'!$E$29,0,10*ROW('Water Data'!E144))="","",OFFSET('Water Data'!$E$29,0,10*ROW('Water Data'!E144)))</f>
        <v/>
      </c>
      <c r="BY150" s="268" t="str">
        <f ca="true">+IF(OFFSET('Water Data'!$F$27,0,10*ROW('Water Data'!F144))="","",OFFSET('Water Data'!$F$27,0,10*ROW('Water Data'!F144)))</f>
        <v/>
      </c>
      <c r="BZ150" s="268" t="str">
        <f ca="true">+IF(OFFSET('Water Data'!$F$28,0,10*ROW('Water Data'!F144))="","",OFFSET('Water Data'!$F$28,0,10*ROW('Water Data'!F144)))</f>
        <v/>
      </c>
      <c r="CA150" s="268" t="str">
        <f ca="true">+IF(OFFSET('Water Data'!$F$29,0,10*ROW('Water Data'!F144))="","",OFFSET('Water Data'!$F$29,0,10*ROW('Water Data'!F144)))</f>
        <v/>
      </c>
      <c r="CB150" s="268" t="str">
        <f ca="true">+IF(OFFSET('Water Data'!$G$27,0,10*ROW('Water Data'!G144))="","",OFFSET('Water Data'!$G$27,0,10*ROW('Water Data'!G144)))</f>
        <v/>
      </c>
      <c r="CC150" s="268" t="str">
        <f ca="true">+IF(OFFSET('Water Data'!$G$28,0,10*ROW('Water Data'!G144))="","",OFFSET('Water Data'!$G$28,0,10*ROW('Water Data'!G144)))</f>
        <v/>
      </c>
      <c r="CD150" s="268" t="str">
        <f ca="true">+IF(OFFSET('Water Data'!$G$29,0,10*ROW('Water Data'!G144))="","",OFFSET('Water Data'!$G$29,0,10*ROW('Water Data'!G144)))</f>
        <v/>
      </c>
      <c r="CE150" s="268" t="str">
        <f ca="true">+IF(OFFSET('Water Data'!$H$27,0,10*ROW('Water Data'!H144))="","",OFFSET('Water Data'!$H$27,0,10*ROW('Water Data'!H144)))</f>
        <v/>
      </c>
      <c r="CF150" s="268" t="str">
        <f ca="true">+IF(OFFSET('Water Data'!$H$28,0,10*ROW('Water Data'!H144))="","",OFFSET('Water Data'!$H$28,0,10*ROW('Water Data'!H144)))</f>
        <v/>
      </c>
      <c r="CG150" s="268" t="str">
        <f ca="true">+IF(OFFSET('Water Data'!$H$29,0,10*ROW('Water Data'!H144))="","",OFFSET('Water Data'!$H$29,0,10*ROW('Water Data'!H144)))</f>
        <v/>
      </c>
      <c r="CH150" s="268" t="str">
        <f ca="true">+IF(OFFSET('Water Data'!$I$27,0,10*ROW('Water Data'!I144))="","",OFFSET('Water Data'!$I$27,0,10*ROW('Water Data'!I144)))</f>
        <v/>
      </c>
      <c r="CI150" s="268" t="str">
        <f ca="true">+IF(OFFSET('Water Data'!$I$28,0,10*ROW('Water Data'!I144))="","",OFFSET('Water Data'!$I$28,0,10*ROW('Water Data'!I144)))</f>
        <v/>
      </c>
      <c r="CJ150" s="268" t="str">
        <f ca="true">+IF(OFFSET('Water Data'!$I$29,0,10*ROW('Water Data'!I144))="","",OFFSET('Water Data'!$I$29,0,10*ROW('Water Data'!I144)))</f>
        <v/>
      </c>
      <c r="CK150" s="268" t="str">
        <f ca="true">+IF(OFFSET('Sanitation Data'!$D$28,0,10*ROW('Sanitation Data'!D144))="","",OFFSET('Sanitation Data'!$D$28,0,10*ROW('Sanitation Data'!D144)))</f>
        <v/>
      </c>
      <c r="CL150" s="268" t="str">
        <f ca="true">+IF(OFFSET('Sanitation Data'!$D$29,0,10*ROW('Sanitation Data'!D144))="","",OFFSET('Sanitation Data'!$D$29,0,10*ROW('Sanitation Data'!D144)))</f>
        <v/>
      </c>
      <c r="CM150" s="268" t="str">
        <f ca="true">+IF(OFFSET('Sanitation Data'!$D$30,0,10*ROW('Sanitation Data'!D144))="","",OFFSET('Sanitation Data'!$D$30,0,10*ROW('Sanitation Data'!D144)))</f>
        <v/>
      </c>
      <c r="CN150" s="268" t="str">
        <f ca="true">+IF(OFFSET('Sanitation Data'!$D$31,0,10*ROW('Sanitation Data'!D144))="","",OFFSET('Sanitation Data'!$D$31,0,10*ROW('Sanitation Data'!D144)))</f>
        <v/>
      </c>
      <c r="CO150" s="268" t="str">
        <f ca="true">+IF(OFFSET('Sanitation Data'!$D$32,0,10*ROW('Sanitation Data'!D144))="","",OFFSET('Sanitation Data'!$D$32,0,10*ROW('Sanitation Data'!D144)))</f>
        <v/>
      </c>
      <c r="CP150" s="268" t="str">
        <f ca="true">+IF(OFFSET('Sanitation Data'!$E$28,0,10*ROW('Sanitation Data'!E144))="","",OFFSET('Sanitation Data'!$E$28,0,10*ROW('Sanitation Data'!E144)))</f>
        <v/>
      </c>
      <c r="CQ150" s="268" t="str">
        <f ca="true">+IF(OFFSET('Sanitation Data'!$E$29,0,10*ROW('Sanitation Data'!E144))="","",OFFSET('Sanitation Data'!$E$29,0,10*ROW('Sanitation Data'!E144)))</f>
        <v/>
      </c>
      <c r="CR150" s="268" t="str">
        <f ca="true">+IF(OFFSET('Sanitation Data'!$E$30,0,10*ROW('Sanitation Data'!E144))="","",OFFSET('Sanitation Data'!$E$30,0,10*ROW('Sanitation Data'!E144)))</f>
        <v/>
      </c>
      <c r="CS150" s="268" t="str">
        <f ca="true">+IF(OFFSET('Sanitation Data'!$E$31,0,10*ROW('Sanitation Data'!E144))="","",OFFSET('Sanitation Data'!$E$31,0,10*ROW('Sanitation Data'!E144)))</f>
        <v/>
      </c>
      <c r="CT150" s="268" t="str">
        <f ca="true">+IF(OFFSET('Sanitation Data'!$E$32,0,10*ROW('Sanitation Data'!E144))="","",OFFSET('Sanitation Data'!$E$32,0,10*ROW('Sanitation Data'!E144)))</f>
        <v/>
      </c>
      <c r="CU150" s="268" t="str">
        <f ca="true">+IF(OFFSET('Sanitation Data'!$F$28,0,10*ROW('Sanitation Data'!F144))="","",OFFSET('Sanitation Data'!$F$28,0,10*ROW('Sanitation Data'!F144)))</f>
        <v/>
      </c>
      <c r="CV150" s="268" t="str">
        <f ca="true">+IF(OFFSET('Sanitation Data'!$F$29,0,10*ROW('Sanitation Data'!F144))="","",OFFSET('Sanitation Data'!$F$29,0,10*ROW('Sanitation Data'!F144)))</f>
        <v/>
      </c>
      <c r="CW150" s="268" t="str">
        <f ca="true">+IF(OFFSET('Sanitation Data'!$F$30,0,10*ROW('Sanitation Data'!F144))="","",OFFSET('Sanitation Data'!$F$30,0,10*ROW('Sanitation Data'!F144)))</f>
        <v/>
      </c>
      <c r="CX150" s="268" t="str">
        <f ca="true">+IF(OFFSET('Sanitation Data'!$F$31,0,10*ROW('Sanitation Data'!F144))="","",OFFSET('Sanitation Data'!$F$31,0,10*ROW('Sanitation Data'!F144)))</f>
        <v/>
      </c>
      <c r="CY150" s="268" t="str">
        <f ca="true">+IF(OFFSET('Sanitation Data'!$F$32,0,10*ROW('Sanitation Data'!F144))="","",OFFSET('Sanitation Data'!$F$32,0,10*ROW('Sanitation Data'!F144)))</f>
        <v/>
      </c>
      <c r="CZ150" s="268" t="str">
        <f ca="true">+IF(OFFSET('Sanitation Data'!$G$28,0,10*ROW('Sanitation Data'!G144))="","",OFFSET('Sanitation Data'!$G$28,0,10*ROW('Sanitation Data'!G144)))</f>
        <v/>
      </c>
      <c r="DA150" s="268" t="str">
        <f ca="true">+IF(OFFSET('Sanitation Data'!$G$29,0,10*ROW('Sanitation Data'!G144))="","",OFFSET('Sanitation Data'!$G$29,0,10*ROW('Sanitation Data'!G144)))</f>
        <v/>
      </c>
      <c r="DB150" s="268" t="str">
        <f ca="true">+IF(OFFSET('Sanitation Data'!$G$30,0,10*ROW('Sanitation Data'!G144))="","",OFFSET('Sanitation Data'!$G$30,0,10*ROW('Sanitation Data'!G144)))</f>
        <v/>
      </c>
      <c r="DC150" s="268" t="str">
        <f ca="true">+IF(OFFSET('Sanitation Data'!$G$31,0,10*ROW('Sanitation Data'!G144))="","",OFFSET('Sanitation Data'!$G$31,0,10*ROW('Sanitation Data'!G144)))</f>
        <v/>
      </c>
      <c r="DD150" s="268" t="str">
        <f ca="true">+IF(OFFSET('Sanitation Data'!$G$32,0,10*ROW('Sanitation Data'!G144))="","",OFFSET('Sanitation Data'!$G$32,0,10*ROW('Sanitation Data'!G144)))</f>
        <v/>
      </c>
      <c r="DE150" s="268" t="str">
        <f ca="true">+IF(OFFSET('Sanitation Data'!$H$28,0,10*ROW('Sanitation Data'!H144))="","",OFFSET('Sanitation Data'!$H$28,0,10*ROW('Sanitation Data'!H144)))</f>
        <v/>
      </c>
      <c r="DF150" s="268" t="str">
        <f ca="true">+IF(OFFSET('Sanitation Data'!$H$29,0,10*ROW('Sanitation Data'!H144))="","",OFFSET('Sanitation Data'!$H$29,0,10*ROW('Sanitation Data'!H144)))</f>
        <v/>
      </c>
      <c r="DG150" s="268" t="str">
        <f ca="true">+IF(OFFSET('Sanitation Data'!$H$30,0,10*ROW('Sanitation Data'!H144))="","",OFFSET('Sanitation Data'!$H$30,0,10*ROW('Sanitation Data'!H144)))</f>
        <v/>
      </c>
      <c r="DH150" s="268" t="str">
        <f ca="true">+IF(OFFSET('Sanitation Data'!$H$31,0,10*ROW('Sanitation Data'!H144))="","",OFFSET('Sanitation Data'!$H$31,0,10*ROW('Sanitation Data'!H144)))</f>
        <v/>
      </c>
      <c r="DI150" s="268" t="str">
        <f ca="true">+IF(OFFSET('Sanitation Data'!$H$32,0,10*ROW('Sanitation Data'!H144))="","",OFFSET('Sanitation Data'!$H$32,0,10*ROW('Sanitation Data'!H144)))</f>
        <v/>
      </c>
      <c r="DJ150" s="268" t="str">
        <f ca="true">+IF(OFFSET('Sanitation Data'!$I$28,0,10*ROW('Sanitation Data'!I144))="","",OFFSET('Sanitation Data'!$I$28,0,10*ROW('Sanitation Data'!I144)))</f>
        <v/>
      </c>
      <c r="DK150" s="268" t="str">
        <f ca="true">+IF(OFFSET('Sanitation Data'!$I$29,0,10*ROW('Sanitation Data'!I144))="","",OFFSET('Sanitation Data'!$I$29,0,10*ROW('Sanitation Data'!I144)))</f>
        <v/>
      </c>
      <c r="DL150" s="268" t="str">
        <f ca="true">+IF(OFFSET('Sanitation Data'!$I$30,0,10*ROW('Sanitation Data'!I144))="","",OFFSET('Sanitation Data'!$I$30,0,10*ROW('Sanitation Data'!I144)))</f>
        <v/>
      </c>
      <c r="DM150" s="268" t="str">
        <f ca="true">+IF(OFFSET('Sanitation Data'!$I$31,0,10*ROW('Sanitation Data'!I144))="","",OFFSET('Sanitation Data'!$I$31,0,10*ROW('Sanitation Data'!I144)))</f>
        <v/>
      </c>
      <c r="DN150" s="268" t="str">
        <f ca="true">+IF(OFFSET('Sanitation Data'!$I$32,0,10*ROW('Sanitation Data'!I144))="","",OFFSET('Sanitation Data'!$I$32,0,10*ROW('Sanitation Data'!I144)))</f>
        <v/>
      </c>
      <c r="DO150" s="268" t="str">
        <f ca="true">+IF(OFFSET('Hygiene Data'!$D$11,0,10*ROW('Hygiene Data'!D144))="","",OFFSET('Hygiene Data'!$D$11,0,10*ROW('Hygiene Data'!D144)))</f>
        <v/>
      </c>
      <c r="DP150" s="268" t="str">
        <f ca="true">+IF(OFFSET('Hygiene Data'!$D$12,0,10*ROW('Hygiene Data'!D144))="","",OFFSET('Hygiene Data'!$D$12,0,10*ROW('Hygiene Data'!D144)))</f>
        <v/>
      </c>
      <c r="DQ150" s="268" t="str">
        <f ca="true">+IF(OFFSET('Hygiene Data'!$D$13,0,10*ROW('Hygiene Data'!D144))="","",OFFSET('Hygiene Data'!$D$13,0,10*ROW('Hygiene Data'!D144)))</f>
        <v/>
      </c>
      <c r="DR150" s="268" t="str">
        <f ca="true">+IF(OFFSET('Hygiene Data'!$E$11,0,10*ROW('Hygiene Data'!E144))="","",OFFSET('Hygiene Data'!$E$11,0,10*ROW('Hygiene Data'!E144)))</f>
        <v/>
      </c>
      <c r="DS150" s="268" t="str">
        <f ca="true">+IF(OFFSET('Hygiene Data'!$E$12,0,10*ROW('Hygiene Data'!E144))="","",OFFSET('Hygiene Data'!$E$12,0,10*ROW('Hygiene Data'!E144)))</f>
        <v/>
      </c>
      <c r="DT150" s="268" t="str">
        <f ca="true">+IF(OFFSET('Hygiene Data'!$E$13,0,10*ROW('Hygiene Data'!E144))="","",OFFSET('Hygiene Data'!$E$13,0,10*ROW('Hygiene Data'!E144)))</f>
        <v/>
      </c>
      <c r="DU150" s="268" t="str">
        <f ca="true">+IF(OFFSET('Hygiene Data'!$F$11,0,10*ROW('Hygiene Data'!F144))="","",OFFSET('Hygiene Data'!$F$11,0,10*ROW('Hygiene Data'!F144)))</f>
        <v/>
      </c>
      <c r="DV150" s="268" t="str">
        <f ca="true">+IF(OFFSET('Hygiene Data'!$F$12,0,10*ROW('Hygiene Data'!F144))="","",OFFSET('Hygiene Data'!$F$12,0,10*ROW('Hygiene Data'!F144)))</f>
        <v/>
      </c>
      <c r="DW150" s="268" t="str">
        <f ca="true">+IF(OFFSET('Hygiene Data'!$F$13,0,10*ROW('Hygiene Data'!F144))="","",OFFSET('Hygiene Data'!$F$13,0,10*ROW('Hygiene Data'!F144)))</f>
        <v/>
      </c>
      <c r="DX150" s="268" t="str">
        <f ca="true">+IF(OFFSET('Hygiene Data'!$G$11,0,10*ROW('Hygiene Data'!G144))="","",OFFSET('Hygiene Data'!$G$11,0,10*ROW('Hygiene Data'!G144)))</f>
        <v/>
      </c>
      <c r="DY150" s="268" t="str">
        <f ca="true">+IF(OFFSET('Hygiene Data'!$G$12,0,10*ROW('Hygiene Data'!G144))="","",OFFSET('Hygiene Data'!$G$12,0,10*ROW('Hygiene Data'!G144)))</f>
        <v/>
      </c>
      <c r="DZ150" s="268" t="str">
        <f ca="true">+IF(OFFSET('Hygiene Data'!$G$13,0,10*ROW('Hygiene Data'!G144))="","",OFFSET('Hygiene Data'!$G$13,0,10*ROW('Hygiene Data'!G144)))</f>
        <v/>
      </c>
      <c r="EA150" s="268" t="str">
        <f ca="true">+IF(OFFSET('Hygiene Data'!$H$11,0,10*ROW('Hygiene Data'!H144))="","",OFFSET('Hygiene Data'!$H$11,0,10*ROW('Hygiene Data'!H144)))</f>
        <v/>
      </c>
      <c r="EB150" s="268" t="str">
        <f ca="true">+IF(OFFSET('Hygiene Data'!$H$12,0,10*ROW('Hygiene Data'!H144))="","",OFFSET('Hygiene Data'!$H$12,0,10*ROW('Hygiene Data'!H144)))</f>
        <v/>
      </c>
      <c r="EC150" s="268" t="str">
        <f ca="true">+IF(OFFSET('Hygiene Data'!$H$13,0,10*ROW('Hygiene Data'!H144))="","",OFFSET('Hygiene Data'!$H$13,0,10*ROW('Hygiene Data'!H144)))</f>
        <v/>
      </c>
      <c r="ED150" s="268" t="str">
        <f ca="true">+IF(OFFSET('Hygiene Data'!$I$11,0,10*ROW('Hygiene Data'!I144))="","",OFFSET('Hygiene Data'!$I$11,0,10*ROW('Hygiene Data'!I144)))</f>
        <v/>
      </c>
      <c r="EE150" s="268" t="str">
        <f ca="true">+IF(OFFSET('Hygiene Data'!$I$12,0,10*ROW('Hygiene Data'!I144))="","",OFFSET('Hygiene Data'!$I$12,0,10*ROW('Hygiene Data'!I144)))</f>
        <v/>
      </c>
      <c r="EF150" s="268"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24"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8"/>
      <c r="BS151" s="268" t="str">
        <f ca="true">+IF(OFFSET('Water Data'!$D$27,0,10*ROW('Water Data'!D145))="","",OFFSET('Water Data'!$D$27,0,10*ROW('Water Data'!D145)))</f>
        <v/>
      </c>
      <c r="BT151" s="268" t="str">
        <f ca="true">+IF(OFFSET('Water Data'!$D$28,0,10*ROW('Water Data'!D145))="","",OFFSET('Water Data'!$D$28,0,10*ROW('Water Data'!D145)))</f>
        <v/>
      </c>
      <c r="BU151" s="268" t="str">
        <f ca="true">+IF(OFFSET('Water Data'!$D$29,0,10*ROW('Water Data'!D145))="","",OFFSET('Water Data'!$D$29,0,10*ROW('Water Data'!D145)))</f>
        <v/>
      </c>
      <c r="BV151" s="268" t="str">
        <f ca="true">+IF(OFFSET('Water Data'!$E$27,0,10*ROW('Water Data'!E145))="","",OFFSET('Water Data'!$E$27,0,10*ROW('Water Data'!E145)))</f>
        <v/>
      </c>
      <c r="BW151" s="268" t="str">
        <f ca="true">+IF(OFFSET('Water Data'!$E$28,0,10*ROW('Water Data'!E145))="","",OFFSET('Water Data'!$E$28,0,10*ROW('Water Data'!E145)))</f>
        <v/>
      </c>
      <c r="BX151" s="268" t="str">
        <f ca="true">+IF(OFFSET('Water Data'!$E$29,0,10*ROW('Water Data'!E145))="","",OFFSET('Water Data'!$E$29,0,10*ROW('Water Data'!E145)))</f>
        <v/>
      </c>
      <c r="BY151" s="268" t="str">
        <f ca="true">+IF(OFFSET('Water Data'!$F$27,0,10*ROW('Water Data'!F145))="","",OFFSET('Water Data'!$F$27,0,10*ROW('Water Data'!F145)))</f>
        <v/>
      </c>
      <c r="BZ151" s="268" t="str">
        <f ca="true">+IF(OFFSET('Water Data'!$F$28,0,10*ROW('Water Data'!F145))="","",OFFSET('Water Data'!$F$28,0,10*ROW('Water Data'!F145)))</f>
        <v/>
      </c>
      <c r="CA151" s="268" t="str">
        <f ca="true">+IF(OFFSET('Water Data'!$F$29,0,10*ROW('Water Data'!F145))="","",OFFSET('Water Data'!$F$29,0,10*ROW('Water Data'!F145)))</f>
        <v/>
      </c>
      <c r="CB151" s="268" t="str">
        <f ca="true">+IF(OFFSET('Water Data'!$G$27,0,10*ROW('Water Data'!G145))="","",OFFSET('Water Data'!$G$27,0,10*ROW('Water Data'!G145)))</f>
        <v/>
      </c>
      <c r="CC151" s="268" t="str">
        <f ca="true">+IF(OFFSET('Water Data'!$G$28,0,10*ROW('Water Data'!G145))="","",OFFSET('Water Data'!$G$28,0,10*ROW('Water Data'!G145)))</f>
        <v/>
      </c>
      <c r="CD151" s="268" t="str">
        <f ca="true">+IF(OFFSET('Water Data'!$G$29,0,10*ROW('Water Data'!G145))="","",OFFSET('Water Data'!$G$29,0,10*ROW('Water Data'!G145)))</f>
        <v/>
      </c>
      <c r="CE151" s="268" t="str">
        <f ca="true">+IF(OFFSET('Water Data'!$H$27,0,10*ROW('Water Data'!H145))="","",OFFSET('Water Data'!$H$27,0,10*ROW('Water Data'!H145)))</f>
        <v/>
      </c>
      <c r="CF151" s="268" t="str">
        <f ca="true">+IF(OFFSET('Water Data'!$H$28,0,10*ROW('Water Data'!H145))="","",OFFSET('Water Data'!$H$28,0,10*ROW('Water Data'!H145)))</f>
        <v/>
      </c>
      <c r="CG151" s="268" t="str">
        <f ca="true">+IF(OFFSET('Water Data'!$H$29,0,10*ROW('Water Data'!H145))="","",OFFSET('Water Data'!$H$29,0,10*ROW('Water Data'!H145)))</f>
        <v/>
      </c>
      <c r="CH151" s="268" t="str">
        <f ca="true">+IF(OFFSET('Water Data'!$I$27,0,10*ROW('Water Data'!I145))="","",OFFSET('Water Data'!$I$27,0,10*ROW('Water Data'!I145)))</f>
        <v/>
      </c>
      <c r="CI151" s="268" t="str">
        <f ca="true">+IF(OFFSET('Water Data'!$I$28,0,10*ROW('Water Data'!I145))="","",OFFSET('Water Data'!$I$28,0,10*ROW('Water Data'!I145)))</f>
        <v/>
      </c>
      <c r="CJ151" s="268" t="str">
        <f ca="true">+IF(OFFSET('Water Data'!$I$29,0,10*ROW('Water Data'!I145))="","",OFFSET('Water Data'!$I$29,0,10*ROW('Water Data'!I145)))</f>
        <v/>
      </c>
      <c r="CK151" s="268" t="str">
        <f ca="true">+IF(OFFSET('Sanitation Data'!$D$28,0,10*ROW('Sanitation Data'!D145))="","",OFFSET('Sanitation Data'!$D$28,0,10*ROW('Sanitation Data'!D145)))</f>
        <v/>
      </c>
      <c r="CL151" s="268" t="str">
        <f ca="true">+IF(OFFSET('Sanitation Data'!$D$29,0,10*ROW('Sanitation Data'!D145))="","",OFFSET('Sanitation Data'!$D$29,0,10*ROW('Sanitation Data'!D145)))</f>
        <v/>
      </c>
      <c r="CM151" s="268" t="str">
        <f ca="true">+IF(OFFSET('Sanitation Data'!$D$30,0,10*ROW('Sanitation Data'!D145))="","",OFFSET('Sanitation Data'!$D$30,0,10*ROW('Sanitation Data'!D145)))</f>
        <v/>
      </c>
      <c r="CN151" s="268" t="str">
        <f ca="true">+IF(OFFSET('Sanitation Data'!$D$31,0,10*ROW('Sanitation Data'!D145))="","",OFFSET('Sanitation Data'!$D$31,0,10*ROW('Sanitation Data'!D145)))</f>
        <v/>
      </c>
      <c r="CO151" s="268" t="str">
        <f ca="true">+IF(OFFSET('Sanitation Data'!$D$32,0,10*ROW('Sanitation Data'!D145))="","",OFFSET('Sanitation Data'!$D$32,0,10*ROW('Sanitation Data'!D145)))</f>
        <v/>
      </c>
      <c r="CP151" s="268" t="str">
        <f ca="true">+IF(OFFSET('Sanitation Data'!$E$28,0,10*ROW('Sanitation Data'!E145))="","",OFFSET('Sanitation Data'!$E$28,0,10*ROW('Sanitation Data'!E145)))</f>
        <v/>
      </c>
      <c r="CQ151" s="268" t="str">
        <f ca="true">+IF(OFFSET('Sanitation Data'!$E$29,0,10*ROW('Sanitation Data'!E145))="","",OFFSET('Sanitation Data'!$E$29,0,10*ROW('Sanitation Data'!E145)))</f>
        <v/>
      </c>
      <c r="CR151" s="268" t="str">
        <f ca="true">+IF(OFFSET('Sanitation Data'!$E$30,0,10*ROW('Sanitation Data'!E145))="","",OFFSET('Sanitation Data'!$E$30,0,10*ROW('Sanitation Data'!E145)))</f>
        <v/>
      </c>
      <c r="CS151" s="268" t="str">
        <f ca="true">+IF(OFFSET('Sanitation Data'!$E$31,0,10*ROW('Sanitation Data'!E145))="","",OFFSET('Sanitation Data'!$E$31,0,10*ROW('Sanitation Data'!E145)))</f>
        <v/>
      </c>
      <c r="CT151" s="268" t="str">
        <f ca="true">+IF(OFFSET('Sanitation Data'!$E$32,0,10*ROW('Sanitation Data'!E145))="","",OFFSET('Sanitation Data'!$E$32,0,10*ROW('Sanitation Data'!E145)))</f>
        <v/>
      </c>
      <c r="CU151" s="268" t="str">
        <f ca="true">+IF(OFFSET('Sanitation Data'!$F$28,0,10*ROW('Sanitation Data'!F145))="","",OFFSET('Sanitation Data'!$F$28,0,10*ROW('Sanitation Data'!F145)))</f>
        <v/>
      </c>
      <c r="CV151" s="268" t="str">
        <f ca="true">+IF(OFFSET('Sanitation Data'!$F$29,0,10*ROW('Sanitation Data'!F145))="","",OFFSET('Sanitation Data'!$F$29,0,10*ROW('Sanitation Data'!F145)))</f>
        <v/>
      </c>
      <c r="CW151" s="268" t="str">
        <f ca="true">+IF(OFFSET('Sanitation Data'!$F$30,0,10*ROW('Sanitation Data'!F145))="","",OFFSET('Sanitation Data'!$F$30,0,10*ROW('Sanitation Data'!F145)))</f>
        <v/>
      </c>
      <c r="CX151" s="268" t="str">
        <f ca="true">+IF(OFFSET('Sanitation Data'!$F$31,0,10*ROW('Sanitation Data'!F145))="","",OFFSET('Sanitation Data'!$F$31,0,10*ROW('Sanitation Data'!F145)))</f>
        <v/>
      </c>
      <c r="CY151" s="268" t="str">
        <f ca="true">+IF(OFFSET('Sanitation Data'!$F$32,0,10*ROW('Sanitation Data'!F145))="","",OFFSET('Sanitation Data'!$F$32,0,10*ROW('Sanitation Data'!F145)))</f>
        <v/>
      </c>
      <c r="CZ151" s="268" t="str">
        <f ca="true">+IF(OFFSET('Sanitation Data'!$G$28,0,10*ROW('Sanitation Data'!G145))="","",OFFSET('Sanitation Data'!$G$28,0,10*ROW('Sanitation Data'!G145)))</f>
        <v/>
      </c>
      <c r="DA151" s="268" t="str">
        <f ca="true">+IF(OFFSET('Sanitation Data'!$G$29,0,10*ROW('Sanitation Data'!G145))="","",OFFSET('Sanitation Data'!$G$29,0,10*ROW('Sanitation Data'!G145)))</f>
        <v/>
      </c>
      <c r="DB151" s="268" t="str">
        <f ca="true">+IF(OFFSET('Sanitation Data'!$G$30,0,10*ROW('Sanitation Data'!G145))="","",OFFSET('Sanitation Data'!$G$30,0,10*ROW('Sanitation Data'!G145)))</f>
        <v/>
      </c>
      <c r="DC151" s="268" t="str">
        <f ca="true">+IF(OFFSET('Sanitation Data'!$G$31,0,10*ROW('Sanitation Data'!G145))="","",OFFSET('Sanitation Data'!$G$31,0,10*ROW('Sanitation Data'!G145)))</f>
        <v/>
      </c>
      <c r="DD151" s="268" t="str">
        <f ca="true">+IF(OFFSET('Sanitation Data'!$G$32,0,10*ROW('Sanitation Data'!G145))="","",OFFSET('Sanitation Data'!$G$32,0,10*ROW('Sanitation Data'!G145)))</f>
        <v/>
      </c>
      <c r="DE151" s="268" t="str">
        <f ca="true">+IF(OFFSET('Sanitation Data'!$H$28,0,10*ROW('Sanitation Data'!H145))="","",OFFSET('Sanitation Data'!$H$28,0,10*ROW('Sanitation Data'!H145)))</f>
        <v/>
      </c>
      <c r="DF151" s="268" t="str">
        <f ca="true">+IF(OFFSET('Sanitation Data'!$H$29,0,10*ROW('Sanitation Data'!H145))="","",OFFSET('Sanitation Data'!$H$29,0,10*ROW('Sanitation Data'!H145)))</f>
        <v/>
      </c>
      <c r="DG151" s="268" t="str">
        <f ca="true">+IF(OFFSET('Sanitation Data'!$H$30,0,10*ROW('Sanitation Data'!H145))="","",OFFSET('Sanitation Data'!$H$30,0,10*ROW('Sanitation Data'!H145)))</f>
        <v/>
      </c>
      <c r="DH151" s="268" t="str">
        <f ca="true">+IF(OFFSET('Sanitation Data'!$H$31,0,10*ROW('Sanitation Data'!H145))="","",OFFSET('Sanitation Data'!$H$31,0,10*ROW('Sanitation Data'!H145)))</f>
        <v/>
      </c>
      <c r="DI151" s="268" t="str">
        <f ca="true">+IF(OFFSET('Sanitation Data'!$H$32,0,10*ROW('Sanitation Data'!H145))="","",OFFSET('Sanitation Data'!$H$32,0,10*ROW('Sanitation Data'!H145)))</f>
        <v/>
      </c>
      <c r="DJ151" s="268" t="str">
        <f ca="true">+IF(OFFSET('Sanitation Data'!$I$28,0,10*ROW('Sanitation Data'!I145))="","",OFFSET('Sanitation Data'!$I$28,0,10*ROW('Sanitation Data'!I145)))</f>
        <v/>
      </c>
      <c r="DK151" s="268" t="str">
        <f ca="true">+IF(OFFSET('Sanitation Data'!$I$29,0,10*ROW('Sanitation Data'!I145))="","",OFFSET('Sanitation Data'!$I$29,0,10*ROW('Sanitation Data'!I145)))</f>
        <v/>
      </c>
      <c r="DL151" s="268" t="str">
        <f ca="true">+IF(OFFSET('Sanitation Data'!$I$30,0,10*ROW('Sanitation Data'!I145))="","",OFFSET('Sanitation Data'!$I$30,0,10*ROW('Sanitation Data'!I145)))</f>
        <v/>
      </c>
      <c r="DM151" s="268" t="str">
        <f ca="true">+IF(OFFSET('Sanitation Data'!$I$31,0,10*ROW('Sanitation Data'!I145))="","",OFFSET('Sanitation Data'!$I$31,0,10*ROW('Sanitation Data'!I145)))</f>
        <v/>
      </c>
      <c r="DN151" s="268" t="str">
        <f ca="true">+IF(OFFSET('Sanitation Data'!$I$32,0,10*ROW('Sanitation Data'!I145))="","",OFFSET('Sanitation Data'!$I$32,0,10*ROW('Sanitation Data'!I145)))</f>
        <v/>
      </c>
      <c r="DO151" s="268" t="str">
        <f ca="true">+IF(OFFSET('Hygiene Data'!$D$11,0,10*ROW('Hygiene Data'!D145))="","",OFFSET('Hygiene Data'!$D$11,0,10*ROW('Hygiene Data'!D145)))</f>
        <v/>
      </c>
      <c r="DP151" s="268" t="str">
        <f ca="true">+IF(OFFSET('Hygiene Data'!$D$12,0,10*ROW('Hygiene Data'!D145))="","",OFFSET('Hygiene Data'!$D$12,0,10*ROW('Hygiene Data'!D145)))</f>
        <v/>
      </c>
      <c r="DQ151" s="268" t="str">
        <f ca="true">+IF(OFFSET('Hygiene Data'!$D$13,0,10*ROW('Hygiene Data'!D145))="","",OFFSET('Hygiene Data'!$D$13,0,10*ROW('Hygiene Data'!D145)))</f>
        <v/>
      </c>
      <c r="DR151" s="268" t="str">
        <f ca="true">+IF(OFFSET('Hygiene Data'!$E$11,0,10*ROW('Hygiene Data'!E145))="","",OFFSET('Hygiene Data'!$E$11,0,10*ROW('Hygiene Data'!E145)))</f>
        <v/>
      </c>
      <c r="DS151" s="268" t="str">
        <f ca="true">+IF(OFFSET('Hygiene Data'!$E$12,0,10*ROW('Hygiene Data'!E145))="","",OFFSET('Hygiene Data'!$E$12,0,10*ROW('Hygiene Data'!E145)))</f>
        <v/>
      </c>
      <c r="DT151" s="268" t="str">
        <f ca="true">+IF(OFFSET('Hygiene Data'!$E$13,0,10*ROW('Hygiene Data'!E145))="","",OFFSET('Hygiene Data'!$E$13,0,10*ROW('Hygiene Data'!E145)))</f>
        <v/>
      </c>
      <c r="DU151" s="268" t="str">
        <f ca="true">+IF(OFFSET('Hygiene Data'!$F$11,0,10*ROW('Hygiene Data'!F145))="","",OFFSET('Hygiene Data'!$F$11,0,10*ROW('Hygiene Data'!F145)))</f>
        <v/>
      </c>
      <c r="DV151" s="268" t="str">
        <f ca="true">+IF(OFFSET('Hygiene Data'!$F$12,0,10*ROW('Hygiene Data'!F145))="","",OFFSET('Hygiene Data'!$F$12,0,10*ROW('Hygiene Data'!F145)))</f>
        <v/>
      </c>
      <c r="DW151" s="268" t="str">
        <f ca="true">+IF(OFFSET('Hygiene Data'!$F$13,0,10*ROW('Hygiene Data'!F145))="","",OFFSET('Hygiene Data'!$F$13,0,10*ROW('Hygiene Data'!F145)))</f>
        <v/>
      </c>
      <c r="DX151" s="268" t="str">
        <f ca="true">+IF(OFFSET('Hygiene Data'!$G$11,0,10*ROW('Hygiene Data'!G145))="","",OFFSET('Hygiene Data'!$G$11,0,10*ROW('Hygiene Data'!G145)))</f>
        <v/>
      </c>
      <c r="DY151" s="268" t="str">
        <f ca="true">+IF(OFFSET('Hygiene Data'!$G$12,0,10*ROW('Hygiene Data'!G145))="","",OFFSET('Hygiene Data'!$G$12,0,10*ROW('Hygiene Data'!G145)))</f>
        <v/>
      </c>
      <c r="DZ151" s="268" t="str">
        <f ca="true">+IF(OFFSET('Hygiene Data'!$G$13,0,10*ROW('Hygiene Data'!G145))="","",OFFSET('Hygiene Data'!$G$13,0,10*ROW('Hygiene Data'!G145)))</f>
        <v/>
      </c>
      <c r="EA151" s="268" t="str">
        <f ca="true">+IF(OFFSET('Hygiene Data'!$H$11,0,10*ROW('Hygiene Data'!H145))="","",OFFSET('Hygiene Data'!$H$11,0,10*ROW('Hygiene Data'!H145)))</f>
        <v/>
      </c>
      <c r="EB151" s="268" t="str">
        <f ca="true">+IF(OFFSET('Hygiene Data'!$H$12,0,10*ROW('Hygiene Data'!H145))="","",OFFSET('Hygiene Data'!$H$12,0,10*ROW('Hygiene Data'!H145)))</f>
        <v/>
      </c>
      <c r="EC151" s="268" t="str">
        <f ca="true">+IF(OFFSET('Hygiene Data'!$H$13,0,10*ROW('Hygiene Data'!H145))="","",OFFSET('Hygiene Data'!$H$13,0,10*ROW('Hygiene Data'!H145)))</f>
        <v/>
      </c>
      <c r="ED151" s="268" t="str">
        <f ca="true">+IF(OFFSET('Hygiene Data'!$I$11,0,10*ROW('Hygiene Data'!I145))="","",OFFSET('Hygiene Data'!$I$11,0,10*ROW('Hygiene Data'!I145)))</f>
        <v/>
      </c>
      <c r="EE151" s="268" t="str">
        <f ca="true">+IF(OFFSET('Hygiene Data'!$I$12,0,10*ROW('Hygiene Data'!I145))="","",OFFSET('Hygiene Data'!$I$12,0,10*ROW('Hygiene Data'!I145)))</f>
        <v/>
      </c>
      <c r="EF151" s="268"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24"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8"/>
      <c r="BS152" s="268" t="str">
        <f ca="true">+IF(OFFSET('Water Data'!$D$27,0,10*ROW('Water Data'!D146))="","",OFFSET('Water Data'!$D$27,0,10*ROW('Water Data'!D146)))</f>
        <v/>
      </c>
      <c r="BT152" s="268" t="str">
        <f ca="true">+IF(OFFSET('Water Data'!$D$28,0,10*ROW('Water Data'!D146))="","",OFFSET('Water Data'!$D$28,0,10*ROW('Water Data'!D146)))</f>
        <v/>
      </c>
      <c r="BU152" s="268" t="str">
        <f ca="true">+IF(OFFSET('Water Data'!$D$29,0,10*ROW('Water Data'!D146))="","",OFFSET('Water Data'!$D$29,0,10*ROW('Water Data'!D146)))</f>
        <v/>
      </c>
      <c r="BV152" s="268" t="str">
        <f ca="true">+IF(OFFSET('Water Data'!$E$27,0,10*ROW('Water Data'!E146))="","",OFFSET('Water Data'!$E$27,0,10*ROW('Water Data'!E146)))</f>
        <v/>
      </c>
      <c r="BW152" s="268" t="str">
        <f ca="true">+IF(OFFSET('Water Data'!$E$28,0,10*ROW('Water Data'!E146))="","",OFFSET('Water Data'!$E$28,0,10*ROW('Water Data'!E146)))</f>
        <v/>
      </c>
      <c r="BX152" s="268" t="str">
        <f ca="true">+IF(OFFSET('Water Data'!$E$29,0,10*ROW('Water Data'!E146))="","",OFFSET('Water Data'!$E$29,0,10*ROW('Water Data'!E146)))</f>
        <v/>
      </c>
      <c r="BY152" s="268" t="str">
        <f ca="true">+IF(OFFSET('Water Data'!$F$27,0,10*ROW('Water Data'!F146))="","",OFFSET('Water Data'!$F$27,0,10*ROW('Water Data'!F146)))</f>
        <v/>
      </c>
      <c r="BZ152" s="268" t="str">
        <f ca="true">+IF(OFFSET('Water Data'!$F$28,0,10*ROW('Water Data'!F146))="","",OFFSET('Water Data'!$F$28,0,10*ROW('Water Data'!F146)))</f>
        <v/>
      </c>
      <c r="CA152" s="268" t="str">
        <f ca="true">+IF(OFFSET('Water Data'!$F$29,0,10*ROW('Water Data'!F146))="","",OFFSET('Water Data'!$F$29,0,10*ROW('Water Data'!F146)))</f>
        <v/>
      </c>
      <c r="CB152" s="268" t="str">
        <f ca="true">+IF(OFFSET('Water Data'!$G$27,0,10*ROW('Water Data'!G146))="","",OFFSET('Water Data'!$G$27,0,10*ROW('Water Data'!G146)))</f>
        <v/>
      </c>
      <c r="CC152" s="268" t="str">
        <f ca="true">+IF(OFFSET('Water Data'!$G$28,0,10*ROW('Water Data'!G146))="","",OFFSET('Water Data'!$G$28,0,10*ROW('Water Data'!G146)))</f>
        <v/>
      </c>
      <c r="CD152" s="268" t="str">
        <f ca="true">+IF(OFFSET('Water Data'!$G$29,0,10*ROW('Water Data'!G146))="","",OFFSET('Water Data'!$G$29,0,10*ROW('Water Data'!G146)))</f>
        <v/>
      </c>
      <c r="CE152" s="268" t="str">
        <f ca="true">+IF(OFFSET('Water Data'!$H$27,0,10*ROW('Water Data'!H146))="","",OFFSET('Water Data'!$H$27,0,10*ROW('Water Data'!H146)))</f>
        <v/>
      </c>
      <c r="CF152" s="268" t="str">
        <f ca="true">+IF(OFFSET('Water Data'!$H$28,0,10*ROW('Water Data'!H146))="","",OFFSET('Water Data'!$H$28,0,10*ROW('Water Data'!H146)))</f>
        <v/>
      </c>
      <c r="CG152" s="268" t="str">
        <f ca="true">+IF(OFFSET('Water Data'!$H$29,0,10*ROW('Water Data'!H146))="","",OFFSET('Water Data'!$H$29,0,10*ROW('Water Data'!H146)))</f>
        <v/>
      </c>
      <c r="CH152" s="268" t="str">
        <f ca="true">+IF(OFFSET('Water Data'!$I$27,0,10*ROW('Water Data'!I146))="","",OFFSET('Water Data'!$I$27,0,10*ROW('Water Data'!I146)))</f>
        <v/>
      </c>
      <c r="CI152" s="268" t="str">
        <f ca="true">+IF(OFFSET('Water Data'!$I$28,0,10*ROW('Water Data'!I146))="","",OFFSET('Water Data'!$I$28,0,10*ROW('Water Data'!I146)))</f>
        <v/>
      </c>
      <c r="CJ152" s="268" t="str">
        <f ca="true">+IF(OFFSET('Water Data'!$I$29,0,10*ROW('Water Data'!I146))="","",OFFSET('Water Data'!$I$29,0,10*ROW('Water Data'!I146)))</f>
        <v/>
      </c>
      <c r="CK152" s="268" t="str">
        <f ca="true">+IF(OFFSET('Sanitation Data'!$D$28,0,10*ROW('Sanitation Data'!D146))="","",OFFSET('Sanitation Data'!$D$28,0,10*ROW('Sanitation Data'!D146)))</f>
        <v/>
      </c>
      <c r="CL152" s="268" t="str">
        <f ca="true">+IF(OFFSET('Sanitation Data'!$D$29,0,10*ROW('Sanitation Data'!D146))="","",OFFSET('Sanitation Data'!$D$29,0,10*ROW('Sanitation Data'!D146)))</f>
        <v/>
      </c>
      <c r="CM152" s="268" t="str">
        <f ca="true">+IF(OFFSET('Sanitation Data'!$D$30,0,10*ROW('Sanitation Data'!D146))="","",OFFSET('Sanitation Data'!$D$30,0,10*ROW('Sanitation Data'!D146)))</f>
        <v/>
      </c>
      <c r="CN152" s="268" t="str">
        <f ca="true">+IF(OFFSET('Sanitation Data'!$D$31,0,10*ROW('Sanitation Data'!D146))="","",OFFSET('Sanitation Data'!$D$31,0,10*ROW('Sanitation Data'!D146)))</f>
        <v/>
      </c>
      <c r="CO152" s="268" t="str">
        <f ca="true">+IF(OFFSET('Sanitation Data'!$D$32,0,10*ROW('Sanitation Data'!D146))="","",OFFSET('Sanitation Data'!$D$32,0,10*ROW('Sanitation Data'!D146)))</f>
        <v/>
      </c>
      <c r="CP152" s="268" t="str">
        <f ca="true">+IF(OFFSET('Sanitation Data'!$E$28,0,10*ROW('Sanitation Data'!E146))="","",OFFSET('Sanitation Data'!$E$28,0,10*ROW('Sanitation Data'!E146)))</f>
        <v/>
      </c>
      <c r="CQ152" s="268" t="str">
        <f ca="true">+IF(OFFSET('Sanitation Data'!$E$29,0,10*ROW('Sanitation Data'!E146))="","",OFFSET('Sanitation Data'!$E$29,0,10*ROW('Sanitation Data'!E146)))</f>
        <v/>
      </c>
      <c r="CR152" s="268" t="str">
        <f ca="true">+IF(OFFSET('Sanitation Data'!$E$30,0,10*ROW('Sanitation Data'!E146))="","",OFFSET('Sanitation Data'!$E$30,0,10*ROW('Sanitation Data'!E146)))</f>
        <v/>
      </c>
      <c r="CS152" s="268" t="str">
        <f ca="true">+IF(OFFSET('Sanitation Data'!$E$31,0,10*ROW('Sanitation Data'!E146))="","",OFFSET('Sanitation Data'!$E$31,0,10*ROW('Sanitation Data'!E146)))</f>
        <v/>
      </c>
      <c r="CT152" s="268" t="str">
        <f ca="true">+IF(OFFSET('Sanitation Data'!$E$32,0,10*ROW('Sanitation Data'!E146))="","",OFFSET('Sanitation Data'!$E$32,0,10*ROW('Sanitation Data'!E146)))</f>
        <v/>
      </c>
      <c r="CU152" s="268" t="str">
        <f ca="true">+IF(OFFSET('Sanitation Data'!$F$28,0,10*ROW('Sanitation Data'!F146))="","",OFFSET('Sanitation Data'!$F$28,0,10*ROW('Sanitation Data'!F146)))</f>
        <v/>
      </c>
      <c r="CV152" s="268" t="str">
        <f ca="true">+IF(OFFSET('Sanitation Data'!$F$29,0,10*ROW('Sanitation Data'!F146))="","",OFFSET('Sanitation Data'!$F$29,0,10*ROW('Sanitation Data'!F146)))</f>
        <v/>
      </c>
      <c r="CW152" s="268" t="str">
        <f ca="true">+IF(OFFSET('Sanitation Data'!$F$30,0,10*ROW('Sanitation Data'!F146))="","",OFFSET('Sanitation Data'!$F$30,0,10*ROW('Sanitation Data'!F146)))</f>
        <v/>
      </c>
      <c r="CX152" s="268" t="str">
        <f ca="true">+IF(OFFSET('Sanitation Data'!$F$31,0,10*ROW('Sanitation Data'!F146))="","",OFFSET('Sanitation Data'!$F$31,0,10*ROW('Sanitation Data'!F146)))</f>
        <v/>
      </c>
      <c r="CY152" s="268" t="str">
        <f ca="true">+IF(OFFSET('Sanitation Data'!$F$32,0,10*ROW('Sanitation Data'!F146))="","",OFFSET('Sanitation Data'!$F$32,0,10*ROW('Sanitation Data'!F146)))</f>
        <v/>
      </c>
      <c r="CZ152" s="268" t="str">
        <f ca="true">+IF(OFFSET('Sanitation Data'!$G$28,0,10*ROW('Sanitation Data'!G146))="","",OFFSET('Sanitation Data'!$G$28,0,10*ROW('Sanitation Data'!G146)))</f>
        <v/>
      </c>
      <c r="DA152" s="268" t="str">
        <f ca="true">+IF(OFFSET('Sanitation Data'!$G$29,0,10*ROW('Sanitation Data'!G146))="","",OFFSET('Sanitation Data'!$G$29,0,10*ROW('Sanitation Data'!G146)))</f>
        <v/>
      </c>
      <c r="DB152" s="268" t="str">
        <f ca="true">+IF(OFFSET('Sanitation Data'!$G$30,0,10*ROW('Sanitation Data'!G146))="","",OFFSET('Sanitation Data'!$G$30,0,10*ROW('Sanitation Data'!G146)))</f>
        <v/>
      </c>
      <c r="DC152" s="268" t="str">
        <f ca="true">+IF(OFFSET('Sanitation Data'!$G$31,0,10*ROW('Sanitation Data'!G146))="","",OFFSET('Sanitation Data'!$G$31,0,10*ROW('Sanitation Data'!G146)))</f>
        <v/>
      </c>
      <c r="DD152" s="268" t="str">
        <f ca="true">+IF(OFFSET('Sanitation Data'!$G$32,0,10*ROW('Sanitation Data'!G146))="","",OFFSET('Sanitation Data'!$G$32,0,10*ROW('Sanitation Data'!G146)))</f>
        <v/>
      </c>
      <c r="DE152" s="268" t="str">
        <f ca="true">+IF(OFFSET('Sanitation Data'!$H$28,0,10*ROW('Sanitation Data'!H146))="","",OFFSET('Sanitation Data'!$H$28,0,10*ROW('Sanitation Data'!H146)))</f>
        <v/>
      </c>
      <c r="DF152" s="268" t="str">
        <f ca="true">+IF(OFFSET('Sanitation Data'!$H$29,0,10*ROW('Sanitation Data'!H146))="","",OFFSET('Sanitation Data'!$H$29,0,10*ROW('Sanitation Data'!H146)))</f>
        <v/>
      </c>
      <c r="DG152" s="268" t="str">
        <f ca="true">+IF(OFFSET('Sanitation Data'!$H$30,0,10*ROW('Sanitation Data'!H146))="","",OFFSET('Sanitation Data'!$H$30,0,10*ROW('Sanitation Data'!H146)))</f>
        <v/>
      </c>
      <c r="DH152" s="268" t="str">
        <f ca="true">+IF(OFFSET('Sanitation Data'!$H$31,0,10*ROW('Sanitation Data'!H146))="","",OFFSET('Sanitation Data'!$H$31,0,10*ROW('Sanitation Data'!H146)))</f>
        <v/>
      </c>
      <c r="DI152" s="268" t="str">
        <f ca="true">+IF(OFFSET('Sanitation Data'!$H$32,0,10*ROW('Sanitation Data'!H146))="","",OFFSET('Sanitation Data'!$H$32,0,10*ROW('Sanitation Data'!H146)))</f>
        <v/>
      </c>
      <c r="DJ152" s="268" t="str">
        <f ca="true">+IF(OFFSET('Sanitation Data'!$I$28,0,10*ROW('Sanitation Data'!I146))="","",OFFSET('Sanitation Data'!$I$28,0,10*ROW('Sanitation Data'!I146)))</f>
        <v/>
      </c>
      <c r="DK152" s="268" t="str">
        <f ca="true">+IF(OFFSET('Sanitation Data'!$I$29,0,10*ROW('Sanitation Data'!I146))="","",OFFSET('Sanitation Data'!$I$29,0,10*ROW('Sanitation Data'!I146)))</f>
        <v/>
      </c>
      <c r="DL152" s="268" t="str">
        <f ca="true">+IF(OFFSET('Sanitation Data'!$I$30,0,10*ROW('Sanitation Data'!I146))="","",OFFSET('Sanitation Data'!$I$30,0,10*ROW('Sanitation Data'!I146)))</f>
        <v/>
      </c>
      <c r="DM152" s="268" t="str">
        <f ca="true">+IF(OFFSET('Sanitation Data'!$I$31,0,10*ROW('Sanitation Data'!I146))="","",OFFSET('Sanitation Data'!$I$31,0,10*ROW('Sanitation Data'!I146)))</f>
        <v/>
      </c>
      <c r="DN152" s="268" t="str">
        <f ca="true">+IF(OFFSET('Sanitation Data'!$I$32,0,10*ROW('Sanitation Data'!I146))="","",OFFSET('Sanitation Data'!$I$32,0,10*ROW('Sanitation Data'!I146)))</f>
        <v/>
      </c>
      <c r="DO152" s="268" t="str">
        <f ca="true">+IF(OFFSET('Hygiene Data'!$D$11,0,10*ROW('Hygiene Data'!D146))="","",OFFSET('Hygiene Data'!$D$11,0,10*ROW('Hygiene Data'!D146)))</f>
        <v/>
      </c>
      <c r="DP152" s="268" t="str">
        <f ca="true">+IF(OFFSET('Hygiene Data'!$D$12,0,10*ROW('Hygiene Data'!D146))="","",OFFSET('Hygiene Data'!$D$12,0,10*ROW('Hygiene Data'!D146)))</f>
        <v/>
      </c>
      <c r="DQ152" s="268" t="str">
        <f ca="true">+IF(OFFSET('Hygiene Data'!$D$13,0,10*ROW('Hygiene Data'!D146))="","",OFFSET('Hygiene Data'!$D$13,0,10*ROW('Hygiene Data'!D146)))</f>
        <v/>
      </c>
      <c r="DR152" s="268" t="str">
        <f ca="true">+IF(OFFSET('Hygiene Data'!$E$11,0,10*ROW('Hygiene Data'!E146))="","",OFFSET('Hygiene Data'!$E$11,0,10*ROW('Hygiene Data'!E146)))</f>
        <v/>
      </c>
      <c r="DS152" s="268" t="str">
        <f ca="true">+IF(OFFSET('Hygiene Data'!$E$12,0,10*ROW('Hygiene Data'!E146))="","",OFFSET('Hygiene Data'!$E$12,0,10*ROW('Hygiene Data'!E146)))</f>
        <v/>
      </c>
      <c r="DT152" s="268" t="str">
        <f ca="true">+IF(OFFSET('Hygiene Data'!$E$13,0,10*ROW('Hygiene Data'!E146))="","",OFFSET('Hygiene Data'!$E$13,0,10*ROW('Hygiene Data'!E146)))</f>
        <v/>
      </c>
      <c r="DU152" s="268" t="str">
        <f ca="true">+IF(OFFSET('Hygiene Data'!$F$11,0,10*ROW('Hygiene Data'!F146))="","",OFFSET('Hygiene Data'!$F$11,0,10*ROW('Hygiene Data'!F146)))</f>
        <v/>
      </c>
      <c r="DV152" s="268" t="str">
        <f ca="true">+IF(OFFSET('Hygiene Data'!$F$12,0,10*ROW('Hygiene Data'!F146))="","",OFFSET('Hygiene Data'!$F$12,0,10*ROW('Hygiene Data'!F146)))</f>
        <v/>
      </c>
      <c r="DW152" s="268" t="str">
        <f ca="true">+IF(OFFSET('Hygiene Data'!$F$13,0,10*ROW('Hygiene Data'!F146))="","",OFFSET('Hygiene Data'!$F$13,0,10*ROW('Hygiene Data'!F146)))</f>
        <v/>
      </c>
      <c r="DX152" s="268" t="str">
        <f ca="true">+IF(OFFSET('Hygiene Data'!$G$11,0,10*ROW('Hygiene Data'!G146))="","",OFFSET('Hygiene Data'!$G$11,0,10*ROW('Hygiene Data'!G146)))</f>
        <v/>
      </c>
      <c r="DY152" s="268" t="str">
        <f ca="true">+IF(OFFSET('Hygiene Data'!$G$12,0,10*ROW('Hygiene Data'!G146))="","",OFFSET('Hygiene Data'!$G$12,0,10*ROW('Hygiene Data'!G146)))</f>
        <v/>
      </c>
      <c r="DZ152" s="268" t="str">
        <f ca="true">+IF(OFFSET('Hygiene Data'!$G$13,0,10*ROW('Hygiene Data'!G146))="","",OFFSET('Hygiene Data'!$G$13,0,10*ROW('Hygiene Data'!G146)))</f>
        <v/>
      </c>
      <c r="EA152" s="268" t="str">
        <f ca="true">+IF(OFFSET('Hygiene Data'!$H$11,0,10*ROW('Hygiene Data'!H146))="","",OFFSET('Hygiene Data'!$H$11,0,10*ROW('Hygiene Data'!H146)))</f>
        <v/>
      </c>
      <c r="EB152" s="268" t="str">
        <f ca="true">+IF(OFFSET('Hygiene Data'!$H$12,0,10*ROW('Hygiene Data'!H146))="","",OFFSET('Hygiene Data'!$H$12,0,10*ROW('Hygiene Data'!H146)))</f>
        <v/>
      </c>
      <c r="EC152" s="268" t="str">
        <f ca="true">+IF(OFFSET('Hygiene Data'!$H$13,0,10*ROW('Hygiene Data'!H146))="","",OFFSET('Hygiene Data'!$H$13,0,10*ROW('Hygiene Data'!H146)))</f>
        <v/>
      </c>
      <c r="ED152" s="268" t="str">
        <f ca="true">+IF(OFFSET('Hygiene Data'!$I$11,0,10*ROW('Hygiene Data'!I146))="","",OFFSET('Hygiene Data'!$I$11,0,10*ROW('Hygiene Data'!I146)))</f>
        <v/>
      </c>
      <c r="EE152" s="268" t="str">
        <f ca="true">+IF(OFFSET('Hygiene Data'!$I$12,0,10*ROW('Hygiene Data'!I146))="","",OFFSET('Hygiene Data'!$I$12,0,10*ROW('Hygiene Data'!I146)))</f>
        <v/>
      </c>
      <c r="EF152" s="268"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24"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8"/>
      <c r="BS153" s="268" t="str">
        <f ca="true">+IF(OFFSET('Water Data'!$D$27,0,10*ROW('Water Data'!D147))="","",OFFSET('Water Data'!$D$27,0,10*ROW('Water Data'!D147)))</f>
        <v/>
      </c>
      <c r="BT153" s="268" t="str">
        <f ca="true">+IF(OFFSET('Water Data'!$D$28,0,10*ROW('Water Data'!D147))="","",OFFSET('Water Data'!$D$28,0,10*ROW('Water Data'!D147)))</f>
        <v/>
      </c>
      <c r="BU153" s="268" t="str">
        <f ca="true">+IF(OFFSET('Water Data'!$D$29,0,10*ROW('Water Data'!D147))="","",OFFSET('Water Data'!$D$29,0,10*ROW('Water Data'!D147)))</f>
        <v/>
      </c>
      <c r="BV153" s="268" t="str">
        <f ca="true">+IF(OFFSET('Water Data'!$E$27,0,10*ROW('Water Data'!E147))="","",OFFSET('Water Data'!$E$27,0,10*ROW('Water Data'!E147)))</f>
        <v/>
      </c>
      <c r="BW153" s="268" t="str">
        <f ca="true">+IF(OFFSET('Water Data'!$E$28,0,10*ROW('Water Data'!E147))="","",OFFSET('Water Data'!$E$28,0,10*ROW('Water Data'!E147)))</f>
        <v/>
      </c>
      <c r="BX153" s="268" t="str">
        <f ca="true">+IF(OFFSET('Water Data'!$E$29,0,10*ROW('Water Data'!E147))="","",OFFSET('Water Data'!$E$29,0,10*ROW('Water Data'!E147)))</f>
        <v/>
      </c>
      <c r="BY153" s="268" t="str">
        <f ca="true">+IF(OFFSET('Water Data'!$F$27,0,10*ROW('Water Data'!F147))="","",OFFSET('Water Data'!$F$27,0,10*ROW('Water Data'!F147)))</f>
        <v/>
      </c>
      <c r="BZ153" s="268" t="str">
        <f ca="true">+IF(OFFSET('Water Data'!$F$28,0,10*ROW('Water Data'!F147))="","",OFFSET('Water Data'!$F$28,0,10*ROW('Water Data'!F147)))</f>
        <v/>
      </c>
      <c r="CA153" s="268" t="str">
        <f ca="true">+IF(OFFSET('Water Data'!$F$29,0,10*ROW('Water Data'!F147))="","",OFFSET('Water Data'!$F$29,0,10*ROW('Water Data'!F147)))</f>
        <v/>
      </c>
      <c r="CB153" s="268" t="str">
        <f ca="true">+IF(OFFSET('Water Data'!$G$27,0,10*ROW('Water Data'!G147))="","",OFFSET('Water Data'!$G$27,0,10*ROW('Water Data'!G147)))</f>
        <v/>
      </c>
      <c r="CC153" s="268" t="str">
        <f ca="true">+IF(OFFSET('Water Data'!$G$28,0,10*ROW('Water Data'!G147))="","",OFFSET('Water Data'!$G$28,0,10*ROW('Water Data'!G147)))</f>
        <v/>
      </c>
      <c r="CD153" s="268" t="str">
        <f ca="true">+IF(OFFSET('Water Data'!$G$29,0,10*ROW('Water Data'!G147))="","",OFFSET('Water Data'!$G$29,0,10*ROW('Water Data'!G147)))</f>
        <v/>
      </c>
      <c r="CE153" s="268" t="str">
        <f ca="true">+IF(OFFSET('Water Data'!$H$27,0,10*ROW('Water Data'!H147))="","",OFFSET('Water Data'!$H$27,0,10*ROW('Water Data'!H147)))</f>
        <v/>
      </c>
      <c r="CF153" s="268" t="str">
        <f ca="true">+IF(OFFSET('Water Data'!$H$28,0,10*ROW('Water Data'!H147))="","",OFFSET('Water Data'!$H$28,0,10*ROW('Water Data'!H147)))</f>
        <v/>
      </c>
      <c r="CG153" s="268" t="str">
        <f ca="true">+IF(OFFSET('Water Data'!$H$29,0,10*ROW('Water Data'!H147))="","",OFFSET('Water Data'!$H$29,0,10*ROW('Water Data'!H147)))</f>
        <v/>
      </c>
      <c r="CH153" s="268" t="str">
        <f ca="true">+IF(OFFSET('Water Data'!$I$27,0,10*ROW('Water Data'!I147))="","",OFFSET('Water Data'!$I$27,0,10*ROW('Water Data'!I147)))</f>
        <v/>
      </c>
      <c r="CI153" s="268" t="str">
        <f ca="true">+IF(OFFSET('Water Data'!$I$28,0,10*ROW('Water Data'!I147))="","",OFFSET('Water Data'!$I$28,0,10*ROW('Water Data'!I147)))</f>
        <v/>
      </c>
      <c r="CJ153" s="268" t="str">
        <f ca="true">+IF(OFFSET('Water Data'!$I$29,0,10*ROW('Water Data'!I147))="","",OFFSET('Water Data'!$I$29,0,10*ROW('Water Data'!I147)))</f>
        <v/>
      </c>
      <c r="CK153" s="268" t="str">
        <f ca="true">+IF(OFFSET('Sanitation Data'!$D$28,0,10*ROW('Sanitation Data'!D147))="","",OFFSET('Sanitation Data'!$D$28,0,10*ROW('Sanitation Data'!D147)))</f>
        <v/>
      </c>
      <c r="CL153" s="268" t="str">
        <f ca="true">+IF(OFFSET('Sanitation Data'!$D$29,0,10*ROW('Sanitation Data'!D147))="","",OFFSET('Sanitation Data'!$D$29,0,10*ROW('Sanitation Data'!D147)))</f>
        <v/>
      </c>
      <c r="CM153" s="268" t="str">
        <f ca="true">+IF(OFFSET('Sanitation Data'!$D$30,0,10*ROW('Sanitation Data'!D147))="","",OFFSET('Sanitation Data'!$D$30,0,10*ROW('Sanitation Data'!D147)))</f>
        <v/>
      </c>
      <c r="CN153" s="268" t="str">
        <f ca="true">+IF(OFFSET('Sanitation Data'!$D$31,0,10*ROW('Sanitation Data'!D147))="","",OFFSET('Sanitation Data'!$D$31,0,10*ROW('Sanitation Data'!D147)))</f>
        <v/>
      </c>
      <c r="CO153" s="268" t="str">
        <f ca="true">+IF(OFFSET('Sanitation Data'!$D$32,0,10*ROW('Sanitation Data'!D147))="","",OFFSET('Sanitation Data'!$D$32,0,10*ROW('Sanitation Data'!D147)))</f>
        <v/>
      </c>
      <c r="CP153" s="268" t="str">
        <f ca="true">+IF(OFFSET('Sanitation Data'!$E$28,0,10*ROW('Sanitation Data'!E147))="","",OFFSET('Sanitation Data'!$E$28,0,10*ROW('Sanitation Data'!E147)))</f>
        <v/>
      </c>
      <c r="CQ153" s="268" t="str">
        <f ca="true">+IF(OFFSET('Sanitation Data'!$E$29,0,10*ROW('Sanitation Data'!E147))="","",OFFSET('Sanitation Data'!$E$29,0,10*ROW('Sanitation Data'!E147)))</f>
        <v/>
      </c>
      <c r="CR153" s="268" t="str">
        <f ca="true">+IF(OFFSET('Sanitation Data'!$E$30,0,10*ROW('Sanitation Data'!E147))="","",OFFSET('Sanitation Data'!$E$30,0,10*ROW('Sanitation Data'!E147)))</f>
        <v/>
      </c>
      <c r="CS153" s="268" t="str">
        <f ca="true">+IF(OFFSET('Sanitation Data'!$E$31,0,10*ROW('Sanitation Data'!E147))="","",OFFSET('Sanitation Data'!$E$31,0,10*ROW('Sanitation Data'!E147)))</f>
        <v/>
      </c>
      <c r="CT153" s="268" t="str">
        <f ca="true">+IF(OFFSET('Sanitation Data'!$E$32,0,10*ROW('Sanitation Data'!E147))="","",OFFSET('Sanitation Data'!$E$32,0,10*ROW('Sanitation Data'!E147)))</f>
        <v/>
      </c>
      <c r="CU153" s="268" t="str">
        <f ca="true">+IF(OFFSET('Sanitation Data'!$F$28,0,10*ROW('Sanitation Data'!F147))="","",OFFSET('Sanitation Data'!$F$28,0,10*ROW('Sanitation Data'!F147)))</f>
        <v/>
      </c>
      <c r="CV153" s="268" t="str">
        <f ca="true">+IF(OFFSET('Sanitation Data'!$F$29,0,10*ROW('Sanitation Data'!F147))="","",OFFSET('Sanitation Data'!$F$29,0,10*ROW('Sanitation Data'!F147)))</f>
        <v/>
      </c>
      <c r="CW153" s="268" t="str">
        <f ca="true">+IF(OFFSET('Sanitation Data'!$F$30,0,10*ROW('Sanitation Data'!F147))="","",OFFSET('Sanitation Data'!$F$30,0,10*ROW('Sanitation Data'!F147)))</f>
        <v/>
      </c>
      <c r="CX153" s="268" t="str">
        <f ca="true">+IF(OFFSET('Sanitation Data'!$F$31,0,10*ROW('Sanitation Data'!F147))="","",OFFSET('Sanitation Data'!$F$31,0,10*ROW('Sanitation Data'!F147)))</f>
        <v/>
      </c>
      <c r="CY153" s="268" t="str">
        <f ca="true">+IF(OFFSET('Sanitation Data'!$F$32,0,10*ROW('Sanitation Data'!F147))="","",OFFSET('Sanitation Data'!$F$32,0,10*ROW('Sanitation Data'!F147)))</f>
        <v/>
      </c>
      <c r="CZ153" s="268" t="str">
        <f ca="true">+IF(OFFSET('Sanitation Data'!$G$28,0,10*ROW('Sanitation Data'!G147))="","",OFFSET('Sanitation Data'!$G$28,0,10*ROW('Sanitation Data'!G147)))</f>
        <v/>
      </c>
      <c r="DA153" s="268" t="str">
        <f ca="true">+IF(OFFSET('Sanitation Data'!$G$29,0,10*ROW('Sanitation Data'!G147))="","",OFFSET('Sanitation Data'!$G$29,0,10*ROW('Sanitation Data'!G147)))</f>
        <v/>
      </c>
      <c r="DB153" s="268" t="str">
        <f ca="true">+IF(OFFSET('Sanitation Data'!$G$30,0,10*ROW('Sanitation Data'!G147))="","",OFFSET('Sanitation Data'!$G$30,0,10*ROW('Sanitation Data'!G147)))</f>
        <v/>
      </c>
      <c r="DC153" s="268" t="str">
        <f ca="true">+IF(OFFSET('Sanitation Data'!$G$31,0,10*ROW('Sanitation Data'!G147))="","",OFFSET('Sanitation Data'!$G$31,0,10*ROW('Sanitation Data'!G147)))</f>
        <v/>
      </c>
      <c r="DD153" s="268" t="str">
        <f ca="true">+IF(OFFSET('Sanitation Data'!$G$32,0,10*ROW('Sanitation Data'!G147))="","",OFFSET('Sanitation Data'!$G$32,0,10*ROW('Sanitation Data'!G147)))</f>
        <v/>
      </c>
      <c r="DE153" s="268" t="str">
        <f ca="true">+IF(OFFSET('Sanitation Data'!$H$28,0,10*ROW('Sanitation Data'!H147))="","",OFFSET('Sanitation Data'!$H$28,0,10*ROW('Sanitation Data'!H147)))</f>
        <v/>
      </c>
      <c r="DF153" s="268" t="str">
        <f ca="true">+IF(OFFSET('Sanitation Data'!$H$29,0,10*ROW('Sanitation Data'!H147))="","",OFFSET('Sanitation Data'!$H$29,0,10*ROW('Sanitation Data'!H147)))</f>
        <v/>
      </c>
      <c r="DG153" s="268" t="str">
        <f ca="true">+IF(OFFSET('Sanitation Data'!$H$30,0,10*ROW('Sanitation Data'!H147))="","",OFFSET('Sanitation Data'!$H$30,0,10*ROW('Sanitation Data'!H147)))</f>
        <v/>
      </c>
      <c r="DH153" s="268" t="str">
        <f ca="true">+IF(OFFSET('Sanitation Data'!$H$31,0,10*ROW('Sanitation Data'!H147))="","",OFFSET('Sanitation Data'!$H$31,0,10*ROW('Sanitation Data'!H147)))</f>
        <v/>
      </c>
      <c r="DI153" s="268" t="str">
        <f ca="true">+IF(OFFSET('Sanitation Data'!$H$32,0,10*ROW('Sanitation Data'!H147))="","",OFFSET('Sanitation Data'!$H$32,0,10*ROW('Sanitation Data'!H147)))</f>
        <v/>
      </c>
      <c r="DJ153" s="268" t="str">
        <f ca="true">+IF(OFFSET('Sanitation Data'!$I$28,0,10*ROW('Sanitation Data'!I147))="","",OFFSET('Sanitation Data'!$I$28,0,10*ROW('Sanitation Data'!I147)))</f>
        <v/>
      </c>
      <c r="DK153" s="268" t="str">
        <f ca="true">+IF(OFFSET('Sanitation Data'!$I$29,0,10*ROW('Sanitation Data'!I147))="","",OFFSET('Sanitation Data'!$I$29,0,10*ROW('Sanitation Data'!I147)))</f>
        <v/>
      </c>
      <c r="DL153" s="268" t="str">
        <f ca="true">+IF(OFFSET('Sanitation Data'!$I$30,0,10*ROW('Sanitation Data'!I147))="","",OFFSET('Sanitation Data'!$I$30,0,10*ROW('Sanitation Data'!I147)))</f>
        <v/>
      </c>
      <c r="DM153" s="268" t="str">
        <f ca="true">+IF(OFFSET('Sanitation Data'!$I$31,0,10*ROW('Sanitation Data'!I147))="","",OFFSET('Sanitation Data'!$I$31,0,10*ROW('Sanitation Data'!I147)))</f>
        <v/>
      </c>
      <c r="DN153" s="268" t="str">
        <f ca="true">+IF(OFFSET('Sanitation Data'!$I$32,0,10*ROW('Sanitation Data'!I147))="","",OFFSET('Sanitation Data'!$I$32,0,10*ROW('Sanitation Data'!I147)))</f>
        <v/>
      </c>
      <c r="DO153" s="268" t="str">
        <f ca="true">+IF(OFFSET('Hygiene Data'!$D$11,0,10*ROW('Hygiene Data'!D147))="","",OFFSET('Hygiene Data'!$D$11,0,10*ROW('Hygiene Data'!D147)))</f>
        <v/>
      </c>
      <c r="DP153" s="268" t="str">
        <f ca="true">+IF(OFFSET('Hygiene Data'!$D$12,0,10*ROW('Hygiene Data'!D147))="","",OFFSET('Hygiene Data'!$D$12,0,10*ROW('Hygiene Data'!D147)))</f>
        <v/>
      </c>
      <c r="DQ153" s="268" t="str">
        <f ca="true">+IF(OFFSET('Hygiene Data'!$D$13,0,10*ROW('Hygiene Data'!D147))="","",OFFSET('Hygiene Data'!$D$13,0,10*ROW('Hygiene Data'!D147)))</f>
        <v/>
      </c>
      <c r="DR153" s="268" t="str">
        <f ca="true">+IF(OFFSET('Hygiene Data'!$E$11,0,10*ROW('Hygiene Data'!E147))="","",OFFSET('Hygiene Data'!$E$11,0,10*ROW('Hygiene Data'!E147)))</f>
        <v/>
      </c>
      <c r="DS153" s="268" t="str">
        <f ca="true">+IF(OFFSET('Hygiene Data'!$E$12,0,10*ROW('Hygiene Data'!E147))="","",OFFSET('Hygiene Data'!$E$12,0,10*ROW('Hygiene Data'!E147)))</f>
        <v/>
      </c>
      <c r="DT153" s="268" t="str">
        <f ca="true">+IF(OFFSET('Hygiene Data'!$E$13,0,10*ROW('Hygiene Data'!E147))="","",OFFSET('Hygiene Data'!$E$13,0,10*ROW('Hygiene Data'!E147)))</f>
        <v/>
      </c>
      <c r="DU153" s="268" t="str">
        <f ca="true">+IF(OFFSET('Hygiene Data'!$F$11,0,10*ROW('Hygiene Data'!F147))="","",OFFSET('Hygiene Data'!$F$11,0,10*ROW('Hygiene Data'!F147)))</f>
        <v/>
      </c>
      <c r="DV153" s="268" t="str">
        <f ca="true">+IF(OFFSET('Hygiene Data'!$F$12,0,10*ROW('Hygiene Data'!F147))="","",OFFSET('Hygiene Data'!$F$12,0,10*ROW('Hygiene Data'!F147)))</f>
        <v/>
      </c>
      <c r="DW153" s="268" t="str">
        <f ca="true">+IF(OFFSET('Hygiene Data'!$F$13,0,10*ROW('Hygiene Data'!F147))="","",OFFSET('Hygiene Data'!$F$13,0,10*ROW('Hygiene Data'!F147)))</f>
        <v/>
      </c>
      <c r="DX153" s="268" t="str">
        <f ca="true">+IF(OFFSET('Hygiene Data'!$G$11,0,10*ROW('Hygiene Data'!G147))="","",OFFSET('Hygiene Data'!$G$11,0,10*ROW('Hygiene Data'!G147)))</f>
        <v/>
      </c>
      <c r="DY153" s="268" t="str">
        <f ca="true">+IF(OFFSET('Hygiene Data'!$G$12,0,10*ROW('Hygiene Data'!G147))="","",OFFSET('Hygiene Data'!$G$12,0,10*ROW('Hygiene Data'!G147)))</f>
        <v/>
      </c>
      <c r="DZ153" s="268" t="str">
        <f ca="true">+IF(OFFSET('Hygiene Data'!$G$13,0,10*ROW('Hygiene Data'!G147))="","",OFFSET('Hygiene Data'!$G$13,0,10*ROW('Hygiene Data'!G147)))</f>
        <v/>
      </c>
      <c r="EA153" s="268" t="str">
        <f ca="true">+IF(OFFSET('Hygiene Data'!$H$11,0,10*ROW('Hygiene Data'!H147))="","",OFFSET('Hygiene Data'!$H$11,0,10*ROW('Hygiene Data'!H147)))</f>
        <v/>
      </c>
      <c r="EB153" s="268" t="str">
        <f ca="true">+IF(OFFSET('Hygiene Data'!$H$12,0,10*ROW('Hygiene Data'!H147))="","",OFFSET('Hygiene Data'!$H$12,0,10*ROW('Hygiene Data'!H147)))</f>
        <v/>
      </c>
      <c r="EC153" s="268" t="str">
        <f ca="true">+IF(OFFSET('Hygiene Data'!$H$13,0,10*ROW('Hygiene Data'!H147))="","",OFFSET('Hygiene Data'!$H$13,0,10*ROW('Hygiene Data'!H147)))</f>
        <v/>
      </c>
      <c r="ED153" s="268" t="str">
        <f ca="true">+IF(OFFSET('Hygiene Data'!$I$11,0,10*ROW('Hygiene Data'!I147))="","",OFFSET('Hygiene Data'!$I$11,0,10*ROW('Hygiene Data'!I147)))</f>
        <v/>
      </c>
      <c r="EE153" s="268" t="str">
        <f ca="true">+IF(OFFSET('Hygiene Data'!$I$12,0,10*ROW('Hygiene Data'!I147))="","",OFFSET('Hygiene Data'!$I$12,0,10*ROW('Hygiene Data'!I147)))</f>
        <v/>
      </c>
      <c r="EF153" s="268"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24"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8"/>
      <c r="BS154" s="268" t="str">
        <f ca="true">+IF(OFFSET('Water Data'!$D$27,0,10*ROW('Water Data'!D148))="","",OFFSET('Water Data'!$D$27,0,10*ROW('Water Data'!D148)))</f>
        <v/>
      </c>
      <c r="BT154" s="268" t="str">
        <f ca="true">+IF(OFFSET('Water Data'!$D$28,0,10*ROW('Water Data'!D148))="","",OFFSET('Water Data'!$D$28,0,10*ROW('Water Data'!D148)))</f>
        <v/>
      </c>
      <c r="BU154" s="268" t="str">
        <f ca="true">+IF(OFFSET('Water Data'!$D$29,0,10*ROW('Water Data'!D148))="","",OFFSET('Water Data'!$D$29,0,10*ROW('Water Data'!D148)))</f>
        <v/>
      </c>
      <c r="BV154" s="268" t="str">
        <f ca="true">+IF(OFFSET('Water Data'!$E$27,0,10*ROW('Water Data'!E148))="","",OFFSET('Water Data'!$E$27,0,10*ROW('Water Data'!E148)))</f>
        <v/>
      </c>
      <c r="BW154" s="268" t="str">
        <f ca="true">+IF(OFFSET('Water Data'!$E$28,0,10*ROW('Water Data'!E148))="","",OFFSET('Water Data'!$E$28,0,10*ROW('Water Data'!E148)))</f>
        <v/>
      </c>
      <c r="BX154" s="268" t="str">
        <f ca="true">+IF(OFFSET('Water Data'!$E$29,0,10*ROW('Water Data'!E148))="","",OFFSET('Water Data'!$E$29,0,10*ROW('Water Data'!E148)))</f>
        <v/>
      </c>
      <c r="BY154" s="268" t="str">
        <f ca="true">+IF(OFFSET('Water Data'!$F$27,0,10*ROW('Water Data'!F148))="","",OFFSET('Water Data'!$F$27,0,10*ROW('Water Data'!F148)))</f>
        <v/>
      </c>
      <c r="BZ154" s="268" t="str">
        <f ca="true">+IF(OFFSET('Water Data'!$F$28,0,10*ROW('Water Data'!F148))="","",OFFSET('Water Data'!$F$28,0,10*ROW('Water Data'!F148)))</f>
        <v/>
      </c>
      <c r="CA154" s="268" t="str">
        <f ca="true">+IF(OFFSET('Water Data'!$F$29,0,10*ROW('Water Data'!F148))="","",OFFSET('Water Data'!$F$29,0,10*ROW('Water Data'!F148)))</f>
        <v/>
      </c>
      <c r="CB154" s="268" t="str">
        <f ca="true">+IF(OFFSET('Water Data'!$G$27,0,10*ROW('Water Data'!G148))="","",OFFSET('Water Data'!$G$27,0,10*ROW('Water Data'!G148)))</f>
        <v/>
      </c>
      <c r="CC154" s="268" t="str">
        <f ca="true">+IF(OFFSET('Water Data'!$G$28,0,10*ROW('Water Data'!G148))="","",OFFSET('Water Data'!$G$28,0,10*ROW('Water Data'!G148)))</f>
        <v/>
      </c>
      <c r="CD154" s="268" t="str">
        <f ca="true">+IF(OFFSET('Water Data'!$G$29,0,10*ROW('Water Data'!G148))="","",OFFSET('Water Data'!$G$29,0,10*ROW('Water Data'!G148)))</f>
        <v/>
      </c>
      <c r="CE154" s="268" t="str">
        <f ca="true">+IF(OFFSET('Water Data'!$H$27,0,10*ROW('Water Data'!H148))="","",OFFSET('Water Data'!$H$27,0,10*ROW('Water Data'!H148)))</f>
        <v/>
      </c>
      <c r="CF154" s="268" t="str">
        <f ca="true">+IF(OFFSET('Water Data'!$H$28,0,10*ROW('Water Data'!H148))="","",OFFSET('Water Data'!$H$28,0,10*ROW('Water Data'!H148)))</f>
        <v/>
      </c>
      <c r="CG154" s="268" t="str">
        <f ca="true">+IF(OFFSET('Water Data'!$H$29,0,10*ROW('Water Data'!H148))="","",OFFSET('Water Data'!$H$29,0,10*ROW('Water Data'!H148)))</f>
        <v/>
      </c>
      <c r="CH154" s="268" t="str">
        <f ca="true">+IF(OFFSET('Water Data'!$I$27,0,10*ROW('Water Data'!I148))="","",OFFSET('Water Data'!$I$27,0,10*ROW('Water Data'!I148)))</f>
        <v/>
      </c>
      <c r="CI154" s="268" t="str">
        <f ca="true">+IF(OFFSET('Water Data'!$I$28,0,10*ROW('Water Data'!I148))="","",OFFSET('Water Data'!$I$28,0,10*ROW('Water Data'!I148)))</f>
        <v/>
      </c>
      <c r="CJ154" s="268" t="str">
        <f ca="true">+IF(OFFSET('Water Data'!$I$29,0,10*ROW('Water Data'!I148))="","",OFFSET('Water Data'!$I$29,0,10*ROW('Water Data'!I148)))</f>
        <v/>
      </c>
      <c r="CK154" s="268" t="str">
        <f ca="true">+IF(OFFSET('Sanitation Data'!$D$28,0,10*ROW('Sanitation Data'!D148))="","",OFFSET('Sanitation Data'!$D$28,0,10*ROW('Sanitation Data'!D148)))</f>
        <v/>
      </c>
      <c r="CL154" s="268" t="str">
        <f ca="true">+IF(OFFSET('Sanitation Data'!$D$29,0,10*ROW('Sanitation Data'!D148))="","",OFFSET('Sanitation Data'!$D$29,0,10*ROW('Sanitation Data'!D148)))</f>
        <v/>
      </c>
      <c r="CM154" s="268" t="str">
        <f ca="true">+IF(OFFSET('Sanitation Data'!$D$30,0,10*ROW('Sanitation Data'!D148))="","",OFFSET('Sanitation Data'!$D$30,0,10*ROW('Sanitation Data'!D148)))</f>
        <v/>
      </c>
      <c r="CN154" s="268" t="str">
        <f ca="true">+IF(OFFSET('Sanitation Data'!$D$31,0,10*ROW('Sanitation Data'!D148))="","",OFFSET('Sanitation Data'!$D$31,0,10*ROW('Sanitation Data'!D148)))</f>
        <v/>
      </c>
      <c r="CO154" s="268" t="str">
        <f ca="true">+IF(OFFSET('Sanitation Data'!$D$32,0,10*ROW('Sanitation Data'!D148))="","",OFFSET('Sanitation Data'!$D$32,0,10*ROW('Sanitation Data'!D148)))</f>
        <v/>
      </c>
      <c r="CP154" s="268" t="str">
        <f ca="true">+IF(OFFSET('Sanitation Data'!$E$28,0,10*ROW('Sanitation Data'!E148))="","",OFFSET('Sanitation Data'!$E$28,0,10*ROW('Sanitation Data'!E148)))</f>
        <v/>
      </c>
      <c r="CQ154" s="268" t="str">
        <f ca="true">+IF(OFFSET('Sanitation Data'!$E$29,0,10*ROW('Sanitation Data'!E148))="","",OFFSET('Sanitation Data'!$E$29,0,10*ROW('Sanitation Data'!E148)))</f>
        <v/>
      </c>
      <c r="CR154" s="268" t="str">
        <f ca="true">+IF(OFFSET('Sanitation Data'!$E$30,0,10*ROW('Sanitation Data'!E148))="","",OFFSET('Sanitation Data'!$E$30,0,10*ROW('Sanitation Data'!E148)))</f>
        <v/>
      </c>
      <c r="CS154" s="268" t="str">
        <f ca="true">+IF(OFFSET('Sanitation Data'!$E$31,0,10*ROW('Sanitation Data'!E148))="","",OFFSET('Sanitation Data'!$E$31,0,10*ROW('Sanitation Data'!E148)))</f>
        <v/>
      </c>
      <c r="CT154" s="268" t="str">
        <f ca="true">+IF(OFFSET('Sanitation Data'!$E$32,0,10*ROW('Sanitation Data'!E148))="","",OFFSET('Sanitation Data'!$E$32,0,10*ROW('Sanitation Data'!E148)))</f>
        <v/>
      </c>
      <c r="CU154" s="268" t="str">
        <f ca="true">+IF(OFFSET('Sanitation Data'!$F$28,0,10*ROW('Sanitation Data'!F148))="","",OFFSET('Sanitation Data'!$F$28,0,10*ROW('Sanitation Data'!F148)))</f>
        <v/>
      </c>
      <c r="CV154" s="268" t="str">
        <f ca="true">+IF(OFFSET('Sanitation Data'!$F$29,0,10*ROW('Sanitation Data'!F148))="","",OFFSET('Sanitation Data'!$F$29,0,10*ROW('Sanitation Data'!F148)))</f>
        <v/>
      </c>
      <c r="CW154" s="268" t="str">
        <f ca="true">+IF(OFFSET('Sanitation Data'!$F$30,0,10*ROW('Sanitation Data'!F148))="","",OFFSET('Sanitation Data'!$F$30,0,10*ROW('Sanitation Data'!F148)))</f>
        <v/>
      </c>
      <c r="CX154" s="268" t="str">
        <f ca="true">+IF(OFFSET('Sanitation Data'!$F$31,0,10*ROW('Sanitation Data'!F148))="","",OFFSET('Sanitation Data'!$F$31,0,10*ROW('Sanitation Data'!F148)))</f>
        <v/>
      </c>
      <c r="CY154" s="268" t="str">
        <f ca="true">+IF(OFFSET('Sanitation Data'!$F$32,0,10*ROW('Sanitation Data'!F148))="","",OFFSET('Sanitation Data'!$F$32,0,10*ROW('Sanitation Data'!F148)))</f>
        <v/>
      </c>
      <c r="CZ154" s="268" t="str">
        <f ca="true">+IF(OFFSET('Sanitation Data'!$G$28,0,10*ROW('Sanitation Data'!G148))="","",OFFSET('Sanitation Data'!$G$28,0,10*ROW('Sanitation Data'!G148)))</f>
        <v/>
      </c>
      <c r="DA154" s="268" t="str">
        <f ca="true">+IF(OFFSET('Sanitation Data'!$G$29,0,10*ROW('Sanitation Data'!G148))="","",OFFSET('Sanitation Data'!$G$29,0,10*ROW('Sanitation Data'!G148)))</f>
        <v/>
      </c>
      <c r="DB154" s="268" t="str">
        <f ca="true">+IF(OFFSET('Sanitation Data'!$G$30,0,10*ROW('Sanitation Data'!G148))="","",OFFSET('Sanitation Data'!$G$30,0,10*ROW('Sanitation Data'!G148)))</f>
        <v/>
      </c>
      <c r="DC154" s="268" t="str">
        <f ca="true">+IF(OFFSET('Sanitation Data'!$G$31,0,10*ROW('Sanitation Data'!G148))="","",OFFSET('Sanitation Data'!$G$31,0,10*ROW('Sanitation Data'!G148)))</f>
        <v/>
      </c>
      <c r="DD154" s="268" t="str">
        <f ca="true">+IF(OFFSET('Sanitation Data'!$G$32,0,10*ROW('Sanitation Data'!G148))="","",OFFSET('Sanitation Data'!$G$32,0,10*ROW('Sanitation Data'!G148)))</f>
        <v/>
      </c>
      <c r="DE154" s="268" t="str">
        <f ca="true">+IF(OFFSET('Sanitation Data'!$H$28,0,10*ROW('Sanitation Data'!H148))="","",OFFSET('Sanitation Data'!$H$28,0,10*ROW('Sanitation Data'!H148)))</f>
        <v/>
      </c>
      <c r="DF154" s="268" t="str">
        <f ca="true">+IF(OFFSET('Sanitation Data'!$H$29,0,10*ROW('Sanitation Data'!H148))="","",OFFSET('Sanitation Data'!$H$29,0,10*ROW('Sanitation Data'!H148)))</f>
        <v/>
      </c>
      <c r="DG154" s="268" t="str">
        <f ca="true">+IF(OFFSET('Sanitation Data'!$H$30,0,10*ROW('Sanitation Data'!H148))="","",OFFSET('Sanitation Data'!$H$30,0,10*ROW('Sanitation Data'!H148)))</f>
        <v/>
      </c>
      <c r="DH154" s="268" t="str">
        <f ca="true">+IF(OFFSET('Sanitation Data'!$H$31,0,10*ROW('Sanitation Data'!H148))="","",OFFSET('Sanitation Data'!$H$31,0,10*ROW('Sanitation Data'!H148)))</f>
        <v/>
      </c>
      <c r="DI154" s="268" t="str">
        <f ca="true">+IF(OFFSET('Sanitation Data'!$H$32,0,10*ROW('Sanitation Data'!H148))="","",OFFSET('Sanitation Data'!$H$32,0,10*ROW('Sanitation Data'!H148)))</f>
        <v/>
      </c>
      <c r="DJ154" s="268" t="str">
        <f ca="true">+IF(OFFSET('Sanitation Data'!$I$28,0,10*ROW('Sanitation Data'!I148))="","",OFFSET('Sanitation Data'!$I$28,0,10*ROW('Sanitation Data'!I148)))</f>
        <v/>
      </c>
      <c r="DK154" s="268" t="str">
        <f ca="true">+IF(OFFSET('Sanitation Data'!$I$29,0,10*ROW('Sanitation Data'!I148))="","",OFFSET('Sanitation Data'!$I$29,0,10*ROW('Sanitation Data'!I148)))</f>
        <v/>
      </c>
      <c r="DL154" s="268" t="str">
        <f ca="true">+IF(OFFSET('Sanitation Data'!$I$30,0,10*ROW('Sanitation Data'!I148))="","",OFFSET('Sanitation Data'!$I$30,0,10*ROW('Sanitation Data'!I148)))</f>
        <v/>
      </c>
      <c r="DM154" s="268" t="str">
        <f ca="true">+IF(OFFSET('Sanitation Data'!$I$31,0,10*ROW('Sanitation Data'!I148))="","",OFFSET('Sanitation Data'!$I$31,0,10*ROW('Sanitation Data'!I148)))</f>
        <v/>
      </c>
      <c r="DN154" s="268" t="str">
        <f ca="true">+IF(OFFSET('Sanitation Data'!$I$32,0,10*ROW('Sanitation Data'!I148))="","",OFFSET('Sanitation Data'!$I$32,0,10*ROW('Sanitation Data'!I148)))</f>
        <v/>
      </c>
      <c r="DO154" s="268" t="str">
        <f ca="true">+IF(OFFSET('Hygiene Data'!$D$11,0,10*ROW('Hygiene Data'!D148))="","",OFFSET('Hygiene Data'!$D$11,0,10*ROW('Hygiene Data'!D148)))</f>
        <v/>
      </c>
      <c r="DP154" s="268" t="str">
        <f ca="true">+IF(OFFSET('Hygiene Data'!$D$12,0,10*ROW('Hygiene Data'!D148))="","",OFFSET('Hygiene Data'!$D$12,0,10*ROW('Hygiene Data'!D148)))</f>
        <v/>
      </c>
      <c r="DQ154" s="268" t="str">
        <f ca="true">+IF(OFFSET('Hygiene Data'!$D$13,0,10*ROW('Hygiene Data'!D148))="","",OFFSET('Hygiene Data'!$D$13,0,10*ROW('Hygiene Data'!D148)))</f>
        <v/>
      </c>
      <c r="DR154" s="268" t="str">
        <f ca="true">+IF(OFFSET('Hygiene Data'!$E$11,0,10*ROW('Hygiene Data'!E148))="","",OFFSET('Hygiene Data'!$E$11,0,10*ROW('Hygiene Data'!E148)))</f>
        <v/>
      </c>
      <c r="DS154" s="268" t="str">
        <f ca="true">+IF(OFFSET('Hygiene Data'!$E$12,0,10*ROW('Hygiene Data'!E148))="","",OFFSET('Hygiene Data'!$E$12,0,10*ROW('Hygiene Data'!E148)))</f>
        <v/>
      </c>
      <c r="DT154" s="268" t="str">
        <f ca="true">+IF(OFFSET('Hygiene Data'!$E$13,0,10*ROW('Hygiene Data'!E148))="","",OFFSET('Hygiene Data'!$E$13,0,10*ROW('Hygiene Data'!E148)))</f>
        <v/>
      </c>
      <c r="DU154" s="268" t="str">
        <f ca="true">+IF(OFFSET('Hygiene Data'!$F$11,0,10*ROW('Hygiene Data'!F148))="","",OFFSET('Hygiene Data'!$F$11,0,10*ROW('Hygiene Data'!F148)))</f>
        <v/>
      </c>
      <c r="DV154" s="268" t="str">
        <f ca="true">+IF(OFFSET('Hygiene Data'!$F$12,0,10*ROW('Hygiene Data'!F148))="","",OFFSET('Hygiene Data'!$F$12,0,10*ROW('Hygiene Data'!F148)))</f>
        <v/>
      </c>
      <c r="DW154" s="268" t="str">
        <f ca="true">+IF(OFFSET('Hygiene Data'!$F$13,0,10*ROW('Hygiene Data'!F148))="","",OFFSET('Hygiene Data'!$F$13,0,10*ROW('Hygiene Data'!F148)))</f>
        <v/>
      </c>
      <c r="DX154" s="268" t="str">
        <f ca="true">+IF(OFFSET('Hygiene Data'!$G$11,0,10*ROW('Hygiene Data'!G148))="","",OFFSET('Hygiene Data'!$G$11,0,10*ROW('Hygiene Data'!G148)))</f>
        <v/>
      </c>
      <c r="DY154" s="268" t="str">
        <f ca="true">+IF(OFFSET('Hygiene Data'!$G$12,0,10*ROW('Hygiene Data'!G148))="","",OFFSET('Hygiene Data'!$G$12,0,10*ROW('Hygiene Data'!G148)))</f>
        <v/>
      </c>
      <c r="DZ154" s="268" t="str">
        <f ca="true">+IF(OFFSET('Hygiene Data'!$G$13,0,10*ROW('Hygiene Data'!G148))="","",OFFSET('Hygiene Data'!$G$13,0,10*ROW('Hygiene Data'!G148)))</f>
        <v/>
      </c>
      <c r="EA154" s="268" t="str">
        <f ca="true">+IF(OFFSET('Hygiene Data'!$H$11,0,10*ROW('Hygiene Data'!H148))="","",OFFSET('Hygiene Data'!$H$11,0,10*ROW('Hygiene Data'!H148)))</f>
        <v/>
      </c>
      <c r="EB154" s="268" t="str">
        <f ca="true">+IF(OFFSET('Hygiene Data'!$H$12,0,10*ROW('Hygiene Data'!H148))="","",OFFSET('Hygiene Data'!$H$12,0,10*ROW('Hygiene Data'!H148)))</f>
        <v/>
      </c>
      <c r="EC154" s="268" t="str">
        <f ca="true">+IF(OFFSET('Hygiene Data'!$H$13,0,10*ROW('Hygiene Data'!H148))="","",OFFSET('Hygiene Data'!$H$13,0,10*ROW('Hygiene Data'!H148)))</f>
        <v/>
      </c>
      <c r="ED154" s="268" t="str">
        <f ca="true">+IF(OFFSET('Hygiene Data'!$I$11,0,10*ROW('Hygiene Data'!I148))="","",OFFSET('Hygiene Data'!$I$11,0,10*ROW('Hygiene Data'!I148)))</f>
        <v/>
      </c>
      <c r="EE154" s="268" t="str">
        <f ca="true">+IF(OFFSET('Hygiene Data'!$I$12,0,10*ROW('Hygiene Data'!I148))="","",OFFSET('Hygiene Data'!$I$12,0,10*ROW('Hygiene Data'!I148)))</f>
        <v/>
      </c>
      <c r="EF154" s="268"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24"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8"/>
      <c r="BS155" s="268" t="str">
        <f ca="true">+IF(OFFSET('Water Data'!$D$27,0,10*ROW('Water Data'!D149))="","",OFFSET('Water Data'!$D$27,0,10*ROW('Water Data'!D149)))</f>
        <v/>
      </c>
      <c r="BT155" s="268" t="str">
        <f ca="true">+IF(OFFSET('Water Data'!$D$28,0,10*ROW('Water Data'!D149))="","",OFFSET('Water Data'!$D$28,0,10*ROW('Water Data'!D149)))</f>
        <v/>
      </c>
      <c r="BU155" s="268" t="str">
        <f ca="true">+IF(OFFSET('Water Data'!$D$29,0,10*ROW('Water Data'!D149))="","",OFFSET('Water Data'!$D$29,0,10*ROW('Water Data'!D149)))</f>
        <v/>
      </c>
      <c r="BV155" s="268" t="str">
        <f ca="true">+IF(OFFSET('Water Data'!$E$27,0,10*ROW('Water Data'!E149))="","",OFFSET('Water Data'!$E$27,0,10*ROW('Water Data'!E149)))</f>
        <v/>
      </c>
      <c r="BW155" s="268" t="str">
        <f ca="true">+IF(OFFSET('Water Data'!$E$28,0,10*ROW('Water Data'!E149))="","",OFFSET('Water Data'!$E$28,0,10*ROW('Water Data'!E149)))</f>
        <v/>
      </c>
      <c r="BX155" s="268" t="str">
        <f ca="true">+IF(OFFSET('Water Data'!$E$29,0,10*ROW('Water Data'!E149))="","",OFFSET('Water Data'!$E$29,0,10*ROW('Water Data'!E149)))</f>
        <v/>
      </c>
      <c r="BY155" s="268" t="str">
        <f ca="true">+IF(OFFSET('Water Data'!$F$27,0,10*ROW('Water Data'!F149))="","",OFFSET('Water Data'!$F$27,0,10*ROW('Water Data'!F149)))</f>
        <v/>
      </c>
      <c r="BZ155" s="268" t="str">
        <f ca="true">+IF(OFFSET('Water Data'!$F$28,0,10*ROW('Water Data'!F149))="","",OFFSET('Water Data'!$F$28,0,10*ROW('Water Data'!F149)))</f>
        <v/>
      </c>
      <c r="CA155" s="268" t="str">
        <f ca="true">+IF(OFFSET('Water Data'!$F$29,0,10*ROW('Water Data'!F149))="","",OFFSET('Water Data'!$F$29,0,10*ROW('Water Data'!F149)))</f>
        <v/>
      </c>
      <c r="CB155" s="268" t="str">
        <f ca="true">+IF(OFFSET('Water Data'!$G$27,0,10*ROW('Water Data'!G149))="","",OFFSET('Water Data'!$G$27,0,10*ROW('Water Data'!G149)))</f>
        <v/>
      </c>
      <c r="CC155" s="268" t="str">
        <f ca="true">+IF(OFFSET('Water Data'!$G$28,0,10*ROW('Water Data'!G149))="","",OFFSET('Water Data'!$G$28,0,10*ROW('Water Data'!G149)))</f>
        <v/>
      </c>
      <c r="CD155" s="268" t="str">
        <f ca="true">+IF(OFFSET('Water Data'!$G$29,0,10*ROW('Water Data'!G149))="","",OFFSET('Water Data'!$G$29,0,10*ROW('Water Data'!G149)))</f>
        <v/>
      </c>
      <c r="CE155" s="268" t="str">
        <f ca="true">+IF(OFFSET('Water Data'!$H$27,0,10*ROW('Water Data'!H149))="","",OFFSET('Water Data'!$H$27,0,10*ROW('Water Data'!H149)))</f>
        <v/>
      </c>
      <c r="CF155" s="268" t="str">
        <f ca="true">+IF(OFFSET('Water Data'!$H$28,0,10*ROW('Water Data'!H149))="","",OFFSET('Water Data'!$H$28,0,10*ROW('Water Data'!H149)))</f>
        <v/>
      </c>
      <c r="CG155" s="268" t="str">
        <f ca="true">+IF(OFFSET('Water Data'!$H$29,0,10*ROW('Water Data'!H149))="","",OFFSET('Water Data'!$H$29,0,10*ROW('Water Data'!H149)))</f>
        <v/>
      </c>
      <c r="CH155" s="268" t="str">
        <f ca="true">+IF(OFFSET('Water Data'!$I$27,0,10*ROW('Water Data'!I149))="","",OFFSET('Water Data'!$I$27,0,10*ROW('Water Data'!I149)))</f>
        <v/>
      </c>
      <c r="CI155" s="268" t="str">
        <f ca="true">+IF(OFFSET('Water Data'!$I$28,0,10*ROW('Water Data'!I149))="","",OFFSET('Water Data'!$I$28,0,10*ROW('Water Data'!I149)))</f>
        <v/>
      </c>
      <c r="CJ155" s="268" t="str">
        <f ca="true">+IF(OFFSET('Water Data'!$I$29,0,10*ROW('Water Data'!I149))="","",OFFSET('Water Data'!$I$29,0,10*ROW('Water Data'!I149)))</f>
        <v/>
      </c>
      <c r="CK155" s="268" t="str">
        <f ca="true">+IF(OFFSET('Sanitation Data'!$D$28,0,10*ROW('Sanitation Data'!D149))="","",OFFSET('Sanitation Data'!$D$28,0,10*ROW('Sanitation Data'!D149)))</f>
        <v/>
      </c>
      <c r="CL155" s="268" t="str">
        <f ca="true">+IF(OFFSET('Sanitation Data'!$D$29,0,10*ROW('Sanitation Data'!D149))="","",OFFSET('Sanitation Data'!$D$29,0,10*ROW('Sanitation Data'!D149)))</f>
        <v/>
      </c>
      <c r="CM155" s="268" t="str">
        <f ca="true">+IF(OFFSET('Sanitation Data'!$D$30,0,10*ROW('Sanitation Data'!D149))="","",OFFSET('Sanitation Data'!$D$30,0,10*ROW('Sanitation Data'!D149)))</f>
        <v/>
      </c>
      <c r="CN155" s="268" t="str">
        <f ca="true">+IF(OFFSET('Sanitation Data'!$D$31,0,10*ROW('Sanitation Data'!D149))="","",OFFSET('Sanitation Data'!$D$31,0,10*ROW('Sanitation Data'!D149)))</f>
        <v/>
      </c>
      <c r="CO155" s="268" t="str">
        <f ca="true">+IF(OFFSET('Sanitation Data'!$D$32,0,10*ROW('Sanitation Data'!D149))="","",OFFSET('Sanitation Data'!$D$32,0,10*ROW('Sanitation Data'!D149)))</f>
        <v/>
      </c>
      <c r="CP155" s="268" t="str">
        <f ca="true">+IF(OFFSET('Sanitation Data'!$E$28,0,10*ROW('Sanitation Data'!E149))="","",OFFSET('Sanitation Data'!$E$28,0,10*ROW('Sanitation Data'!E149)))</f>
        <v/>
      </c>
      <c r="CQ155" s="268" t="str">
        <f ca="true">+IF(OFFSET('Sanitation Data'!$E$29,0,10*ROW('Sanitation Data'!E149))="","",OFFSET('Sanitation Data'!$E$29,0,10*ROW('Sanitation Data'!E149)))</f>
        <v/>
      </c>
      <c r="CR155" s="268" t="str">
        <f ca="true">+IF(OFFSET('Sanitation Data'!$E$30,0,10*ROW('Sanitation Data'!E149))="","",OFFSET('Sanitation Data'!$E$30,0,10*ROW('Sanitation Data'!E149)))</f>
        <v/>
      </c>
      <c r="CS155" s="268" t="str">
        <f ca="true">+IF(OFFSET('Sanitation Data'!$E$31,0,10*ROW('Sanitation Data'!E149))="","",OFFSET('Sanitation Data'!$E$31,0,10*ROW('Sanitation Data'!E149)))</f>
        <v/>
      </c>
      <c r="CT155" s="268" t="str">
        <f ca="true">+IF(OFFSET('Sanitation Data'!$E$32,0,10*ROW('Sanitation Data'!E149))="","",OFFSET('Sanitation Data'!$E$32,0,10*ROW('Sanitation Data'!E149)))</f>
        <v/>
      </c>
      <c r="CU155" s="268" t="str">
        <f ca="true">+IF(OFFSET('Sanitation Data'!$F$28,0,10*ROW('Sanitation Data'!F149))="","",OFFSET('Sanitation Data'!$F$28,0,10*ROW('Sanitation Data'!F149)))</f>
        <v/>
      </c>
      <c r="CV155" s="268" t="str">
        <f ca="true">+IF(OFFSET('Sanitation Data'!$F$29,0,10*ROW('Sanitation Data'!F149))="","",OFFSET('Sanitation Data'!$F$29,0,10*ROW('Sanitation Data'!F149)))</f>
        <v/>
      </c>
      <c r="CW155" s="268" t="str">
        <f ca="true">+IF(OFFSET('Sanitation Data'!$F$30,0,10*ROW('Sanitation Data'!F149))="","",OFFSET('Sanitation Data'!$F$30,0,10*ROW('Sanitation Data'!F149)))</f>
        <v/>
      </c>
      <c r="CX155" s="268" t="str">
        <f ca="true">+IF(OFFSET('Sanitation Data'!$F$31,0,10*ROW('Sanitation Data'!F149))="","",OFFSET('Sanitation Data'!$F$31,0,10*ROW('Sanitation Data'!F149)))</f>
        <v/>
      </c>
      <c r="CY155" s="268" t="str">
        <f ca="true">+IF(OFFSET('Sanitation Data'!$F$32,0,10*ROW('Sanitation Data'!F149))="","",OFFSET('Sanitation Data'!$F$32,0,10*ROW('Sanitation Data'!F149)))</f>
        <v/>
      </c>
      <c r="CZ155" s="268" t="str">
        <f ca="true">+IF(OFFSET('Sanitation Data'!$G$28,0,10*ROW('Sanitation Data'!G149))="","",OFFSET('Sanitation Data'!$G$28,0,10*ROW('Sanitation Data'!G149)))</f>
        <v/>
      </c>
      <c r="DA155" s="268" t="str">
        <f ca="true">+IF(OFFSET('Sanitation Data'!$G$29,0,10*ROW('Sanitation Data'!G149))="","",OFFSET('Sanitation Data'!$G$29,0,10*ROW('Sanitation Data'!G149)))</f>
        <v/>
      </c>
      <c r="DB155" s="268" t="str">
        <f ca="true">+IF(OFFSET('Sanitation Data'!$G$30,0,10*ROW('Sanitation Data'!G149))="","",OFFSET('Sanitation Data'!$G$30,0,10*ROW('Sanitation Data'!G149)))</f>
        <v/>
      </c>
      <c r="DC155" s="268" t="str">
        <f ca="true">+IF(OFFSET('Sanitation Data'!$G$31,0,10*ROW('Sanitation Data'!G149))="","",OFFSET('Sanitation Data'!$G$31,0,10*ROW('Sanitation Data'!G149)))</f>
        <v/>
      </c>
      <c r="DD155" s="268" t="str">
        <f ca="true">+IF(OFFSET('Sanitation Data'!$G$32,0,10*ROW('Sanitation Data'!G149))="","",OFFSET('Sanitation Data'!$G$32,0,10*ROW('Sanitation Data'!G149)))</f>
        <v/>
      </c>
      <c r="DE155" s="268" t="str">
        <f ca="true">+IF(OFFSET('Sanitation Data'!$H$28,0,10*ROW('Sanitation Data'!H149))="","",OFFSET('Sanitation Data'!$H$28,0,10*ROW('Sanitation Data'!H149)))</f>
        <v/>
      </c>
      <c r="DF155" s="268" t="str">
        <f ca="true">+IF(OFFSET('Sanitation Data'!$H$29,0,10*ROW('Sanitation Data'!H149))="","",OFFSET('Sanitation Data'!$H$29,0,10*ROW('Sanitation Data'!H149)))</f>
        <v/>
      </c>
      <c r="DG155" s="268" t="str">
        <f ca="true">+IF(OFFSET('Sanitation Data'!$H$30,0,10*ROW('Sanitation Data'!H149))="","",OFFSET('Sanitation Data'!$H$30,0,10*ROW('Sanitation Data'!H149)))</f>
        <v/>
      </c>
      <c r="DH155" s="268" t="str">
        <f ca="true">+IF(OFFSET('Sanitation Data'!$H$31,0,10*ROW('Sanitation Data'!H149))="","",OFFSET('Sanitation Data'!$H$31,0,10*ROW('Sanitation Data'!H149)))</f>
        <v/>
      </c>
      <c r="DI155" s="268" t="str">
        <f ca="true">+IF(OFFSET('Sanitation Data'!$H$32,0,10*ROW('Sanitation Data'!H149))="","",OFFSET('Sanitation Data'!$H$32,0,10*ROW('Sanitation Data'!H149)))</f>
        <v/>
      </c>
      <c r="DJ155" s="268" t="str">
        <f ca="true">+IF(OFFSET('Sanitation Data'!$I$28,0,10*ROW('Sanitation Data'!I149))="","",OFFSET('Sanitation Data'!$I$28,0,10*ROW('Sanitation Data'!I149)))</f>
        <v/>
      </c>
      <c r="DK155" s="268" t="str">
        <f ca="true">+IF(OFFSET('Sanitation Data'!$I$29,0,10*ROW('Sanitation Data'!I149))="","",OFFSET('Sanitation Data'!$I$29,0,10*ROW('Sanitation Data'!I149)))</f>
        <v/>
      </c>
      <c r="DL155" s="268" t="str">
        <f ca="true">+IF(OFFSET('Sanitation Data'!$I$30,0,10*ROW('Sanitation Data'!I149))="","",OFFSET('Sanitation Data'!$I$30,0,10*ROW('Sanitation Data'!I149)))</f>
        <v/>
      </c>
      <c r="DM155" s="268" t="str">
        <f ca="true">+IF(OFFSET('Sanitation Data'!$I$31,0,10*ROW('Sanitation Data'!I149))="","",OFFSET('Sanitation Data'!$I$31,0,10*ROW('Sanitation Data'!I149)))</f>
        <v/>
      </c>
      <c r="DN155" s="268" t="str">
        <f ca="true">+IF(OFFSET('Sanitation Data'!$I$32,0,10*ROW('Sanitation Data'!I149))="","",OFFSET('Sanitation Data'!$I$32,0,10*ROW('Sanitation Data'!I149)))</f>
        <v/>
      </c>
      <c r="DO155" s="268" t="str">
        <f ca="true">+IF(OFFSET('Hygiene Data'!$D$11,0,10*ROW('Hygiene Data'!D149))="","",OFFSET('Hygiene Data'!$D$11,0,10*ROW('Hygiene Data'!D149)))</f>
        <v/>
      </c>
      <c r="DP155" s="268" t="str">
        <f ca="true">+IF(OFFSET('Hygiene Data'!$D$12,0,10*ROW('Hygiene Data'!D149))="","",OFFSET('Hygiene Data'!$D$12,0,10*ROW('Hygiene Data'!D149)))</f>
        <v/>
      </c>
      <c r="DQ155" s="268" t="str">
        <f ca="true">+IF(OFFSET('Hygiene Data'!$D$13,0,10*ROW('Hygiene Data'!D149))="","",OFFSET('Hygiene Data'!$D$13,0,10*ROW('Hygiene Data'!D149)))</f>
        <v/>
      </c>
      <c r="DR155" s="268" t="str">
        <f ca="true">+IF(OFFSET('Hygiene Data'!$E$11,0,10*ROW('Hygiene Data'!E149))="","",OFFSET('Hygiene Data'!$E$11,0,10*ROW('Hygiene Data'!E149)))</f>
        <v/>
      </c>
      <c r="DS155" s="268" t="str">
        <f ca="true">+IF(OFFSET('Hygiene Data'!$E$12,0,10*ROW('Hygiene Data'!E149))="","",OFFSET('Hygiene Data'!$E$12,0,10*ROW('Hygiene Data'!E149)))</f>
        <v/>
      </c>
      <c r="DT155" s="268" t="str">
        <f ca="true">+IF(OFFSET('Hygiene Data'!$E$13,0,10*ROW('Hygiene Data'!E149))="","",OFFSET('Hygiene Data'!$E$13,0,10*ROW('Hygiene Data'!E149)))</f>
        <v/>
      </c>
      <c r="DU155" s="268" t="str">
        <f ca="true">+IF(OFFSET('Hygiene Data'!$F$11,0,10*ROW('Hygiene Data'!F149))="","",OFFSET('Hygiene Data'!$F$11,0,10*ROW('Hygiene Data'!F149)))</f>
        <v/>
      </c>
      <c r="DV155" s="268" t="str">
        <f ca="true">+IF(OFFSET('Hygiene Data'!$F$12,0,10*ROW('Hygiene Data'!F149))="","",OFFSET('Hygiene Data'!$F$12,0,10*ROW('Hygiene Data'!F149)))</f>
        <v/>
      </c>
      <c r="DW155" s="268" t="str">
        <f ca="true">+IF(OFFSET('Hygiene Data'!$F$13,0,10*ROW('Hygiene Data'!F149))="","",OFFSET('Hygiene Data'!$F$13,0,10*ROW('Hygiene Data'!F149)))</f>
        <v/>
      </c>
      <c r="DX155" s="268" t="str">
        <f ca="true">+IF(OFFSET('Hygiene Data'!$G$11,0,10*ROW('Hygiene Data'!G149))="","",OFFSET('Hygiene Data'!$G$11,0,10*ROW('Hygiene Data'!G149)))</f>
        <v/>
      </c>
      <c r="DY155" s="268" t="str">
        <f ca="true">+IF(OFFSET('Hygiene Data'!$G$12,0,10*ROW('Hygiene Data'!G149))="","",OFFSET('Hygiene Data'!$G$12,0,10*ROW('Hygiene Data'!G149)))</f>
        <v/>
      </c>
      <c r="DZ155" s="268" t="str">
        <f ca="true">+IF(OFFSET('Hygiene Data'!$G$13,0,10*ROW('Hygiene Data'!G149))="","",OFFSET('Hygiene Data'!$G$13,0,10*ROW('Hygiene Data'!G149)))</f>
        <v/>
      </c>
      <c r="EA155" s="268" t="str">
        <f ca="true">+IF(OFFSET('Hygiene Data'!$H$11,0,10*ROW('Hygiene Data'!H149))="","",OFFSET('Hygiene Data'!$H$11,0,10*ROW('Hygiene Data'!H149)))</f>
        <v/>
      </c>
      <c r="EB155" s="268" t="str">
        <f ca="true">+IF(OFFSET('Hygiene Data'!$H$12,0,10*ROW('Hygiene Data'!H149))="","",OFFSET('Hygiene Data'!$H$12,0,10*ROW('Hygiene Data'!H149)))</f>
        <v/>
      </c>
      <c r="EC155" s="268" t="str">
        <f ca="true">+IF(OFFSET('Hygiene Data'!$H$13,0,10*ROW('Hygiene Data'!H149))="","",OFFSET('Hygiene Data'!$H$13,0,10*ROW('Hygiene Data'!H149)))</f>
        <v/>
      </c>
      <c r="ED155" s="268" t="str">
        <f ca="true">+IF(OFFSET('Hygiene Data'!$I$11,0,10*ROW('Hygiene Data'!I149))="","",OFFSET('Hygiene Data'!$I$11,0,10*ROW('Hygiene Data'!I149)))</f>
        <v/>
      </c>
      <c r="EE155" s="268" t="str">
        <f ca="true">+IF(OFFSET('Hygiene Data'!$I$12,0,10*ROW('Hygiene Data'!I149))="","",OFFSET('Hygiene Data'!$I$12,0,10*ROW('Hygiene Data'!I149)))</f>
        <v/>
      </c>
      <c r="EF155" s="268"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24"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8"/>
      <c r="BS156" s="268" t="str">
        <f ca="true">+IF(OFFSET('Water Data'!$D$27,0,10*ROW('Water Data'!D150))="","",OFFSET('Water Data'!$D$27,0,10*ROW('Water Data'!D150)))</f>
        <v/>
      </c>
      <c r="BT156" s="268" t="str">
        <f ca="true">+IF(OFFSET('Water Data'!$D$28,0,10*ROW('Water Data'!D150))="","",OFFSET('Water Data'!$D$28,0,10*ROW('Water Data'!D150)))</f>
        <v/>
      </c>
      <c r="BU156" s="268" t="str">
        <f ca="true">+IF(OFFSET('Water Data'!$D$29,0,10*ROW('Water Data'!D150))="","",OFFSET('Water Data'!$D$29,0,10*ROW('Water Data'!D150)))</f>
        <v/>
      </c>
      <c r="BV156" s="268" t="str">
        <f ca="true">+IF(OFFSET('Water Data'!$E$27,0,10*ROW('Water Data'!E150))="","",OFFSET('Water Data'!$E$27,0,10*ROW('Water Data'!E150)))</f>
        <v/>
      </c>
      <c r="BW156" s="268" t="str">
        <f ca="true">+IF(OFFSET('Water Data'!$E$28,0,10*ROW('Water Data'!E150))="","",OFFSET('Water Data'!$E$28,0,10*ROW('Water Data'!E150)))</f>
        <v/>
      </c>
      <c r="BX156" s="268" t="str">
        <f ca="true">+IF(OFFSET('Water Data'!$E$29,0,10*ROW('Water Data'!E150))="","",OFFSET('Water Data'!$E$29,0,10*ROW('Water Data'!E150)))</f>
        <v/>
      </c>
      <c r="BY156" s="268" t="str">
        <f ca="true">+IF(OFFSET('Water Data'!$F$27,0,10*ROW('Water Data'!F150))="","",OFFSET('Water Data'!$F$27,0,10*ROW('Water Data'!F150)))</f>
        <v/>
      </c>
      <c r="BZ156" s="268" t="str">
        <f ca="true">+IF(OFFSET('Water Data'!$F$28,0,10*ROW('Water Data'!F150))="","",OFFSET('Water Data'!$F$28,0,10*ROW('Water Data'!F150)))</f>
        <v/>
      </c>
      <c r="CA156" s="268" t="str">
        <f ca="true">+IF(OFFSET('Water Data'!$F$29,0,10*ROW('Water Data'!F150))="","",OFFSET('Water Data'!$F$29,0,10*ROW('Water Data'!F150)))</f>
        <v/>
      </c>
      <c r="CB156" s="268" t="str">
        <f ca="true">+IF(OFFSET('Water Data'!$G$27,0,10*ROW('Water Data'!G150))="","",OFFSET('Water Data'!$G$27,0,10*ROW('Water Data'!G150)))</f>
        <v/>
      </c>
      <c r="CC156" s="268" t="str">
        <f ca="true">+IF(OFFSET('Water Data'!$G$28,0,10*ROW('Water Data'!G150))="","",OFFSET('Water Data'!$G$28,0,10*ROW('Water Data'!G150)))</f>
        <v/>
      </c>
      <c r="CD156" s="268" t="str">
        <f ca="true">+IF(OFFSET('Water Data'!$G$29,0,10*ROW('Water Data'!G150))="","",OFFSET('Water Data'!$G$29,0,10*ROW('Water Data'!G150)))</f>
        <v/>
      </c>
      <c r="CE156" s="268" t="str">
        <f ca="true">+IF(OFFSET('Water Data'!$H$27,0,10*ROW('Water Data'!H150))="","",OFFSET('Water Data'!$H$27,0,10*ROW('Water Data'!H150)))</f>
        <v/>
      </c>
      <c r="CF156" s="268" t="str">
        <f ca="true">+IF(OFFSET('Water Data'!$H$28,0,10*ROW('Water Data'!H150))="","",OFFSET('Water Data'!$H$28,0,10*ROW('Water Data'!H150)))</f>
        <v/>
      </c>
      <c r="CG156" s="268" t="str">
        <f ca="true">+IF(OFFSET('Water Data'!$H$29,0,10*ROW('Water Data'!H150))="","",OFFSET('Water Data'!$H$29,0,10*ROW('Water Data'!H150)))</f>
        <v/>
      </c>
      <c r="CH156" s="268" t="str">
        <f ca="true">+IF(OFFSET('Water Data'!$I$27,0,10*ROW('Water Data'!I150))="","",OFFSET('Water Data'!$I$27,0,10*ROW('Water Data'!I150)))</f>
        <v/>
      </c>
      <c r="CI156" s="268" t="str">
        <f ca="true">+IF(OFFSET('Water Data'!$I$28,0,10*ROW('Water Data'!I150))="","",OFFSET('Water Data'!$I$28,0,10*ROW('Water Data'!I150)))</f>
        <v/>
      </c>
      <c r="CJ156" s="268" t="str">
        <f ca="true">+IF(OFFSET('Water Data'!$I$29,0,10*ROW('Water Data'!I150))="","",OFFSET('Water Data'!$I$29,0,10*ROW('Water Data'!I150)))</f>
        <v/>
      </c>
      <c r="CK156" s="268" t="str">
        <f ca="true">+IF(OFFSET('Sanitation Data'!$D$28,0,10*ROW('Sanitation Data'!D150))="","",OFFSET('Sanitation Data'!$D$28,0,10*ROW('Sanitation Data'!D150)))</f>
        <v/>
      </c>
      <c r="CL156" s="268" t="str">
        <f ca="true">+IF(OFFSET('Sanitation Data'!$D$29,0,10*ROW('Sanitation Data'!D150))="","",OFFSET('Sanitation Data'!$D$29,0,10*ROW('Sanitation Data'!D150)))</f>
        <v/>
      </c>
      <c r="CM156" s="268" t="str">
        <f ca="true">+IF(OFFSET('Sanitation Data'!$D$30,0,10*ROW('Sanitation Data'!D150))="","",OFFSET('Sanitation Data'!$D$30,0,10*ROW('Sanitation Data'!D150)))</f>
        <v/>
      </c>
      <c r="CN156" s="268" t="str">
        <f ca="true">+IF(OFFSET('Sanitation Data'!$D$31,0,10*ROW('Sanitation Data'!D150))="","",OFFSET('Sanitation Data'!$D$31,0,10*ROW('Sanitation Data'!D150)))</f>
        <v/>
      </c>
      <c r="CO156" s="268" t="str">
        <f ca="true">+IF(OFFSET('Sanitation Data'!$D$32,0,10*ROW('Sanitation Data'!D150))="","",OFFSET('Sanitation Data'!$D$32,0,10*ROW('Sanitation Data'!D150)))</f>
        <v/>
      </c>
      <c r="CP156" s="268" t="str">
        <f ca="true">+IF(OFFSET('Sanitation Data'!$E$28,0,10*ROW('Sanitation Data'!E150))="","",OFFSET('Sanitation Data'!$E$28,0,10*ROW('Sanitation Data'!E150)))</f>
        <v/>
      </c>
      <c r="CQ156" s="268" t="str">
        <f ca="true">+IF(OFFSET('Sanitation Data'!$E$29,0,10*ROW('Sanitation Data'!E150))="","",OFFSET('Sanitation Data'!$E$29,0,10*ROW('Sanitation Data'!E150)))</f>
        <v/>
      </c>
      <c r="CR156" s="268" t="str">
        <f ca="true">+IF(OFFSET('Sanitation Data'!$E$30,0,10*ROW('Sanitation Data'!E150))="","",OFFSET('Sanitation Data'!$E$30,0,10*ROW('Sanitation Data'!E150)))</f>
        <v/>
      </c>
      <c r="CS156" s="268" t="str">
        <f ca="true">+IF(OFFSET('Sanitation Data'!$E$31,0,10*ROW('Sanitation Data'!E150))="","",OFFSET('Sanitation Data'!$E$31,0,10*ROW('Sanitation Data'!E150)))</f>
        <v/>
      </c>
      <c r="CT156" s="268" t="str">
        <f ca="true">+IF(OFFSET('Sanitation Data'!$E$32,0,10*ROW('Sanitation Data'!E150))="","",OFFSET('Sanitation Data'!$E$32,0,10*ROW('Sanitation Data'!E150)))</f>
        <v/>
      </c>
      <c r="CU156" s="268" t="str">
        <f ca="true">+IF(OFFSET('Sanitation Data'!$F$28,0,10*ROW('Sanitation Data'!F150))="","",OFFSET('Sanitation Data'!$F$28,0,10*ROW('Sanitation Data'!F150)))</f>
        <v/>
      </c>
      <c r="CV156" s="268" t="str">
        <f ca="true">+IF(OFFSET('Sanitation Data'!$F$29,0,10*ROW('Sanitation Data'!F150))="","",OFFSET('Sanitation Data'!$F$29,0,10*ROW('Sanitation Data'!F150)))</f>
        <v/>
      </c>
      <c r="CW156" s="268" t="str">
        <f ca="true">+IF(OFFSET('Sanitation Data'!$F$30,0,10*ROW('Sanitation Data'!F150))="","",OFFSET('Sanitation Data'!$F$30,0,10*ROW('Sanitation Data'!F150)))</f>
        <v/>
      </c>
      <c r="CX156" s="268" t="str">
        <f ca="true">+IF(OFFSET('Sanitation Data'!$F$31,0,10*ROW('Sanitation Data'!F150))="","",OFFSET('Sanitation Data'!$F$31,0,10*ROW('Sanitation Data'!F150)))</f>
        <v/>
      </c>
      <c r="CY156" s="268" t="str">
        <f ca="true">+IF(OFFSET('Sanitation Data'!$F$32,0,10*ROW('Sanitation Data'!F150))="","",OFFSET('Sanitation Data'!$F$32,0,10*ROW('Sanitation Data'!F150)))</f>
        <v/>
      </c>
      <c r="CZ156" s="268" t="str">
        <f ca="true">+IF(OFFSET('Sanitation Data'!$G$28,0,10*ROW('Sanitation Data'!G150))="","",OFFSET('Sanitation Data'!$G$28,0,10*ROW('Sanitation Data'!G150)))</f>
        <v/>
      </c>
      <c r="DA156" s="268" t="str">
        <f ca="true">+IF(OFFSET('Sanitation Data'!$G$29,0,10*ROW('Sanitation Data'!G150))="","",OFFSET('Sanitation Data'!$G$29,0,10*ROW('Sanitation Data'!G150)))</f>
        <v/>
      </c>
      <c r="DB156" s="268" t="str">
        <f ca="true">+IF(OFFSET('Sanitation Data'!$G$30,0,10*ROW('Sanitation Data'!G150))="","",OFFSET('Sanitation Data'!$G$30,0,10*ROW('Sanitation Data'!G150)))</f>
        <v/>
      </c>
      <c r="DC156" s="268" t="str">
        <f ca="true">+IF(OFFSET('Sanitation Data'!$G$31,0,10*ROW('Sanitation Data'!G150))="","",OFFSET('Sanitation Data'!$G$31,0,10*ROW('Sanitation Data'!G150)))</f>
        <v/>
      </c>
      <c r="DD156" s="268" t="str">
        <f ca="true">+IF(OFFSET('Sanitation Data'!$G$32,0,10*ROW('Sanitation Data'!G150))="","",OFFSET('Sanitation Data'!$G$32,0,10*ROW('Sanitation Data'!G150)))</f>
        <v/>
      </c>
      <c r="DE156" s="268" t="str">
        <f ca="true">+IF(OFFSET('Sanitation Data'!$H$28,0,10*ROW('Sanitation Data'!H150))="","",OFFSET('Sanitation Data'!$H$28,0,10*ROW('Sanitation Data'!H150)))</f>
        <v/>
      </c>
      <c r="DF156" s="268" t="str">
        <f ca="true">+IF(OFFSET('Sanitation Data'!$H$29,0,10*ROW('Sanitation Data'!H150))="","",OFFSET('Sanitation Data'!$H$29,0,10*ROW('Sanitation Data'!H150)))</f>
        <v/>
      </c>
      <c r="DG156" s="268" t="str">
        <f ca="true">+IF(OFFSET('Sanitation Data'!$H$30,0,10*ROW('Sanitation Data'!H150))="","",OFFSET('Sanitation Data'!$H$30,0,10*ROW('Sanitation Data'!H150)))</f>
        <v/>
      </c>
      <c r="DH156" s="268" t="str">
        <f ca="true">+IF(OFFSET('Sanitation Data'!$H$31,0,10*ROW('Sanitation Data'!H150))="","",OFFSET('Sanitation Data'!$H$31,0,10*ROW('Sanitation Data'!H150)))</f>
        <v/>
      </c>
      <c r="DI156" s="268" t="str">
        <f ca="true">+IF(OFFSET('Sanitation Data'!$H$32,0,10*ROW('Sanitation Data'!H150))="","",OFFSET('Sanitation Data'!$H$32,0,10*ROW('Sanitation Data'!H150)))</f>
        <v/>
      </c>
      <c r="DJ156" s="268" t="str">
        <f ca="true">+IF(OFFSET('Sanitation Data'!$I$28,0,10*ROW('Sanitation Data'!I150))="","",OFFSET('Sanitation Data'!$I$28,0,10*ROW('Sanitation Data'!I150)))</f>
        <v/>
      </c>
      <c r="DK156" s="268" t="str">
        <f ca="true">+IF(OFFSET('Sanitation Data'!$I$29,0,10*ROW('Sanitation Data'!I150))="","",OFFSET('Sanitation Data'!$I$29,0,10*ROW('Sanitation Data'!I150)))</f>
        <v/>
      </c>
      <c r="DL156" s="268" t="str">
        <f ca="true">+IF(OFFSET('Sanitation Data'!$I$30,0,10*ROW('Sanitation Data'!I150))="","",OFFSET('Sanitation Data'!$I$30,0,10*ROW('Sanitation Data'!I150)))</f>
        <v/>
      </c>
      <c r="DM156" s="268" t="str">
        <f ca="true">+IF(OFFSET('Sanitation Data'!$I$31,0,10*ROW('Sanitation Data'!I150))="","",OFFSET('Sanitation Data'!$I$31,0,10*ROW('Sanitation Data'!I150)))</f>
        <v/>
      </c>
      <c r="DN156" s="268" t="str">
        <f ca="true">+IF(OFFSET('Sanitation Data'!$I$32,0,10*ROW('Sanitation Data'!I150))="","",OFFSET('Sanitation Data'!$I$32,0,10*ROW('Sanitation Data'!I150)))</f>
        <v/>
      </c>
      <c r="DO156" s="268" t="str">
        <f ca="true">+IF(OFFSET('Hygiene Data'!$D$11,0,10*ROW('Hygiene Data'!D150))="","",OFFSET('Hygiene Data'!$D$11,0,10*ROW('Hygiene Data'!D150)))</f>
        <v/>
      </c>
      <c r="DP156" s="268" t="str">
        <f ca="true">+IF(OFFSET('Hygiene Data'!$D$12,0,10*ROW('Hygiene Data'!D150))="","",OFFSET('Hygiene Data'!$D$12,0,10*ROW('Hygiene Data'!D150)))</f>
        <v/>
      </c>
      <c r="DQ156" s="268" t="str">
        <f ca="true">+IF(OFFSET('Hygiene Data'!$D$13,0,10*ROW('Hygiene Data'!D150))="","",OFFSET('Hygiene Data'!$D$13,0,10*ROW('Hygiene Data'!D150)))</f>
        <v/>
      </c>
      <c r="DR156" s="268" t="str">
        <f ca="true">+IF(OFFSET('Hygiene Data'!$E$11,0,10*ROW('Hygiene Data'!E150))="","",OFFSET('Hygiene Data'!$E$11,0,10*ROW('Hygiene Data'!E150)))</f>
        <v/>
      </c>
      <c r="DS156" s="268" t="str">
        <f ca="true">+IF(OFFSET('Hygiene Data'!$E$12,0,10*ROW('Hygiene Data'!E150))="","",OFFSET('Hygiene Data'!$E$12,0,10*ROW('Hygiene Data'!E150)))</f>
        <v/>
      </c>
      <c r="DT156" s="268" t="str">
        <f ca="true">+IF(OFFSET('Hygiene Data'!$E$13,0,10*ROW('Hygiene Data'!E150))="","",OFFSET('Hygiene Data'!$E$13,0,10*ROW('Hygiene Data'!E150)))</f>
        <v/>
      </c>
      <c r="DU156" s="268" t="str">
        <f ca="true">+IF(OFFSET('Hygiene Data'!$F$11,0,10*ROW('Hygiene Data'!F150))="","",OFFSET('Hygiene Data'!$F$11,0,10*ROW('Hygiene Data'!F150)))</f>
        <v/>
      </c>
      <c r="DV156" s="268" t="str">
        <f ca="true">+IF(OFFSET('Hygiene Data'!$F$12,0,10*ROW('Hygiene Data'!F150))="","",OFFSET('Hygiene Data'!$F$12,0,10*ROW('Hygiene Data'!F150)))</f>
        <v/>
      </c>
      <c r="DW156" s="268" t="str">
        <f ca="true">+IF(OFFSET('Hygiene Data'!$F$13,0,10*ROW('Hygiene Data'!F150))="","",OFFSET('Hygiene Data'!$F$13,0,10*ROW('Hygiene Data'!F150)))</f>
        <v/>
      </c>
      <c r="DX156" s="268" t="str">
        <f ca="true">+IF(OFFSET('Hygiene Data'!$G$11,0,10*ROW('Hygiene Data'!G150))="","",OFFSET('Hygiene Data'!$G$11,0,10*ROW('Hygiene Data'!G150)))</f>
        <v/>
      </c>
      <c r="DY156" s="268" t="str">
        <f ca="true">+IF(OFFSET('Hygiene Data'!$G$12,0,10*ROW('Hygiene Data'!G150))="","",OFFSET('Hygiene Data'!$G$12,0,10*ROW('Hygiene Data'!G150)))</f>
        <v/>
      </c>
      <c r="DZ156" s="268" t="str">
        <f ca="true">+IF(OFFSET('Hygiene Data'!$G$13,0,10*ROW('Hygiene Data'!G150))="","",OFFSET('Hygiene Data'!$G$13,0,10*ROW('Hygiene Data'!G150)))</f>
        <v/>
      </c>
      <c r="EA156" s="268" t="str">
        <f ca="true">+IF(OFFSET('Hygiene Data'!$H$11,0,10*ROW('Hygiene Data'!H150))="","",OFFSET('Hygiene Data'!$H$11,0,10*ROW('Hygiene Data'!H150)))</f>
        <v/>
      </c>
      <c r="EB156" s="268" t="str">
        <f ca="true">+IF(OFFSET('Hygiene Data'!$H$12,0,10*ROW('Hygiene Data'!H150))="","",OFFSET('Hygiene Data'!$H$12,0,10*ROW('Hygiene Data'!H150)))</f>
        <v/>
      </c>
      <c r="EC156" s="268" t="str">
        <f ca="true">+IF(OFFSET('Hygiene Data'!$H$13,0,10*ROW('Hygiene Data'!H150))="","",OFFSET('Hygiene Data'!$H$13,0,10*ROW('Hygiene Data'!H150)))</f>
        <v/>
      </c>
      <c r="ED156" s="268" t="str">
        <f ca="true">+IF(OFFSET('Hygiene Data'!$I$11,0,10*ROW('Hygiene Data'!I150))="","",OFFSET('Hygiene Data'!$I$11,0,10*ROW('Hygiene Data'!I150)))</f>
        <v/>
      </c>
      <c r="EE156" s="268" t="str">
        <f ca="true">+IF(OFFSET('Hygiene Data'!$I$12,0,10*ROW('Hygiene Data'!I150))="","",OFFSET('Hygiene Data'!$I$12,0,10*ROW('Hygiene Data'!I150)))</f>
        <v/>
      </c>
      <c r="EF156" s="268"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24"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8"/>
      <c r="BS157" s="268" t="str">
        <f ca="true">+IF(OFFSET('Water Data'!$D$27,0,10*ROW('Water Data'!D151))="","",OFFSET('Water Data'!$D$27,0,10*ROW('Water Data'!D151)))</f>
        <v/>
      </c>
      <c r="BT157" s="268" t="str">
        <f ca="true">+IF(OFFSET('Water Data'!$D$28,0,10*ROW('Water Data'!D151))="","",OFFSET('Water Data'!$D$28,0,10*ROW('Water Data'!D151)))</f>
        <v/>
      </c>
      <c r="BU157" s="268" t="str">
        <f ca="true">+IF(OFFSET('Water Data'!$D$29,0,10*ROW('Water Data'!D151))="","",OFFSET('Water Data'!$D$29,0,10*ROW('Water Data'!D151)))</f>
        <v/>
      </c>
      <c r="BV157" s="268" t="str">
        <f ca="true">+IF(OFFSET('Water Data'!$E$27,0,10*ROW('Water Data'!E151))="","",OFFSET('Water Data'!$E$27,0,10*ROW('Water Data'!E151)))</f>
        <v/>
      </c>
      <c r="BW157" s="268" t="str">
        <f ca="true">+IF(OFFSET('Water Data'!$E$28,0,10*ROW('Water Data'!E151))="","",OFFSET('Water Data'!$E$28,0,10*ROW('Water Data'!E151)))</f>
        <v/>
      </c>
      <c r="BX157" s="268" t="str">
        <f ca="true">+IF(OFFSET('Water Data'!$E$29,0,10*ROW('Water Data'!E151))="","",OFFSET('Water Data'!$E$29,0,10*ROW('Water Data'!E151)))</f>
        <v/>
      </c>
      <c r="BY157" s="268" t="str">
        <f ca="true">+IF(OFFSET('Water Data'!$F$27,0,10*ROW('Water Data'!F151))="","",OFFSET('Water Data'!$F$27,0,10*ROW('Water Data'!F151)))</f>
        <v/>
      </c>
      <c r="BZ157" s="268" t="str">
        <f ca="true">+IF(OFFSET('Water Data'!$F$28,0,10*ROW('Water Data'!F151))="","",OFFSET('Water Data'!$F$28,0,10*ROW('Water Data'!F151)))</f>
        <v/>
      </c>
      <c r="CA157" s="268" t="str">
        <f ca="true">+IF(OFFSET('Water Data'!$F$29,0,10*ROW('Water Data'!F151))="","",OFFSET('Water Data'!$F$29,0,10*ROW('Water Data'!F151)))</f>
        <v/>
      </c>
      <c r="CB157" s="268" t="str">
        <f ca="true">+IF(OFFSET('Water Data'!$G$27,0,10*ROW('Water Data'!G151))="","",OFFSET('Water Data'!$G$27,0,10*ROW('Water Data'!G151)))</f>
        <v/>
      </c>
      <c r="CC157" s="268" t="str">
        <f ca="true">+IF(OFFSET('Water Data'!$G$28,0,10*ROW('Water Data'!G151))="","",OFFSET('Water Data'!$G$28,0,10*ROW('Water Data'!G151)))</f>
        <v/>
      </c>
      <c r="CD157" s="268" t="str">
        <f ca="true">+IF(OFFSET('Water Data'!$G$29,0,10*ROW('Water Data'!G151))="","",OFFSET('Water Data'!$G$29,0,10*ROW('Water Data'!G151)))</f>
        <v/>
      </c>
      <c r="CE157" s="268" t="str">
        <f ca="true">+IF(OFFSET('Water Data'!$H$27,0,10*ROW('Water Data'!H151))="","",OFFSET('Water Data'!$H$27,0,10*ROW('Water Data'!H151)))</f>
        <v/>
      </c>
      <c r="CF157" s="268" t="str">
        <f ca="true">+IF(OFFSET('Water Data'!$H$28,0,10*ROW('Water Data'!H151))="","",OFFSET('Water Data'!$H$28,0,10*ROW('Water Data'!H151)))</f>
        <v/>
      </c>
      <c r="CG157" s="268" t="str">
        <f ca="true">+IF(OFFSET('Water Data'!$H$29,0,10*ROW('Water Data'!H151))="","",OFFSET('Water Data'!$H$29,0,10*ROW('Water Data'!H151)))</f>
        <v/>
      </c>
      <c r="CH157" s="268" t="str">
        <f ca="true">+IF(OFFSET('Water Data'!$I$27,0,10*ROW('Water Data'!I151))="","",OFFSET('Water Data'!$I$27,0,10*ROW('Water Data'!I151)))</f>
        <v/>
      </c>
      <c r="CI157" s="268" t="str">
        <f ca="true">+IF(OFFSET('Water Data'!$I$28,0,10*ROW('Water Data'!I151))="","",OFFSET('Water Data'!$I$28,0,10*ROW('Water Data'!I151)))</f>
        <v/>
      </c>
      <c r="CJ157" s="268" t="str">
        <f ca="true">+IF(OFFSET('Water Data'!$I$29,0,10*ROW('Water Data'!I151))="","",OFFSET('Water Data'!$I$29,0,10*ROW('Water Data'!I151)))</f>
        <v/>
      </c>
      <c r="CK157" s="268" t="str">
        <f ca="true">+IF(OFFSET('Sanitation Data'!$D$28,0,10*ROW('Sanitation Data'!D151))="","",OFFSET('Sanitation Data'!$D$28,0,10*ROW('Sanitation Data'!D151)))</f>
        <v/>
      </c>
      <c r="CL157" s="268" t="str">
        <f ca="true">+IF(OFFSET('Sanitation Data'!$D$29,0,10*ROW('Sanitation Data'!D151))="","",OFFSET('Sanitation Data'!$D$29,0,10*ROW('Sanitation Data'!D151)))</f>
        <v/>
      </c>
      <c r="CM157" s="268" t="str">
        <f ca="true">+IF(OFFSET('Sanitation Data'!$D$30,0,10*ROW('Sanitation Data'!D151))="","",OFFSET('Sanitation Data'!$D$30,0,10*ROW('Sanitation Data'!D151)))</f>
        <v/>
      </c>
      <c r="CN157" s="268" t="str">
        <f ca="true">+IF(OFFSET('Sanitation Data'!$D$31,0,10*ROW('Sanitation Data'!D151))="","",OFFSET('Sanitation Data'!$D$31,0,10*ROW('Sanitation Data'!D151)))</f>
        <v/>
      </c>
      <c r="CO157" s="268" t="str">
        <f ca="true">+IF(OFFSET('Sanitation Data'!$D$32,0,10*ROW('Sanitation Data'!D151))="","",OFFSET('Sanitation Data'!$D$32,0,10*ROW('Sanitation Data'!D151)))</f>
        <v/>
      </c>
      <c r="CP157" s="268" t="str">
        <f ca="true">+IF(OFFSET('Sanitation Data'!$E$28,0,10*ROW('Sanitation Data'!E151))="","",OFFSET('Sanitation Data'!$E$28,0,10*ROW('Sanitation Data'!E151)))</f>
        <v/>
      </c>
      <c r="CQ157" s="268" t="str">
        <f ca="true">+IF(OFFSET('Sanitation Data'!$E$29,0,10*ROW('Sanitation Data'!E151))="","",OFFSET('Sanitation Data'!$E$29,0,10*ROW('Sanitation Data'!E151)))</f>
        <v/>
      </c>
      <c r="CR157" s="268" t="str">
        <f ca="true">+IF(OFFSET('Sanitation Data'!$E$30,0,10*ROW('Sanitation Data'!E151))="","",OFFSET('Sanitation Data'!$E$30,0,10*ROW('Sanitation Data'!E151)))</f>
        <v/>
      </c>
      <c r="CS157" s="268" t="str">
        <f ca="true">+IF(OFFSET('Sanitation Data'!$E$31,0,10*ROW('Sanitation Data'!E151))="","",OFFSET('Sanitation Data'!$E$31,0,10*ROW('Sanitation Data'!E151)))</f>
        <v/>
      </c>
      <c r="CT157" s="268" t="str">
        <f ca="true">+IF(OFFSET('Sanitation Data'!$E$32,0,10*ROW('Sanitation Data'!E151))="","",OFFSET('Sanitation Data'!$E$32,0,10*ROW('Sanitation Data'!E151)))</f>
        <v/>
      </c>
      <c r="CU157" s="268" t="str">
        <f ca="true">+IF(OFFSET('Sanitation Data'!$F$28,0,10*ROW('Sanitation Data'!F151))="","",OFFSET('Sanitation Data'!$F$28,0,10*ROW('Sanitation Data'!F151)))</f>
        <v/>
      </c>
      <c r="CV157" s="268" t="str">
        <f ca="true">+IF(OFFSET('Sanitation Data'!$F$29,0,10*ROW('Sanitation Data'!F151))="","",OFFSET('Sanitation Data'!$F$29,0,10*ROW('Sanitation Data'!F151)))</f>
        <v/>
      </c>
      <c r="CW157" s="268" t="str">
        <f ca="true">+IF(OFFSET('Sanitation Data'!$F$30,0,10*ROW('Sanitation Data'!F151))="","",OFFSET('Sanitation Data'!$F$30,0,10*ROW('Sanitation Data'!F151)))</f>
        <v/>
      </c>
      <c r="CX157" s="268" t="str">
        <f ca="true">+IF(OFFSET('Sanitation Data'!$F$31,0,10*ROW('Sanitation Data'!F151))="","",OFFSET('Sanitation Data'!$F$31,0,10*ROW('Sanitation Data'!F151)))</f>
        <v/>
      </c>
      <c r="CY157" s="268" t="str">
        <f ca="true">+IF(OFFSET('Sanitation Data'!$F$32,0,10*ROW('Sanitation Data'!F151))="","",OFFSET('Sanitation Data'!$F$32,0,10*ROW('Sanitation Data'!F151)))</f>
        <v/>
      </c>
      <c r="CZ157" s="268" t="str">
        <f ca="true">+IF(OFFSET('Sanitation Data'!$G$28,0,10*ROW('Sanitation Data'!G151))="","",OFFSET('Sanitation Data'!$G$28,0,10*ROW('Sanitation Data'!G151)))</f>
        <v/>
      </c>
      <c r="DA157" s="268" t="str">
        <f ca="true">+IF(OFFSET('Sanitation Data'!$G$29,0,10*ROW('Sanitation Data'!G151))="","",OFFSET('Sanitation Data'!$G$29,0,10*ROW('Sanitation Data'!G151)))</f>
        <v/>
      </c>
      <c r="DB157" s="268" t="str">
        <f ca="true">+IF(OFFSET('Sanitation Data'!$G$30,0,10*ROW('Sanitation Data'!G151))="","",OFFSET('Sanitation Data'!$G$30,0,10*ROW('Sanitation Data'!G151)))</f>
        <v/>
      </c>
      <c r="DC157" s="268" t="str">
        <f ca="true">+IF(OFFSET('Sanitation Data'!$G$31,0,10*ROW('Sanitation Data'!G151))="","",OFFSET('Sanitation Data'!$G$31,0,10*ROW('Sanitation Data'!G151)))</f>
        <v/>
      </c>
      <c r="DD157" s="268" t="str">
        <f ca="true">+IF(OFFSET('Sanitation Data'!$G$32,0,10*ROW('Sanitation Data'!G151))="","",OFFSET('Sanitation Data'!$G$32,0,10*ROW('Sanitation Data'!G151)))</f>
        <v/>
      </c>
      <c r="DE157" s="268" t="str">
        <f ca="true">+IF(OFFSET('Sanitation Data'!$H$28,0,10*ROW('Sanitation Data'!H151))="","",OFFSET('Sanitation Data'!$H$28,0,10*ROW('Sanitation Data'!H151)))</f>
        <v/>
      </c>
      <c r="DF157" s="268" t="str">
        <f ca="true">+IF(OFFSET('Sanitation Data'!$H$29,0,10*ROW('Sanitation Data'!H151))="","",OFFSET('Sanitation Data'!$H$29,0,10*ROW('Sanitation Data'!H151)))</f>
        <v/>
      </c>
      <c r="DG157" s="268" t="str">
        <f ca="true">+IF(OFFSET('Sanitation Data'!$H$30,0,10*ROW('Sanitation Data'!H151))="","",OFFSET('Sanitation Data'!$H$30,0,10*ROW('Sanitation Data'!H151)))</f>
        <v/>
      </c>
      <c r="DH157" s="268" t="str">
        <f ca="true">+IF(OFFSET('Sanitation Data'!$H$31,0,10*ROW('Sanitation Data'!H151))="","",OFFSET('Sanitation Data'!$H$31,0,10*ROW('Sanitation Data'!H151)))</f>
        <v/>
      </c>
      <c r="DI157" s="268" t="str">
        <f ca="true">+IF(OFFSET('Sanitation Data'!$H$32,0,10*ROW('Sanitation Data'!H151))="","",OFFSET('Sanitation Data'!$H$32,0,10*ROW('Sanitation Data'!H151)))</f>
        <v/>
      </c>
      <c r="DJ157" s="268" t="str">
        <f ca="true">+IF(OFFSET('Sanitation Data'!$I$28,0,10*ROW('Sanitation Data'!I151))="","",OFFSET('Sanitation Data'!$I$28,0,10*ROW('Sanitation Data'!I151)))</f>
        <v/>
      </c>
      <c r="DK157" s="268" t="str">
        <f ca="true">+IF(OFFSET('Sanitation Data'!$I$29,0,10*ROW('Sanitation Data'!I151))="","",OFFSET('Sanitation Data'!$I$29,0,10*ROW('Sanitation Data'!I151)))</f>
        <v/>
      </c>
      <c r="DL157" s="268" t="str">
        <f ca="true">+IF(OFFSET('Sanitation Data'!$I$30,0,10*ROW('Sanitation Data'!I151))="","",OFFSET('Sanitation Data'!$I$30,0,10*ROW('Sanitation Data'!I151)))</f>
        <v/>
      </c>
      <c r="DM157" s="268" t="str">
        <f ca="true">+IF(OFFSET('Sanitation Data'!$I$31,0,10*ROW('Sanitation Data'!I151))="","",OFFSET('Sanitation Data'!$I$31,0,10*ROW('Sanitation Data'!I151)))</f>
        <v/>
      </c>
      <c r="DN157" s="268" t="str">
        <f ca="true">+IF(OFFSET('Sanitation Data'!$I$32,0,10*ROW('Sanitation Data'!I151))="","",OFFSET('Sanitation Data'!$I$32,0,10*ROW('Sanitation Data'!I151)))</f>
        <v/>
      </c>
      <c r="DO157" s="268" t="str">
        <f ca="true">+IF(OFFSET('Hygiene Data'!$D$11,0,10*ROW('Hygiene Data'!D151))="","",OFFSET('Hygiene Data'!$D$11,0,10*ROW('Hygiene Data'!D151)))</f>
        <v/>
      </c>
      <c r="DP157" s="268" t="str">
        <f ca="true">+IF(OFFSET('Hygiene Data'!$D$12,0,10*ROW('Hygiene Data'!D151))="","",OFFSET('Hygiene Data'!$D$12,0,10*ROW('Hygiene Data'!D151)))</f>
        <v/>
      </c>
      <c r="DQ157" s="268" t="str">
        <f ca="true">+IF(OFFSET('Hygiene Data'!$D$13,0,10*ROW('Hygiene Data'!D151))="","",OFFSET('Hygiene Data'!$D$13,0,10*ROW('Hygiene Data'!D151)))</f>
        <v/>
      </c>
      <c r="DR157" s="268" t="str">
        <f ca="true">+IF(OFFSET('Hygiene Data'!$E$11,0,10*ROW('Hygiene Data'!E151))="","",OFFSET('Hygiene Data'!$E$11,0,10*ROW('Hygiene Data'!E151)))</f>
        <v/>
      </c>
      <c r="DS157" s="268" t="str">
        <f ca="true">+IF(OFFSET('Hygiene Data'!$E$12,0,10*ROW('Hygiene Data'!E151))="","",OFFSET('Hygiene Data'!$E$12,0,10*ROW('Hygiene Data'!E151)))</f>
        <v/>
      </c>
      <c r="DT157" s="268" t="str">
        <f ca="true">+IF(OFFSET('Hygiene Data'!$E$13,0,10*ROW('Hygiene Data'!E151))="","",OFFSET('Hygiene Data'!$E$13,0,10*ROW('Hygiene Data'!E151)))</f>
        <v/>
      </c>
      <c r="DU157" s="268" t="str">
        <f ca="true">+IF(OFFSET('Hygiene Data'!$F$11,0,10*ROW('Hygiene Data'!F151))="","",OFFSET('Hygiene Data'!$F$11,0,10*ROW('Hygiene Data'!F151)))</f>
        <v/>
      </c>
      <c r="DV157" s="268" t="str">
        <f ca="true">+IF(OFFSET('Hygiene Data'!$F$12,0,10*ROW('Hygiene Data'!F151))="","",OFFSET('Hygiene Data'!$F$12,0,10*ROW('Hygiene Data'!F151)))</f>
        <v/>
      </c>
      <c r="DW157" s="268" t="str">
        <f ca="true">+IF(OFFSET('Hygiene Data'!$F$13,0,10*ROW('Hygiene Data'!F151))="","",OFFSET('Hygiene Data'!$F$13,0,10*ROW('Hygiene Data'!F151)))</f>
        <v/>
      </c>
      <c r="DX157" s="268" t="str">
        <f ca="true">+IF(OFFSET('Hygiene Data'!$G$11,0,10*ROW('Hygiene Data'!G151))="","",OFFSET('Hygiene Data'!$G$11,0,10*ROW('Hygiene Data'!G151)))</f>
        <v/>
      </c>
      <c r="DY157" s="268" t="str">
        <f ca="true">+IF(OFFSET('Hygiene Data'!$G$12,0,10*ROW('Hygiene Data'!G151))="","",OFFSET('Hygiene Data'!$G$12,0,10*ROW('Hygiene Data'!G151)))</f>
        <v/>
      </c>
      <c r="DZ157" s="268" t="str">
        <f ca="true">+IF(OFFSET('Hygiene Data'!$G$13,0,10*ROW('Hygiene Data'!G151))="","",OFFSET('Hygiene Data'!$G$13,0,10*ROW('Hygiene Data'!G151)))</f>
        <v/>
      </c>
      <c r="EA157" s="268" t="str">
        <f ca="true">+IF(OFFSET('Hygiene Data'!$H$11,0,10*ROW('Hygiene Data'!H151))="","",OFFSET('Hygiene Data'!$H$11,0,10*ROW('Hygiene Data'!H151)))</f>
        <v/>
      </c>
      <c r="EB157" s="268" t="str">
        <f ca="true">+IF(OFFSET('Hygiene Data'!$H$12,0,10*ROW('Hygiene Data'!H151))="","",OFFSET('Hygiene Data'!$H$12,0,10*ROW('Hygiene Data'!H151)))</f>
        <v/>
      </c>
      <c r="EC157" s="268" t="str">
        <f ca="true">+IF(OFFSET('Hygiene Data'!$H$13,0,10*ROW('Hygiene Data'!H151))="","",OFFSET('Hygiene Data'!$H$13,0,10*ROW('Hygiene Data'!H151)))</f>
        <v/>
      </c>
      <c r="ED157" s="268" t="str">
        <f ca="true">+IF(OFFSET('Hygiene Data'!$I$11,0,10*ROW('Hygiene Data'!I151))="","",OFFSET('Hygiene Data'!$I$11,0,10*ROW('Hygiene Data'!I151)))</f>
        <v/>
      </c>
      <c r="EE157" s="268" t="str">
        <f ca="true">+IF(OFFSET('Hygiene Data'!$I$12,0,10*ROW('Hygiene Data'!I151))="","",OFFSET('Hygiene Data'!$I$12,0,10*ROW('Hygiene Data'!I151)))</f>
        <v/>
      </c>
      <c r="EF157" s="268"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24"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8"/>
      <c r="BS158" s="268" t="str">
        <f ca="true">+IF(OFFSET('Water Data'!$D$27,0,10*ROW('Water Data'!D152))="","",OFFSET('Water Data'!$D$27,0,10*ROW('Water Data'!D152)))</f>
        <v/>
      </c>
      <c r="BT158" s="268" t="str">
        <f ca="true">+IF(OFFSET('Water Data'!$D$28,0,10*ROW('Water Data'!D152))="","",OFFSET('Water Data'!$D$28,0,10*ROW('Water Data'!D152)))</f>
        <v/>
      </c>
      <c r="BU158" s="268" t="str">
        <f ca="true">+IF(OFFSET('Water Data'!$D$29,0,10*ROW('Water Data'!D152))="","",OFFSET('Water Data'!$D$29,0,10*ROW('Water Data'!D152)))</f>
        <v/>
      </c>
      <c r="BV158" s="268" t="str">
        <f ca="true">+IF(OFFSET('Water Data'!$E$27,0,10*ROW('Water Data'!E152))="","",OFFSET('Water Data'!$E$27,0,10*ROW('Water Data'!E152)))</f>
        <v/>
      </c>
      <c r="BW158" s="268" t="str">
        <f ca="true">+IF(OFFSET('Water Data'!$E$28,0,10*ROW('Water Data'!E152))="","",OFFSET('Water Data'!$E$28,0,10*ROW('Water Data'!E152)))</f>
        <v/>
      </c>
      <c r="BX158" s="268" t="str">
        <f ca="true">+IF(OFFSET('Water Data'!$E$29,0,10*ROW('Water Data'!E152))="","",OFFSET('Water Data'!$E$29,0,10*ROW('Water Data'!E152)))</f>
        <v/>
      </c>
      <c r="BY158" s="268" t="str">
        <f ca="true">+IF(OFFSET('Water Data'!$F$27,0,10*ROW('Water Data'!F152))="","",OFFSET('Water Data'!$F$27,0,10*ROW('Water Data'!F152)))</f>
        <v/>
      </c>
      <c r="BZ158" s="268" t="str">
        <f ca="true">+IF(OFFSET('Water Data'!$F$28,0,10*ROW('Water Data'!F152))="","",OFFSET('Water Data'!$F$28,0,10*ROW('Water Data'!F152)))</f>
        <v/>
      </c>
      <c r="CA158" s="268" t="str">
        <f ca="true">+IF(OFFSET('Water Data'!$F$29,0,10*ROW('Water Data'!F152))="","",OFFSET('Water Data'!$F$29,0,10*ROW('Water Data'!F152)))</f>
        <v/>
      </c>
      <c r="CB158" s="268" t="str">
        <f ca="true">+IF(OFFSET('Water Data'!$G$27,0,10*ROW('Water Data'!G152))="","",OFFSET('Water Data'!$G$27,0,10*ROW('Water Data'!G152)))</f>
        <v/>
      </c>
      <c r="CC158" s="268" t="str">
        <f ca="true">+IF(OFFSET('Water Data'!$G$28,0,10*ROW('Water Data'!G152))="","",OFFSET('Water Data'!$G$28,0,10*ROW('Water Data'!G152)))</f>
        <v/>
      </c>
      <c r="CD158" s="268" t="str">
        <f ca="true">+IF(OFFSET('Water Data'!$G$29,0,10*ROW('Water Data'!G152))="","",OFFSET('Water Data'!$G$29,0,10*ROW('Water Data'!G152)))</f>
        <v/>
      </c>
      <c r="CE158" s="268" t="str">
        <f ca="true">+IF(OFFSET('Water Data'!$H$27,0,10*ROW('Water Data'!H152))="","",OFFSET('Water Data'!$H$27,0,10*ROW('Water Data'!H152)))</f>
        <v/>
      </c>
      <c r="CF158" s="268" t="str">
        <f ca="true">+IF(OFFSET('Water Data'!$H$28,0,10*ROW('Water Data'!H152))="","",OFFSET('Water Data'!$H$28,0,10*ROW('Water Data'!H152)))</f>
        <v/>
      </c>
      <c r="CG158" s="268" t="str">
        <f ca="true">+IF(OFFSET('Water Data'!$H$29,0,10*ROW('Water Data'!H152))="","",OFFSET('Water Data'!$H$29,0,10*ROW('Water Data'!H152)))</f>
        <v/>
      </c>
      <c r="CH158" s="268" t="str">
        <f ca="true">+IF(OFFSET('Water Data'!$I$27,0,10*ROW('Water Data'!I152))="","",OFFSET('Water Data'!$I$27,0,10*ROW('Water Data'!I152)))</f>
        <v/>
      </c>
      <c r="CI158" s="268" t="str">
        <f ca="true">+IF(OFFSET('Water Data'!$I$28,0,10*ROW('Water Data'!I152))="","",OFFSET('Water Data'!$I$28,0,10*ROW('Water Data'!I152)))</f>
        <v/>
      </c>
      <c r="CJ158" s="268" t="str">
        <f ca="true">+IF(OFFSET('Water Data'!$I$29,0,10*ROW('Water Data'!I152))="","",OFFSET('Water Data'!$I$29,0,10*ROW('Water Data'!I152)))</f>
        <v/>
      </c>
      <c r="CK158" s="268" t="str">
        <f ca="true">+IF(OFFSET('Sanitation Data'!$D$28,0,10*ROW('Sanitation Data'!D152))="","",OFFSET('Sanitation Data'!$D$28,0,10*ROW('Sanitation Data'!D152)))</f>
        <v/>
      </c>
      <c r="CL158" s="268" t="str">
        <f ca="true">+IF(OFFSET('Sanitation Data'!$D$29,0,10*ROW('Sanitation Data'!D152))="","",OFFSET('Sanitation Data'!$D$29,0,10*ROW('Sanitation Data'!D152)))</f>
        <v/>
      </c>
      <c r="CM158" s="268" t="str">
        <f ca="true">+IF(OFFSET('Sanitation Data'!$D$30,0,10*ROW('Sanitation Data'!D152))="","",OFFSET('Sanitation Data'!$D$30,0,10*ROW('Sanitation Data'!D152)))</f>
        <v/>
      </c>
      <c r="CN158" s="268" t="str">
        <f ca="true">+IF(OFFSET('Sanitation Data'!$D$31,0,10*ROW('Sanitation Data'!D152))="","",OFFSET('Sanitation Data'!$D$31,0,10*ROW('Sanitation Data'!D152)))</f>
        <v/>
      </c>
      <c r="CO158" s="268" t="str">
        <f ca="true">+IF(OFFSET('Sanitation Data'!$D$32,0,10*ROW('Sanitation Data'!D152))="","",OFFSET('Sanitation Data'!$D$32,0,10*ROW('Sanitation Data'!D152)))</f>
        <v/>
      </c>
      <c r="CP158" s="268" t="str">
        <f ca="true">+IF(OFFSET('Sanitation Data'!$E$28,0,10*ROW('Sanitation Data'!E152))="","",OFFSET('Sanitation Data'!$E$28,0,10*ROW('Sanitation Data'!E152)))</f>
        <v/>
      </c>
      <c r="CQ158" s="268" t="str">
        <f ca="true">+IF(OFFSET('Sanitation Data'!$E$29,0,10*ROW('Sanitation Data'!E152))="","",OFFSET('Sanitation Data'!$E$29,0,10*ROW('Sanitation Data'!E152)))</f>
        <v/>
      </c>
      <c r="CR158" s="268" t="str">
        <f ca="true">+IF(OFFSET('Sanitation Data'!$E$30,0,10*ROW('Sanitation Data'!E152))="","",OFFSET('Sanitation Data'!$E$30,0,10*ROW('Sanitation Data'!E152)))</f>
        <v/>
      </c>
      <c r="CS158" s="268" t="str">
        <f ca="true">+IF(OFFSET('Sanitation Data'!$E$31,0,10*ROW('Sanitation Data'!E152))="","",OFFSET('Sanitation Data'!$E$31,0,10*ROW('Sanitation Data'!E152)))</f>
        <v/>
      </c>
      <c r="CT158" s="268" t="str">
        <f ca="true">+IF(OFFSET('Sanitation Data'!$E$32,0,10*ROW('Sanitation Data'!E152))="","",OFFSET('Sanitation Data'!$E$32,0,10*ROW('Sanitation Data'!E152)))</f>
        <v/>
      </c>
      <c r="CU158" s="268" t="str">
        <f ca="true">+IF(OFFSET('Sanitation Data'!$F$28,0,10*ROW('Sanitation Data'!F152))="","",OFFSET('Sanitation Data'!$F$28,0,10*ROW('Sanitation Data'!F152)))</f>
        <v/>
      </c>
      <c r="CV158" s="268" t="str">
        <f ca="true">+IF(OFFSET('Sanitation Data'!$F$29,0,10*ROW('Sanitation Data'!F152))="","",OFFSET('Sanitation Data'!$F$29,0,10*ROW('Sanitation Data'!F152)))</f>
        <v/>
      </c>
      <c r="CW158" s="268" t="str">
        <f ca="true">+IF(OFFSET('Sanitation Data'!$F$30,0,10*ROW('Sanitation Data'!F152))="","",OFFSET('Sanitation Data'!$F$30,0,10*ROW('Sanitation Data'!F152)))</f>
        <v/>
      </c>
      <c r="CX158" s="268" t="str">
        <f ca="true">+IF(OFFSET('Sanitation Data'!$F$31,0,10*ROW('Sanitation Data'!F152))="","",OFFSET('Sanitation Data'!$F$31,0,10*ROW('Sanitation Data'!F152)))</f>
        <v/>
      </c>
      <c r="CY158" s="268" t="str">
        <f ca="true">+IF(OFFSET('Sanitation Data'!$F$32,0,10*ROW('Sanitation Data'!F152))="","",OFFSET('Sanitation Data'!$F$32,0,10*ROW('Sanitation Data'!F152)))</f>
        <v/>
      </c>
      <c r="CZ158" s="268" t="str">
        <f ca="true">+IF(OFFSET('Sanitation Data'!$G$28,0,10*ROW('Sanitation Data'!G152))="","",OFFSET('Sanitation Data'!$G$28,0,10*ROW('Sanitation Data'!G152)))</f>
        <v/>
      </c>
      <c r="DA158" s="268" t="str">
        <f ca="true">+IF(OFFSET('Sanitation Data'!$G$29,0,10*ROW('Sanitation Data'!G152))="","",OFFSET('Sanitation Data'!$G$29,0,10*ROW('Sanitation Data'!G152)))</f>
        <v/>
      </c>
      <c r="DB158" s="268" t="str">
        <f ca="true">+IF(OFFSET('Sanitation Data'!$G$30,0,10*ROW('Sanitation Data'!G152))="","",OFFSET('Sanitation Data'!$G$30,0,10*ROW('Sanitation Data'!G152)))</f>
        <v/>
      </c>
      <c r="DC158" s="268" t="str">
        <f ca="true">+IF(OFFSET('Sanitation Data'!$G$31,0,10*ROW('Sanitation Data'!G152))="","",OFFSET('Sanitation Data'!$G$31,0,10*ROW('Sanitation Data'!G152)))</f>
        <v/>
      </c>
      <c r="DD158" s="268" t="str">
        <f ca="true">+IF(OFFSET('Sanitation Data'!$G$32,0,10*ROW('Sanitation Data'!G152))="","",OFFSET('Sanitation Data'!$G$32,0,10*ROW('Sanitation Data'!G152)))</f>
        <v/>
      </c>
      <c r="DE158" s="268" t="str">
        <f ca="true">+IF(OFFSET('Sanitation Data'!$H$28,0,10*ROW('Sanitation Data'!H152))="","",OFFSET('Sanitation Data'!$H$28,0,10*ROW('Sanitation Data'!H152)))</f>
        <v/>
      </c>
      <c r="DF158" s="268" t="str">
        <f ca="true">+IF(OFFSET('Sanitation Data'!$H$29,0,10*ROW('Sanitation Data'!H152))="","",OFFSET('Sanitation Data'!$H$29,0,10*ROW('Sanitation Data'!H152)))</f>
        <v/>
      </c>
      <c r="DG158" s="268" t="str">
        <f ca="true">+IF(OFFSET('Sanitation Data'!$H$30,0,10*ROW('Sanitation Data'!H152))="","",OFFSET('Sanitation Data'!$H$30,0,10*ROW('Sanitation Data'!H152)))</f>
        <v/>
      </c>
      <c r="DH158" s="268" t="str">
        <f ca="true">+IF(OFFSET('Sanitation Data'!$H$31,0,10*ROW('Sanitation Data'!H152))="","",OFFSET('Sanitation Data'!$H$31,0,10*ROW('Sanitation Data'!H152)))</f>
        <v/>
      </c>
      <c r="DI158" s="268" t="str">
        <f ca="true">+IF(OFFSET('Sanitation Data'!$H$32,0,10*ROW('Sanitation Data'!H152))="","",OFFSET('Sanitation Data'!$H$32,0,10*ROW('Sanitation Data'!H152)))</f>
        <v/>
      </c>
      <c r="DJ158" s="268" t="str">
        <f ca="true">+IF(OFFSET('Sanitation Data'!$I$28,0,10*ROW('Sanitation Data'!I152))="","",OFFSET('Sanitation Data'!$I$28,0,10*ROW('Sanitation Data'!I152)))</f>
        <v/>
      </c>
      <c r="DK158" s="268" t="str">
        <f ca="true">+IF(OFFSET('Sanitation Data'!$I$29,0,10*ROW('Sanitation Data'!I152))="","",OFFSET('Sanitation Data'!$I$29,0,10*ROW('Sanitation Data'!I152)))</f>
        <v/>
      </c>
      <c r="DL158" s="268" t="str">
        <f ca="true">+IF(OFFSET('Sanitation Data'!$I$30,0,10*ROW('Sanitation Data'!I152))="","",OFFSET('Sanitation Data'!$I$30,0,10*ROW('Sanitation Data'!I152)))</f>
        <v/>
      </c>
      <c r="DM158" s="268" t="str">
        <f ca="true">+IF(OFFSET('Sanitation Data'!$I$31,0,10*ROW('Sanitation Data'!I152))="","",OFFSET('Sanitation Data'!$I$31,0,10*ROW('Sanitation Data'!I152)))</f>
        <v/>
      </c>
      <c r="DN158" s="268" t="str">
        <f ca="true">+IF(OFFSET('Sanitation Data'!$I$32,0,10*ROW('Sanitation Data'!I152))="","",OFFSET('Sanitation Data'!$I$32,0,10*ROW('Sanitation Data'!I152)))</f>
        <v/>
      </c>
      <c r="DO158" s="268" t="str">
        <f ca="true">+IF(OFFSET('Hygiene Data'!$D$11,0,10*ROW('Hygiene Data'!D152))="","",OFFSET('Hygiene Data'!$D$11,0,10*ROW('Hygiene Data'!D152)))</f>
        <v/>
      </c>
      <c r="DP158" s="268" t="str">
        <f ca="true">+IF(OFFSET('Hygiene Data'!$D$12,0,10*ROW('Hygiene Data'!D152))="","",OFFSET('Hygiene Data'!$D$12,0,10*ROW('Hygiene Data'!D152)))</f>
        <v/>
      </c>
      <c r="DQ158" s="268" t="str">
        <f ca="true">+IF(OFFSET('Hygiene Data'!$D$13,0,10*ROW('Hygiene Data'!D152))="","",OFFSET('Hygiene Data'!$D$13,0,10*ROW('Hygiene Data'!D152)))</f>
        <v/>
      </c>
      <c r="DR158" s="268" t="str">
        <f ca="true">+IF(OFFSET('Hygiene Data'!$E$11,0,10*ROW('Hygiene Data'!E152))="","",OFFSET('Hygiene Data'!$E$11,0,10*ROW('Hygiene Data'!E152)))</f>
        <v/>
      </c>
      <c r="DS158" s="268" t="str">
        <f ca="true">+IF(OFFSET('Hygiene Data'!$E$12,0,10*ROW('Hygiene Data'!E152))="","",OFFSET('Hygiene Data'!$E$12,0,10*ROW('Hygiene Data'!E152)))</f>
        <v/>
      </c>
      <c r="DT158" s="268" t="str">
        <f ca="true">+IF(OFFSET('Hygiene Data'!$E$13,0,10*ROW('Hygiene Data'!E152))="","",OFFSET('Hygiene Data'!$E$13,0,10*ROW('Hygiene Data'!E152)))</f>
        <v/>
      </c>
      <c r="DU158" s="268" t="str">
        <f ca="true">+IF(OFFSET('Hygiene Data'!$F$11,0,10*ROW('Hygiene Data'!F152))="","",OFFSET('Hygiene Data'!$F$11,0,10*ROW('Hygiene Data'!F152)))</f>
        <v/>
      </c>
      <c r="DV158" s="268" t="str">
        <f ca="true">+IF(OFFSET('Hygiene Data'!$F$12,0,10*ROW('Hygiene Data'!F152))="","",OFFSET('Hygiene Data'!$F$12,0,10*ROW('Hygiene Data'!F152)))</f>
        <v/>
      </c>
      <c r="DW158" s="268" t="str">
        <f ca="true">+IF(OFFSET('Hygiene Data'!$F$13,0,10*ROW('Hygiene Data'!F152))="","",OFFSET('Hygiene Data'!$F$13,0,10*ROW('Hygiene Data'!F152)))</f>
        <v/>
      </c>
      <c r="DX158" s="268" t="str">
        <f ca="true">+IF(OFFSET('Hygiene Data'!$G$11,0,10*ROW('Hygiene Data'!G152))="","",OFFSET('Hygiene Data'!$G$11,0,10*ROW('Hygiene Data'!G152)))</f>
        <v/>
      </c>
      <c r="DY158" s="268" t="str">
        <f ca="true">+IF(OFFSET('Hygiene Data'!$G$12,0,10*ROW('Hygiene Data'!G152))="","",OFFSET('Hygiene Data'!$G$12,0,10*ROW('Hygiene Data'!G152)))</f>
        <v/>
      </c>
      <c r="DZ158" s="268" t="str">
        <f ca="true">+IF(OFFSET('Hygiene Data'!$G$13,0,10*ROW('Hygiene Data'!G152))="","",OFFSET('Hygiene Data'!$G$13,0,10*ROW('Hygiene Data'!G152)))</f>
        <v/>
      </c>
      <c r="EA158" s="268" t="str">
        <f ca="true">+IF(OFFSET('Hygiene Data'!$H$11,0,10*ROW('Hygiene Data'!H152))="","",OFFSET('Hygiene Data'!$H$11,0,10*ROW('Hygiene Data'!H152)))</f>
        <v/>
      </c>
      <c r="EB158" s="268" t="str">
        <f ca="true">+IF(OFFSET('Hygiene Data'!$H$12,0,10*ROW('Hygiene Data'!H152))="","",OFFSET('Hygiene Data'!$H$12,0,10*ROW('Hygiene Data'!H152)))</f>
        <v/>
      </c>
      <c r="EC158" s="268" t="str">
        <f ca="true">+IF(OFFSET('Hygiene Data'!$H$13,0,10*ROW('Hygiene Data'!H152))="","",OFFSET('Hygiene Data'!$H$13,0,10*ROW('Hygiene Data'!H152)))</f>
        <v/>
      </c>
      <c r="ED158" s="268" t="str">
        <f ca="true">+IF(OFFSET('Hygiene Data'!$I$11,0,10*ROW('Hygiene Data'!I152))="","",OFFSET('Hygiene Data'!$I$11,0,10*ROW('Hygiene Data'!I152)))</f>
        <v/>
      </c>
      <c r="EE158" s="268" t="str">
        <f ca="true">+IF(OFFSET('Hygiene Data'!$I$12,0,10*ROW('Hygiene Data'!I152))="","",OFFSET('Hygiene Data'!$I$12,0,10*ROW('Hygiene Data'!I152)))</f>
        <v/>
      </c>
      <c r="EF158" s="268"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24"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8"/>
      <c r="BS159" s="268" t="str">
        <f ca="true">+IF(OFFSET('Water Data'!$D$27,0,10*ROW('Water Data'!D153))="","",OFFSET('Water Data'!$D$27,0,10*ROW('Water Data'!D153)))</f>
        <v/>
      </c>
      <c r="BT159" s="268" t="str">
        <f ca="true">+IF(OFFSET('Water Data'!$D$28,0,10*ROW('Water Data'!D153))="","",OFFSET('Water Data'!$D$28,0,10*ROW('Water Data'!D153)))</f>
        <v/>
      </c>
      <c r="BU159" s="268" t="str">
        <f ca="true">+IF(OFFSET('Water Data'!$D$29,0,10*ROW('Water Data'!D153))="","",OFFSET('Water Data'!$D$29,0,10*ROW('Water Data'!D153)))</f>
        <v/>
      </c>
      <c r="BV159" s="268" t="str">
        <f ca="true">+IF(OFFSET('Water Data'!$E$27,0,10*ROW('Water Data'!E153))="","",OFFSET('Water Data'!$E$27,0,10*ROW('Water Data'!E153)))</f>
        <v/>
      </c>
      <c r="BW159" s="268" t="str">
        <f ca="true">+IF(OFFSET('Water Data'!$E$28,0,10*ROW('Water Data'!E153))="","",OFFSET('Water Data'!$E$28,0,10*ROW('Water Data'!E153)))</f>
        <v/>
      </c>
      <c r="BX159" s="268" t="str">
        <f ca="true">+IF(OFFSET('Water Data'!$E$29,0,10*ROW('Water Data'!E153))="","",OFFSET('Water Data'!$E$29,0,10*ROW('Water Data'!E153)))</f>
        <v/>
      </c>
      <c r="BY159" s="268" t="str">
        <f ca="true">+IF(OFFSET('Water Data'!$F$27,0,10*ROW('Water Data'!F153))="","",OFFSET('Water Data'!$F$27,0,10*ROW('Water Data'!F153)))</f>
        <v/>
      </c>
      <c r="BZ159" s="268" t="str">
        <f ca="true">+IF(OFFSET('Water Data'!$F$28,0,10*ROW('Water Data'!F153))="","",OFFSET('Water Data'!$F$28,0,10*ROW('Water Data'!F153)))</f>
        <v/>
      </c>
      <c r="CA159" s="268" t="str">
        <f ca="true">+IF(OFFSET('Water Data'!$F$29,0,10*ROW('Water Data'!F153))="","",OFFSET('Water Data'!$F$29,0,10*ROW('Water Data'!F153)))</f>
        <v/>
      </c>
      <c r="CB159" s="268" t="str">
        <f ca="true">+IF(OFFSET('Water Data'!$G$27,0,10*ROW('Water Data'!G153))="","",OFFSET('Water Data'!$G$27,0,10*ROW('Water Data'!G153)))</f>
        <v/>
      </c>
      <c r="CC159" s="268" t="str">
        <f ca="true">+IF(OFFSET('Water Data'!$G$28,0,10*ROW('Water Data'!G153))="","",OFFSET('Water Data'!$G$28,0,10*ROW('Water Data'!G153)))</f>
        <v/>
      </c>
      <c r="CD159" s="268" t="str">
        <f ca="true">+IF(OFFSET('Water Data'!$G$29,0,10*ROW('Water Data'!G153))="","",OFFSET('Water Data'!$G$29,0,10*ROW('Water Data'!G153)))</f>
        <v/>
      </c>
      <c r="CE159" s="268" t="str">
        <f ca="true">+IF(OFFSET('Water Data'!$H$27,0,10*ROW('Water Data'!H153))="","",OFFSET('Water Data'!$H$27,0,10*ROW('Water Data'!H153)))</f>
        <v/>
      </c>
      <c r="CF159" s="268" t="str">
        <f ca="true">+IF(OFFSET('Water Data'!$H$28,0,10*ROW('Water Data'!H153))="","",OFFSET('Water Data'!$H$28,0,10*ROW('Water Data'!H153)))</f>
        <v/>
      </c>
      <c r="CG159" s="268" t="str">
        <f ca="true">+IF(OFFSET('Water Data'!$H$29,0,10*ROW('Water Data'!H153))="","",OFFSET('Water Data'!$H$29,0,10*ROW('Water Data'!H153)))</f>
        <v/>
      </c>
      <c r="CH159" s="268" t="str">
        <f ca="true">+IF(OFFSET('Water Data'!$I$27,0,10*ROW('Water Data'!I153))="","",OFFSET('Water Data'!$I$27,0,10*ROW('Water Data'!I153)))</f>
        <v/>
      </c>
      <c r="CI159" s="268" t="str">
        <f ca="true">+IF(OFFSET('Water Data'!$I$28,0,10*ROW('Water Data'!I153))="","",OFFSET('Water Data'!$I$28,0,10*ROW('Water Data'!I153)))</f>
        <v/>
      </c>
      <c r="CJ159" s="268" t="str">
        <f ca="true">+IF(OFFSET('Water Data'!$I$29,0,10*ROW('Water Data'!I153))="","",OFFSET('Water Data'!$I$29,0,10*ROW('Water Data'!I153)))</f>
        <v/>
      </c>
      <c r="CK159" s="268" t="str">
        <f ca="true">+IF(OFFSET('Sanitation Data'!$D$28,0,10*ROW('Sanitation Data'!D153))="","",OFFSET('Sanitation Data'!$D$28,0,10*ROW('Sanitation Data'!D153)))</f>
        <v/>
      </c>
      <c r="CL159" s="268" t="str">
        <f ca="true">+IF(OFFSET('Sanitation Data'!$D$29,0,10*ROW('Sanitation Data'!D153))="","",OFFSET('Sanitation Data'!$D$29,0,10*ROW('Sanitation Data'!D153)))</f>
        <v/>
      </c>
      <c r="CM159" s="268" t="str">
        <f ca="true">+IF(OFFSET('Sanitation Data'!$D$30,0,10*ROW('Sanitation Data'!D153))="","",OFFSET('Sanitation Data'!$D$30,0,10*ROW('Sanitation Data'!D153)))</f>
        <v/>
      </c>
      <c r="CN159" s="268" t="str">
        <f ca="true">+IF(OFFSET('Sanitation Data'!$D$31,0,10*ROW('Sanitation Data'!D153))="","",OFFSET('Sanitation Data'!$D$31,0,10*ROW('Sanitation Data'!D153)))</f>
        <v/>
      </c>
      <c r="CO159" s="268" t="str">
        <f ca="true">+IF(OFFSET('Sanitation Data'!$D$32,0,10*ROW('Sanitation Data'!D153))="","",OFFSET('Sanitation Data'!$D$32,0,10*ROW('Sanitation Data'!D153)))</f>
        <v/>
      </c>
      <c r="CP159" s="268" t="str">
        <f ca="true">+IF(OFFSET('Sanitation Data'!$E$28,0,10*ROW('Sanitation Data'!E153))="","",OFFSET('Sanitation Data'!$E$28,0,10*ROW('Sanitation Data'!E153)))</f>
        <v/>
      </c>
      <c r="CQ159" s="268" t="str">
        <f ca="true">+IF(OFFSET('Sanitation Data'!$E$29,0,10*ROW('Sanitation Data'!E153))="","",OFFSET('Sanitation Data'!$E$29,0,10*ROW('Sanitation Data'!E153)))</f>
        <v/>
      </c>
      <c r="CR159" s="268" t="str">
        <f ca="true">+IF(OFFSET('Sanitation Data'!$E$30,0,10*ROW('Sanitation Data'!E153))="","",OFFSET('Sanitation Data'!$E$30,0,10*ROW('Sanitation Data'!E153)))</f>
        <v/>
      </c>
      <c r="CS159" s="268" t="str">
        <f ca="true">+IF(OFFSET('Sanitation Data'!$E$31,0,10*ROW('Sanitation Data'!E153))="","",OFFSET('Sanitation Data'!$E$31,0,10*ROW('Sanitation Data'!E153)))</f>
        <v/>
      </c>
      <c r="CT159" s="268" t="str">
        <f ca="true">+IF(OFFSET('Sanitation Data'!$E$32,0,10*ROW('Sanitation Data'!E153))="","",OFFSET('Sanitation Data'!$E$32,0,10*ROW('Sanitation Data'!E153)))</f>
        <v/>
      </c>
      <c r="CU159" s="268" t="str">
        <f ca="true">+IF(OFFSET('Sanitation Data'!$F$28,0,10*ROW('Sanitation Data'!F153))="","",OFFSET('Sanitation Data'!$F$28,0,10*ROW('Sanitation Data'!F153)))</f>
        <v/>
      </c>
      <c r="CV159" s="268" t="str">
        <f ca="true">+IF(OFFSET('Sanitation Data'!$F$29,0,10*ROW('Sanitation Data'!F153))="","",OFFSET('Sanitation Data'!$F$29,0,10*ROW('Sanitation Data'!F153)))</f>
        <v/>
      </c>
      <c r="CW159" s="268" t="str">
        <f ca="true">+IF(OFFSET('Sanitation Data'!$F$30,0,10*ROW('Sanitation Data'!F153))="","",OFFSET('Sanitation Data'!$F$30,0,10*ROW('Sanitation Data'!F153)))</f>
        <v/>
      </c>
      <c r="CX159" s="268" t="str">
        <f ca="true">+IF(OFFSET('Sanitation Data'!$F$31,0,10*ROW('Sanitation Data'!F153))="","",OFFSET('Sanitation Data'!$F$31,0,10*ROW('Sanitation Data'!F153)))</f>
        <v/>
      </c>
      <c r="CY159" s="268" t="str">
        <f ca="true">+IF(OFFSET('Sanitation Data'!$F$32,0,10*ROW('Sanitation Data'!F153))="","",OFFSET('Sanitation Data'!$F$32,0,10*ROW('Sanitation Data'!F153)))</f>
        <v/>
      </c>
      <c r="CZ159" s="268" t="str">
        <f ca="true">+IF(OFFSET('Sanitation Data'!$G$28,0,10*ROW('Sanitation Data'!G153))="","",OFFSET('Sanitation Data'!$G$28,0,10*ROW('Sanitation Data'!G153)))</f>
        <v/>
      </c>
      <c r="DA159" s="268" t="str">
        <f ca="true">+IF(OFFSET('Sanitation Data'!$G$29,0,10*ROW('Sanitation Data'!G153))="","",OFFSET('Sanitation Data'!$G$29,0,10*ROW('Sanitation Data'!G153)))</f>
        <v/>
      </c>
      <c r="DB159" s="268" t="str">
        <f ca="true">+IF(OFFSET('Sanitation Data'!$G$30,0,10*ROW('Sanitation Data'!G153))="","",OFFSET('Sanitation Data'!$G$30,0,10*ROW('Sanitation Data'!G153)))</f>
        <v/>
      </c>
      <c r="DC159" s="268" t="str">
        <f ca="true">+IF(OFFSET('Sanitation Data'!$G$31,0,10*ROW('Sanitation Data'!G153))="","",OFFSET('Sanitation Data'!$G$31,0,10*ROW('Sanitation Data'!G153)))</f>
        <v/>
      </c>
      <c r="DD159" s="268" t="str">
        <f ca="true">+IF(OFFSET('Sanitation Data'!$G$32,0,10*ROW('Sanitation Data'!G153))="","",OFFSET('Sanitation Data'!$G$32,0,10*ROW('Sanitation Data'!G153)))</f>
        <v/>
      </c>
      <c r="DE159" s="268" t="str">
        <f ca="true">+IF(OFFSET('Sanitation Data'!$H$28,0,10*ROW('Sanitation Data'!H153))="","",OFFSET('Sanitation Data'!$H$28,0,10*ROW('Sanitation Data'!H153)))</f>
        <v/>
      </c>
      <c r="DF159" s="268" t="str">
        <f ca="true">+IF(OFFSET('Sanitation Data'!$H$29,0,10*ROW('Sanitation Data'!H153))="","",OFFSET('Sanitation Data'!$H$29,0,10*ROW('Sanitation Data'!H153)))</f>
        <v/>
      </c>
      <c r="DG159" s="268" t="str">
        <f ca="true">+IF(OFFSET('Sanitation Data'!$H$30,0,10*ROW('Sanitation Data'!H153))="","",OFFSET('Sanitation Data'!$H$30,0,10*ROW('Sanitation Data'!H153)))</f>
        <v/>
      </c>
      <c r="DH159" s="268" t="str">
        <f ca="true">+IF(OFFSET('Sanitation Data'!$H$31,0,10*ROW('Sanitation Data'!H153))="","",OFFSET('Sanitation Data'!$H$31,0,10*ROW('Sanitation Data'!H153)))</f>
        <v/>
      </c>
      <c r="DI159" s="268" t="str">
        <f ca="true">+IF(OFFSET('Sanitation Data'!$H$32,0,10*ROW('Sanitation Data'!H153))="","",OFFSET('Sanitation Data'!$H$32,0,10*ROW('Sanitation Data'!H153)))</f>
        <v/>
      </c>
      <c r="DJ159" s="268" t="str">
        <f ca="true">+IF(OFFSET('Sanitation Data'!$I$28,0,10*ROW('Sanitation Data'!I153))="","",OFFSET('Sanitation Data'!$I$28,0,10*ROW('Sanitation Data'!I153)))</f>
        <v/>
      </c>
      <c r="DK159" s="268" t="str">
        <f ca="true">+IF(OFFSET('Sanitation Data'!$I$29,0,10*ROW('Sanitation Data'!I153))="","",OFFSET('Sanitation Data'!$I$29,0,10*ROW('Sanitation Data'!I153)))</f>
        <v/>
      </c>
      <c r="DL159" s="268" t="str">
        <f ca="true">+IF(OFFSET('Sanitation Data'!$I$30,0,10*ROW('Sanitation Data'!I153))="","",OFFSET('Sanitation Data'!$I$30,0,10*ROW('Sanitation Data'!I153)))</f>
        <v/>
      </c>
      <c r="DM159" s="268" t="str">
        <f ca="true">+IF(OFFSET('Sanitation Data'!$I$31,0,10*ROW('Sanitation Data'!I153))="","",OFFSET('Sanitation Data'!$I$31,0,10*ROW('Sanitation Data'!I153)))</f>
        <v/>
      </c>
      <c r="DN159" s="268" t="str">
        <f ca="true">+IF(OFFSET('Sanitation Data'!$I$32,0,10*ROW('Sanitation Data'!I153))="","",OFFSET('Sanitation Data'!$I$32,0,10*ROW('Sanitation Data'!I153)))</f>
        <v/>
      </c>
      <c r="DO159" s="268" t="str">
        <f ca="true">+IF(OFFSET('Hygiene Data'!$D$11,0,10*ROW('Hygiene Data'!D153))="","",OFFSET('Hygiene Data'!$D$11,0,10*ROW('Hygiene Data'!D153)))</f>
        <v/>
      </c>
      <c r="DP159" s="268" t="str">
        <f ca="true">+IF(OFFSET('Hygiene Data'!$D$12,0,10*ROW('Hygiene Data'!D153))="","",OFFSET('Hygiene Data'!$D$12,0,10*ROW('Hygiene Data'!D153)))</f>
        <v/>
      </c>
      <c r="DQ159" s="268" t="str">
        <f ca="true">+IF(OFFSET('Hygiene Data'!$D$13,0,10*ROW('Hygiene Data'!D153))="","",OFFSET('Hygiene Data'!$D$13,0,10*ROW('Hygiene Data'!D153)))</f>
        <v/>
      </c>
      <c r="DR159" s="268" t="str">
        <f ca="true">+IF(OFFSET('Hygiene Data'!$E$11,0,10*ROW('Hygiene Data'!E153))="","",OFFSET('Hygiene Data'!$E$11,0,10*ROW('Hygiene Data'!E153)))</f>
        <v/>
      </c>
      <c r="DS159" s="268" t="str">
        <f ca="true">+IF(OFFSET('Hygiene Data'!$E$12,0,10*ROW('Hygiene Data'!E153))="","",OFFSET('Hygiene Data'!$E$12,0,10*ROW('Hygiene Data'!E153)))</f>
        <v/>
      </c>
      <c r="DT159" s="268" t="str">
        <f ca="true">+IF(OFFSET('Hygiene Data'!$E$13,0,10*ROW('Hygiene Data'!E153))="","",OFFSET('Hygiene Data'!$E$13,0,10*ROW('Hygiene Data'!E153)))</f>
        <v/>
      </c>
      <c r="DU159" s="268" t="str">
        <f ca="true">+IF(OFFSET('Hygiene Data'!$F$11,0,10*ROW('Hygiene Data'!F153))="","",OFFSET('Hygiene Data'!$F$11,0,10*ROW('Hygiene Data'!F153)))</f>
        <v/>
      </c>
      <c r="DV159" s="268" t="str">
        <f ca="true">+IF(OFFSET('Hygiene Data'!$F$12,0,10*ROW('Hygiene Data'!F153))="","",OFFSET('Hygiene Data'!$F$12,0,10*ROW('Hygiene Data'!F153)))</f>
        <v/>
      </c>
      <c r="DW159" s="268" t="str">
        <f ca="true">+IF(OFFSET('Hygiene Data'!$F$13,0,10*ROW('Hygiene Data'!F153))="","",OFFSET('Hygiene Data'!$F$13,0,10*ROW('Hygiene Data'!F153)))</f>
        <v/>
      </c>
      <c r="DX159" s="268" t="str">
        <f ca="true">+IF(OFFSET('Hygiene Data'!$G$11,0,10*ROW('Hygiene Data'!G153))="","",OFFSET('Hygiene Data'!$G$11,0,10*ROW('Hygiene Data'!G153)))</f>
        <v/>
      </c>
      <c r="DY159" s="268" t="str">
        <f ca="true">+IF(OFFSET('Hygiene Data'!$G$12,0,10*ROW('Hygiene Data'!G153))="","",OFFSET('Hygiene Data'!$G$12,0,10*ROW('Hygiene Data'!G153)))</f>
        <v/>
      </c>
      <c r="DZ159" s="268" t="str">
        <f ca="true">+IF(OFFSET('Hygiene Data'!$G$13,0,10*ROW('Hygiene Data'!G153))="","",OFFSET('Hygiene Data'!$G$13,0,10*ROW('Hygiene Data'!G153)))</f>
        <v/>
      </c>
      <c r="EA159" s="268" t="str">
        <f ca="true">+IF(OFFSET('Hygiene Data'!$H$11,0,10*ROW('Hygiene Data'!H153))="","",OFFSET('Hygiene Data'!$H$11,0,10*ROW('Hygiene Data'!H153)))</f>
        <v/>
      </c>
      <c r="EB159" s="268" t="str">
        <f ca="true">+IF(OFFSET('Hygiene Data'!$H$12,0,10*ROW('Hygiene Data'!H153))="","",OFFSET('Hygiene Data'!$H$12,0,10*ROW('Hygiene Data'!H153)))</f>
        <v/>
      </c>
      <c r="EC159" s="268" t="str">
        <f ca="true">+IF(OFFSET('Hygiene Data'!$H$13,0,10*ROW('Hygiene Data'!H153))="","",OFFSET('Hygiene Data'!$H$13,0,10*ROW('Hygiene Data'!H153)))</f>
        <v/>
      </c>
      <c r="ED159" s="268" t="str">
        <f ca="true">+IF(OFFSET('Hygiene Data'!$I$11,0,10*ROW('Hygiene Data'!I153))="","",OFFSET('Hygiene Data'!$I$11,0,10*ROW('Hygiene Data'!I153)))</f>
        <v/>
      </c>
      <c r="EE159" s="268" t="str">
        <f ca="true">+IF(OFFSET('Hygiene Data'!$I$12,0,10*ROW('Hygiene Data'!I153))="","",OFFSET('Hygiene Data'!$I$12,0,10*ROW('Hygiene Data'!I153)))</f>
        <v/>
      </c>
      <c r="EF159" s="268"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24"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8"/>
      <c r="BS160" s="268" t="str">
        <f ca="true">+IF(OFFSET('Water Data'!$D$27,0,10*ROW('Water Data'!D154))="","",OFFSET('Water Data'!$D$27,0,10*ROW('Water Data'!D154)))</f>
        <v/>
      </c>
      <c r="BT160" s="268" t="str">
        <f ca="true">+IF(OFFSET('Water Data'!$D$28,0,10*ROW('Water Data'!D154))="","",OFFSET('Water Data'!$D$28,0,10*ROW('Water Data'!D154)))</f>
        <v/>
      </c>
      <c r="BU160" s="268" t="str">
        <f ca="true">+IF(OFFSET('Water Data'!$D$29,0,10*ROW('Water Data'!D154))="","",OFFSET('Water Data'!$D$29,0,10*ROW('Water Data'!D154)))</f>
        <v/>
      </c>
      <c r="BV160" s="268" t="str">
        <f ca="true">+IF(OFFSET('Water Data'!$E$27,0,10*ROW('Water Data'!E154))="","",OFFSET('Water Data'!$E$27,0,10*ROW('Water Data'!E154)))</f>
        <v/>
      </c>
      <c r="BW160" s="268" t="str">
        <f ca="true">+IF(OFFSET('Water Data'!$E$28,0,10*ROW('Water Data'!E154))="","",OFFSET('Water Data'!$E$28,0,10*ROW('Water Data'!E154)))</f>
        <v/>
      </c>
      <c r="BX160" s="268" t="str">
        <f ca="true">+IF(OFFSET('Water Data'!$E$29,0,10*ROW('Water Data'!E154))="","",OFFSET('Water Data'!$E$29,0,10*ROW('Water Data'!E154)))</f>
        <v/>
      </c>
      <c r="BY160" s="268" t="str">
        <f ca="true">+IF(OFFSET('Water Data'!$F$27,0,10*ROW('Water Data'!F154))="","",OFFSET('Water Data'!$F$27,0,10*ROW('Water Data'!F154)))</f>
        <v/>
      </c>
      <c r="BZ160" s="268" t="str">
        <f ca="true">+IF(OFFSET('Water Data'!$F$28,0,10*ROW('Water Data'!F154))="","",OFFSET('Water Data'!$F$28,0,10*ROW('Water Data'!F154)))</f>
        <v/>
      </c>
      <c r="CA160" s="268" t="str">
        <f ca="true">+IF(OFFSET('Water Data'!$F$29,0,10*ROW('Water Data'!F154))="","",OFFSET('Water Data'!$F$29,0,10*ROW('Water Data'!F154)))</f>
        <v/>
      </c>
      <c r="CB160" s="268" t="str">
        <f ca="true">+IF(OFFSET('Water Data'!$G$27,0,10*ROW('Water Data'!G154))="","",OFFSET('Water Data'!$G$27,0,10*ROW('Water Data'!G154)))</f>
        <v/>
      </c>
      <c r="CC160" s="268" t="str">
        <f ca="true">+IF(OFFSET('Water Data'!$G$28,0,10*ROW('Water Data'!G154))="","",OFFSET('Water Data'!$G$28,0,10*ROW('Water Data'!G154)))</f>
        <v/>
      </c>
      <c r="CD160" s="268" t="str">
        <f ca="true">+IF(OFFSET('Water Data'!$G$29,0,10*ROW('Water Data'!G154))="","",OFFSET('Water Data'!$G$29,0,10*ROW('Water Data'!G154)))</f>
        <v/>
      </c>
      <c r="CE160" s="268" t="str">
        <f ca="true">+IF(OFFSET('Water Data'!$H$27,0,10*ROW('Water Data'!H154))="","",OFFSET('Water Data'!$H$27,0,10*ROW('Water Data'!H154)))</f>
        <v/>
      </c>
      <c r="CF160" s="268" t="str">
        <f ca="true">+IF(OFFSET('Water Data'!$H$28,0,10*ROW('Water Data'!H154))="","",OFFSET('Water Data'!$H$28,0,10*ROW('Water Data'!H154)))</f>
        <v/>
      </c>
      <c r="CG160" s="268" t="str">
        <f ca="true">+IF(OFFSET('Water Data'!$H$29,0,10*ROW('Water Data'!H154))="","",OFFSET('Water Data'!$H$29,0,10*ROW('Water Data'!H154)))</f>
        <v/>
      </c>
      <c r="CH160" s="268" t="str">
        <f ca="true">+IF(OFFSET('Water Data'!$I$27,0,10*ROW('Water Data'!I154))="","",OFFSET('Water Data'!$I$27,0,10*ROW('Water Data'!I154)))</f>
        <v/>
      </c>
      <c r="CI160" s="268" t="str">
        <f ca="true">+IF(OFFSET('Water Data'!$I$28,0,10*ROW('Water Data'!I154))="","",OFFSET('Water Data'!$I$28,0,10*ROW('Water Data'!I154)))</f>
        <v/>
      </c>
      <c r="CJ160" s="268" t="str">
        <f ca="true">+IF(OFFSET('Water Data'!$I$29,0,10*ROW('Water Data'!I154))="","",OFFSET('Water Data'!$I$29,0,10*ROW('Water Data'!I154)))</f>
        <v/>
      </c>
      <c r="CK160" s="268" t="str">
        <f ca="true">+IF(OFFSET('Sanitation Data'!$D$28,0,10*ROW('Sanitation Data'!D154))="","",OFFSET('Sanitation Data'!$D$28,0,10*ROW('Sanitation Data'!D154)))</f>
        <v/>
      </c>
      <c r="CL160" s="268" t="str">
        <f ca="true">+IF(OFFSET('Sanitation Data'!$D$29,0,10*ROW('Sanitation Data'!D154))="","",OFFSET('Sanitation Data'!$D$29,0,10*ROW('Sanitation Data'!D154)))</f>
        <v/>
      </c>
      <c r="CM160" s="268" t="str">
        <f ca="true">+IF(OFFSET('Sanitation Data'!$D$30,0,10*ROW('Sanitation Data'!D154))="","",OFFSET('Sanitation Data'!$D$30,0,10*ROW('Sanitation Data'!D154)))</f>
        <v/>
      </c>
      <c r="CN160" s="268" t="str">
        <f ca="true">+IF(OFFSET('Sanitation Data'!$D$31,0,10*ROW('Sanitation Data'!D154))="","",OFFSET('Sanitation Data'!$D$31,0,10*ROW('Sanitation Data'!D154)))</f>
        <v/>
      </c>
      <c r="CO160" s="268" t="str">
        <f ca="true">+IF(OFFSET('Sanitation Data'!$D$32,0,10*ROW('Sanitation Data'!D154))="","",OFFSET('Sanitation Data'!$D$32,0,10*ROW('Sanitation Data'!D154)))</f>
        <v/>
      </c>
      <c r="CP160" s="268" t="str">
        <f ca="true">+IF(OFFSET('Sanitation Data'!$E$28,0,10*ROW('Sanitation Data'!E154))="","",OFFSET('Sanitation Data'!$E$28,0,10*ROW('Sanitation Data'!E154)))</f>
        <v/>
      </c>
      <c r="CQ160" s="268" t="str">
        <f ca="true">+IF(OFFSET('Sanitation Data'!$E$29,0,10*ROW('Sanitation Data'!E154))="","",OFFSET('Sanitation Data'!$E$29,0,10*ROW('Sanitation Data'!E154)))</f>
        <v/>
      </c>
      <c r="CR160" s="268" t="str">
        <f ca="true">+IF(OFFSET('Sanitation Data'!$E$30,0,10*ROW('Sanitation Data'!E154))="","",OFFSET('Sanitation Data'!$E$30,0,10*ROW('Sanitation Data'!E154)))</f>
        <v/>
      </c>
      <c r="CS160" s="268" t="str">
        <f ca="true">+IF(OFFSET('Sanitation Data'!$E$31,0,10*ROW('Sanitation Data'!E154))="","",OFFSET('Sanitation Data'!$E$31,0,10*ROW('Sanitation Data'!E154)))</f>
        <v/>
      </c>
      <c r="CT160" s="268" t="str">
        <f ca="true">+IF(OFFSET('Sanitation Data'!$E$32,0,10*ROW('Sanitation Data'!E154))="","",OFFSET('Sanitation Data'!$E$32,0,10*ROW('Sanitation Data'!E154)))</f>
        <v/>
      </c>
      <c r="CU160" s="268" t="str">
        <f ca="true">+IF(OFFSET('Sanitation Data'!$F$28,0,10*ROW('Sanitation Data'!F154))="","",OFFSET('Sanitation Data'!$F$28,0,10*ROW('Sanitation Data'!F154)))</f>
        <v/>
      </c>
      <c r="CV160" s="268" t="str">
        <f ca="true">+IF(OFFSET('Sanitation Data'!$F$29,0,10*ROW('Sanitation Data'!F154))="","",OFFSET('Sanitation Data'!$F$29,0,10*ROW('Sanitation Data'!F154)))</f>
        <v/>
      </c>
      <c r="CW160" s="268" t="str">
        <f ca="true">+IF(OFFSET('Sanitation Data'!$F$30,0,10*ROW('Sanitation Data'!F154))="","",OFFSET('Sanitation Data'!$F$30,0,10*ROW('Sanitation Data'!F154)))</f>
        <v/>
      </c>
      <c r="CX160" s="268" t="str">
        <f ca="true">+IF(OFFSET('Sanitation Data'!$F$31,0,10*ROW('Sanitation Data'!F154))="","",OFFSET('Sanitation Data'!$F$31,0,10*ROW('Sanitation Data'!F154)))</f>
        <v/>
      </c>
      <c r="CY160" s="268" t="str">
        <f ca="true">+IF(OFFSET('Sanitation Data'!$F$32,0,10*ROW('Sanitation Data'!F154))="","",OFFSET('Sanitation Data'!$F$32,0,10*ROW('Sanitation Data'!F154)))</f>
        <v/>
      </c>
      <c r="CZ160" s="268" t="str">
        <f ca="true">+IF(OFFSET('Sanitation Data'!$G$28,0,10*ROW('Sanitation Data'!G154))="","",OFFSET('Sanitation Data'!$G$28,0,10*ROW('Sanitation Data'!G154)))</f>
        <v/>
      </c>
      <c r="DA160" s="268" t="str">
        <f ca="true">+IF(OFFSET('Sanitation Data'!$G$29,0,10*ROW('Sanitation Data'!G154))="","",OFFSET('Sanitation Data'!$G$29,0,10*ROW('Sanitation Data'!G154)))</f>
        <v/>
      </c>
      <c r="DB160" s="268" t="str">
        <f ca="true">+IF(OFFSET('Sanitation Data'!$G$30,0,10*ROW('Sanitation Data'!G154))="","",OFFSET('Sanitation Data'!$G$30,0,10*ROW('Sanitation Data'!G154)))</f>
        <v/>
      </c>
      <c r="DC160" s="268" t="str">
        <f ca="true">+IF(OFFSET('Sanitation Data'!$G$31,0,10*ROW('Sanitation Data'!G154))="","",OFFSET('Sanitation Data'!$G$31,0,10*ROW('Sanitation Data'!G154)))</f>
        <v/>
      </c>
      <c r="DD160" s="268" t="str">
        <f ca="true">+IF(OFFSET('Sanitation Data'!$G$32,0,10*ROW('Sanitation Data'!G154))="","",OFFSET('Sanitation Data'!$G$32,0,10*ROW('Sanitation Data'!G154)))</f>
        <v/>
      </c>
      <c r="DE160" s="268" t="str">
        <f ca="true">+IF(OFFSET('Sanitation Data'!$H$28,0,10*ROW('Sanitation Data'!H154))="","",OFFSET('Sanitation Data'!$H$28,0,10*ROW('Sanitation Data'!H154)))</f>
        <v/>
      </c>
      <c r="DF160" s="268" t="str">
        <f ca="true">+IF(OFFSET('Sanitation Data'!$H$29,0,10*ROW('Sanitation Data'!H154))="","",OFFSET('Sanitation Data'!$H$29,0,10*ROW('Sanitation Data'!H154)))</f>
        <v/>
      </c>
      <c r="DG160" s="268" t="str">
        <f ca="true">+IF(OFFSET('Sanitation Data'!$H$30,0,10*ROW('Sanitation Data'!H154))="","",OFFSET('Sanitation Data'!$H$30,0,10*ROW('Sanitation Data'!H154)))</f>
        <v/>
      </c>
      <c r="DH160" s="268" t="str">
        <f ca="true">+IF(OFFSET('Sanitation Data'!$H$31,0,10*ROW('Sanitation Data'!H154))="","",OFFSET('Sanitation Data'!$H$31,0,10*ROW('Sanitation Data'!H154)))</f>
        <v/>
      </c>
      <c r="DI160" s="268" t="str">
        <f ca="true">+IF(OFFSET('Sanitation Data'!$H$32,0,10*ROW('Sanitation Data'!H154))="","",OFFSET('Sanitation Data'!$H$32,0,10*ROW('Sanitation Data'!H154)))</f>
        <v/>
      </c>
      <c r="DJ160" s="268" t="str">
        <f ca="true">+IF(OFFSET('Sanitation Data'!$I$28,0,10*ROW('Sanitation Data'!I154))="","",OFFSET('Sanitation Data'!$I$28,0,10*ROW('Sanitation Data'!I154)))</f>
        <v/>
      </c>
      <c r="DK160" s="268" t="str">
        <f ca="true">+IF(OFFSET('Sanitation Data'!$I$29,0,10*ROW('Sanitation Data'!I154))="","",OFFSET('Sanitation Data'!$I$29,0,10*ROW('Sanitation Data'!I154)))</f>
        <v/>
      </c>
      <c r="DL160" s="268" t="str">
        <f ca="true">+IF(OFFSET('Sanitation Data'!$I$30,0,10*ROW('Sanitation Data'!I154))="","",OFFSET('Sanitation Data'!$I$30,0,10*ROW('Sanitation Data'!I154)))</f>
        <v/>
      </c>
      <c r="DM160" s="268" t="str">
        <f ca="true">+IF(OFFSET('Sanitation Data'!$I$31,0,10*ROW('Sanitation Data'!I154))="","",OFFSET('Sanitation Data'!$I$31,0,10*ROW('Sanitation Data'!I154)))</f>
        <v/>
      </c>
      <c r="DN160" s="268" t="str">
        <f ca="true">+IF(OFFSET('Sanitation Data'!$I$32,0,10*ROW('Sanitation Data'!I154))="","",OFFSET('Sanitation Data'!$I$32,0,10*ROW('Sanitation Data'!I154)))</f>
        <v/>
      </c>
      <c r="DO160" s="268" t="str">
        <f ca="true">+IF(OFFSET('Hygiene Data'!$D$11,0,10*ROW('Hygiene Data'!D154))="","",OFFSET('Hygiene Data'!$D$11,0,10*ROW('Hygiene Data'!D154)))</f>
        <v/>
      </c>
      <c r="DP160" s="268" t="str">
        <f ca="true">+IF(OFFSET('Hygiene Data'!$D$12,0,10*ROW('Hygiene Data'!D154))="","",OFFSET('Hygiene Data'!$D$12,0,10*ROW('Hygiene Data'!D154)))</f>
        <v/>
      </c>
      <c r="DQ160" s="268" t="str">
        <f ca="true">+IF(OFFSET('Hygiene Data'!$D$13,0,10*ROW('Hygiene Data'!D154))="","",OFFSET('Hygiene Data'!$D$13,0,10*ROW('Hygiene Data'!D154)))</f>
        <v/>
      </c>
      <c r="DR160" s="268" t="str">
        <f ca="true">+IF(OFFSET('Hygiene Data'!$E$11,0,10*ROW('Hygiene Data'!E154))="","",OFFSET('Hygiene Data'!$E$11,0,10*ROW('Hygiene Data'!E154)))</f>
        <v/>
      </c>
      <c r="DS160" s="268" t="str">
        <f ca="true">+IF(OFFSET('Hygiene Data'!$E$12,0,10*ROW('Hygiene Data'!E154))="","",OFFSET('Hygiene Data'!$E$12,0,10*ROW('Hygiene Data'!E154)))</f>
        <v/>
      </c>
      <c r="DT160" s="268" t="str">
        <f ca="true">+IF(OFFSET('Hygiene Data'!$E$13,0,10*ROW('Hygiene Data'!E154))="","",OFFSET('Hygiene Data'!$E$13,0,10*ROW('Hygiene Data'!E154)))</f>
        <v/>
      </c>
      <c r="DU160" s="268" t="str">
        <f ca="true">+IF(OFFSET('Hygiene Data'!$F$11,0,10*ROW('Hygiene Data'!F154))="","",OFFSET('Hygiene Data'!$F$11,0,10*ROW('Hygiene Data'!F154)))</f>
        <v/>
      </c>
      <c r="DV160" s="268" t="str">
        <f ca="true">+IF(OFFSET('Hygiene Data'!$F$12,0,10*ROW('Hygiene Data'!F154))="","",OFFSET('Hygiene Data'!$F$12,0,10*ROW('Hygiene Data'!F154)))</f>
        <v/>
      </c>
      <c r="DW160" s="268" t="str">
        <f ca="true">+IF(OFFSET('Hygiene Data'!$F$13,0,10*ROW('Hygiene Data'!F154))="","",OFFSET('Hygiene Data'!$F$13,0,10*ROW('Hygiene Data'!F154)))</f>
        <v/>
      </c>
      <c r="DX160" s="268" t="str">
        <f ca="true">+IF(OFFSET('Hygiene Data'!$G$11,0,10*ROW('Hygiene Data'!G154))="","",OFFSET('Hygiene Data'!$G$11,0,10*ROW('Hygiene Data'!G154)))</f>
        <v/>
      </c>
      <c r="DY160" s="268" t="str">
        <f ca="true">+IF(OFFSET('Hygiene Data'!$G$12,0,10*ROW('Hygiene Data'!G154))="","",OFFSET('Hygiene Data'!$G$12,0,10*ROW('Hygiene Data'!G154)))</f>
        <v/>
      </c>
      <c r="DZ160" s="268" t="str">
        <f ca="true">+IF(OFFSET('Hygiene Data'!$G$13,0,10*ROW('Hygiene Data'!G154))="","",OFFSET('Hygiene Data'!$G$13,0,10*ROW('Hygiene Data'!G154)))</f>
        <v/>
      </c>
      <c r="EA160" s="268" t="str">
        <f ca="true">+IF(OFFSET('Hygiene Data'!$H$11,0,10*ROW('Hygiene Data'!H154))="","",OFFSET('Hygiene Data'!$H$11,0,10*ROW('Hygiene Data'!H154)))</f>
        <v/>
      </c>
      <c r="EB160" s="268" t="str">
        <f ca="true">+IF(OFFSET('Hygiene Data'!$H$12,0,10*ROW('Hygiene Data'!H154))="","",OFFSET('Hygiene Data'!$H$12,0,10*ROW('Hygiene Data'!H154)))</f>
        <v/>
      </c>
      <c r="EC160" s="268" t="str">
        <f ca="true">+IF(OFFSET('Hygiene Data'!$H$13,0,10*ROW('Hygiene Data'!H154))="","",OFFSET('Hygiene Data'!$H$13,0,10*ROW('Hygiene Data'!H154)))</f>
        <v/>
      </c>
      <c r="ED160" s="268" t="str">
        <f ca="true">+IF(OFFSET('Hygiene Data'!$I$11,0,10*ROW('Hygiene Data'!I154))="","",OFFSET('Hygiene Data'!$I$11,0,10*ROW('Hygiene Data'!I154)))</f>
        <v/>
      </c>
      <c r="EE160" s="268" t="str">
        <f ca="true">+IF(OFFSET('Hygiene Data'!$I$12,0,10*ROW('Hygiene Data'!I154))="","",OFFSET('Hygiene Data'!$I$12,0,10*ROW('Hygiene Data'!I154)))</f>
        <v/>
      </c>
      <c r="EF160" s="268"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24"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8"/>
      <c r="BS161" s="268" t="str">
        <f ca="true">+IF(OFFSET('Water Data'!$D$27,0,10*ROW('Water Data'!D155))="","",OFFSET('Water Data'!$D$27,0,10*ROW('Water Data'!D155)))</f>
        <v/>
      </c>
      <c r="BT161" s="268" t="str">
        <f ca="true">+IF(OFFSET('Water Data'!$D$28,0,10*ROW('Water Data'!D155))="","",OFFSET('Water Data'!$D$28,0,10*ROW('Water Data'!D155)))</f>
        <v/>
      </c>
      <c r="BU161" s="268" t="str">
        <f ca="true">+IF(OFFSET('Water Data'!$D$29,0,10*ROW('Water Data'!D155))="","",OFFSET('Water Data'!$D$29,0,10*ROW('Water Data'!D155)))</f>
        <v/>
      </c>
      <c r="BV161" s="268" t="str">
        <f ca="true">+IF(OFFSET('Water Data'!$E$27,0,10*ROW('Water Data'!E155))="","",OFFSET('Water Data'!$E$27,0,10*ROW('Water Data'!E155)))</f>
        <v/>
      </c>
      <c r="BW161" s="268" t="str">
        <f ca="true">+IF(OFFSET('Water Data'!$E$28,0,10*ROW('Water Data'!E155))="","",OFFSET('Water Data'!$E$28,0,10*ROW('Water Data'!E155)))</f>
        <v/>
      </c>
      <c r="BX161" s="268" t="str">
        <f ca="true">+IF(OFFSET('Water Data'!$E$29,0,10*ROW('Water Data'!E155))="","",OFFSET('Water Data'!$E$29,0,10*ROW('Water Data'!E155)))</f>
        <v/>
      </c>
      <c r="BY161" s="268" t="str">
        <f ca="true">+IF(OFFSET('Water Data'!$F$27,0,10*ROW('Water Data'!F155))="","",OFFSET('Water Data'!$F$27,0,10*ROW('Water Data'!F155)))</f>
        <v/>
      </c>
      <c r="BZ161" s="268" t="str">
        <f ca="true">+IF(OFFSET('Water Data'!$F$28,0,10*ROW('Water Data'!F155))="","",OFFSET('Water Data'!$F$28,0,10*ROW('Water Data'!F155)))</f>
        <v/>
      </c>
      <c r="CA161" s="268" t="str">
        <f ca="true">+IF(OFFSET('Water Data'!$F$29,0,10*ROW('Water Data'!F155))="","",OFFSET('Water Data'!$F$29,0,10*ROW('Water Data'!F155)))</f>
        <v/>
      </c>
      <c r="CB161" s="268" t="str">
        <f ca="true">+IF(OFFSET('Water Data'!$G$27,0,10*ROW('Water Data'!G155))="","",OFFSET('Water Data'!$G$27,0,10*ROW('Water Data'!G155)))</f>
        <v/>
      </c>
      <c r="CC161" s="268" t="str">
        <f ca="true">+IF(OFFSET('Water Data'!$G$28,0,10*ROW('Water Data'!G155))="","",OFFSET('Water Data'!$G$28,0,10*ROW('Water Data'!G155)))</f>
        <v/>
      </c>
      <c r="CD161" s="268" t="str">
        <f ca="true">+IF(OFFSET('Water Data'!$G$29,0,10*ROW('Water Data'!G155))="","",OFFSET('Water Data'!$G$29,0,10*ROW('Water Data'!G155)))</f>
        <v/>
      </c>
      <c r="CE161" s="268" t="str">
        <f ca="true">+IF(OFFSET('Water Data'!$H$27,0,10*ROW('Water Data'!H155))="","",OFFSET('Water Data'!$H$27,0,10*ROW('Water Data'!H155)))</f>
        <v/>
      </c>
      <c r="CF161" s="268" t="str">
        <f ca="true">+IF(OFFSET('Water Data'!$H$28,0,10*ROW('Water Data'!H155))="","",OFFSET('Water Data'!$H$28,0,10*ROW('Water Data'!H155)))</f>
        <v/>
      </c>
      <c r="CG161" s="268" t="str">
        <f ca="true">+IF(OFFSET('Water Data'!$H$29,0,10*ROW('Water Data'!H155))="","",OFFSET('Water Data'!$H$29,0,10*ROW('Water Data'!H155)))</f>
        <v/>
      </c>
      <c r="CH161" s="268" t="str">
        <f ca="true">+IF(OFFSET('Water Data'!$I$27,0,10*ROW('Water Data'!I155))="","",OFFSET('Water Data'!$I$27,0,10*ROW('Water Data'!I155)))</f>
        <v/>
      </c>
      <c r="CI161" s="268" t="str">
        <f ca="true">+IF(OFFSET('Water Data'!$I$28,0,10*ROW('Water Data'!I155))="","",OFFSET('Water Data'!$I$28,0,10*ROW('Water Data'!I155)))</f>
        <v/>
      </c>
      <c r="CJ161" s="268" t="str">
        <f ca="true">+IF(OFFSET('Water Data'!$I$29,0,10*ROW('Water Data'!I155))="","",OFFSET('Water Data'!$I$29,0,10*ROW('Water Data'!I155)))</f>
        <v/>
      </c>
      <c r="CK161" s="268" t="str">
        <f ca="true">+IF(OFFSET('Sanitation Data'!$D$28,0,10*ROW('Sanitation Data'!D155))="","",OFFSET('Sanitation Data'!$D$28,0,10*ROW('Sanitation Data'!D155)))</f>
        <v/>
      </c>
      <c r="CL161" s="268" t="str">
        <f ca="true">+IF(OFFSET('Sanitation Data'!$D$29,0,10*ROW('Sanitation Data'!D155))="","",OFFSET('Sanitation Data'!$D$29,0,10*ROW('Sanitation Data'!D155)))</f>
        <v/>
      </c>
      <c r="CM161" s="268" t="str">
        <f ca="true">+IF(OFFSET('Sanitation Data'!$D$30,0,10*ROW('Sanitation Data'!D155))="","",OFFSET('Sanitation Data'!$D$30,0,10*ROW('Sanitation Data'!D155)))</f>
        <v/>
      </c>
      <c r="CN161" s="268" t="str">
        <f ca="true">+IF(OFFSET('Sanitation Data'!$D$31,0,10*ROW('Sanitation Data'!D155))="","",OFFSET('Sanitation Data'!$D$31,0,10*ROW('Sanitation Data'!D155)))</f>
        <v/>
      </c>
      <c r="CO161" s="268" t="str">
        <f ca="true">+IF(OFFSET('Sanitation Data'!$D$32,0,10*ROW('Sanitation Data'!D155))="","",OFFSET('Sanitation Data'!$D$32,0,10*ROW('Sanitation Data'!D155)))</f>
        <v/>
      </c>
      <c r="CP161" s="268" t="str">
        <f ca="true">+IF(OFFSET('Sanitation Data'!$E$28,0,10*ROW('Sanitation Data'!E155))="","",OFFSET('Sanitation Data'!$E$28,0,10*ROW('Sanitation Data'!E155)))</f>
        <v/>
      </c>
      <c r="CQ161" s="268" t="str">
        <f ca="true">+IF(OFFSET('Sanitation Data'!$E$29,0,10*ROW('Sanitation Data'!E155))="","",OFFSET('Sanitation Data'!$E$29,0,10*ROW('Sanitation Data'!E155)))</f>
        <v/>
      </c>
      <c r="CR161" s="268" t="str">
        <f ca="true">+IF(OFFSET('Sanitation Data'!$E$30,0,10*ROW('Sanitation Data'!E155))="","",OFFSET('Sanitation Data'!$E$30,0,10*ROW('Sanitation Data'!E155)))</f>
        <v/>
      </c>
      <c r="CS161" s="268" t="str">
        <f ca="true">+IF(OFFSET('Sanitation Data'!$E$31,0,10*ROW('Sanitation Data'!E155))="","",OFFSET('Sanitation Data'!$E$31,0,10*ROW('Sanitation Data'!E155)))</f>
        <v/>
      </c>
      <c r="CT161" s="268" t="str">
        <f ca="true">+IF(OFFSET('Sanitation Data'!$E$32,0,10*ROW('Sanitation Data'!E155))="","",OFFSET('Sanitation Data'!$E$32,0,10*ROW('Sanitation Data'!E155)))</f>
        <v/>
      </c>
      <c r="CU161" s="268" t="str">
        <f ca="true">+IF(OFFSET('Sanitation Data'!$F$28,0,10*ROW('Sanitation Data'!F155))="","",OFFSET('Sanitation Data'!$F$28,0,10*ROW('Sanitation Data'!F155)))</f>
        <v/>
      </c>
      <c r="CV161" s="268" t="str">
        <f ca="true">+IF(OFFSET('Sanitation Data'!$F$29,0,10*ROW('Sanitation Data'!F155))="","",OFFSET('Sanitation Data'!$F$29,0,10*ROW('Sanitation Data'!F155)))</f>
        <v/>
      </c>
      <c r="CW161" s="268" t="str">
        <f ca="true">+IF(OFFSET('Sanitation Data'!$F$30,0,10*ROW('Sanitation Data'!F155))="","",OFFSET('Sanitation Data'!$F$30,0,10*ROW('Sanitation Data'!F155)))</f>
        <v/>
      </c>
      <c r="CX161" s="268" t="str">
        <f ca="true">+IF(OFFSET('Sanitation Data'!$F$31,0,10*ROW('Sanitation Data'!F155))="","",OFFSET('Sanitation Data'!$F$31,0,10*ROW('Sanitation Data'!F155)))</f>
        <v/>
      </c>
      <c r="CY161" s="268" t="str">
        <f ca="true">+IF(OFFSET('Sanitation Data'!$F$32,0,10*ROW('Sanitation Data'!F155))="","",OFFSET('Sanitation Data'!$F$32,0,10*ROW('Sanitation Data'!F155)))</f>
        <v/>
      </c>
      <c r="CZ161" s="268" t="str">
        <f ca="true">+IF(OFFSET('Sanitation Data'!$G$28,0,10*ROW('Sanitation Data'!G155))="","",OFFSET('Sanitation Data'!$G$28,0,10*ROW('Sanitation Data'!G155)))</f>
        <v/>
      </c>
      <c r="DA161" s="268" t="str">
        <f ca="true">+IF(OFFSET('Sanitation Data'!$G$29,0,10*ROW('Sanitation Data'!G155))="","",OFFSET('Sanitation Data'!$G$29,0,10*ROW('Sanitation Data'!G155)))</f>
        <v/>
      </c>
      <c r="DB161" s="268" t="str">
        <f ca="true">+IF(OFFSET('Sanitation Data'!$G$30,0,10*ROW('Sanitation Data'!G155))="","",OFFSET('Sanitation Data'!$G$30,0,10*ROW('Sanitation Data'!G155)))</f>
        <v/>
      </c>
      <c r="DC161" s="268" t="str">
        <f ca="true">+IF(OFFSET('Sanitation Data'!$G$31,0,10*ROW('Sanitation Data'!G155))="","",OFFSET('Sanitation Data'!$G$31,0,10*ROW('Sanitation Data'!G155)))</f>
        <v/>
      </c>
      <c r="DD161" s="268" t="str">
        <f ca="true">+IF(OFFSET('Sanitation Data'!$G$32,0,10*ROW('Sanitation Data'!G155))="","",OFFSET('Sanitation Data'!$G$32,0,10*ROW('Sanitation Data'!G155)))</f>
        <v/>
      </c>
      <c r="DE161" s="268" t="str">
        <f ca="true">+IF(OFFSET('Sanitation Data'!$H$28,0,10*ROW('Sanitation Data'!H155))="","",OFFSET('Sanitation Data'!$H$28,0,10*ROW('Sanitation Data'!H155)))</f>
        <v/>
      </c>
      <c r="DF161" s="268" t="str">
        <f ca="true">+IF(OFFSET('Sanitation Data'!$H$29,0,10*ROW('Sanitation Data'!H155))="","",OFFSET('Sanitation Data'!$H$29,0,10*ROW('Sanitation Data'!H155)))</f>
        <v/>
      </c>
      <c r="DG161" s="268" t="str">
        <f ca="true">+IF(OFFSET('Sanitation Data'!$H$30,0,10*ROW('Sanitation Data'!H155))="","",OFFSET('Sanitation Data'!$H$30,0,10*ROW('Sanitation Data'!H155)))</f>
        <v/>
      </c>
      <c r="DH161" s="268" t="str">
        <f ca="true">+IF(OFFSET('Sanitation Data'!$H$31,0,10*ROW('Sanitation Data'!H155))="","",OFFSET('Sanitation Data'!$H$31,0,10*ROW('Sanitation Data'!H155)))</f>
        <v/>
      </c>
      <c r="DI161" s="268" t="str">
        <f ca="true">+IF(OFFSET('Sanitation Data'!$H$32,0,10*ROW('Sanitation Data'!H155))="","",OFFSET('Sanitation Data'!$H$32,0,10*ROW('Sanitation Data'!H155)))</f>
        <v/>
      </c>
      <c r="DJ161" s="268" t="str">
        <f ca="true">+IF(OFFSET('Sanitation Data'!$I$28,0,10*ROW('Sanitation Data'!I155))="","",OFFSET('Sanitation Data'!$I$28,0,10*ROW('Sanitation Data'!I155)))</f>
        <v/>
      </c>
      <c r="DK161" s="268" t="str">
        <f ca="true">+IF(OFFSET('Sanitation Data'!$I$29,0,10*ROW('Sanitation Data'!I155))="","",OFFSET('Sanitation Data'!$I$29,0,10*ROW('Sanitation Data'!I155)))</f>
        <v/>
      </c>
      <c r="DL161" s="268" t="str">
        <f ca="true">+IF(OFFSET('Sanitation Data'!$I$30,0,10*ROW('Sanitation Data'!I155))="","",OFFSET('Sanitation Data'!$I$30,0,10*ROW('Sanitation Data'!I155)))</f>
        <v/>
      </c>
      <c r="DM161" s="268" t="str">
        <f ca="true">+IF(OFFSET('Sanitation Data'!$I$31,0,10*ROW('Sanitation Data'!I155))="","",OFFSET('Sanitation Data'!$I$31,0,10*ROW('Sanitation Data'!I155)))</f>
        <v/>
      </c>
      <c r="DN161" s="268" t="str">
        <f ca="true">+IF(OFFSET('Sanitation Data'!$I$32,0,10*ROW('Sanitation Data'!I155))="","",OFFSET('Sanitation Data'!$I$32,0,10*ROW('Sanitation Data'!I155)))</f>
        <v/>
      </c>
      <c r="DO161" s="268" t="str">
        <f ca="true">+IF(OFFSET('Hygiene Data'!$D$11,0,10*ROW('Hygiene Data'!D155))="","",OFFSET('Hygiene Data'!$D$11,0,10*ROW('Hygiene Data'!D155)))</f>
        <v/>
      </c>
      <c r="DP161" s="268" t="str">
        <f ca="true">+IF(OFFSET('Hygiene Data'!$D$12,0,10*ROW('Hygiene Data'!D155))="","",OFFSET('Hygiene Data'!$D$12,0,10*ROW('Hygiene Data'!D155)))</f>
        <v/>
      </c>
      <c r="DQ161" s="268" t="str">
        <f ca="true">+IF(OFFSET('Hygiene Data'!$D$13,0,10*ROW('Hygiene Data'!D155))="","",OFFSET('Hygiene Data'!$D$13,0,10*ROW('Hygiene Data'!D155)))</f>
        <v/>
      </c>
      <c r="DR161" s="268" t="str">
        <f ca="true">+IF(OFFSET('Hygiene Data'!$E$11,0,10*ROW('Hygiene Data'!E155))="","",OFFSET('Hygiene Data'!$E$11,0,10*ROW('Hygiene Data'!E155)))</f>
        <v/>
      </c>
      <c r="DS161" s="268" t="str">
        <f ca="true">+IF(OFFSET('Hygiene Data'!$E$12,0,10*ROW('Hygiene Data'!E155))="","",OFFSET('Hygiene Data'!$E$12,0,10*ROW('Hygiene Data'!E155)))</f>
        <v/>
      </c>
      <c r="DT161" s="268" t="str">
        <f ca="true">+IF(OFFSET('Hygiene Data'!$E$13,0,10*ROW('Hygiene Data'!E155))="","",OFFSET('Hygiene Data'!$E$13,0,10*ROW('Hygiene Data'!E155)))</f>
        <v/>
      </c>
      <c r="DU161" s="268" t="str">
        <f ca="true">+IF(OFFSET('Hygiene Data'!$F$11,0,10*ROW('Hygiene Data'!F155))="","",OFFSET('Hygiene Data'!$F$11,0,10*ROW('Hygiene Data'!F155)))</f>
        <v/>
      </c>
      <c r="DV161" s="268" t="str">
        <f ca="true">+IF(OFFSET('Hygiene Data'!$F$12,0,10*ROW('Hygiene Data'!F155))="","",OFFSET('Hygiene Data'!$F$12,0,10*ROW('Hygiene Data'!F155)))</f>
        <v/>
      </c>
      <c r="DW161" s="268" t="str">
        <f ca="true">+IF(OFFSET('Hygiene Data'!$F$13,0,10*ROW('Hygiene Data'!F155))="","",OFFSET('Hygiene Data'!$F$13,0,10*ROW('Hygiene Data'!F155)))</f>
        <v/>
      </c>
      <c r="DX161" s="268" t="str">
        <f ca="true">+IF(OFFSET('Hygiene Data'!$G$11,0,10*ROW('Hygiene Data'!G155))="","",OFFSET('Hygiene Data'!$G$11,0,10*ROW('Hygiene Data'!G155)))</f>
        <v/>
      </c>
      <c r="DY161" s="268" t="str">
        <f ca="true">+IF(OFFSET('Hygiene Data'!$G$12,0,10*ROW('Hygiene Data'!G155))="","",OFFSET('Hygiene Data'!$G$12,0,10*ROW('Hygiene Data'!G155)))</f>
        <v/>
      </c>
      <c r="DZ161" s="268" t="str">
        <f ca="true">+IF(OFFSET('Hygiene Data'!$G$13,0,10*ROW('Hygiene Data'!G155))="","",OFFSET('Hygiene Data'!$G$13,0,10*ROW('Hygiene Data'!G155)))</f>
        <v/>
      </c>
      <c r="EA161" s="268" t="str">
        <f ca="true">+IF(OFFSET('Hygiene Data'!$H$11,0,10*ROW('Hygiene Data'!H155))="","",OFFSET('Hygiene Data'!$H$11,0,10*ROW('Hygiene Data'!H155)))</f>
        <v/>
      </c>
      <c r="EB161" s="268" t="str">
        <f ca="true">+IF(OFFSET('Hygiene Data'!$H$12,0,10*ROW('Hygiene Data'!H155))="","",OFFSET('Hygiene Data'!$H$12,0,10*ROW('Hygiene Data'!H155)))</f>
        <v/>
      </c>
      <c r="EC161" s="268" t="str">
        <f ca="true">+IF(OFFSET('Hygiene Data'!$H$13,0,10*ROW('Hygiene Data'!H155))="","",OFFSET('Hygiene Data'!$H$13,0,10*ROW('Hygiene Data'!H155)))</f>
        <v/>
      </c>
      <c r="ED161" s="268" t="str">
        <f ca="true">+IF(OFFSET('Hygiene Data'!$I$11,0,10*ROW('Hygiene Data'!I155))="","",OFFSET('Hygiene Data'!$I$11,0,10*ROW('Hygiene Data'!I155)))</f>
        <v/>
      </c>
      <c r="EE161" s="268" t="str">
        <f ca="true">+IF(OFFSET('Hygiene Data'!$I$12,0,10*ROW('Hygiene Data'!I155))="","",OFFSET('Hygiene Data'!$I$12,0,10*ROW('Hygiene Data'!I155)))</f>
        <v/>
      </c>
      <c r="EF161" s="268"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24"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8"/>
      <c r="BS162" s="268" t="str">
        <f ca="true">+IF(OFFSET('Water Data'!$D$27,0,10*ROW('Water Data'!D156))="","",OFFSET('Water Data'!$D$27,0,10*ROW('Water Data'!D156)))</f>
        <v/>
      </c>
      <c r="BT162" s="268" t="str">
        <f ca="true">+IF(OFFSET('Water Data'!$D$28,0,10*ROW('Water Data'!D156))="","",OFFSET('Water Data'!$D$28,0,10*ROW('Water Data'!D156)))</f>
        <v/>
      </c>
      <c r="BU162" s="268" t="str">
        <f ca="true">+IF(OFFSET('Water Data'!$D$29,0,10*ROW('Water Data'!D156))="","",OFFSET('Water Data'!$D$29,0,10*ROW('Water Data'!D156)))</f>
        <v/>
      </c>
      <c r="BV162" s="268" t="str">
        <f ca="true">+IF(OFFSET('Water Data'!$E$27,0,10*ROW('Water Data'!E156))="","",OFFSET('Water Data'!$E$27,0,10*ROW('Water Data'!E156)))</f>
        <v/>
      </c>
      <c r="BW162" s="268" t="str">
        <f ca="true">+IF(OFFSET('Water Data'!$E$28,0,10*ROW('Water Data'!E156))="","",OFFSET('Water Data'!$E$28,0,10*ROW('Water Data'!E156)))</f>
        <v/>
      </c>
      <c r="BX162" s="268" t="str">
        <f ca="true">+IF(OFFSET('Water Data'!$E$29,0,10*ROW('Water Data'!E156))="","",OFFSET('Water Data'!$E$29,0,10*ROW('Water Data'!E156)))</f>
        <v/>
      </c>
      <c r="BY162" s="268" t="str">
        <f ca="true">+IF(OFFSET('Water Data'!$F$27,0,10*ROW('Water Data'!F156))="","",OFFSET('Water Data'!$F$27,0,10*ROW('Water Data'!F156)))</f>
        <v/>
      </c>
      <c r="BZ162" s="268" t="str">
        <f ca="true">+IF(OFFSET('Water Data'!$F$28,0,10*ROW('Water Data'!F156))="","",OFFSET('Water Data'!$F$28,0,10*ROW('Water Data'!F156)))</f>
        <v/>
      </c>
      <c r="CA162" s="268" t="str">
        <f ca="true">+IF(OFFSET('Water Data'!$F$29,0,10*ROW('Water Data'!F156))="","",OFFSET('Water Data'!$F$29,0,10*ROW('Water Data'!F156)))</f>
        <v/>
      </c>
      <c r="CB162" s="268" t="str">
        <f ca="true">+IF(OFFSET('Water Data'!$G$27,0,10*ROW('Water Data'!G156))="","",OFFSET('Water Data'!$G$27,0,10*ROW('Water Data'!G156)))</f>
        <v/>
      </c>
      <c r="CC162" s="268" t="str">
        <f ca="true">+IF(OFFSET('Water Data'!$G$28,0,10*ROW('Water Data'!G156))="","",OFFSET('Water Data'!$G$28,0,10*ROW('Water Data'!G156)))</f>
        <v/>
      </c>
      <c r="CD162" s="268" t="str">
        <f ca="true">+IF(OFFSET('Water Data'!$G$29,0,10*ROW('Water Data'!G156))="","",OFFSET('Water Data'!$G$29,0,10*ROW('Water Data'!G156)))</f>
        <v/>
      </c>
      <c r="CE162" s="268" t="str">
        <f ca="true">+IF(OFFSET('Water Data'!$H$27,0,10*ROW('Water Data'!H156))="","",OFFSET('Water Data'!$H$27,0,10*ROW('Water Data'!H156)))</f>
        <v/>
      </c>
      <c r="CF162" s="268" t="str">
        <f ca="true">+IF(OFFSET('Water Data'!$H$28,0,10*ROW('Water Data'!H156))="","",OFFSET('Water Data'!$H$28,0,10*ROW('Water Data'!H156)))</f>
        <v/>
      </c>
      <c r="CG162" s="268" t="str">
        <f ca="true">+IF(OFFSET('Water Data'!$H$29,0,10*ROW('Water Data'!H156))="","",OFFSET('Water Data'!$H$29,0,10*ROW('Water Data'!H156)))</f>
        <v/>
      </c>
      <c r="CH162" s="268" t="str">
        <f ca="true">+IF(OFFSET('Water Data'!$I$27,0,10*ROW('Water Data'!I156))="","",OFFSET('Water Data'!$I$27,0,10*ROW('Water Data'!I156)))</f>
        <v/>
      </c>
      <c r="CI162" s="268" t="str">
        <f ca="true">+IF(OFFSET('Water Data'!$I$28,0,10*ROW('Water Data'!I156))="","",OFFSET('Water Data'!$I$28,0,10*ROW('Water Data'!I156)))</f>
        <v/>
      </c>
      <c r="CJ162" s="268" t="str">
        <f ca="true">+IF(OFFSET('Water Data'!$I$29,0,10*ROW('Water Data'!I156))="","",OFFSET('Water Data'!$I$29,0,10*ROW('Water Data'!I156)))</f>
        <v/>
      </c>
      <c r="CK162" s="268" t="str">
        <f ca="true">+IF(OFFSET('Sanitation Data'!$D$28,0,10*ROW('Sanitation Data'!D156))="","",OFFSET('Sanitation Data'!$D$28,0,10*ROW('Sanitation Data'!D156)))</f>
        <v/>
      </c>
      <c r="CL162" s="268" t="str">
        <f ca="true">+IF(OFFSET('Sanitation Data'!$D$29,0,10*ROW('Sanitation Data'!D156))="","",OFFSET('Sanitation Data'!$D$29,0,10*ROW('Sanitation Data'!D156)))</f>
        <v/>
      </c>
      <c r="CM162" s="268" t="str">
        <f ca="true">+IF(OFFSET('Sanitation Data'!$D$30,0,10*ROW('Sanitation Data'!D156))="","",OFFSET('Sanitation Data'!$D$30,0,10*ROW('Sanitation Data'!D156)))</f>
        <v/>
      </c>
      <c r="CN162" s="268" t="str">
        <f ca="true">+IF(OFFSET('Sanitation Data'!$D$31,0,10*ROW('Sanitation Data'!D156))="","",OFFSET('Sanitation Data'!$D$31,0,10*ROW('Sanitation Data'!D156)))</f>
        <v/>
      </c>
      <c r="CO162" s="268" t="str">
        <f ca="true">+IF(OFFSET('Sanitation Data'!$D$32,0,10*ROW('Sanitation Data'!D156))="","",OFFSET('Sanitation Data'!$D$32,0,10*ROW('Sanitation Data'!D156)))</f>
        <v/>
      </c>
      <c r="CP162" s="268" t="str">
        <f ca="true">+IF(OFFSET('Sanitation Data'!$E$28,0,10*ROW('Sanitation Data'!E156))="","",OFFSET('Sanitation Data'!$E$28,0,10*ROW('Sanitation Data'!E156)))</f>
        <v/>
      </c>
      <c r="CQ162" s="268" t="str">
        <f ca="true">+IF(OFFSET('Sanitation Data'!$E$29,0,10*ROW('Sanitation Data'!E156))="","",OFFSET('Sanitation Data'!$E$29,0,10*ROW('Sanitation Data'!E156)))</f>
        <v/>
      </c>
      <c r="CR162" s="268" t="str">
        <f ca="true">+IF(OFFSET('Sanitation Data'!$E$30,0,10*ROW('Sanitation Data'!E156))="","",OFFSET('Sanitation Data'!$E$30,0,10*ROW('Sanitation Data'!E156)))</f>
        <v/>
      </c>
      <c r="CS162" s="268" t="str">
        <f ca="true">+IF(OFFSET('Sanitation Data'!$E$31,0,10*ROW('Sanitation Data'!E156))="","",OFFSET('Sanitation Data'!$E$31,0,10*ROW('Sanitation Data'!E156)))</f>
        <v/>
      </c>
      <c r="CT162" s="268" t="str">
        <f ca="true">+IF(OFFSET('Sanitation Data'!$E$32,0,10*ROW('Sanitation Data'!E156))="","",OFFSET('Sanitation Data'!$E$32,0,10*ROW('Sanitation Data'!E156)))</f>
        <v/>
      </c>
      <c r="CU162" s="268" t="str">
        <f ca="true">+IF(OFFSET('Sanitation Data'!$F$28,0,10*ROW('Sanitation Data'!F156))="","",OFFSET('Sanitation Data'!$F$28,0,10*ROW('Sanitation Data'!F156)))</f>
        <v/>
      </c>
      <c r="CV162" s="268" t="str">
        <f ca="true">+IF(OFFSET('Sanitation Data'!$F$29,0,10*ROW('Sanitation Data'!F156))="","",OFFSET('Sanitation Data'!$F$29,0,10*ROW('Sanitation Data'!F156)))</f>
        <v/>
      </c>
      <c r="CW162" s="268" t="str">
        <f ca="true">+IF(OFFSET('Sanitation Data'!$F$30,0,10*ROW('Sanitation Data'!F156))="","",OFFSET('Sanitation Data'!$F$30,0,10*ROW('Sanitation Data'!F156)))</f>
        <v/>
      </c>
      <c r="CX162" s="268" t="str">
        <f ca="true">+IF(OFFSET('Sanitation Data'!$F$31,0,10*ROW('Sanitation Data'!F156))="","",OFFSET('Sanitation Data'!$F$31,0,10*ROW('Sanitation Data'!F156)))</f>
        <v/>
      </c>
      <c r="CY162" s="268" t="str">
        <f ca="true">+IF(OFFSET('Sanitation Data'!$F$32,0,10*ROW('Sanitation Data'!F156))="","",OFFSET('Sanitation Data'!$F$32,0,10*ROW('Sanitation Data'!F156)))</f>
        <v/>
      </c>
      <c r="CZ162" s="268" t="str">
        <f ca="true">+IF(OFFSET('Sanitation Data'!$G$28,0,10*ROW('Sanitation Data'!G156))="","",OFFSET('Sanitation Data'!$G$28,0,10*ROW('Sanitation Data'!G156)))</f>
        <v/>
      </c>
      <c r="DA162" s="268" t="str">
        <f ca="true">+IF(OFFSET('Sanitation Data'!$G$29,0,10*ROW('Sanitation Data'!G156))="","",OFFSET('Sanitation Data'!$G$29,0,10*ROW('Sanitation Data'!G156)))</f>
        <v/>
      </c>
      <c r="DB162" s="268" t="str">
        <f ca="true">+IF(OFFSET('Sanitation Data'!$G$30,0,10*ROW('Sanitation Data'!G156))="","",OFFSET('Sanitation Data'!$G$30,0,10*ROW('Sanitation Data'!G156)))</f>
        <v/>
      </c>
      <c r="DC162" s="268" t="str">
        <f ca="true">+IF(OFFSET('Sanitation Data'!$G$31,0,10*ROW('Sanitation Data'!G156))="","",OFFSET('Sanitation Data'!$G$31,0,10*ROW('Sanitation Data'!G156)))</f>
        <v/>
      </c>
      <c r="DD162" s="268" t="str">
        <f ca="true">+IF(OFFSET('Sanitation Data'!$G$32,0,10*ROW('Sanitation Data'!G156))="","",OFFSET('Sanitation Data'!$G$32,0,10*ROW('Sanitation Data'!G156)))</f>
        <v/>
      </c>
      <c r="DE162" s="268" t="str">
        <f ca="true">+IF(OFFSET('Sanitation Data'!$H$28,0,10*ROW('Sanitation Data'!H156))="","",OFFSET('Sanitation Data'!$H$28,0,10*ROW('Sanitation Data'!H156)))</f>
        <v/>
      </c>
      <c r="DF162" s="268" t="str">
        <f ca="true">+IF(OFFSET('Sanitation Data'!$H$29,0,10*ROW('Sanitation Data'!H156))="","",OFFSET('Sanitation Data'!$H$29,0,10*ROW('Sanitation Data'!H156)))</f>
        <v/>
      </c>
      <c r="DG162" s="268" t="str">
        <f ca="true">+IF(OFFSET('Sanitation Data'!$H$30,0,10*ROW('Sanitation Data'!H156))="","",OFFSET('Sanitation Data'!$H$30,0,10*ROW('Sanitation Data'!H156)))</f>
        <v/>
      </c>
      <c r="DH162" s="268" t="str">
        <f ca="true">+IF(OFFSET('Sanitation Data'!$H$31,0,10*ROW('Sanitation Data'!H156))="","",OFFSET('Sanitation Data'!$H$31,0,10*ROW('Sanitation Data'!H156)))</f>
        <v/>
      </c>
      <c r="DI162" s="268" t="str">
        <f ca="true">+IF(OFFSET('Sanitation Data'!$H$32,0,10*ROW('Sanitation Data'!H156))="","",OFFSET('Sanitation Data'!$H$32,0,10*ROW('Sanitation Data'!H156)))</f>
        <v/>
      </c>
      <c r="DJ162" s="268" t="str">
        <f ca="true">+IF(OFFSET('Sanitation Data'!$I$28,0,10*ROW('Sanitation Data'!I156))="","",OFFSET('Sanitation Data'!$I$28,0,10*ROW('Sanitation Data'!I156)))</f>
        <v/>
      </c>
      <c r="DK162" s="268" t="str">
        <f ca="true">+IF(OFFSET('Sanitation Data'!$I$29,0,10*ROW('Sanitation Data'!I156))="","",OFFSET('Sanitation Data'!$I$29,0,10*ROW('Sanitation Data'!I156)))</f>
        <v/>
      </c>
      <c r="DL162" s="268" t="str">
        <f ca="true">+IF(OFFSET('Sanitation Data'!$I$30,0,10*ROW('Sanitation Data'!I156))="","",OFFSET('Sanitation Data'!$I$30,0,10*ROW('Sanitation Data'!I156)))</f>
        <v/>
      </c>
      <c r="DM162" s="268" t="str">
        <f ca="true">+IF(OFFSET('Sanitation Data'!$I$31,0,10*ROW('Sanitation Data'!I156))="","",OFFSET('Sanitation Data'!$I$31,0,10*ROW('Sanitation Data'!I156)))</f>
        <v/>
      </c>
      <c r="DN162" s="268" t="str">
        <f ca="true">+IF(OFFSET('Sanitation Data'!$I$32,0,10*ROW('Sanitation Data'!I156))="","",OFFSET('Sanitation Data'!$I$32,0,10*ROW('Sanitation Data'!I156)))</f>
        <v/>
      </c>
      <c r="DO162" s="268" t="str">
        <f ca="true">+IF(OFFSET('Hygiene Data'!$D$11,0,10*ROW('Hygiene Data'!D156))="","",OFFSET('Hygiene Data'!$D$11,0,10*ROW('Hygiene Data'!D156)))</f>
        <v/>
      </c>
      <c r="DP162" s="268" t="str">
        <f ca="true">+IF(OFFSET('Hygiene Data'!$D$12,0,10*ROW('Hygiene Data'!D156))="","",OFFSET('Hygiene Data'!$D$12,0,10*ROW('Hygiene Data'!D156)))</f>
        <v/>
      </c>
      <c r="DQ162" s="268" t="str">
        <f ca="true">+IF(OFFSET('Hygiene Data'!$D$13,0,10*ROW('Hygiene Data'!D156))="","",OFFSET('Hygiene Data'!$D$13,0,10*ROW('Hygiene Data'!D156)))</f>
        <v/>
      </c>
      <c r="DR162" s="268" t="str">
        <f ca="true">+IF(OFFSET('Hygiene Data'!$E$11,0,10*ROW('Hygiene Data'!E156))="","",OFFSET('Hygiene Data'!$E$11,0,10*ROW('Hygiene Data'!E156)))</f>
        <v/>
      </c>
      <c r="DS162" s="268" t="str">
        <f ca="true">+IF(OFFSET('Hygiene Data'!$E$12,0,10*ROW('Hygiene Data'!E156))="","",OFFSET('Hygiene Data'!$E$12,0,10*ROW('Hygiene Data'!E156)))</f>
        <v/>
      </c>
      <c r="DT162" s="268" t="str">
        <f ca="true">+IF(OFFSET('Hygiene Data'!$E$13,0,10*ROW('Hygiene Data'!E156))="","",OFFSET('Hygiene Data'!$E$13,0,10*ROW('Hygiene Data'!E156)))</f>
        <v/>
      </c>
      <c r="DU162" s="268" t="str">
        <f ca="true">+IF(OFFSET('Hygiene Data'!$F$11,0,10*ROW('Hygiene Data'!F156))="","",OFFSET('Hygiene Data'!$F$11,0,10*ROW('Hygiene Data'!F156)))</f>
        <v/>
      </c>
      <c r="DV162" s="268" t="str">
        <f ca="true">+IF(OFFSET('Hygiene Data'!$F$12,0,10*ROW('Hygiene Data'!F156))="","",OFFSET('Hygiene Data'!$F$12,0,10*ROW('Hygiene Data'!F156)))</f>
        <v/>
      </c>
      <c r="DW162" s="268" t="str">
        <f ca="true">+IF(OFFSET('Hygiene Data'!$F$13,0,10*ROW('Hygiene Data'!F156))="","",OFFSET('Hygiene Data'!$F$13,0,10*ROW('Hygiene Data'!F156)))</f>
        <v/>
      </c>
      <c r="DX162" s="268" t="str">
        <f ca="true">+IF(OFFSET('Hygiene Data'!$G$11,0,10*ROW('Hygiene Data'!G156))="","",OFFSET('Hygiene Data'!$G$11,0,10*ROW('Hygiene Data'!G156)))</f>
        <v/>
      </c>
      <c r="DY162" s="268" t="str">
        <f ca="true">+IF(OFFSET('Hygiene Data'!$G$12,0,10*ROW('Hygiene Data'!G156))="","",OFFSET('Hygiene Data'!$G$12,0,10*ROW('Hygiene Data'!G156)))</f>
        <v/>
      </c>
      <c r="DZ162" s="268" t="str">
        <f ca="true">+IF(OFFSET('Hygiene Data'!$G$13,0,10*ROW('Hygiene Data'!G156))="","",OFFSET('Hygiene Data'!$G$13,0,10*ROW('Hygiene Data'!G156)))</f>
        <v/>
      </c>
      <c r="EA162" s="268" t="str">
        <f ca="true">+IF(OFFSET('Hygiene Data'!$H$11,0,10*ROW('Hygiene Data'!H156))="","",OFFSET('Hygiene Data'!$H$11,0,10*ROW('Hygiene Data'!H156)))</f>
        <v/>
      </c>
      <c r="EB162" s="268" t="str">
        <f ca="true">+IF(OFFSET('Hygiene Data'!$H$12,0,10*ROW('Hygiene Data'!H156))="","",OFFSET('Hygiene Data'!$H$12,0,10*ROW('Hygiene Data'!H156)))</f>
        <v/>
      </c>
      <c r="EC162" s="268" t="str">
        <f ca="true">+IF(OFFSET('Hygiene Data'!$H$13,0,10*ROW('Hygiene Data'!H156))="","",OFFSET('Hygiene Data'!$H$13,0,10*ROW('Hygiene Data'!H156)))</f>
        <v/>
      </c>
      <c r="ED162" s="268" t="str">
        <f ca="true">+IF(OFFSET('Hygiene Data'!$I$11,0,10*ROW('Hygiene Data'!I156))="","",OFFSET('Hygiene Data'!$I$11,0,10*ROW('Hygiene Data'!I156)))</f>
        <v/>
      </c>
      <c r="EE162" s="268" t="str">
        <f ca="true">+IF(OFFSET('Hygiene Data'!$I$12,0,10*ROW('Hygiene Data'!I156))="","",OFFSET('Hygiene Data'!$I$12,0,10*ROW('Hygiene Data'!I156)))</f>
        <v/>
      </c>
      <c r="EF162" s="268"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24"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8"/>
      <c r="BS163" s="268" t="str">
        <f ca="true">+IF(OFFSET('Water Data'!$D$27,0,10*ROW('Water Data'!D157))="","",OFFSET('Water Data'!$D$27,0,10*ROW('Water Data'!D157)))</f>
        <v/>
      </c>
      <c r="BT163" s="268" t="str">
        <f ca="true">+IF(OFFSET('Water Data'!$D$28,0,10*ROW('Water Data'!D157))="","",OFFSET('Water Data'!$D$28,0,10*ROW('Water Data'!D157)))</f>
        <v/>
      </c>
      <c r="BU163" s="268" t="str">
        <f ca="true">+IF(OFFSET('Water Data'!$D$29,0,10*ROW('Water Data'!D157))="","",OFFSET('Water Data'!$D$29,0,10*ROW('Water Data'!D157)))</f>
        <v/>
      </c>
      <c r="BV163" s="268" t="str">
        <f ca="true">+IF(OFFSET('Water Data'!$E$27,0,10*ROW('Water Data'!E157))="","",OFFSET('Water Data'!$E$27,0,10*ROW('Water Data'!E157)))</f>
        <v/>
      </c>
      <c r="BW163" s="268" t="str">
        <f ca="true">+IF(OFFSET('Water Data'!$E$28,0,10*ROW('Water Data'!E157))="","",OFFSET('Water Data'!$E$28,0,10*ROW('Water Data'!E157)))</f>
        <v/>
      </c>
      <c r="BX163" s="268" t="str">
        <f ca="true">+IF(OFFSET('Water Data'!$E$29,0,10*ROW('Water Data'!E157))="","",OFFSET('Water Data'!$E$29,0,10*ROW('Water Data'!E157)))</f>
        <v/>
      </c>
      <c r="BY163" s="268" t="str">
        <f ca="true">+IF(OFFSET('Water Data'!$F$27,0,10*ROW('Water Data'!F157))="","",OFFSET('Water Data'!$F$27,0,10*ROW('Water Data'!F157)))</f>
        <v/>
      </c>
      <c r="BZ163" s="268" t="str">
        <f ca="true">+IF(OFFSET('Water Data'!$F$28,0,10*ROW('Water Data'!F157))="","",OFFSET('Water Data'!$F$28,0,10*ROW('Water Data'!F157)))</f>
        <v/>
      </c>
      <c r="CA163" s="268" t="str">
        <f ca="true">+IF(OFFSET('Water Data'!$F$29,0,10*ROW('Water Data'!F157))="","",OFFSET('Water Data'!$F$29,0,10*ROW('Water Data'!F157)))</f>
        <v/>
      </c>
      <c r="CB163" s="268" t="str">
        <f ca="true">+IF(OFFSET('Water Data'!$G$27,0,10*ROW('Water Data'!G157))="","",OFFSET('Water Data'!$G$27,0,10*ROW('Water Data'!G157)))</f>
        <v/>
      </c>
      <c r="CC163" s="268" t="str">
        <f ca="true">+IF(OFFSET('Water Data'!$G$28,0,10*ROW('Water Data'!G157))="","",OFFSET('Water Data'!$G$28,0,10*ROW('Water Data'!G157)))</f>
        <v/>
      </c>
      <c r="CD163" s="268" t="str">
        <f ca="true">+IF(OFFSET('Water Data'!$G$29,0,10*ROW('Water Data'!G157))="","",OFFSET('Water Data'!$G$29,0,10*ROW('Water Data'!G157)))</f>
        <v/>
      </c>
      <c r="CE163" s="268" t="str">
        <f ca="true">+IF(OFFSET('Water Data'!$H$27,0,10*ROW('Water Data'!H157))="","",OFFSET('Water Data'!$H$27,0,10*ROW('Water Data'!H157)))</f>
        <v/>
      </c>
      <c r="CF163" s="268" t="str">
        <f ca="true">+IF(OFFSET('Water Data'!$H$28,0,10*ROW('Water Data'!H157))="","",OFFSET('Water Data'!$H$28,0,10*ROW('Water Data'!H157)))</f>
        <v/>
      </c>
      <c r="CG163" s="268" t="str">
        <f ca="true">+IF(OFFSET('Water Data'!$H$29,0,10*ROW('Water Data'!H157))="","",OFFSET('Water Data'!$H$29,0,10*ROW('Water Data'!H157)))</f>
        <v/>
      </c>
      <c r="CH163" s="268" t="str">
        <f ca="true">+IF(OFFSET('Water Data'!$I$27,0,10*ROW('Water Data'!I157))="","",OFFSET('Water Data'!$I$27,0,10*ROW('Water Data'!I157)))</f>
        <v/>
      </c>
      <c r="CI163" s="268" t="str">
        <f ca="true">+IF(OFFSET('Water Data'!$I$28,0,10*ROW('Water Data'!I157))="","",OFFSET('Water Data'!$I$28,0,10*ROW('Water Data'!I157)))</f>
        <v/>
      </c>
      <c r="CJ163" s="268" t="str">
        <f ca="true">+IF(OFFSET('Water Data'!$I$29,0,10*ROW('Water Data'!I157))="","",OFFSET('Water Data'!$I$29,0,10*ROW('Water Data'!I157)))</f>
        <v/>
      </c>
      <c r="CK163" s="268" t="str">
        <f ca="true">+IF(OFFSET('Sanitation Data'!$D$28,0,10*ROW('Sanitation Data'!D157))="","",OFFSET('Sanitation Data'!$D$28,0,10*ROW('Sanitation Data'!D157)))</f>
        <v/>
      </c>
      <c r="CL163" s="268" t="str">
        <f ca="true">+IF(OFFSET('Sanitation Data'!$D$29,0,10*ROW('Sanitation Data'!D157))="","",OFFSET('Sanitation Data'!$D$29,0,10*ROW('Sanitation Data'!D157)))</f>
        <v/>
      </c>
      <c r="CM163" s="268" t="str">
        <f ca="true">+IF(OFFSET('Sanitation Data'!$D$30,0,10*ROW('Sanitation Data'!D157))="","",OFFSET('Sanitation Data'!$D$30,0,10*ROW('Sanitation Data'!D157)))</f>
        <v/>
      </c>
      <c r="CN163" s="268" t="str">
        <f ca="true">+IF(OFFSET('Sanitation Data'!$D$31,0,10*ROW('Sanitation Data'!D157))="","",OFFSET('Sanitation Data'!$D$31,0,10*ROW('Sanitation Data'!D157)))</f>
        <v/>
      </c>
      <c r="CO163" s="268" t="str">
        <f ca="true">+IF(OFFSET('Sanitation Data'!$D$32,0,10*ROW('Sanitation Data'!D157))="","",OFFSET('Sanitation Data'!$D$32,0,10*ROW('Sanitation Data'!D157)))</f>
        <v/>
      </c>
      <c r="CP163" s="268" t="str">
        <f ca="true">+IF(OFFSET('Sanitation Data'!$E$28,0,10*ROW('Sanitation Data'!E157))="","",OFFSET('Sanitation Data'!$E$28,0,10*ROW('Sanitation Data'!E157)))</f>
        <v/>
      </c>
      <c r="CQ163" s="268" t="str">
        <f ca="true">+IF(OFFSET('Sanitation Data'!$E$29,0,10*ROW('Sanitation Data'!E157))="","",OFFSET('Sanitation Data'!$E$29,0,10*ROW('Sanitation Data'!E157)))</f>
        <v/>
      </c>
      <c r="CR163" s="268" t="str">
        <f ca="true">+IF(OFFSET('Sanitation Data'!$E$30,0,10*ROW('Sanitation Data'!E157))="","",OFFSET('Sanitation Data'!$E$30,0,10*ROW('Sanitation Data'!E157)))</f>
        <v/>
      </c>
      <c r="CS163" s="268" t="str">
        <f ca="true">+IF(OFFSET('Sanitation Data'!$E$31,0,10*ROW('Sanitation Data'!E157))="","",OFFSET('Sanitation Data'!$E$31,0,10*ROW('Sanitation Data'!E157)))</f>
        <v/>
      </c>
      <c r="CT163" s="268" t="str">
        <f ca="true">+IF(OFFSET('Sanitation Data'!$E$32,0,10*ROW('Sanitation Data'!E157))="","",OFFSET('Sanitation Data'!$E$32,0,10*ROW('Sanitation Data'!E157)))</f>
        <v/>
      </c>
      <c r="CU163" s="268" t="str">
        <f ca="true">+IF(OFFSET('Sanitation Data'!$F$28,0,10*ROW('Sanitation Data'!F157))="","",OFFSET('Sanitation Data'!$F$28,0,10*ROW('Sanitation Data'!F157)))</f>
        <v/>
      </c>
      <c r="CV163" s="268" t="str">
        <f ca="true">+IF(OFFSET('Sanitation Data'!$F$29,0,10*ROW('Sanitation Data'!F157))="","",OFFSET('Sanitation Data'!$F$29,0,10*ROW('Sanitation Data'!F157)))</f>
        <v/>
      </c>
      <c r="CW163" s="268" t="str">
        <f ca="true">+IF(OFFSET('Sanitation Data'!$F$30,0,10*ROW('Sanitation Data'!F157))="","",OFFSET('Sanitation Data'!$F$30,0,10*ROW('Sanitation Data'!F157)))</f>
        <v/>
      </c>
      <c r="CX163" s="268" t="str">
        <f ca="true">+IF(OFFSET('Sanitation Data'!$F$31,0,10*ROW('Sanitation Data'!F157))="","",OFFSET('Sanitation Data'!$F$31,0,10*ROW('Sanitation Data'!F157)))</f>
        <v/>
      </c>
      <c r="CY163" s="268" t="str">
        <f ca="true">+IF(OFFSET('Sanitation Data'!$F$32,0,10*ROW('Sanitation Data'!F157))="","",OFFSET('Sanitation Data'!$F$32,0,10*ROW('Sanitation Data'!F157)))</f>
        <v/>
      </c>
      <c r="CZ163" s="268" t="str">
        <f ca="true">+IF(OFFSET('Sanitation Data'!$G$28,0,10*ROW('Sanitation Data'!G157))="","",OFFSET('Sanitation Data'!$G$28,0,10*ROW('Sanitation Data'!G157)))</f>
        <v/>
      </c>
      <c r="DA163" s="268" t="str">
        <f ca="true">+IF(OFFSET('Sanitation Data'!$G$29,0,10*ROW('Sanitation Data'!G157))="","",OFFSET('Sanitation Data'!$G$29,0,10*ROW('Sanitation Data'!G157)))</f>
        <v/>
      </c>
      <c r="DB163" s="268" t="str">
        <f ca="true">+IF(OFFSET('Sanitation Data'!$G$30,0,10*ROW('Sanitation Data'!G157))="","",OFFSET('Sanitation Data'!$G$30,0,10*ROW('Sanitation Data'!G157)))</f>
        <v/>
      </c>
      <c r="DC163" s="268" t="str">
        <f ca="true">+IF(OFFSET('Sanitation Data'!$G$31,0,10*ROW('Sanitation Data'!G157))="","",OFFSET('Sanitation Data'!$G$31,0,10*ROW('Sanitation Data'!G157)))</f>
        <v/>
      </c>
      <c r="DD163" s="268" t="str">
        <f ca="true">+IF(OFFSET('Sanitation Data'!$G$32,0,10*ROW('Sanitation Data'!G157))="","",OFFSET('Sanitation Data'!$G$32,0,10*ROW('Sanitation Data'!G157)))</f>
        <v/>
      </c>
      <c r="DE163" s="268" t="str">
        <f ca="true">+IF(OFFSET('Sanitation Data'!$H$28,0,10*ROW('Sanitation Data'!H157))="","",OFFSET('Sanitation Data'!$H$28,0,10*ROW('Sanitation Data'!H157)))</f>
        <v/>
      </c>
      <c r="DF163" s="268" t="str">
        <f ca="true">+IF(OFFSET('Sanitation Data'!$H$29,0,10*ROW('Sanitation Data'!H157))="","",OFFSET('Sanitation Data'!$H$29,0,10*ROW('Sanitation Data'!H157)))</f>
        <v/>
      </c>
      <c r="DG163" s="268" t="str">
        <f ca="true">+IF(OFFSET('Sanitation Data'!$H$30,0,10*ROW('Sanitation Data'!H157))="","",OFFSET('Sanitation Data'!$H$30,0,10*ROW('Sanitation Data'!H157)))</f>
        <v/>
      </c>
      <c r="DH163" s="268" t="str">
        <f ca="true">+IF(OFFSET('Sanitation Data'!$H$31,0,10*ROW('Sanitation Data'!H157))="","",OFFSET('Sanitation Data'!$H$31,0,10*ROW('Sanitation Data'!H157)))</f>
        <v/>
      </c>
      <c r="DI163" s="268" t="str">
        <f ca="true">+IF(OFFSET('Sanitation Data'!$H$32,0,10*ROW('Sanitation Data'!H157))="","",OFFSET('Sanitation Data'!$H$32,0,10*ROW('Sanitation Data'!H157)))</f>
        <v/>
      </c>
      <c r="DJ163" s="268" t="str">
        <f ca="true">+IF(OFFSET('Sanitation Data'!$I$28,0,10*ROW('Sanitation Data'!I157))="","",OFFSET('Sanitation Data'!$I$28,0,10*ROW('Sanitation Data'!I157)))</f>
        <v/>
      </c>
      <c r="DK163" s="268" t="str">
        <f ca="true">+IF(OFFSET('Sanitation Data'!$I$29,0,10*ROW('Sanitation Data'!I157))="","",OFFSET('Sanitation Data'!$I$29,0,10*ROW('Sanitation Data'!I157)))</f>
        <v/>
      </c>
      <c r="DL163" s="268" t="str">
        <f ca="true">+IF(OFFSET('Sanitation Data'!$I$30,0,10*ROW('Sanitation Data'!I157))="","",OFFSET('Sanitation Data'!$I$30,0,10*ROW('Sanitation Data'!I157)))</f>
        <v/>
      </c>
      <c r="DM163" s="268" t="str">
        <f ca="true">+IF(OFFSET('Sanitation Data'!$I$31,0,10*ROW('Sanitation Data'!I157))="","",OFFSET('Sanitation Data'!$I$31,0,10*ROW('Sanitation Data'!I157)))</f>
        <v/>
      </c>
      <c r="DN163" s="268" t="str">
        <f ca="true">+IF(OFFSET('Sanitation Data'!$I$32,0,10*ROW('Sanitation Data'!I157))="","",OFFSET('Sanitation Data'!$I$32,0,10*ROW('Sanitation Data'!I157)))</f>
        <v/>
      </c>
      <c r="DO163" s="268" t="str">
        <f ca="true">+IF(OFFSET('Hygiene Data'!$D$11,0,10*ROW('Hygiene Data'!D157))="","",OFFSET('Hygiene Data'!$D$11,0,10*ROW('Hygiene Data'!D157)))</f>
        <v/>
      </c>
      <c r="DP163" s="268" t="str">
        <f ca="true">+IF(OFFSET('Hygiene Data'!$D$12,0,10*ROW('Hygiene Data'!D157))="","",OFFSET('Hygiene Data'!$D$12,0,10*ROW('Hygiene Data'!D157)))</f>
        <v/>
      </c>
      <c r="DQ163" s="268" t="str">
        <f ca="true">+IF(OFFSET('Hygiene Data'!$D$13,0,10*ROW('Hygiene Data'!D157))="","",OFFSET('Hygiene Data'!$D$13,0,10*ROW('Hygiene Data'!D157)))</f>
        <v/>
      </c>
      <c r="DR163" s="268" t="str">
        <f ca="true">+IF(OFFSET('Hygiene Data'!$E$11,0,10*ROW('Hygiene Data'!E157))="","",OFFSET('Hygiene Data'!$E$11,0,10*ROW('Hygiene Data'!E157)))</f>
        <v/>
      </c>
      <c r="DS163" s="268" t="str">
        <f ca="true">+IF(OFFSET('Hygiene Data'!$E$12,0,10*ROW('Hygiene Data'!E157))="","",OFFSET('Hygiene Data'!$E$12,0,10*ROW('Hygiene Data'!E157)))</f>
        <v/>
      </c>
      <c r="DT163" s="268" t="str">
        <f ca="true">+IF(OFFSET('Hygiene Data'!$E$13,0,10*ROW('Hygiene Data'!E157))="","",OFFSET('Hygiene Data'!$E$13,0,10*ROW('Hygiene Data'!E157)))</f>
        <v/>
      </c>
      <c r="DU163" s="268" t="str">
        <f ca="true">+IF(OFFSET('Hygiene Data'!$F$11,0,10*ROW('Hygiene Data'!F157))="","",OFFSET('Hygiene Data'!$F$11,0,10*ROW('Hygiene Data'!F157)))</f>
        <v/>
      </c>
      <c r="DV163" s="268" t="str">
        <f ca="true">+IF(OFFSET('Hygiene Data'!$F$12,0,10*ROW('Hygiene Data'!F157))="","",OFFSET('Hygiene Data'!$F$12,0,10*ROW('Hygiene Data'!F157)))</f>
        <v/>
      </c>
      <c r="DW163" s="268" t="str">
        <f ca="true">+IF(OFFSET('Hygiene Data'!$F$13,0,10*ROW('Hygiene Data'!F157))="","",OFFSET('Hygiene Data'!$F$13,0,10*ROW('Hygiene Data'!F157)))</f>
        <v/>
      </c>
      <c r="DX163" s="268" t="str">
        <f ca="true">+IF(OFFSET('Hygiene Data'!$G$11,0,10*ROW('Hygiene Data'!G157))="","",OFFSET('Hygiene Data'!$G$11,0,10*ROW('Hygiene Data'!G157)))</f>
        <v/>
      </c>
      <c r="DY163" s="268" t="str">
        <f ca="true">+IF(OFFSET('Hygiene Data'!$G$12,0,10*ROW('Hygiene Data'!G157))="","",OFFSET('Hygiene Data'!$G$12,0,10*ROW('Hygiene Data'!G157)))</f>
        <v/>
      </c>
      <c r="DZ163" s="268" t="str">
        <f ca="true">+IF(OFFSET('Hygiene Data'!$G$13,0,10*ROW('Hygiene Data'!G157))="","",OFFSET('Hygiene Data'!$G$13,0,10*ROW('Hygiene Data'!G157)))</f>
        <v/>
      </c>
      <c r="EA163" s="268" t="str">
        <f ca="true">+IF(OFFSET('Hygiene Data'!$H$11,0,10*ROW('Hygiene Data'!H157))="","",OFFSET('Hygiene Data'!$H$11,0,10*ROW('Hygiene Data'!H157)))</f>
        <v/>
      </c>
      <c r="EB163" s="268" t="str">
        <f ca="true">+IF(OFFSET('Hygiene Data'!$H$12,0,10*ROW('Hygiene Data'!H157))="","",OFFSET('Hygiene Data'!$H$12,0,10*ROW('Hygiene Data'!H157)))</f>
        <v/>
      </c>
      <c r="EC163" s="268" t="str">
        <f ca="true">+IF(OFFSET('Hygiene Data'!$H$13,0,10*ROW('Hygiene Data'!H157))="","",OFFSET('Hygiene Data'!$H$13,0,10*ROW('Hygiene Data'!H157)))</f>
        <v/>
      </c>
      <c r="ED163" s="268" t="str">
        <f ca="true">+IF(OFFSET('Hygiene Data'!$I$11,0,10*ROW('Hygiene Data'!I157))="","",OFFSET('Hygiene Data'!$I$11,0,10*ROW('Hygiene Data'!I157)))</f>
        <v/>
      </c>
      <c r="EE163" s="268" t="str">
        <f ca="true">+IF(OFFSET('Hygiene Data'!$I$12,0,10*ROW('Hygiene Data'!I157))="","",OFFSET('Hygiene Data'!$I$12,0,10*ROW('Hygiene Data'!I157)))</f>
        <v/>
      </c>
      <c r="EF163" s="268"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24"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8"/>
      <c r="BS164" s="268" t="str">
        <f ca="true">+IF(OFFSET('Water Data'!$D$27,0,10*ROW('Water Data'!D158))="","",OFFSET('Water Data'!$D$27,0,10*ROW('Water Data'!D158)))</f>
        <v/>
      </c>
      <c r="BT164" s="268" t="str">
        <f ca="true">+IF(OFFSET('Water Data'!$D$28,0,10*ROW('Water Data'!D158))="","",OFFSET('Water Data'!$D$28,0,10*ROW('Water Data'!D158)))</f>
        <v/>
      </c>
      <c r="BU164" s="268" t="str">
        <f ca="true">+IF(OFFSET('Water Data'!$D$29,0,10*ROW('Water Data'!D158))="","",OFFSET('Water Data'!$D$29,0,10*ROW('Water Data'!D158)))</f>
        <v/>
      </c>
      <c r="BV164" s="268" t="str">
        <f ca="true">+IF(OFFSET('Water Data'!$E$27,0,10*ROW('Water Data'!E158))="","",OFFSET('Water Data'!$E$27,0,10*ROW('Water Data'!E158)))</f>
        <v/>
      </c>
      <c r="BW164" s="268" t="str">
        <f ca="true">+IF(OFFSET('Water Data'!$E$28,0,10*ROW('Water Data'!E158))="","",OFFSET('Water Data'!$E$28,0,10*ROW('Water Data'!E158)))</f>
        <v/>
      </c>
      <c r="BX164" s="268" t="str">
        <f ca="true">+IF(OFFSET('Water Data'!$E$29,0,10*ROW('Water Data'!E158))="","",OFFSET('Water Data'!$E$29,0,10*ROW('Water Data'!E158)))</f>
        <v/>
      </c>
      <c r="BY164" s="268" t="str">
        <f ca="true">+IF(OFFSET('Water Data'!$F$27,0,10*ROW('Water Data'!F158))="","",OFFSET('Water Data'!$F$27,0,10*ROW('Water Data'!F158)))</f>
        <v/>
      </c>
      <c r="BZ164" s="268" t="str">
        <f ca="true">+IF(OFFSET('Water Data'!$F$28,0,10*ROW('Water Data'!F158))="","",OFFSET('Water Data'!$F$28,0,10*ROW('Water Data'!F158)))</f>
        <v/>
      </c>
      <c r="CA164" s="268" t="str">
        <f ca="true">+IF(OFFSET('Water Data'!$F$29,0,10*ROW('Water Data'!F158))="","",OFFSET('Water Data'!$F$29,0,10*ROW('Water Data'!F158)))</f>
        <v/>
      </c>
      <c r="CB164" s="268" t="str">
        <f ca="true">+IF(OFFSET('Water Data'!$G$27,0,10*ROW('Water Data'!G158))="","",OFFSET('Water Data'!$G$27,0,10*ROW('Water Data'!G158)))</f>
        <v/>
      </c>
      <c r="CC164" s="268" t="str">
        <f ca="true">+IF(OFFSET('Water Data'!$G$28,0,10*ROW('Water Data'!G158))="","",OFFSET('Water Data'!$G$28,0,10*ROW('Water Data'!G158)))</f>
        <v/>
      </c>
      <c r="CD164" s="268" t="str">
        <f ca="true">+IF(OFFSET('Water Data'!$G$29,0,10*ROW('Water Data'!G158))="","",OFFSET('Water Data'!$G$29,0,10*ROW('Water Data'!G158)))</f>
        <v/>
      </c>
      <c r="CE164" s="268" t="str">
        <f ca="true">+IF(OFFSET('Water Data'!$H$27,0,10*ROW('Water Data'!H158))="","",OFFSET('Water Data'!$H$27,0,10*ROW('Water Data'!H158)))</f>
        <v/>
      </c>
      <c r="CF164" s="268" t="str">
        <f ca="true">+IF(OFFSET('Water Data'!$H$28,0,10*ROW('Water Data'!H158))="","",OFFSET('Water Data'!$H$28,0,10*ROW('Water Data'!H158)))</f>
        <v/>
      </c>
      <c r="CG164" s="268" t="str">
        <f ca="true">+IF(OFFSET('Water Data'!$H$29,0,10*ROW('Water Data'!H158))="","",OFFSET('Water Data'!$H$29,0,10*ROW('Water Data'!H158)))</f>
        <v/>
      </c>
      <c r="CH164" s="268" t="str">
        <f ca="true">+IF(OFFSET('Water Data'!$I$27,0,10*ROW('Water Data'!I158))="","",OFFSET('Water Data'!$I$27,0,10*ROW('Water Data'!I158)))</f>
        <v/>
      </c>
      <c r="CI164" s="268" t="str">
        <f ca="true">+IF(OFFSET('Water Data'!$I$28,0,10*ROW('Water Data'!I158))="","",OFFSET('Water Data'!$I$28,0,10*ROW('Water Data'!I158)))</f>
        <v/>
      </c>
      <c r="CJ164" s="268" t="str">
        <f ca="true">+IF(OFFSET('Water Data'!$I$29,0,10*ROW('Water Data'!I158))="","",OFFSET('Water Data'!$I$29,0,10*ROW('Water Data'!I158)))</f>
        <v/>
      </c>
      <c r="CK164" s="268" t="str">
        <f ca="true">+IF(OFFSET('Sanitation Data'!$D$28,0,10*ROW('Sanitation Data'!D158))="","",OFFSET('Sanitation Data'!$D$28,0,10*ROW('Sanitation Data'!D158)))</f>
        <v/>
      </c>
      <c r="CL164" s="268" t="str">
        <f ca="true">+IF(OFFSET('Sanitation Data'!$D$29,0,10*ROW('Sanitation Data'!D158))="","",OFFSET('Sanitation Data'!$D$29,0,10*ROW('Sanitation Data'!D158)))</f>
        <v/>
      </c>
      <c r="CM164" s="268" t="str">
        <f ca="true">+IF(OFFSET('Sanitation Data'!$D$30,0,10*ROW('Sanitation Data'!D158))="","",OFFSET('Sanitation Data'!$D$30,0,10*ROW('Sanitation Data'!D158)))</f>
        <v/>
      </c>
      <c r="CN164" s="268" t="str">
        <f ca="true">+IF(OFFSET('Sanitation Data'!$D$31,0,10*ROW('Sanitation Data'!D158))="","",OFFSET('Sanitation Data'!$D$31,0,10*ROW('Sanitation Data'!D158)))</f>
        <v/>
      </c>
      <c r="CO164" s="268" t="str">
        <f ca="true">+IF(OFFSET('Sanitation Data'!$D$32,0,10*ROW('Sanitation Data'!D158))="","",OFFSET('Sanitation Data'!$D$32,0,10*ROW('Sanitation Data'!D158)))</f>
        <v/>
      </c>
      <c r="CP164" s="268" t="str">
        <f ca="true">+IF(OFFSET('Sanitation Data'!$E$28,0,10*ROW('Sanitation Data'!E158))="","",OFFSET('Sanitation Data'!$E$28,0,10*ROW('Sanitation Data'!E158)))</f>
        <v/>
      </c>
      <c r="CQ164" s="268" t="str">
        <f ca="true">+IF(OFFSET('Sanitation Data'!$E$29,0,10*ROW('Sanitation Data'!E158))="","",OFFSET('Sanitation Data'!$E$29,0,10*ROW('Sanitation Data'!E158)))</f>
        <v/>
      </c>
      <c r="CR164" s="268" t="str">
        <f ca="true">+IF(OFFSET('Sanitation Data'!$E$30,0,10*ROW('Sanitation Data'!E158))="","",OFFSET('Sanitation Data'!$E$30,0,10*ROW('Sanitation Data'!E158)))</f>
        <v/>
      </c>
      <c r="CS164" s="268" t="str">
        <f ca="true">+IF(OFFSET('Sanitation Data'!$E$31,0,10*ROW('Sanitation Data'!E158))="","",OFFSET('Sanitation Data'!$E$31,0,10*ROW('Sanitation Data'!E158)))</f>
        <v/>
      </c>
      <c r="CT164" s="268" t="str">
        <f ca="true">+IF(OFFSET('Sanitation Data'!$E$32,0,10*ROW('Sanitation Data'!E158))="","",OFFSET('Sanitation Data'!$E$32,0,10*ROW('Sanitation Data'!E158)))</f>
        <v/>
      </c>
      <c r="CU164" s="268" t="str">
        <f ca="true">+IF(OFFSET('Sanitation Data'!$F$28,0,10*ROW('Sanitation Data'!F158))="","",OFFSET('Sanitation Data'!$F$28,0,10*ROW('Sanitation Data'!F158)))</f>
        <v/>
      </c>
      <c r="CV164" s="268" t="str">
        <f ca="true">+IF(OFFSET('Sanitation Data'!$F$29,0,10*ROW('Sanitation Data'!F158))="","",OFFSET('Sanitation Data'!$F$29,0,10*ROW('Sanitation Data'!F158)))</f>
        <v/>
      </c>
      <c r="CW164" s="268" t="str">
        <f ca="true">+IF(OFFSET('Sanitation Data'!$F$30,0,10*ROW('Sanitation Data'!F158))="","",OFFSET('Sanitation Data'!$F$30,0,10*ROW('Sanitation Data'!F158)))</f>
        <v/>
      </c>
      <c r="CX164" s="268" t="str">
        <f ca="true">+IF(OFFSET('Sanitation Data'!$F$31,0,10*ROW('Sanitation Data'!F158))="","",OFFSET('Sanitation Data'!$F$31,0,10*ROW('Sanitation Data'!F158)))</f>
        <v/>
      </c>
      <c r="CY164" s="268" t="str">
        <f ca="true">+IF(OFFSET('Sanitation Data'!$F$32,0,10*ROW('Sanitation Data'!F158))="","",OFFSET('Sanitation Data'!$F$32,0,10*ROW('Sanitation Data'!F158)))</f>
        <v/>
      </c>
      <c r="CZ164" s="268" t="str">
        <f ca="true">+IF(OFFSET('Sanitation Data'!$G$28,0,10*ROW('Sanitation Data'!G158))="","",OFFSET('Sanitation Data'!$G$28,0,10*ROW('Sanitation Data'!G158)))</f>
        <v/>
      </c>
      <c r="DA164" s="268" t="str">
        <f ca="true">+IF(OFFSET('Sanitation Data'!$G$29,0,10*ROW('Sanitation Data'!G158))="","",OFFSET('Sanitation Data'!$G$29,0,10*ROW('Sanitation Data'!G158)))</f>
        <v/>
      </c>
      <c r="DB164" s="268" t="str">
        <f ca="true">+IF(OFFSET('Sanitation Data'!$G$30,0,10*ROW('Sanitation Data'!G158))="","",OFFSET('Sanitation Data'!$G$30,0,10*ROW('Sanitation Data'!G158)))</f>
        <v/>
      </c>
      <c r="DC164" s="268" t="str">
        <f ca="true">+IF(OFFSET('Sanitation Data'!$G$31,0,10*ROW('Sanitation Data'!G158))="","",OFFSET('Sanitation Data'!$G$31,0,10*ROW('Sanitation Data'!G158)))</f>
        <v/>
      </c>
      <c r="DD164" s="268" t="str">
        <f ca="true">+IF(OFFSET('Sanitation Data'!$G$32,0,10*ROW('Sanitation Data'!G158))="","",OFFSET('Sanitation Data'!$G$32,0,10*ROW('Sanitation Data'!G158)))</f>
        <v/>
      </c>
      <c r="DE164" s="268" t="str">
        <f ca="true">+IF(OFFSET('Sanitation Data'!$H$28,0,10*ROW('Sanitation Data'!H158))="","",OFFSET('Sanitation Data'!$H$28,0,10*ROW('Sanitation Data'!H158)))</f>
        <v/>
      </c>
      <c r="DF164" s="268" t="str">
        <f ca="true">+IF(OFFSET('Sanitation Data'!$H$29,0,10*ROW('Sanitation Data'!H158))="","",OFFSET('Sanitation Data'!$H$29,0,10*ROW('Sanitation Data'!H158)))</f>
        <v/>
      </c>
      <c r="DG164" s="268" t="str">
        <f ca="true">+IF(OFFSET('Sanitation Data'!$H$30,0,10*ROW('Sanitation Data'!H158))="","",OFFSET('Sanitation Data'!$H$30,0,10*ROW('Sanitation Data'!H158)))</f>
        <v/>
      </c>
      <c r="DH164" s="268" t="str">
        <f ca="true">+IF(OFFSET('Sanitation Data'!$H$31,0,10*ROW('Sanitation Data'!H158))="","",OFFSET('Sanitation Data'!$H$31,0,10*ROW('Sanitation Data'!H158)))</f>
        <v/>
      </c>
      <c r="DI164" s="268" t="str">
        <f ca="true">+IF(OFFSET('Sanitation Data'!$H$32,0,10*ROW('Sanitation Data'!H158))="","",OFFSET('Sanitation Data'!$H$32,0,10*ROW('Sanitation Data'!H158)))</f>
        <v/>
      </c>
      <c r="DJ164" s="268" t="str">
        <f ca="true">+IF(OFFSET('Sanitation Data'!$I$28,0,10*ROW('Sanitation Data'!I158))="","",OFFSET('Sanitation Data'!$I$28,0,10*ROW('Sanitation Data'!I158)))</f>
        <v/>
      </c>
      <c r="DK164" s="268" t="str">
        <f ca="true">+IF(OFFSET('Sanitation Data'!$I$29,0,10*ROW('Sanitation Data'!I158))="","",OFFSET('Sanitation Data'!$I$29,0,10*ROW('Sanitation Data'!I158)))</f>
        <v/>
      </c>
      <c r="DL164" s="268" t="str">
        <f ca="true">+IF(OFFSET('Sanitation Data'!$I$30,0,10*ROW('Sanitation Data'!I158))="","",OFFSET('Sanitation Data'!$I$30,0,10*ROW('Sanitation Data'!I158)))</f>
        <v/>
      </c>
      <c r="DM164" s="268" t="str">
        <f ca="true">+IF(OFFSET('Sanitation Data'!$I$31,0,10*ROW('Sanitation Data'!I158))="","",OFFSET('Sanitation Data'!$I$31,0,10*ROW('Sanitation Data'!I158)))</f>
        <v/>
      </c>
      <c r="DN164" s="268" t="str">
        <f ca="true">+IF(OFFSET('Sanitation Data'!$I$32,0,10*ROW('Sanitation Data'!I158))="","",OFFSET('Sanitation Data'!$I$32,0,10*ROW('Sanitation Data'!I158)))</f>
        <v/>
      </c>
      <c r="DO164" s="268" t="str">
        <f ca="true">+IF(OFFSET('Hygiene Data'!$D$11,0,10*ROW('Hygiene Data'!D158))="","",OFFSET('Hygiene Data'!$D$11,0,10*ROW('Hygiene Data'!D158)))</f>
        <v/>
      </c>
      <c r="DP164" s="268" t="str">
        <f ca="true">+IF(OFFSET('Hygiene Data'!$D$12,0,10*ROW('Hygiene Data'!D158))="","",OFFSET('Hygiene Data'!$D$12,0,10*ROW('Hygiene Data'!D158)))</f>
        <v/>
      </c>
      <c r="DQ164" s="268" t="str">
        <f ca="true">+IF(OFFSET('Hygiene Data'!$D$13,0,10*ROW('Hygiene Data'!D158))="","",OFFSET('Hygiene Data'!$D$13,0,10*ROW('Hygiene Data'!D158)))</f>
        <v/>
      </c>
      <c r="DR164" s="268" t="str">
        <f ca="true">+IF(OFFSET('Hygiene Data'!$E$11,0,10*ROW('Hygiene Data'!E158))="","",OFFSET('Hygiene Data'!$E$11,0,10*ROW('Hygiene Data'!E158)))</f>
        <v/>
      </c>
      <c r="DS164" s="268" t="str">
        <f ca="true">+IF(OFFSET('Hygiene Data'!$E$12,0,10*ROW('Hygiene Data'!E158))="","",OFFSET('Hygiene Data'!$E$12,0,10*ROW('Hygiene Data'!E158)))</f>
        <v/>
      </c>
      <c r="DT164" s="268" t="str">
        <f ca="true">+IF(OFFSET('Hygiene Data'!$E$13,0,10*ROW('Hygiene Data'!E158))="","",OFFSET('Hygiene Data'!$E$13,0,10*ROW('Hygiene Data'!E158)))</f>
        <v/>
      </c>
      <c r="DU164" s="268" t="str">
        <f ca="true">+IF(OFFSET('Hygiene Data'!$F$11,0,10*ROW('Hygiene Data'!F158))="","",OFFSET('Hygiene Data'!$F$11,0,10*ROW('Hygiene Data'!F158)))</f>
        <v/>
      </c>
      <c r="DV164" s="268" t="str">
        <f ca="true">+IF(OFFSET('Hygiene Data'!$F$12,0,10*ROW('Hygiene Data'!F158))="","",OFFSET('Hygiene Data'!$F$12,0,10*ROW('Hygiene Data'!F158)))</f>
        <v/>
      </c>
      <c r="DW164" s="268" t="str">
        <f ca="true">+IF(OFFSET('Hygiene Data'!$F$13,0,10*ROW('Hygiene Data'!F158))="","",OFFSET('Hygiene Data'!$F$13,0,10*ROW('Hygiene Data'!F158)))</f>
        <v/>
      </c>
      <c r="DX164" s="268" t="str">
        <f ca="true">+IF(OFFSET('Hygiene Data'!$G$11,0,10*ROW('Hygiene Data'!G158))="","",OFFSET('Hygiene Data'!$G$11,0,10*ROW('Hygiene Data'!G158)))</f>
        <v/>
      </c>
      <c r="DY164" s="268" t="str">
        <f ca="true">+IF(OFFSET('Hygiene Data'!$G$12,0,10*ROW('Hygiene Data'!G158))="","",OFFSET('Hygiene Data'!$G$12,0,10*ROW('Hygiene Data'!G158)))</f>
        <v/>
      </c>
      <c r="DZ164" s="268" t="str">
        <f ca="true">+IF(OFFSET('Hygiene Data'!$G$13,0,10*ROW('Hygiene Data'!G158))="","",OFFSET('Hygiene Data'!$G$13,0,10*ROW('Hygiene Data'!G158)))</f>
        <v/>
      </c>
      <c r="EA164" s="268" t="str">
        <f ca="true">+IF(OFFSET('Hygiene Data'!$H$11,0,10*ROW('Hygiene Data'!H158))="","",OFFSET('Hygiene Data'!$H$11,0,10*ROW('Hygiene Data'!H158)))</f>
        <v/>
      </c>
      <c r="EB164" s="268" t="str">
        <f ca="true">+IF(OFFSET('Hygiene Data'!$H$12,0,10*ROW('Hygiene Data'!H158))="","",OFFSET('Hygiene Data'!$H$12,0,10*ROW('Hygiene Data'!H158)))</f>
        <v/>
      </c>
      <c r="EC164" s="268" t="str">
        <f ca="true">+IF(OFFSET('Hygiene Data'!$H$13,0,10*ROW('Hygiene Data'!H158))="","",OFFSET('Hygiene Data'!$H$13,0,10*ROW('Hygiene Data'!H158)))</f>
        <v/>
      </c>
      <c r="ED164" s="268" t="str">
        <f ca="true">+IF(OFFSET('Hygiene Data'!$I$11,0,10*ROW('Hygiene Data'!I158))="","",OFFSET('Hygiene Data'!$I$11,0,10*ROW('Hygiene Data'!I158)))</f>
        <v/>
      </c>
      <c r="EE164" s="268" t="str">
        <f ca="true">+IF(OFFSET('Hygiene Data'!$I$12,0,10*ROW('Hygiene Data'!I158))="","",OFFSET('Hygiene Data'!$I$12,0,10*ROW('Hygiene Data'!I158)))</f>
        <v/>
      </c>
      <c r="EF164" s="268"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24"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8"/>
      <c r="BS165" s="268" t="str">
        <f ca="true">+IF(OFFSET('Water Data'!$D$27,0,10*ROW('Water Data'!D159))="","",OFFSET('Water Data'!$D$27,0,10*ROW('Water Data'!D159)))</f>
        <v/>
      </c>
      <c r="BT165" s="268" t="str">
        <f ca="true">+IF(OFFSET('Water Data'!$D$28,0,10*ROW('Water Data'!D159))="","",OFFSET('Water Data'!$D$28,0,10*ROW('Water Data'!D159)))</f>
        <v/>
      </c>
      <c r="BU165" s="268" t="str">
        <f ca="true">+IF(OFFSET('Water Data'!$D$29,0,10*ROW('Water Data'!D159))="","",OFFSET('Water Data'!$D$29,0,10*ROW('Water Data'!D159)))</f>
        <v/>
      </c>
      <c r="BV165" s="268" t="str">
        <f ca="true">+IF(OFFSET('Water Data'!$E$27,0,10*ROW('Water Data'!E159))="","",OFFSET('Water Data'!$E$27,0,10*ROW('Water Data'!E159)))</f>
        <v/>
      </c>
      <c r="BW165" s="268" t="str">
        <f ca="true">+IF(OFFSET('Water Data'!$E$28,0,10*ROW('Water Data'!E159))="","",OFFSET('Water Data'!$E$28,0,10*ROW('Water Data'!E159)))</f>
        <v/>
      </c>
      <c r="BX165" s="268" t="str">
        <f ca="true">+IF(OFFSET('Water Data'!$E$29,0,10*ROW('Water Data'!E159))="","",OFFSET('Water Data'!$E$29,0,10*ROW('Water Data'!E159)))</f>
        <v/>
      </c>
      <c r="BY165" s="268" t="str">
        <f ca="true">+IF(OFFSET('Water Data'!$F$27,0,10*ROW('Water Data'!F159))="","",OFFSET('Water Data'!$F$27,0,10*ROW('Water Data'!F159)))</f>
        <v/>
      </c>
      <c r="BZ165" s="268" t="str">
        <f ca="true">+IF(OFFSET('Water Data'!$F$28,0,10*ROW('Water Data'!F159))="","",OFFSET('Water Data'!$F$28,0,10*ROW('Water Data'!F159)))</f>
        <v/>
      </c>
      <c r="CA165" s="268" t="str">
        <f ca="true">+IF(OFFSET('Water Data'!$F$29,0,10*ROW('Water Data'!F159))="","",OFFSET('Water Data'!$F$29,0,10*ROW('Water Data'!F159)))</f>
        <v/>
      </c>
      <c r="CB165" s="268" t="str">
        <f ca="true">+IF(OFFSET('Water Data'!$G$27,0,10*ROW('Water Data'!G159))="","",OFFSET('Water Data'!$G$27,0,10*ROW('Water Data'!G159)))</f>
        <v/>
      </c>
      <c r="CC165" s="268" t="str">
        <f ca="true">+IF(OFFSET('Water Data'!$G$28,0,10*ROW('Water Data'!G159))="","",OFFSET('Water Data'!$G$28,0,10*ROW('Water Data'!G159)))</f>
        <v/>
      </c>
      <c r="CD165" s="268" t="str">
        <f ca="true">+IF(OFFSET('Water Data'!$G$29,0,10*ROW('Water Data'!G159))="","",OFFSET('Water Data'!$G$29,0,10*ROW('Water Data'!G159)))</f>
        <v/>
      </c>
      <c r="CE165" s="268" t="str">
        <f ca="true">+IF(OFFSET('Water Data'!$H$27,0,10*ROW('Water Data'!H159))="","",OFFSET('Water Data'!$H$27,0,10*ROW('Water Data'!H159)))</f>
        <v/>
      </c>
      <c r="CF165" s="268" t="str">
        <f ca="true">+IF(OFFSET('Water Data'!$H$28,0,10*ROW('Water Data'!H159))="","",OFFSET('Water Data'!$H$28,0,10*ROW('Water Data'!H159)))</f>
        <v/>
      </c>
      <c r="CG165" s="268" t="str">
        <f ca="true">+IF(OFFSET('Water Data'!$H$29,0,10*ROW('Water Data'!H159))="","",OFFSET('Water Data'!$H$29,0,10*ROW('Water Data'!H159)))</f>
        <v/>
      </c>
      <c r="CH165" s="268" t="str">
        <f ca="true">+IF(OFFSET('Water Data'!$I$27,0,10*ROW('Water Data'!I159))="","",OFFSET('Water Data'!$I$27,0,10*ROW('Water Data'!I159)))</f>
        <v/>
      </c>
      <c r="CI165" s="268" t="str">
        <f ca="true">+IF(OFFSET('Water Data'!$I$28,0,10*ROW('Water Data'!I159))="","",OFFSET('Water Data'!$I$28,0,10*ROW('Water Data'!I159)))</f>
        <v/>
      </c>
      <c r="CJ165" s="268" t="str">
        <f ca="true">+IF(OFFSET('Water Data'!$I$29,0,10*ROW('Water Data'!I159))="","",OFFSET('Water Data'!$I$29,0,10*ROW('Water Data'!I159)))</f>
        <v/>
      </c>
      <c r="CK165" s="268" t="str">
        <f ca="true">+IF(OFFSET('Sanitation Data'!$D$28,0,10*ROW('Sanitation Data'!D159))="","",OFFSET('Sanitation Data'!$D$28,0,10*ROW('Sanitation Data'!D159)))</f>
        <v/>
      </c>
      <c r="CL165" s="268" t="str">
        <f ca="true">+IF(OFFSET('Sanitation Data'!$D$29,0,10*ROW('Sanitation Data'!D159))="","",OFFSET('Sanitation Data'!$D$29,0,10*ROW('Sanitation Data'!D159)))</f>
        <v/>
      </c>
      <c r="CM165" s="268" t="str">
        <f ca="true">+IF(OFFSET('Sanitation Data'!$D$30,0,10*ROW('Sanitation Data'!D159))="","",OFFSET('Sanitation Data'!$D$30,0,10*ROW('Sanitation Data'!D159)))</f>
        <v/>
      </c>
      <c r="CN165" s="268" t="str">
        <f ca="true">+IF(OFFSET('Sanitation Data'!$D$31,0,10*ROW('Sanitation Data'!D159))="","",OFFSET('Sanitation Data'!$D$31,0,10*ROW('Sanitation Data'!D159)))</f>
        <v/>
      </c>
      <c r="CO165" s="268" t="str">
        <f ca="true">+IF(OFFSET('Sanitation Data'!$D$32,0,10*ROW('Sanitation Data'!D159))="","",OFFSET('Sanitation Data'!$D$32,0,10*ROW('Sanitation Data'!D159)))</f>
        <v/>
      </c>
      <c r="CP165" s="268" t="str">
        <f ca="true">+IF(OFFSET('Sanitation Data'!$E$28,0,10*ROW('Sanitation Data'!E159))="","",OFFSET('Sanitation Data'!$E$28,0,10*ROW('Sanitation Data'!E159)))</f>
        <v/>
      </c>
      <c r="CQ165" s="268" t="str">
        <f ca="true">+IF(OFFSET('Sanitation Data'!$E$29,0,10*ROW('Sanitation Data'!E159))="","",OFFSET('Sanitation Data'!$E$29,0,10*ROW('Sanitation Data'!E159)))</f>
        <v/>
      </c>
      <c r="CR165" s="268" t="str">
        <f ca="true">+IF(OFFSET('Sanitation Data'!$E$30,0,10*ROW('Sanitation Data'!E159))="","",OFFSET('Sanitation Data'!$E$30,0,10*ROW('Sanitation Data'!E159)))</f>
        <v/>
      </c>
      <c r="CS165" s="268" t="str">
        <f ca="true">+IF(OFFSET('Sanitation Data'!$E$31,0,10*ROW('Sanitation Data'!E159))="","",OFFSET('Sanitation Data'!$E$31,0,10*ROW('Sanitation Data'!E159)))</f>
        <v/>
      </c>
      <c r="CT165" s="268" t="str">
        <f ca="true">+IF(OFFSET('Sanitation Data'!$E$32,0,10*ROW('Sanitation Data'!E159))="","",OFFSET('Sanitation Data'!$E$32,0,10*ROW('Sanitation Data'!E159)))</f>
        <v/>
      </c>
      <c r="CU165" s="268" t="str">
        <f ca="true">+IF(OFFSET('Sanitation Data'!$F$28,0,10*ROW('Sanitation Data'!F159))="","",OFFSET('Sanitation Data'!$F$28,0,10*ROW('Sanitation Data'!F159)))</f>
        <v/>
      </c>
      <c r="CV165" s="268" t="str">
        <f ca="true">+IF(OFFSET('Sanitation Data'!$F$29,0,10*ROW('Sanitation Data'!F159))="","",OFFSET('Sanitation Data'!$F$29,0,10*ROW('Sanitation Data'!F159)))</f>
        <v/>
      </c>
      <c r="CW165" s="268" t="str">
        <f ca="true">+IF(OFFSET('Sanitation Data'!$F$30,0,10*ROW('Sanitation Data'!F159))="","",OFFSET('Sanitation Data'!$F$30,0,10*ROW('Sanitation Data'!F159)))</f>
        <v/>
      </c>
      <c r="CX165" s="268" t="str">
        <f ca="true">+IF(OFFSET('Sanitation Data'!$F$31,0,10*ROW('Sanitation Data'!F159))="","",OFFSET('Sanitation Data'!$F$31,0,10*ROW('Sanitation Data'!F159)))</f>
        <v/>
      </c>
      <c r="CY165" s="268" t="str">
        <f ca="true">+IF(OFFSET('Sanitation Data'!$F$32,0,10*ROW('Sanitation Data'!F159))="","",OFFSET('Sanitation Data'!$F$32,0,10*ROW('Sanitation Data'!F159)))</f>
        <v/>
      </c>
      <c r="CZ165" s="268" t="str">
        <f ca="true">+IF(OFFSET('Sanitation Data'!$G$28,0,10*ROW('Sanitation Data'!G159))="","",OFFSET('Sanitation Data'!$G$28,0,10*ROW('Sanitation Data'!G159)))</f>
        <v/>
      </c>
      <c r="DA165" s="268" t="str">
        <f ca="true">+IF(OFFSET('Sanitation Data'!$G$29,0,10*ROW('Sanitation Data'!G159))="","",OFFSET('Sanitation Data'!$G$29,0,10*ROW('Sanitation Data'!G159)))</f>
        <v/>
      </c>
      <c r="DB165" s="268" t="str">
        <f ca="true">+IF(OFFSET('Sanitation Data'!$G$30,0,10*ROW('Sanitation Data'!G159))="","",OFFSET('Sanitation Data'!$G$30,0,10*ROW('Sanitation Data'!G159)))</f>
        <v/>
      </c>
      <c r="DC165" s="268" t="str">
        <f ca="true">+IF(OFFSET('Sanitation Data'!$G$31,0,10*ROW('Sanitation Data'!G159))="","",OFFSET('Sanitation Data'!$G$31,0,10*ROW('Sanitation Data'!G159)))</f>
        <v/>
      </c>
      <c r="DD165" s="268" t="str">
        <f ca="true">+IF(OFFSET('Sanitation Data'!$G$32,0,10*ROW('Sanitation Data'!G159))="","",OFFSET('Sanitation Data'!$G$32,0,10*ROW('Sanitation Data'!G159)))</f>
        <v/>
      </c>
      <c r="DE165" s="268" t="str">
        <f ca="true">+IF(OFFSET('Sanitation Data'!$H$28,0,10*ROW('Sanitation Data'!H159))="","",OFFSET('Sanitation Data'!$H$28,0,10*ROW('Sanitation Data'!H159)))</f>
        <v/>
      </c>
      <c r="DF165" s="268" t="str">
        <f ca="true">+IF(OFFSET('Sanitation Data'!$H$29,0,10*ROW('Sanitation Data'!H159))="","",OFFSET('Sanitation Data'!$H$29,0,10*ROW('Sanitation Data'!H159)))</f>
        <v/>
      </c>
      <c r="DG165" s="268" t="str">
        <f ca="true">+IF(OFFSET('Sanitation Data'!$H$30,0,10*ROW('Sanitation Data'!H159))="","",OFFSET('Sanitation Data'!$H$30,0,10*ROW('Sanitation Data'!H159)))</f>
        <v/>
      </c>
      <c r="DH165" s="268" t="str">
        <f ca="true">+IF(OFFSET('Sanitation Data'!$H$31,0,10*ROW('Sanitation Data'!H159))="","",OFFSET('Sanitation Data'!$H$31,0,10*ROW('Sanitation Data'!H159)))</f>
        <v/>
      </c>
      <c r="DI165" s="268" t="str">
        <f ca="true">+IF(OFFSET('Sanitation Data'!$H$32,0,10*ROW('Sanitation Data'!H159))="","",OFFSET('Sanitation Data'!$H$32,0,10*ROW('Sanitation Data'!H159)))</f>
        <v/>
      </c>
      <c r="DJ165" s="268" t="str">
        <f ca="true">+IF(OFFSET('Sanitation Data'!$I$28,0,10*ROW('Sanitation Data'!I159))="","",OFFSET('Sanitation Data'!$I$28,0,10*ROW('Sanitation Data'!I159)))</f>
        <v/>
      </c>
      <c r="DK165" s="268" t="str">
        <f ca="true">+IF(OFFSET('Sanitation Data'!$I$29,0,10*ROW('Sanitation Data'!I159))="","",OFFSET('Sanitation Data'!$I$29,0,10*ROW('Sanitation Data'!I159)))</f>
        <v/>
      </c>
      <c r="DL165" s="268" t="str">
        <f ca="true">+IF(OFFSET('Sanitation Data'!$I$30,0,10*ROW('Sanitation Data'!I159))="","",OFFSET('Sanitation Data'!$I$30,0,10*ROW('Sanitation Data'!I159)))</f>
        <v/>
      </c>
      <c r="DM165" s="268" t="str">
        <f ca="true">+IF(OFFSET('Sanitation Data'!$I$31,0,10*ROW('Sanitation Data'!I159))="","",OFFSET('Sanitation Data'!$I$31,0,10*ROW('Sanitation Data'!I159)))</f>
        <v/>
      </c>
      <c r="DN165" s="268" t="str">
        <f ca="true">+IF(OFFSET('Sanitation Data'!$I$32,0,10*ROW('Sanitation Data'!I159))="","",OFFSET('Sanitation Data'!$I$32,0,10*ROW('Sanitation Data'!I159)))</f>
        <v/>
      </c>
      <c r="DO165" s="268" t="str">
        <f ca="true">+IF(OFFSET('Hygiene Data'!$D$11,0,10*ROW('Hygiene Data'!D159))="","",OFFSET('Hygiene Data'!$D$11,0,10*ROW('Hygiene Data'!D159)))</f>
        <v/>
      </c>
      <c r="DP165" s="268" t="str">
        <f ca="true">+IF(OFFSET('Hygiene Data'!$D$12,0,10*ROW('Hygiene Data'!D159))="","",OFFSET('Hygiene Data'!$D$12,0,10*ROW('Hygiene Data'!D159)))</f>
        <v/>
      </c>
      <c r="DQ165" s="268" t="str">
        <f ca="true">+IF(OFFSET('Hygiene Data'!$D$13,0,10*ROW('Hygiene Data'!D159))="","",OFFSET('Hygiene Data'!$D$13,0,10*ROW('Hygiene Data'!D159)))</f>
        <v/>
      </c>
      <c r="DR165" s="268" t="str">
        <f ca="true">+IF(OFFSET('Hygiene Data'!$E$11,0,10*ROW('Hygiene Data'!E159))="","",OFFSET('Hygiene Data'!$E$11,0,10*ROW('Hygiene Data'!E159)))</f>
        <v/>
      </c>
      <c r="DS165" s="268" t="str">
        <f ca="true">+IF(OFFSET('Hygiene Data'!$E$12,0,10*ROW('Hygiene Data'!E159))="","",OFFSET('Hygiene Data'!$E$12,0,10*ROW('Hygiene Data'!E159)))</f>
        <v/>
      </c>
      <c r="DT165" s="268" t="str">
        <f ca="true">+IF(OFFSET('Hygiene Data'!$E$13,0,10*ROW('Hygiene Data'!E159))="","",OFFSET('Hygiene Data'!$E$13,0,10*ROW('Hygiene Data'!E159)))</f>
        <v/>
      </c>
      <c r="DU165" s="268" t="str">
        <f ca="true">+IF(OFFSET('Hygiene Data'!$F$11,0,10*ROW('Hygiene Data'!F159))="","",OFFSET('Hygiene Data'!$F$11,0,10*ROW('Hygiene Data'!F159)))</f>
        <v/>
      </c>
      <c r="DV165" s="268" t="str">
        <f ca="true">+IF(OFFSET('Hygiene Data'!$F$12,0,10*ROW('Hygiene Data'!F159))="","",OFFSET('Hygiene Data'!$F$12,0,10*ROW('Hygiene Data'!F159)))</f>
        <v/>
      </c>
      <c r="DW165" s="268" t="str">
        <f ca="true">+IF(OFFSET('Hygiene Data'!$F$13,0,10*ROW('Hygiene Data'!F159))="","",OFFSET('Hygiene Data'!$F$13,0,10*ROW('Hygiene Data'!F159)))</f>
        <v/>
      </c>
      <c r="DX165" s="268" t="str">
        <f ca="true">+IF(OFFSET('Hygiene Data'!$G$11,0,10*ROW('Hygiene Data'!G159))="","",OFFSET('Hygiene Data'!$G$11,0,10*ROW('Hygiene Data'!G159)))</f>
        <v/>
      </c>
      <c r="DY165" s="268" t="str">
        <f ca="true">+IF(OFFSET('Hygiene Data'!$G$12,0,10*ROW('Hygiene Data'!G159))="","",OFFSET('Hygiene Data'!$G$12,0,10*ROW('Hygiene Data'!G159)))</f>
        <v/>
      </c>
      <c r="DZ165" s="268" t="str">
        <f ca="true">+IF(OFFSET('Hygiene Data'!$G$13,0,10*ROW('Hygiene Data'!G159))="","",OFFSET('Hygiene Data'!$G$13,0,10*ROW('Hygiene Data'!G159)))</f>
        <v/>
      </c>
      <c r="EA165" s="268" t="str">
        <f ca="true">+IF(OFFSET('Hygiene Data'!$H$11,0,10*ROW('Hygiene Data'!H159))="","",OFFSET('Hygiene Data'!$H$11,0,10*ROW('Hygiene Data'!H159)))</f>
        <v/>
      </c>
      <c r="EB165" s="268" t="str">
        <f ca="true">+IF(OFFSET('Hygiene Data'!$H$12,0,10*ROW('Hygiene Data'!H159))="","",OFFSET('Hygiene Data'!$H$12,0,10*ROW('Hygiene Data'!H159)))</f>
        <v/>
      </c>
      <c r="EC165" s="268" t="str">
        <f ca="true">+IF(OFFSET('Hygiene Data'!$H$13,0,10*ROW('Hygiene Data'!H159))="","",OFFSET('Hygiene Data'!$H$13,0,10*ROW('Hygiene Data'!H159)))</f>
        <v/>
      </c>
      <c r="ED165" s="268" t="str">
        <f ca="true">+IF(OFFSET('Hygiene Data'!$I$11,0,10*ROW('Hygiene Data'!I159))="","",OFFSET('Hygiene Data'!$I$11,0,10*ROW('Hygiene Data'!I159)))</f>
        <v/>
      </c>
      <c r="EE165" s="268" t="str">
        <f ca="true">+IF(OFFSET('Hygiene Data'!$I$12,0,10*ROW('Hygiene Data'!I159))="","",OFFSET('Hygiene Data'!$I$12,0,10*ROW('Hygiene Data'!I159)))</f>
        <v/>
      </c>
      <c r="EF165" s="268"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24"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8"/>
      <c r="BS166" s="268" t="str">
        <f ca="true">+IF(OFFSET('Water Data'!$D$27,0,10*ROW('Water Data'!D160))="","",OFFSET('Water Data'!$D$27,0,10*ROW('Water Data'!D160)))</f>
        <v/>
      </c>
      <c r="BT166" s="268" t="str">
        <f ca="true">+IF(OFFSET('Water Data'!$D$28,0,10*ROW('Water Data'!D160))="","",OFFSET('Water Data'!$D$28,0,10*ROW('Water Data'!D160)))</f>
        <v/>
      </c>
      <c r="BU166" s="268" t="str">
        <f ca="true">+IF(OFFSET('Water Data'!$D$29,0,10*ROW('Water Data'!D160))="","",OFFSET('Water Data'!$D$29,0,10*ROW('Water Data'!D160)))</f>
        <v/>
      </c>
      <c r="BV166" s="268" t="str">
        <f ca="true">+IF(OFFSET('Water Data'!$E$27,0,10*ROW('Water Data'!E160))="","",OFFSET('Water Data'!$E$27,0,10*ROW('Water Data'!E160)))</f>
        <v/>
      </c>
      <c r="BW166" s="268" t="str">
        <f ca="true">+IF(OFFSET('Water Data'!$E$28,0,10*ROW('Water Data'!E160))="","",OFFSET('Water Data'!$E$28,0,10*ROW('Water Data'!E160)))</f>
        <v/>
      </c>
      <c r="BX166" s="268" t="str">
        <f ca="true">+IF(OFFSET('Water Data'!$E$29,0,10*ROW('Water Data'!E160))="","",OFFSET('Water Data'!$E$29,0,10*ROW('Water Data'!E160)))</f>
        <v/>
      </c>
      <c r="BY166" s="268" t="str">
        <f ca="true">+IF(OFFSET('Water Data'!$F$27,0,10*ROW('Water Data'!F160))="","",OFFSET('Water Data'!$F$27,0,10*ROW('Water Data'!F160)))</f>
        <v/>
      </c>
      <c r="BZ166" s="268" t="str">
        <f ca="true">+IF(OFFSET('Water Data'!$F$28,0,10*ROW('Water Data'!F160))="","",OFFSET('Water Data'!$F$28,0,10*ROW('Water Data'!F160)))</f>
        <v/>
      </c>
      <c r="CA166" s="268" t="str">
        <f ca="true">+IF(OFFSET('Water Data'!$F$29,0,10*ROW('Water Data'!F160))="","",OFFSET('Water Data'!$F$29,0,10*ROW('Water Data'!F160)))</f>
        <v/>
      </c>
      <c r="CB166" s="268" t="str">
        <f ca="true">+IF(OFFSET('Water Data'!$G$27,0,10*ROW('Water Data'!G160))="","",OFFSET('Water Data'!$G$27,0,10*ROW('Water Data'!G160)))</f>
        <v/>
      </c>
      <c r="CC166" s="268" t="str">
        <f ca="true">+IF(OFFSET('Water Data'!$G$28,0,10*ROW('Water Data'!G160))="","",OFFSET('Water Data'!$G$28,0,10*ROW('Water Data'!G160)))</f>
        <v/>
      </c>
      <c r="CD166" s="268" t="str">
        <f ca="true">+IF(OFFSET('Water Data'!$G$29,0,10*ROW('Water Data'!G160))="","",OFFSET('Water Data'!$G$29,0,10*ROW('Water Data'!G160)))</f>
        <v/>
      </c>
      <c r="CE166" s="268" t="str">
        <f ca="true">+IF(OFFSET('Water Data'!$H$27,0,10*ROW('Water Data'!H160))="","",OFFSET('Water Data'!$H$27,0,10*ROW('Water Data'!H160)))</f>
        <v/>
      </c>
      <c r="CF166" s="268" t="str">
        <f ca="true">+IF(OFFSET('Water Data'!$H$28,0,10*ROW('Water Data'!H160))="","",OFFSET('Water Data'!$H$28,0,10*ROW('Water Data'!H160)))</f>
        <v/>
      </c>
      <c r="CG166" s="268" t="str">
        <f ca="true">+IF(OFFSET('Water Data'!$H$29,0,10*ROW('Water Data'!H160))="","",OFFSET('Water Data'!$H$29,0,10*ROW('Water Data'!H160)))</f>
        <v/>
      </c>
      <c r="CH166" s="268" t="str">
        <f ca="true">+IF(OFFSET('Water Data'!$I$27,0,10*ROW('Water Data'!I160))="","",OFFSET('Water Data'!$I$27,0,10*ROW('Water Data'!I160)))</f>
        <v/>
      </c>
      <c r="CI166" s="268" t="str">
        <f ca="true">+IF(OFFSET('Water Data'!$I$28,0,10*ROW('Water Data'!I160))="","",OFFSET('Water Data'!$I$28,0,10*ROW('Water Data'!I160)))</f>
        <v/>
      </c>
      <c r="CJ166" s="268" t="str">
        <f ca="true">+IF(OFFSET('Water Data'!$I$29,0,10*ROW('Water Data'!I160))="","",OFFSET('Water Data'!$I$29,0,10*ROW('Water Data'!I160)))</f>
        <v/>
      </c>
      <c r="CK166" s="268" t="str">
        <f ca="true">+IF(OFFSET('Sanitation Data'!$D$28,0,10*ROW('Sanitation Data'!D160))="","",OFFSET('Sanitation Data'!$D$28,0,10*ROW('Sanitation Data'!D160)))</f>
        <v/>
      </c>
      <c r="CL166" s="268" t="str">
        <f ca="true">+IF(OFFSET('Sanitation Data'!$D$29,0,10*ROW('Sanitation Data'!D160))="","",OFFSET('Sanitation Data'!$D$29,0,10*ROW('Sanitation Data'!D160)))</f>
        <v/>
      </c>
      <c r="CM166" s="268" t="str">
        <f ca="true">+IF(OFFSET('Sanitation Data'!$D$30,0,10*ROW('Sanitation Data'!D160))="","",OFFSET('Sanitation Data'!$D$30,0,10*ROW('Sanitation Data'!D160)))</f>
        <v/>
      </c>
      <c r="CN166" s="268" t="str">
        <f ca="true">+IF(OFFSET('Sanitation Data'!$D$31,0,10*ROW('Sanitation Data'!D160))="","",OFFSET('Sanitation Data'!$D$31,0,10*ROW('Sanitation Data'!D160)))</f>
        <v/>
      </c>
      <c r="CO166" s="268" t="str">
        <f ca="true">+IF(OFFSET('Sanitation Data'!$D$32,0,10*ROW('Sanitation Data'!D160))="","",OFFSET('Sanitation Data'!$D$32,0,10*ROW('Sanitation Data'!D160)))</f>
        <v/>
      </c>
      <c r="CP166" s="268" t="str">
        <f ca="true">+IF(OFFSET('Sanitation Data'!$E$28,0,10*ROW('Sanitation Data'!E160))="","",OFFSET('Sanitation Data'!$E$28,0,10*ROW('Sanitation Data'!E160)))</f>
        <v/>
      </c>
      <c r="CQ166" s="268" t="str">
        <f ca="true">+IF(OFFSET('Sanitation Data'!$E$29,0,10*ROW('Sanitation Data'!E160))="","",OFFSET('Sanitation Data'!$E$29,0,10*ROW('Sanitation Data'!E160)))</f>
        <v/>
      </c>
      <c r="CR166" s="268" t="str">
        <f ca="true">+IF(OFFSET('Sanitation Data'!$E$30,0,10*ROW('Sanitation Data'!E160))="","",OFFSET('Sanitation Data'!$E$30,0,10*ROW('Sanitation Data'!E160)))</f>
        <v/>
      </c>
      <c r="CS166" s="268" t="str">
        <f ca="true">+IF(OFFSET('Sanitation Data'!$E$31,0,10*ROW('Sanitation Data'!E160))="","",OFFSET('Sanitation Data'!$E$31,0,10*ROW('Sanitation Data'!E160)))</f>
        <v/>
      </c>
      <c r="CT166" s="268" t="str">
        <f ca="true">+IF(OFFSET('Sanitation Data'!$E$32,0,10*ROW('Sanitation Data'!E160))="","",OFFSET('Sanitation Data'!$E$32,0,10*ROW('Sanitation Data'!E160)))</f>
        <v/>
      </c>
      <c r="CU166" s="268" t="str">
        <f ca="true">+IF(OFFSET('Sanitation Data'!$F$28,0,10*ROW('Sanitation Data'!F160))="","",OFFSET('Sanitation Data'!$F$28,0,10*ROW('Sanitation Data'!F160)))</f>
        <v/>
      </c>
      <c r="CV166" s="268" t="str">
        <f ca="true">+IF(OFFSET('Sanitation Data'!$F$29,0,10*ROW('Sanitation Data'!F160))="","",OFFSET('Sanitation Data'!$F$29,0,10*ROW('Sanitation Data'!F160)))</f>
        <v/>
      </c>
      <c r="CW166" s="268" t="str">
        <f ca="true">+IF(OFFSET('Sanitation Data'!$F$30,0,10*ROW('Sanitation Data'!F160))="","",OFFSET('Sanitation Data'!$F$30,0,10*ROW('Sanitation Data'!F160)))</f>
        <v/>
      </c>
      <c r="CX166" s="268" t="str">
        <f ca="true">+IF(OFFSET('Sanitation Data'!$F$31,0,10*ROW('Sanitation Data'!F160))="","",OFFSET('Sanitation Data'!$F$31,0,10*ROW('Sanitation Data'!F160)))</f>
        <v/>
      </c>
      <c r="CY166" s="268" t="str">
        <f ca="true">+IF(OFFSET('Sanitation Data'!$F$32,0,10*ROW('Sanitation Data'!F160))="","",OFFSET('Sanitation Data'!$F$32,0,10*ROW('Sanitation Data'!F160)))</f>
        <v/>
      </c>
      <c r="CZ166" s="268" t="str">
        <f ca="true">+IF(OFFSET('Sanitation Data'!$G$28,0,10*ROW('Sanitation Data'!G160))="","",OFFSET('Sanitation Data'!$G$28,0,10*ROW('Sanitation Data'!G160)))</f>
        <v/>
      </c>
      <c r="DA166" s="268" t="str">
        <f ca="true">+IF(OFFSET('Sanitation Data'!$G$29,0,10*ROW('Sanitation Data'!G160))="","",OFFSET('Sanitation Data'!$G$29,0,10*ROW('Sanitation Data'!G160)))</f>
        <v/>
      </c>
      <c r="DB166" s="268" t="str">
        <f ca="true">+IF(OFFSET('Sanitation Data'!$G$30,0,10*ROW('Sanitation Data'!G160))="","",OFFSET('Sanitation Data'!$G$30,0,10*ROW('Sanitation Data'!G160)))</f>
        <v/>
      </c>
      <c r="DC166" s="268" t="str">
        <f ca="true">+IF(OFFSET('Sanitation Data'!$G$31,0,10*ROW('Sanitation Data'!G160))="","",OFFSET('Sanitation Data'!$G$31,0,10*ROW('Sanitation Data'!G160)))</f>
        <v/>
      </c>
      <c r="DD166" s="268" t="str">
        <f ca="true">+IF(OFFSET('Sanitation Data'!$G$32,0,10*ROW('Sanitation Data'!G160))="","",OFFSET('Sanitation Data'!$G$32,0,10*ROW('Sanitation Data'!G160)))</f>
        <v/>
      </c>
      <c r="DE166" s="268" t="str">
        <f ca="true">+IF(OFFSET('Sanitation Data'!$H$28,0,10*ROW('Sanitation Data'!H160))="","",OFFSET('Sanitation Data'!$H$28,0,10*ROW('Sanitation Data'!H160)))</f>
        <v/>
      </c>
      <c r="DF166" s="268" t="str">
        <f ca="true">+IF(OFFSET('Sanitation Data'!$H$29,0,10*ROW('Sanitation Data'!H160))="","",OFFSET('Sanitation Data'!$H$29,0,10*ROW('Sanitation Data'!H160)))</f>
        <v/>
      </c>
      <c r="DG166" s="268" t="str">
        <f ca="true">+IF(OFFSET('Sanitation Data'!$H$30,0,10*ROW('Sanitation Data'!H160))="","",OFFSET('Sanitation Data'!$H$30,0,10*ROW('Sanitation Data'!H160)))</f>
        <v/>
      </c>
      <c r="DH166" s="268" t="str">
        <f ca="true">+IF(OFFSET('Sanitation Data'!$H$31,0,10*ROW('Sanitation Data'!H160))="","",OFFSET('Sanitation Data'!$H$31,0,10*ROW('Sanitation Data'!H160)))</f>
        <v/>
      </c>
      <c r="DI166" s="268" t="str">
        <f ca="true">+IF(OFFSET('Sanitation Data'!$H$32,0,10*ROW('Sanitation Data'!H160))="","",OFFSET('Sanitation Data'!$H$32,0,10*ROW('Sanitation Data'!H160)))</f>
        <v/>
      </c>
      <c r="DJ166" s="268" t="str">
        <f ca="true">+IF(OFFSET('Sanitation Data'!$I$28,0,10*ROW('Sanitation Data'!I160))="","",OFFSET('Sanitation Data'!$I$28,0,10*ROW('Sanitation Data'!I160)))</f>
        <v/>
      </c>
      <c r="DK166" s="268" t="str">
        <f ca="true">+IF(OFFSET('Sanitation Data'!$I$29,0,10*ROW('Sanitation Data'!I160))="","",OFFSET('Sanitation Data'!$I$29,0,10*ROW('Sanitation Data'!I160)))</f>
        <v/>
      </c>
      <c r="DL166" s="268" t="str">
        <f ca="true">+IF(OFFSET('Sanitation Data'!$I$30,0,10*ROW('Sanitation Data'!I160))="","",OFFSET('Sanitation Data'!$I$30,0,10*ROW('Sanitation Data'!I160)))</f>
        <v/>
      </c>
      <c r="DM166" s="268" t="str">
        <f ca="true">+IF(OFFSET('Sanitation Data'!$I$31,0,10*ROW('Sanitation Data'!I160))="","",OFFSET('Sanitation Data'!$I$31,0,10*ROW('Sanitation Data'!I160)))</f>
        <v/>
      </c>
      <c r="DN166" s="268" t="str">
        <f ca="true">+IF(OFFSET('Sanitation Data'!$I$32,0,10*ROW('Sanitation Data'!I160))="","",OFFSET('Sanitation Data'!$I$32,0,10*ROW('Sanitation Data'!I160)))</f>
        <v/>
      </c>
      <c r="DO166" s="268" t="str">
        <f ca="true">+IF(OFFSET('Hygiene Data'!$D$11,0,10*ROW('Hygiene Data'!D160))="","",OFFSET('Hygiene Data'!$D$11,0,10*ROW('Hygiene Data'!D160)))</f>
        <v/>
      </c>
      <c r="DP166" s="268" t="str">
        <f ca="true">+IF(OFFSET('Hygiene Data'!$D$12,0,10*ROW('Hygiene Data'!D160))="","",OFFSET('Hygiene Data'!$D$12,0,10*ROW('Hygiene Data'!D160)))</f>
        <v/>
      </c>
      <c r="DQ166" s="268" t="str">
        <f ca="true">+IF(OFFSET('Hygiene Data'!$D$13,0,10*ROW('Hygiene Data'!D160))="","",OFFSET('Hygiene Data'!$D$13,0,10*ROW('Hygiene Data'!D160)))</f>
        <v/>
      </c>
      <c r="DR166" s="268" t="str">
        <f ca="true">+IF(OFFSET('Hygiene Data'!$E$11,0,10*ROW('Hygiene Data'!E160))="","",OFFSET('Hygiene Data'!$E$11,0,10*ROW('Hygiene Data'!E160)))</f>
        <v/>
      </c>
      <c r="DS166" s="268" t="str">
        <f ca="true">+IF(OFFSET('Hygiene Data'!$E$12,0,10*ROW('Hygiene Data'!E160))="","",OFFSET('Hygiene Data'!$E$12,0,10*ROW('Hygiene Data'!E160)))</f>
        <v/>
      </c>
      <c r="DT166" s="268" t="str">
        <f ca="true">+IF(OFFSET('Hygiene Data'!$E$13,0,10*ROW('Hygiene Data'!E160))="","",OFFSET('Hygiene Data'!$E$13,0,10*ROW('Hygiene Data'!E160)))</f>
        <v/>
      </c>
      <c r="DU166" s="268" t="str">
        <f ca="true">+IF(OFFSET('Hygiene Data'!$F$11,0,10*ROW('Hygiene Data'!F160))="","",OFFSET('Hygiene Data'!$F$11,0,10*ROW('Hygiene Data'!F160)))</f>
        <v/>
      </c>
      <c r="DV166" s="268" t="str">
        <f ca="true">+IF(OFFSET('Hygiene Data'!$F$12,0,10*ROW('Hygiene Data'!F160))="","",OFFSET('Hygiene Data'!$F$12,0,10*ROW('Hygiene Data'!F160)))</f>
        <v/>
      </c>
      <c r="DW166" s="268" t="str">
        <f ca="true">+IF(OFFSET('Hygiene Data'!$F$13,0,10*ROW('Hygiene Data'!F160))="","",OFFSET('Hygiene Data'!$F$13,0,10*ROW('Hygiene Data'!F160)))</f>
        <v/>
      </c>
      <c r="DX166" s="268" t="str">
        <f ca="true">+IF(OFFSET('Hygiene Data'!$G$11,0,10*ROW('Hygiene Data'!G160))="","",OFFSET('Hygiene Data'!$G$11,0,10*ROW('Hygiene Data'!G160)))</f>
        <v/>
      </c>
      <c r="DY166" s="268" t="str">
        <f ca="true">+IF(OFFSET('Hygiene Data'!$G$12,0,10*ROW('Hygiene Data'!G160))="","",OFFSET('Hygiene Data'!$G$12,0,10*ROW('Hygiene Data'!G160)))</f>
        <v/>
      </c>
      <c r="DZ166" s="268" t="str">
        <f ca="true">+IF(OFFSET('Hygiene Data'!$G$13,0,10*ROW('Hygiene Data'!G160))="","",OFFSET('Hygiene Data'!$G$13,0,10*ROW('Hygiene Data'!G160)))</f>
        <v/>
      </c>
      <c r="EA166" s="268" t="str">
        <f ca="true">+IF(OFFSET('Hygiene Data'!$H$11,0,10*ROW('Hygiene Data'!H160))="","",OFFSET('Hygiene Data'!$H$11,0,10*ROW('Hygiene Data'!H160)))</f>
        <v/>
      </c>
      <c r="EB166" s="268" t="str">
        <f ca="true">+IF(OFFSET('Hygiene Data'!$H$12,0,10*ROW('Hygiene Data'!H160))="","",OFFSET('Hygiene Data'!$H$12,0,10*ROW('Hygiene Data'!H160)))</f>
        <v/>
      </c>
      <c r="EC166" s="268" t="str">
        <f ca="true">+IF(OFFSET('Hygiene Data'!$H$13,0,10*ROW('Hygiene Data'!H160))="","",OFFSET('Hygiene Data'!$H$13,0,10*ROW('Hygiene Data'!H160)))</f>
        <v/>
      </c>
      <c r="ED166" s="268" t="str">
        <f ca="true">+IF(OFFSET('Hygiene Data'!$I$11,0,10*ROW('Hygiene Data'!I160))="","",OFFSET('Hygiene Data'!$I$11,0,10*ROW('Hygiene Data'!I160)))</f>
        <v/>
      </c>
      <c r="EE166" s="268" t="str">
        <f ca="true">+IF(OFFSET('Hygiene Data'!$I$12,0,10*ROW('Hygiene Data'!I160))="","",OFFSET('Hygiene Data'!$I$12,0,10*ROW('Hygiene Data'!I160)))</f>
        <v/>
      </c>
      <c r="EF166" s="268"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24"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8"/>
      <c r="BS167" s="268" t="str">
        <f ca="true">+IF(OFFSET('Water Data'!$D$27,0,10*ROW('Water Data'!D161))="","",OFFSET('Water Data'!$D$27,0,10*ROW('Water Data'!D161)))</f>
        <v/>
      </c>
      <c r="BT167" s="268" t="str">
        <f ca="true">+IF(OFFSET('Water Data'!$D$28,0,10*ROW('Water Data'!D161))="","",OFFSET('Water Data'!$D$28,0,10*ROW('Water Data'!D161)))</f>
        <v/>
      </c>
      <c r="BU167" s="268" t="str">
        <f ca="true">+IF(OFFSET('Water Data'!$D$29,0,10*ROW('Water Data'!D161))="","",OFFSET('Water Data'!$D$29,0,10*ROW('Water Data'!D161)))</f>
        <v/>
      </c>
      <c r="BV167" s="268" t="str">
        <f ca="true">+IF(OFFSET('Water Data'!$E$27,0,10*ROW('Water Data'!E161))="","",OFFSET('Water Data'!$E$27,0,10*ROW('Water Data'!E161)))</f>
        <v/>
      </c>
      <c r="BW167" s="268" t="str">
        <f ca="true">+IF(OFFSET('Water Data'!$E$28,0,10*ROW('Water Data'!E161))="","",OFFSET('Water Data'!$E$28,0,10*ROW('Water Data'!E161)))</f>
        <v/>
      </c>
      <c r="BX167" s="268" t="str">
        <f ca="true">+IF(OFFSET('Water Data'!$E$29,0,10*ROW('Water Data'!E161))="","",OFFSET('Water Data'!$E$29,0,10*ROW('Water Data'!E161)))</f>
        <v/>
      </c>
      <c r="BY167" s="268" t="str">
        <f ca="true">+IF(OFFSET('Water Data'!$F$27,0,10*ROW('Water Data'!F161))="","",OFFSET('Water Data'!$F$27,0,10*ROW('Water Data'!F161)))</f>
        <v/>
      </c>
      <c r="BZ167" s="268" t="str">
        <f ca="true">+IF(OFFSET('Water Data'!$F$28,0,10*ROW('Water Data'!F161))="","",OFFSET('Water Data'!$F$28,0,10*ROW('Water Data'!F161)))</f>
        <v/>
      </c>
      <c r="CA167" s="268" t="str">
        <f ca="true">+IF(OFFSET('Water Data'!$F$29,0,10*ROW('Water Data'!F161))="","",OFFSET('Water Data'!$F$29,0,10*ROW('Water Data'!F161)))</f>
        <v/>
      </c>
      <c r="CB167" s="268" t="str">
        <f ca="true">+IF(OFFSET('Water Data'!$G$27,0,10*ROW('Water Data'!G161))="","",OFFSET('Water Data'!$G$27,0,10*ROW('Water Data'!G161)))</f>
        <v/>
      </c>
      <c r="CC167" s="268" t="str">
        <f ca="true">+IF(OFFSET('Water Data'!$G$28,0,10*ROW('Water Data'!G161))="","",OFFSET('Water Data'!$G$28,0,10*ROW('Water Data'!G161)))</f>
        <v/>
      </c>
      <c r="CD167" s="268" t="str">
        <f ca="true">+IF(OFFSET('Water Data'!$G$29,0,10*ROW('Water Data'!G161))="","",OFFSET('Water Data'!$G$29,0,10*ROW('Water Data'!G161)))</f>
        <v/>
      </c>
      <c r="CE167" s="268" t="str">
        <f ca="true">+IF(OFFSET('Water Data'!$H$27,0,10*ROW('Water Data'!H161))="","",OFFSET('Water Data'!$H$27,0,10*ROW('Water Data'!H161)))</f>
        <v/>
      </c>
      <c r="CF167" s="268" t="str">
        <f ca="true">+IF(OFFSET('Water Data'!$H$28,0,10*ROW('Water Data'!H161))="","",OFFSET('Water Data'!$H$28,0,10*ROW('Water Data'!H161)))</f>
        <v/>
      </c>
      <c r="CG167" s="268" t="str">
        <f ca="true">+IF(OFFSET('Water Data'!$H$29,0,10*ROW('Water Data'!H161))="","",OFFSET('Water Data'!$H$29,0,10*ROW('Water Data'!H161)))</f>
        <v/>
      </c>
      <c r="CH167" s="268" t="str">
        <f ca="true">+IF(OFFSET('Water Data'!$I$27,0,10*ROW('Water Data'!I161))="","",OFFSET('Water Data'!$I$27,0,10*ROW('Water Data'!I161)))</f>
        <v/>
      </c>
      <c r="CI167" s="268" t="str">
        <f ca="true">+IF(OFFSET('Water Data'!$I$28,0,10*ROW('Water Data'!I161))="","",OFFSET('Water Data'!$I$28,0,10*ROW('Water Data'!I161)))</f>
        <v/>
      </c>
      <c r="CJ167" s="268" t="str">
        <f ca="true">+IF(OFFSET('Water Data'!$I$29,0,10*ROW('Water Data'!I161))="","",OFFSET('Water Data'!$I$29,0,10*ROW('Water Data'!I161)))</f>
        <v/>
      </c>
      <c r="CK167" s="268" t="str">
        <f ca="true">+IF(OFFSET('Sanitation Data'!$D$28,0,10*ROW('Sanitation Data'!D161))="","",OFFSET('Sanitation Data'!$D$28,0,10*ROW('Sanitation Data'!D161)))</f>
        <v/>
      </c>
      <c r="CL167" s="268" t="str">
        <f ca="true">+IF(OFFSET('Sanitation Data'!$D$29,0,10*ROW('Sanitation Data'!D161))="","",OFFSET('Sanitation Data'!$D$29,0,10*ROW('Sanitation Data'!D161)))</f>
        <v/>
      </c>
      <c r="CM167" s="268" t="str">
        <f ca="true">+IF(OFFSET('Sanitation Data'!$D$30,0,10*ROW('Sanitation Data'!D161))="","",OFFSET('Sanitation Data'!$D$30,0,10*ROW('Sanitation Data'!D161)))</f>
        <v/>
      </c>
      <c r="CN167" s="268" t="str">
        <f ca="true">+IF(OFFSET('Sanitation Data'!$D$31,0,10*ROW('Sanitation Data'!D161))="","",OFFSET('Sanitation Data'!$D$31,0,10*ROW('Sanitation Data'!D161)))</f>
        <v/>
      </c>
      <c r="CO167" s="268" t="str">
        <f ca="true">+IF(OFFSET('Sanitation Data'!$D$32,0,10*ROW('Sanitation Data'!D161))="","",OFFSET('Sanitation Data'!$D$32,0,10*ROW('Sanitation Data'!D161)))</f>
        <v/>
      </c>
      <c r="CP167" s="268" t="str">
        <f ca="true">+IF(OFFSET('Sanitation Data'!$E$28,0,10*ROW('Sanitation Data'!E161))="","",OFFSET('Sanitation Data'!$E$28,0,10*ROW('Sanitation Data'!E161)))</f>
        <v/>
      </c>
      <c r="CQ167" s="268" t="str">
        <f ca="true">+IF(OFFSET('Sanitation Data'!$E$29,0,10*ROW('Sanitation Data'!E161))="","",OFFSET('Sanitation Data'!$E$29,0,10*ROW('Sanitation Data'!E161)))</f>
        <v/>
      </c>
      <c r="CR167" s="268" t="str">
        <f ca="true">+IF(OFFSET('Sanitation Data'!$E$30,0,10*ROW('Sanitation Data'!E161))="","",OFFSET('Sanitation Data'!$E$30,0,10*ROW('Sanitation Data'!E161)))</f>
        <v/>
      </c>
      <c r="CS167" s="268" t="str">
        <f ca="true">+IF(OFFSET('Sanitation Data'!$E$31,0,10*ROW('Sanitation Data'!E161))="","",OFFSET('Sanitation Data'!$E$31,0,10*ROW('Sanitation Data'!E161)))</f>
        <v/>
      </c>
      <c r="CT167" s="268" t="str">
        <f ca="true">+IF(OFFSET('Sanitation Data'!$E$32,0,10*ROW('Sanitation Data'!E161))="","",OFFSET('Sanitation Data'!$E$32,0,10*ROW('Sanitation Data'!E161)))</f>
        <v/>
      </c>
      <c r="CU167" s="268" t="str">
        <f ca="true">+IF(OFFSET('Sanitation Data'!$F$28,0,10*ROW('Sanitation Data'!F161))="","",OFFSET('Sanitation Data'!$F$28,0,10*ROW('Sanitation Data'!F161)))</f>
        <v/>
      </c>
      <c r="CV167" s="268" t="str">
        <f ca="true">+IF(OFFSET('Sanitation Data'!$F$29,0,10*ROW('Sanitation Data'!F161))="","",OFFSET('Sanitation Data'!$F$29,0,10*ROW('Sanitation Data'!F161)))</f>
        <v/>
      </c>
      <c r="CW167" s="268" t="str">
        <f ca="true">+IF(OFFSET('Sanitation Data'!$F$30,0,10*ROW('Sanitation Data'!F161))="","",OFFSET('Sanitation Data'!$F$30,0,10*ROW('Sanitation Data'!F161)))</f>
        <v/>
      </c>
      <c r="CX167" s="268" t="str">
        <f ca="true">+IF(OFFSET('Sanitation Data'!$F$31,0,10*ROW('Sanitation Data'!F161))="","",OFFSET('Sanitation Data'!$F$31,0,10*ROW('Sanitation Data'!F161)))</f>
        <v/>
      </c>
      <c r="CY167" s="268" t="str">
        <f ca="true">+IF(OFFSET('Sanitation Data'!$F$32,0,10*ROW('Sanitation Data'!F161))="","",OFFSET('Sanitation Data'!$F$32,0,10*ROW('Sanitation Data'!F161)))</f>
        <v/>
      </c>
      <c r="CZ167" s="268" t="str">
        <f ca="true">+IF(OFFSET('Sanitation Data'!$G$28,0,10*ROW('Sanitation Data'!G161))="","",OFFSET('Sanitation Data'!$G$28,0,10*ROW('Sanitation Data'!G161)))</f>
        <v/>
      </c>
      <c r="DA167" s="268" t="str">
        <f ca="true">+IF(OFFSET('Sanitation Data'!$G$29,0,10*ROW('Sanitation Data'!G161))="","",OFFSET('Sanitation Data'!$G$29,0,10*ROW('Sanitation Data'!G161)))</f>
        <v/>
      </c>
      <c r="DB167" s="268" t="str">
        <f ca="true">+IF(OFFSET('Sanitation Data'!$G$30,0,10*ROW('Sanitation Data'!G161))="","",OFFSET('Sanitation Data'!$G$30,0,10*ROW('Sanitation Data'!G161)))</f>
        <v/>
      </c>
      <c r="DC167" s="268" t="str">
        <f ca="true">+IF(OFFSET('Sanitation Data'!$G$31,0,10*ROW('Sanitation Data'!G161))="","",OFFSET('Sanitation Data'!$G$31,0,10*ROW('Sanitation Data'!G161)))</f>
        <v/>
      </c>
      <c r="DD167" s="268" t="str">
        <f ca="true">+IF(OFFSET('Sanitation Data'!$G$32,0,10*ROW('Sanitation Data'!G161))="","",OFFSET('Sanitation Data'!$G$32,0,10*ROW('Sanitation Data'!G161)))</f>
        <v/>
      </c>
      <c r="DE167" s="268" t="str">
        <f ca="true">+IF(OFFSET('Sanitation Data'!$H$28,0,10*ROW('Sanitation Data'!H161))="","",OFFSET('Sanitation Data'!$H$28,0,10*ROW('Sanitation Data'!H161)))</f>
        <v/>
      </c>
      <c r="DF167" s="268" t="str">
        <f ca="true">+IF(OFFSET('Sanitation Data'!$H$29,0,10*ROW('Sanitation Data'!H161))="","",OFFSET('Sanitation Data'!$H$29,0,10*ROW('Sanitation Data'!H161)))</f>
        <v/>
      </c>
      <c r="DG167" s="268" t="str">
        <f ca="true">+IF(OFFSET('Sanitation Data'!$H$30,0,10*ROW('Sanitation Data'!H161))="","",OFFSET('Sanitation Data'!$H$30,0,10*ROW('Sanitation Data'!H161)))</f>
        <v/>
      </c>
      <c r="DH167" s="268" t="str">
        <f ca="true">+IF(OFFSET('Sanitation Data'!$H$31,0,10*ROW('Sanitation Data'!H161))="","",OFFSET('Sanitation Data'!$H$31,0,10*ROW('Sanitation Data'!H161)))</f>
        <v/>
      </c>
      <c r="DI167" s="268" t="str">
        <f ca="true">+IF(OFFSET('Sanitation Data'!$H$32,0,10*ROW('Sanitation Data'!H161))="","",OFFSET('Sanitation Data'!$H$32,0,10*ROW('Sanitation Data'!H161)))</f>
        <v/>
      </c>
      <c r="DJ167" s="268" t="str">
        <f ca="true">+IF(OFFSET('Sanitation Data'!$I$28,0,10*ROW('Sanitation Data'!I161))="","",OFFSET('Sanitation Data'!$I$28,0,10*ROW('Sanitation Data'!I161)))</f>
        <v/>
      </c>
      <c r="DK167" s="268" t="str">
        <f ca="true">+IF(OFFSET('Sanitation Data'!$I$29,0,10*ROW('Sanitation Data'!I161))="","",OFFSET('Sanitation Data'!$I$29,0,10*ROW('Sanitation Data'!I161)))</f>
        <v/>
      </c>
      <c r="DL167" s="268" t="str">
        <f ca="true">+IF(OFFSET('Sanitation Data'!$I$30,0,10*ROW('Sanitation Data'!I161))="","",OFFSET('Sanitation Data'!$I$30,0,10*ROW('Sanitation Data'!I161)))</f>
        <v/>
      </c>
      <c r="DM167" s="268" t="str">
        <f ca="true">+IF(OFFSET('Sanitation Data'!$I$31,0,10*ROW('Sanitation Data'!I161))="","",OFFSET('Sanitation Data'!$I$31,0,10*ROW('Sanitation Data'!I161)))</f>
        <v/>
      </c>
      <c r="DN167" s="268" t="str">
        <f ca="true">+IF(OFFSET('Sanitation Data'!$I$32,0,10*ROW('Sanitation Data'!I161))="","",OFFSET('Sanitation Data'!$I$32,0,10*ROW('Sanitation Data'!I161)))</f>
        <v/>
      </c>
      <c r="DO167" s="268" t="str">
        <f ca="true">+IF(OFFSET('Hygiene Data'!$D$11,0,10*ROW('Hygiene Data'!D161))="","",OFFSET('Hygiene Data'!$D$11,0,10*ROW('Hygiene Data'!D161)))</f>
        <v/>
      </c>
      <c r="DP167" s="268" t="str">
        <f ca="true">+IF(OFFSET('Hygiene Data'!$D$12,0,10*ROW('Hygiene Data'!D161))="","",OFFSET('Hygiene Data'!$D$12,0,10*ROW('Hygiene Data'!D161)))</f>
        <v/>
      </c>
      <c r="DQ167" s="268" t="str">
        <f ca="true">+IF(OFFSET('Hygiene Data'!$D$13,0,10*ROW('Hygiene Data'!D161))="","",OFFSET('Hygiene Data'!$D$13,0,10*ROW('Hygiene Data'!D161)))</f>
        <v/>
      </c>
      <c r="DR167" s="268" t="str">
        <f ca="true">+IF(OFFSET('Hygiene Data'!$E$11,0,10*ROW('Hygiene Data'!E161))="","",OFFSET('Hygiene Data'!$E$11,0,10*ROW('Hygiene Data'!E161)))</f>
        <v/>
      </c>
      <c r="DS167" s="268" t="str">
        <f ca="true">+IF(OFFSET('Hygiene Data'!$E$12,0,10*ROW('Hygiene Data'!E161))="","",OFFSET('Hygiene Data'!$E$12,0,10*ROW('Hygiene Data'!E161)))</f>
        <v/>
      </c>
      <c r="DT167" s="268" t="str">
        <f ca="true">+IF(OFFSET('Hygiene Data'!$E$13,0,10*ROW('Hygiene Data'!E161))="","",OFFSET('Hygiene Data'!$E$13,0,10*ROW('Hygiene Data'!E161)))</f>
        <v/>
      </c>
      <c r="DU167" s="268" t="str">
        <f ca="true">+IF(OFFSET('Hygiene Data'!$F$11,0,10*ROW('Hygiene Data'!F161))="","",OFFSET('Hygiene Data'!$F$11,0,10*ROW('Hygiene Data'!F161)))</f>
        <v/>
      </c>
      <c r="DV167" s="268" t="str">
        <f ca="true">+IF(OFFSET('Hygiene Data'!$F$12,0,10*ROW('Hygiene Data'!F161))="","",OFFSET('Hygiene Data'!$F$12,0,10*ROW('Hygiene Data'!F161)))</f>
        <v/>
      </c>
      <c r="DW167" s="268" t="str">
        <f ca="true">+IF(OFFSET('Hygiene Data'!$F$13,0,10*ROW('Hygiene Data'!F161))="","",OFFSET('Hygiene Data'!$F$13,0,10*ROW('Hygiene Data'!F161)))</f>
        <v/>
      </c>
      <c r="DX167" s="268" t="str">
        <f ca="true">+IF(OFFSET('Hygiene Data'!$G$11,0,10*ROW('Hygiene Data'!G161))="","",OFFSET('Hygiene Data'!$G$11,0,10*ROW('Hygiene Data'!G161)))</f>
        <v/>
      </c>
      <c r="DY167" s="268" t="str">
        <f ca="true">+IF(OFFSET('Hygiene Data'!$G$12,0,10*ROW('Hygiene Data'!G161))="","",OFFSET('Hygiene Data'!$G$12,0,10*ROW('Hygiene Data'!G161)))</f>
        <v/>
      </c>
      <c r="DZ167" s="268" t="str">
        <f ca="true">+IF(OFFSET('Hygiene Data'!$G$13,0,10*ROW('Hygiene Data'!G161))="","",OFFSET('Hygiene Data'!$G$13,0,10*ROW('Hygiene Data'!G161)))</f>
        <v/>
      </c>
      <c r="EA167" s="268" t="str">
        <f ca="true">+IF(OFFSET('Hygiene Data'!$H$11,0,10*ROW('Hygiene Data'!H161))="","",OFFSET('Hygiene Data'!$H$11,0,10*ROW('Hygiene Data'!H161)))</f>
        <v/>
      </c>
      <c r="EB167" s="268" t="str">
        <f ca="true">+IF(OFFSET('Hygiene Data'!$H$12,0,10*ROW('Hygiene Data'!H161))="","",OFFSET('Hygiene Data'!$H$12,0,10*ROW('Hygiene Data'!H161)))</f>
        <v/>
      </c>
      <c r="EC167" s="268" t="str">
        <f ca="true">+IF(OFFSET('Hygiene Data'!$H$13,0,10*ROW('Hygiene Data'!H161))="","",OFFSET('Hygiene Data'!$H$13,0,10*ROW('Hygiene Data'!H161)))</f>
        <v/>
      </c>
      <c r="ED167" s="268" t="str">
        <f ca="true">+IF(OFFSET('Hygiene Data'!$I$11,0,10*ROW('Hygiene Data'!I161))="","",OFFSET('Hygiene Data'!$I$11,0,10*ROW('Hygiene Data'!I161)))</f>
        <v/>
      </c>
      <c r="EE167" s="268" t="str">
        <f ca="true">+IF(OFFSET('Hygiene Data'!$I$12,0,10*ROW('Hygiene Data'!I161))="","",OFFSET('Hygiene Data'!$I$12,0,10*ROW('Hygiene Data'!I161)))</f>
        <v/>
      </c>
      <c r="EF167" s="268"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24"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8"/>
      <c r="BS168" s="268" t="str">
        <f ca="true">+IF(OFFSET('Water Data'!$D$27,0,10*ROW('Water Data'!D162))="","",OFFSET('Water Data'!$D$27,0,10*ROW('Water Data'!D162)))</f>
        <v/>
      </c>
      <c r="BT168" s="268" t="str">
        <f ca="true">+IF(OFFSET('Water Data'!$D$28,0,10*ROW('Water Data'!D162))="","",OFFSET('Water Data'!$D$28,0,10*ROW('Water Data'!D162)))</f>
        <v/>
      </c>
      <c r="BU168" s="268" t="str">
        <f ca="true">+IF(OFFSET('Water Data'!$D$29,0,10*ROW('Water Data'!D162))="","",OFFSET('Water Data'!$D$29,0,10*ROW('Water Data'!D162)))</f>
        <v/>
      </c>
      <c r="BV168" s="268" t="str">
        <f ca="true">+IF(OFFSET('Water Data'!$E$27,0,10*ROW('Water Data'!E162))="","",OFFSET('Water Data'!$E$27,0,10*ROW('Water Data'!E162)))</f>
        <v/>
      </c>
      <c r="BW168" s="268" t="str">
        <f ca="true">+IF(OFFSET('Water Data'!$E$28,0,10*ROW('Water Data'!E162))="","",OFFSET('Water Data'!$E$28,0,10*ROW('Water Data'!E162)))</f>
        <v/>
      </c>
      <c r="BX168" s="268" t="str">
        <f ca="true">+IF(OFFSET('Water Data'!$E$29,0,10*ROW('Water Data'!E162))="","",OFFSET('Water Data'!$E$29,0,10*ROW('Water Data'!E162)))</f>
        <v/>
      </c>
      <c r="BY168" s="268" t="str">
        <f ca="true">+IF(OFFSET('Water Data'!$F$27,0,10*ROW('Water Data'!F162))="","",OFFSET('Water Data'!$F$27,0,10*ROW('Water Data'!F162)))</f>
        <v/>
      </c>
      <c r="BZ168" s="268" t="str">
        <f ca="true">+IF(OFFSET('Water Data'!$F$28,0,10*ROW('Water Data'!F162))="","",OFFSET('Water Data'!$F$28,0,10*ROW('Water Data'!F162)))</f>
        <v/>
      </c>
      <c r="CA168" s="268" t="str">
        <f ca="true">+IF(OFFSET('Water Data'!$F$29,0,10*ROW('Water Data'!F162))="","",OFFSET('Water Data'!$F$29,0,10*ROW('Water Data'!F162)))</f>
        <v/>
      </c>
      <c r="CB168" s="268" t="str">
        <f ca="true">+IF(OFFSET('Water Data'!$G$27,0,10*ROW('Water Data'!G162))="","",OFFSET('Water Data'!$G$27,0,10*ROW('Water Data'!G162)))</f>
        <v/>
      </c>
      <c r="CC168" s="268" t="str">
        <f ca="true">+IF(OFFSET('Water Data'!$G$28,0,10*ROW('Water Data'!G162))="","",OFFSET('Water Data'!$G$28,0,10*ROW('Water Data'!G162)))</f>
        <v/>
      </c>
      <c r="CD168" s="268" t="str">
        <f ca="true">+IF(OFFSET('Water Data'!$G$29,0,10*ROW('Water Data'!G162))="","",OFFSET('Water Data'!$G$29,0,10*ROW('Water Data'!G162)))</f>
        <v/>
      </c>
      <c r="CE168" s="268" t="str">
        <f ca="true">+IF(OFFSET('Water Data'!$H$27,0,10*ROW('Water Data'!H162))="","",OFFSET('Water Data'!$H$27,0,10*ROW('Water Data'!H162)))</f>
        <v/>
      </c>
      <c r="CF168" s="268" t="str">
        <f ca="true">+IF(OFFSET('Water Data'!$H$28,0,10*ROW('Water Data'!H162))="","",OFFSET('Water Data'!$H$28,0,10*ROW('Water Data'!H162)))</f>
        <v/>
      </c>
      <c r="CG168" s="268" t="str">
        <f ca="true">+IF(OFFSET('Water Data'!$H$29,0,10*ROW('Water Data'!H162))="","",OFFSET('Water Data'!$H$29,0,10*ROW('Water Data'!H162)))</f>
        <v/>
      </c>
      <c r="CH168" s="268" t="str">
        <f ca="true">+IF(OFFSET('Water Data'!$I$27,0,10*ROW('Water Data'!I162))="","",OFFSET('Water Data'!$I$27,0,10*ROW('Water Data'!I162)))</f>
        <v/>
      </c>
      <c r="CI168" s="268" t="str">
        <f ca="true">+IF(OFFSET('Water Data'!$I$28,0,10*ROW('Water Data'!I162))="","",OFFSET('Water Data'!$I$28,0,10*ROW('Water Data'!I162)))</f>
        <v/>
      </c>
      <c r="CJ168" s="268" t="str">
        <f ca="true">+IF(OFFSET('Water Data'!$I$29,0,10*ROW('Water Data'!I162))="","",OFFSET('Water Data'!$I$29,0,10*ROW('Water Data'!I162)))</f>
        <v/>
      </c>
      <c r="CK168" s="268" t="str">
        <f ca="true">+IF(OFFSET('Sanitation Data'!$D$28,0,10*ROW('Sanitation Data'!D162))="","",OFFSET('Sanitation Data'!$D$28,0,10*ROW('Sanitation Data'!D162)))</f>
        <v/>
      </c>
      <c r="CL168" s="268" t="str">
        <f ca="true">+IF(OFFSET('Sanitation Data'!$D$29,0,10*ROW('Sanitation Data'!D162))="","",OFFSET('Sanitation Data'!$D$29,0,10*ROW('Sanitation Data'!D162)))</f>
        <v/>
      </c>
      <c r="CM168" s="268" t="str">
        <f ca="true">+IF(OFFSET('Sanitation Data'!$D$30,0,10*ROW('Sanitation Data'!D162))="","",OFFSET('Sanitation Data'!$D$30,0,10*ROW('Sanitation Data'!D162)))</f>
        <v/>
      </c>
      <c r="CN168" s="268" t="str">
        <f ca="true">+IF(OFFSET('Sanitation Data'!$D$31,0,10*ROW('Sanitation Data'!D162))="","",OFFSET('Sanitation Data'!$D$31,0,10*ROW('Sanitation Data'!D162)))</f>
        <v/>
      </c>
      <c r="CO168" s="268" t="str">
        <f ca="true">+IF(OFFSET('Sanitation Data'!$D$32,0,10*ROW('Sanitation Data'!D162))="","",OFFSET('Sanitation Data'!$D$32,0,10*ROW('Sanitation Data'!D162)))</f>
        <v/>
      </c>
      <c r="CP168" s="268" t="str">
        <f ca="true">+IF(OFFSET('Sanitation Data'!$E$28,0,10*ROW('Sanitation Data'!E162))="","",OFFSET('Sanitation Data'!$E$28,0,10*ROW('Sanitation Data'!E162)))</f>
        <v/>
      </c>
      <c r="CQ168" s="268" t="str">
        <f ca="true">+IF(OFFSET('Sanitation Data'!$E$29,0,10*ROW('Sanitation Data'!E162))="","",OFFSET('Sanitation Data'!$E$29,0,10*ROW('Sanitation Data'!E162)))</f>
        <v/>
      </c>
      <c r="CR168" s="268" t="str">
        <f ca="true">+IF(OFFSET('Sanitation Data'!$E$30,0,10*ROW('Sanitation Data'!E162))="","",OFFSET('Sanitation Data'!$E$30,0,10*ROW('Sanitation Data'!E162)))</f>
        <v/>
      </c>
      <c r="CS168" s="268" t="str">
        <f ca="true">+IF(OFFSET('Sanitation Data'!$E$31,0,10*ROW('Sanitation Data'!E162))="","",OFFSET('Sanitation Data'!$E$31,0,10*ROW('Sanitation Data'!E162)))</f>
        <v/>
      </c>
      <c r="CT168" s="268" t="str">
        <f ca="true">+IF(OFFSET('Sanitation Data'!$E$32,0,10*ROW('Sanitation Data'!E162))="","",OFFSET('Sanitation Data'!$E$32,0,10*ROW('Sanitation Data'!E162)))</f>
        <v/>
      </c>
      <c r="CU168" s="268" t="str">
        <f ca="true">+IF(OFFSET('Sanitation Data'!$F$28,0,10*ROW('Sanitation Data'!F162))="","",OFFSET('Sanitation Data'!$F$28,0,10*ROW('Sanitation Data'!F162)))</f>
        <v/>
      </c>
      <c r="CV168" s="268" t="str">
        <f ca="true">+IF(OFFSET('Sanitation Data'!$F$29,0,10*ROW('Sanitation Data'!F162))="","",OFFSET('Sanitation Data'!$F$29,0,10*ROW('Sanitation Data'!F162)))</f>
        <v/>
      </c>
      <c r="CW168" s="268" t="str">
        <f ca="true">+IF(OFFSET('Sanitation Data'!$F$30,0,10*ROW('Sanitation Data'!F162))="","",OFFSET('Sanitation Data'!$F$30,0,10*ROW('Sanitation Data'!F162)))</f>
        <v/>
      </c>
      <c r="CX168" s="268" t="str">
        <f ca="true">+IF(OFFSET('Sanitation Data'!$F$31,0,10*ROW('Sanitation Data'!F162))="","",OFFSET('Sanitation Data'!$F$31,0,10*ROW('Sanitation Data'!F162)))</f>
        <v/>
      </c>
      <c r="CY168" s="268" t="str">
        <f ca="true">+IF(OFFSET('Sanitation Data'!$F$32,0,10*ROW('Sanitation Data'!F162))="","",OFFSET('Sanitation Data'!$F$32,0,10*ROW('Sanitation Data'!F162)))</f>
        <v/>
      </c>
      <c r="CZ168" s="268" t="str">
        <f ca="true">+IF(OFFSET('Sanitation Data'!$G$28,0,10*ROW('Sanitation Data'!G162))="","",OFFSET('Sanitation Data'!$G$28,0,10*ROW('Sanitation Data'!G162)))</f>
        <v/>
      </c>
      <c r="DA168" s="268" t="str">
        <f ca="true">+IF(OFFSET('Sanitation Data'!$G$29,0,10*ROW('Sanitation Data'!G162))="","",OFFSET('Sanitation Data'!$G$29,0,10*ROW('Sanitation Data'!G162)))</f>
        <v/>
      </c>
      <c r="DB168" s="268" t="str">
        <f ca="true">+IF(OFFSET('Sanitation Data'!$G$30,0,10*ROW('Sanitation Data'!G162))="","",OFFSET('Sanitation Data'!$G$30,0,10*ROW('Sanitation Data'!G162)))</f>
        <v/>
      </c>
      <c r="DC168" s="268" t="str">
        <f ca="true">+IF(OFFSET('Sanitation Data'!$G$31,0,10*ROW('Sanitation Data'!G162))="","",OFFSET('Sanitation Data'!$G$31,0,10*ROW('Sanitation Data'!G162)))</f>
        <v/>
      </c>
      <c r="DD168" s="268" t="str">
        <f ca="true">+IF(OFFSET('Sanitation Data'!$G$32,0,10*ROW('Sanitation Data'!G162))="","",OFFSET('Sanitation Data'!$G$32,0,10*ROW('Sanitation Data'!G162)))</f>
        <v/>
      </c>
      <c r="DE168" s="268" t="str">
        <f ca="true">+IF(OFFSET('Sanitation Data'!$H$28,0,10*ROW('Sanitation Data'!H162))="","",OFFSET('Sanitation Data'!$H$28,0,10*ROW('Sanitation Data'!H162)))</f>
        <v/>
      </c>
      <c r="DF168" s="268" t="str">
        <f ca="true">+IF(OFFSET('Sanitation Data'!$H$29,0,10*ROW('Sanitation Data'!H162))="","",OFFSET('Sanitation Data'!$H$29,0,10*ROW('Sanitation Data'!H162)))</f>
        <v/>
      </c>
      <c r="DG168" s="268" t="str">
        <f ca="true">+IF(OFFSET('Sanitation Data'!$H$30,0,10*ROW('Sanitation Data'!H162))="","",OFFSET('Sanitation Data'!$H$30,0,10*ROW('Sanitation Data'!H162)))</f>
        <v/>
      </c>
      <c r="DH168" s="268" t="str">
        <f ca="true">+IF(OFFSET('Sanitation Data'!$H$31,0,10*ROW('Sanitation Data'!H162))="","",OFFSET('Sanitation Data'!$H$31,0,10*ROW('Sanitation Data'!H162)))</f>
        <v/>
      </c>
      <c r="DI168" s="268" t="str">
        <f ca="true">+IF(OFFSET('Sanitation Data'!$H$32,0,10*ROW('Sanitation Data'!H162))="","",OFFSET('Sanitation Data'!$H$32,0,10*ROW('Sanitation Data'!H162)))</f>
        <v/>
      </c>
      <c r="DJ168" s="268" t="str">
        <f ca="true">+IF(OFFSET('Sanitation Data'!$I$28,0,10*ROW('Sanitation Data'!I162))="","",OFFSET('Sanitation Data'!$I$28,0,10*ROW('Sanitation Data'!I162)))</f>
        <v/>
      </c>
      <c r="DK168" s="268" t="str">
        <f ca="true">+IF(OFFSET('Sanitation Data'!$I$29,0,10*ROW('Sanitation Data'!I162))="","",OFFSET('Sanitation Data'!$I$29,0,10*ROW('Sanitation Data'!I162)))</f>
        <v/>
      </c>
      <c r="DL168" s="268" t="str">
        <f ca="true">+IF(OFFSET('Sanitation Data'!$I$30,0,10*ROW('Sanitation Data'!I162))="","",OFFSET('Sanitation Data'!$I$30,0,10*ROW('Sanitation Data'!I162)))</f>
        <v/>
      </c>
      <c r="DM168" s="268" t="str">
        <f ca="true">+IF(OFFSET('Sanitation Data'!$I$31,0,10*ROW('Sanitation Data'!I162))="","",OFFSET('Sanitation Data'!$I$31,0,10*ROW('Sanitation Data'!I162)))</f>
        <v/>
      </c>
      <c r="DN168" s="268" t="str">
        <f ca="true">+IF(OFFSET('Sanitation Data'!$I$32,0,10*ROW('Sanitation Data'!I162))="","",OFFSET('Sanitation Data'!$I$32,0,10*ROW('Sanitation Data'!I162)))</f>
        <v/>
      </c>
      <c r="DO168" s="268" t="str">
        <f ca="true">+IF(OFFSET('Hygiene Data'!$D$11,0,10*ROW('Hygiene Data'!D162))="","",OFFSET('Hygiene Data'!$D$11,0,10*ROW('Hygiene Data'!D162)))</f>
        <v/>
      </c>
      <c r="DP168" s="268" t="str">
        <f ca="true">+IF(OFFSET('Hygiene Data'!$D$12,0,10*ROW('Hygiene Data'!D162))="","",OFFSET('Hygiene Data'!$D$12,0,10*ROW('Hygiene Data'!D162)))</f>
        <v/>
      </c>
      <c r="DQ168" s="268" t="str">
        <f ca="true">+IF(OFFSET('Hygiene Data'!$D$13,0,10*ROW('Hygiene Data'!D162))="","",OFFSET('Hygiene Data'!$D$13,0,10*ROW('Hygiene Data'!D162)))</f>
        <v/>
      </c>
      <c r="DR168" s="268" t="str">
        <f ca="true">+IF(OFFSET('Hygiene Data'!$E$11,0,10*ROW('Hygiene Data'!E162))="","",OFFSET('Hygiene Data'!$E$11,0,10*ROW('Hygiene Data'!E162)))</f>
        <v/>
      </c>
      <c r="DS168" s="268" t="str">
        <f ca="true">+IF(OFFSET('Hygiene Data'!$E$12,0,10*ROW('Hygiene Data'!E162))="","",OFFSET('Hygiene Data'!$E$12,0,10*ROW('Hygiene Data'!E162)))</f>
        <v/>
      </c>
      <c r="DT168" s="268" t="str">
        <f ca="true">+IF(OFFSET('Hygiene Data'!$E$13,0,10*ROW('Hygiene Data'!E162))="","",OFFSET('Hygiene Data'!$E$13,0,10*ROW('Hygiene Data'!E162)))</f>
        <v/>
      </c>
      <c r="DU168" s="268" t="str">
        <f ca="true">+IF(OFFSET('Hygiene Data'!$F$11,0,10*ROW('Hygiene Data'!F162))="","",OFFSET('Hygiene Data'!$F$11,0,10*ROW('Hygiene Data'!F162)))</f>
        <v/>
      </c>
      <c r="DV168" s="268" t="str">
        <f ca="true">+IF(OFFSET('Hygiene Data'!$F$12,0,10*ROW('Hygiene Data'!F162))="","",OFFSET('Hygiene Data'!$F$12,0,10*ROW('Hygiene Data'!F162)))</f>
        <v/>
      </c>
      <c r="DW168" s="268" t="str">
        <f ca="true">+IF(OFFSET('Hygiene Data'!$F$13,0,10*ROW('Hygiene Data'!F162))="","",OFFSET('Hygiene Data'!$F$13,0,10*ROW('Hygiene Data'!F162)))</f>
        <v/>
      </c>
      <c r="DX168" s="268" t="str">
        <f ca="true">+IF(OFFSET('Hygiene Data'!$G$11,0,10*ROW('Hygiene Data'!G162))="","",OFFSET('Hygiene Data'!$G$11,0,10*ROW('Hygiene Data'!G162)))</f>
        <v/>
      </c>
      <c r="DY168" s="268" t="str">
        <f ca="true">+IF(OFFSET('Hygiene Data'!$G$12,0,10*ROW('Hygiene Data'!G162))="","",OFFSET('Hygiene Data'!$G$12,0,10*ROW('Hygiene Data'!G162)))</f>
        <v/>
      </c>
      <c r="DZ168" s="268" t="str">
        <f ca="true">+IF(OFFSET('Hygiene Data'!$G$13,0,10*ROW('Hygiene Data'!G162))="","",OFFSET('Hygiene Data'!$G$13,0,10*ROW('Hygiene Data'!G162)))</f>
        <v/>
      </c>
      <c r="EA168" s="268" t="str">
        <f ca="true">+IF(OFFSET('Hygiene Data'!$H$11,0,10*ROW('Hygiene Data'!H162))="","",OFFSET('Hygiene Data'!$H$11,0,10*ROW('Hygiene Data'!H162)))</f>
        <v/>
      </c>
      <c r="EB168" s="268" t="str">
        <f ca="true">+IF(OFFSET('Hygiene Data'!$H$12,0,10*ROW('Hygiene Data'!H162))="","",OFFSET('Hygiene Data'!$H$12,0,10*ROW('Hygiene Data'!H162)))</f>
        <v/>
      </c>
      <c r="EC168" s="268" t="str">
        <f ca="true">+IF(OFFSET('Hygiene Data'!$H$13,0,10*ROW('Hygiene Data'!H162))="","",OFFSET('Hygiene Data'!$H$13,0,10*ROW('Hygiene Data'!H162)))</f>
        <v/>
      </c>
      <c r="ED168" s="268" t="str">
        <f ca="true">+IF(OFFSET('Hygiene Data'!$I$11,0,10*ROW('Hygiene Data'!I162))="","",OFFSET('Hygiene Data'!$I$11,0,10*ROW('Hygiene Data'!I162)))</f>
        <v/>
      </c>
      <c r="EE168" s="268" t="str">
        <f ca="true">+IF(OFFSET('Hygiene Data'!$I$12,0,10*ROW('Hygiene Data'!I162))="","",OFFSET('Hygiene Data'!$I$12,0,10*ROW('Hygiene Data'!I162)))</f>
        <v/>
      </c>
      <c r="EF168" s="268"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24"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8"/>
      <c r="BS169" s="268" t="str">
        <f ca="true">+IF(OFFSET('Water Data'!$D$27,0,10*ROW('Water Data'!D163))="","",OFFSET('Water Data'!$D$27,0,10*ROW('Water Data'!D163)))</f>
        <v/>
      </c>
      <c r="BT169" s="268" t="str">
        <f ca="true">+IF(OFFSET('Water Data'!$D$28,0,10*ROW('Water Data'!D163))="","",OFFSET('Water Data'!$D$28,0,10*ROW('Water Data'!D163)))</f>
        <v/>
      </c>
      <c r="BU169" s="268" t="str">
        <f ca="true">+IF(OFFSET('Water Data'!$D$29,0,10*ROW('Water Data'!D163))="","",OFFSET('Water Data'!$D$29,0,10*ROW('Water Data'!D163)))</f>
        <v/>
      </c>
      <c r="BV169" s="268" t="str">
        <f ca="true">+IF(OFFSET('Water Data'!$E$27,0,10*ROW('Water Data'!E163))="","",OFFSET('Water Data'!$E$27,0,10*ROW('Water Data'!E163)))</f>
        <v/>
      </c>
      <c r="BW169" s="268" t="str">
        <f ca="true">+IF(OFFSET('Water Data'!$E$28,0,10*ROW('Water Data'!E163))="","",OFFSET('Water Data'!$E$28,0,10*ROW('Water Data'!E163)))</f>
        <v/>
      </c>
      <c r="BX169" s="268" t="str">
        <f ca="true">+IF(OFFSET('Water Data'!$E$29,0,10*ROW('Water Data'!E163))="","",OFFSET('Water Data'!$E$29,0,10*ROW('Water Data'!E163)))</f>
        <v/>
      </c>
      <c r="BY169" s="268" t="str">
        <f ca="true">+IF(OFFSET('Water Data'!$F$27,0,10*ROW('Water Data'!F163))="","",OFFSET('Water Data'!$F$27,0,10*ROW('Water Data'!F163)))</f>
        <v/>
      </c>
      <c r="BZ169" s="268" t="str">
        <f ca="true">+IF(OFFSET('Water Data'!$F$28,0,10*ROW('Water Data'!F163))="","",OFFSET('Water Data'!$F$28,0,10*ROW('Water Data'!F163)))</f>
        <v/>
      </c>
      <c r="CA169" s="268" t="str">
        <f ca="true">+IF(OFFSET('Water Data'!$F$29,0,10*ROW('Water Data'!F163))="","",OFFSET('Water Data'!$F$29,0,10*ROW('Water Data'!F163)))</f>
        <v/>
      </c>
      <c r="CB169" s="268" t="str">
        <f ca="true">+IF(OFFSET('Water Data'!$G$27,0,10*ROW('Water Data'!G163))="","",OFFSET('Water Data'!$G$27,0,10*ROW('Water Data'!G163)))</f>
        <v/>
      </c>
      <c r="CC169" s="268" t="str">
        <f ca="true">+IF(OFFSET('Water Data'!$G$28,0,10*ROW('Water Data'!G163))="","",OFFSET('Water Data'!$G$28,0,10*ROW('Water Data'!G163)))</f>
        <v/>
      </c>
      <c r="CD169" s="268" t="str">
        <f ca="true">+IF(OFFSET('Water Data'!$G$29,0,10*ROW('Water Data'!G163))="","",OFFSET('Water Data'!$G$29,0,10*ROW('Water Data'!G163)))</f>
        <v/>
      </c>
      <c r="CE169" s="268" t="str">
        <f ca="true">+IF(OFFSET('Water Data'!$H$27,0,10*ROW('Water Data'!H163))="","",OFFSET('Water Data'!$H$27,0,10*ROW('Water Data'!H163)))</f>
        <v/>
      </c>
      <c r="CF169" s="268" t="str">
        <f ca="true">+IF(OFFSET('Water Data'!$H$28,0,10*ROW('Water Data'!H163))="","",OFFSET('Water Data'!$H$28,0,10*ROW('Water Data'!H163)))</f>
        <v/>
      </c>
      <c r="CG169" s="268" t="str">
        <f ca="true">+IF(OFFSET('Water Data'!$H$29,0,10*ROW('Water Data'!H163))="","",OFFSET('Water Data'!$H$29,0,10*ROW('Water Data'!H163)))</f>
        <v/>
      </c>
      <c r="CH169" s="268" t="str">
        <f ca="true">+IF(OFFSET('Water Data'!$I$27,0,10*ROW('Water Data'!I163))="","",OFFSET('Water Data'!$I$27,0,10*ROW('Water Data'!I163)))</f>
        <v/>
      </c>
      <c r="CI169" s="268" t="str">
        <f ca="true">+IF(OFFSET('Water Data'!$I$28,0,10*ROW('Water Data'!I163))="","",OFFSET('Water Data'!$I$28,0,10*ROW('Water Data'!I163)))</f>
        <v/>
      </c>
      <c r="CJ169" s="268" t="str">
        <f ca="true">+IF(OFFSET('Water Data'!$I$29,0,10*ROW('Water Data'!I163))="","",OFFSET('Water Data'!$I$29,0,10*ROW('Water Data'!I163)))</f>
        <v/>
      </c>
      <c r="CK169" s="268" t="str">
        <f ca="true">+IF(OFFSET('Sanitation Data'!$D$28,0,10*ROW('Sanitation Data'!D163))="","",OFFSET('Sanitation Data'!$D$28,0,10*ROW('Sanitation Data'!D163)))</f>
        <v/>
      </c>
      <c r="CL169" s="268" t="str">
        <f ca="true">+IF(OFFSET('Sanitation Data'!$D$29,0,10*ROW('Sanitation Data'!D163))="","",OFFSET('Sanitation Data'!$D$29,0,10*ROW('Sanitation Data'!D163)))</f>
        <v/>
      </c>
      <c r="CM169" s="268" t="str">
        <f ca="true">+IF(OFFSET('Sanitation Data'!$D$30,0,10*ROW('Sanitation Data'!D163))="","",OFFSET('Sanitation Data'!$D$30,0,10*ROW('Sanitation Data'!D163)))</f>
        <v/>
      </c>
      <c r="CN169" s="268" t="str">
        <f ca="true">+IF(OFFSET('Sanitation Data'!$D$31,0,10*ROW('Sanitation Data'!D163))="","",OFFSET('Sanitation Data'!$D$31,0,10*ROW('Sanitation Data'!D163)))</f>
        <v/>
      </c>
      <c r="CO169" s="268" t="str">
        <f ca="true">+IF(OFFSET('Sanitation Data'!$D$32,0,10*ROW('Sanitation Data'!D163))="","",OFFSET('Sanitation Data'!$D$32,0,10*ROW('Sanitation Data'!D163)))</f>
        <v/>
      </c>
      <c r="CP169" s="268" t="str">
        <f ca="true">+IF(OFFSET('Sanitation Data'!$E$28,0,10*ROW('Sanitation Data'!E163))="","",OFFSET('Sanitation Data'!$E$28,0,10*ROW('Sanitation Data'!E163)))</f>
        <v/>
      </c>
      <c r="CQ169" s="268" t="str">
        <f ca="true">+IF(OFFSET('Sanitation Data'!$E$29,0,10*ROW('Sanitation Data'!E163))="","",OFFSET('Sanitation Data'!$E$29,0,10*ROW('Sanitation Data'!E163)))</f>
        <v/>
      </c>
      <c r="CR169" s="268" t="str">
        <f ca="true">+IF(OFFSET('Sanitation Data'!$E$30,0,10*ROW('Sanitation Data'!E163))="","",OFFSET('Sanitation Data'!$E$30,0,10*ROW('Sanitation Data'!E163)))</f>
        <v/>
      </c>
      <c r="CS169" s="268" t="str">
        <f ca="true">+IF(OFFSET('Sanitation Data'!$E$31,0,10*ROW('Sanitation Data'!E163))="","",OFFSET('Sanitation Data'!$E$31,0,10*ROW('Sanitation Data'!E163)))</f>
        <v/>
      </c>
      <c r="CT169" s="268" t="str">
        <f ca="true">+IF(OFFSET('Sanitation Data'!$E$32,0,10*ROW('Sanitation Data'!E163))="","",OFFSET('Sanitation Data'!$E$32,0,10*ROW('Sanitation Data'!E163)))</f>
        <v/>
      </c>
      <c r="CU169" s="268" t="str">
        <f ca="true">+IF(OFFSET('Sanitation Data'!$F$28,0,10*ROW('Sanitation Data'!F163))="","",OFFSET('Sanitation Data'!$F$28,0,10*ROW('Sanitation Data'!F163)))</f>
        <v/>
      </c>
      <c r="CV169" s="268" t="str">
        <f ca="true">+IF(OFFSET('Sanitation Data'!$F$29,0,10*ROW('Sanitation Data'!F163))="","",OFFSET('Sanitation Data'!$F$29,0,10*ROW('Sanitation Data'!F163)))</f>
        <v/>
      </c>
      <c r="CW169" s="268" t="str">
        <f ca="true">+IF(OFFSET('Sanitation Data'!$F$30,0,10*ROW('Sanitation Data'!F163))="","",OFFSET('Sanitation Data'!$F$30,0,10*ROW('Sanitation Data'!F163)))</f>
        <v/>
      </c>
      <c r="CX169" s="268" t="str">
        <f ca="true">+IF(OFFSET('Sanitation Data'!$F$31,0,10*ROW('Sanitation Data'!F163))="","",OFFSET('Sanitation Data'!$F$31,0,10*ROW('Sanitation Data'!F163)))</f>
        <v/>
      </c>
      <c r="CY169" s="268" t="str">
        <f ca="true">+IF(OFFSET('Sanitation Data'!$F$32,0,10*ROW('Sanitation Data'!F163))="","",OFFSET('Sanitation Data'!$F$32,0,10*ROW('Sanitation Data'!F163)))</f>
        <v/>
      </c>
      <c r="CZ169" s="268" t="str">
        <f ca="true">+IF(OFFSET('Sanitation Data'!$G$28,0,10*ROW('Sanitation Data'!G163))="","",OFFSET('Sanitation Data'!$G$28,0,10*ROW('Sanitation Data'!G163)))</f>
        <v/>
      </c>
      <c r="DA169" s="268" t="str">
        <f ca="true">+IF(OFFSET('Sanitation Data'!$G$29,0,10*ROW('Sanitation Data'!G163))="","",OFFSET('Sanitation Data'!$G$29,0,10*ROW('Sanitation Data'!G163)))</f>
        <v/>
      </c>
      <c r="DB169" s="268" t="str">
        <f ca="true">+IF(OFFSET('Sanitation Data'!$G$30,0,10*ROW('Sanitation Data'!G163))="","",OFFSET('Sanitation Data'!$G$30,0,10*ROW('Sanitation Data'!G163)))</f>
        <v/>
      </c>
      <c r="DC169" s="268" t="str">
        <f ca="true">+IF(OFFSET('Sanitation Data'!$G$31,0,10*ROW('Sanitation Data'!G163))="","",OFFSET('Sanitation Data'!$G$31,0,10*ROW('Sanitation Data'!G163)))</f>
        <v/>
      </c>
      <c r="DD169" s="268" t="str">
        <f ca="true">+IF(OFFSET('Sanitation Data'!$G$32,0,10*ROW('Sanitation Data'!G163))="","",OFFSET('Sanitation Data'!$G$32,0,10*ROW('Sanitation Data'!G163)))</f>
        <v/>
      </c>
      <c r="DE169" s="268" t="str">
        <f ca="true">+IF(OFFSET('Sanitation Data'!$H$28,0,10*ROW('Sanitation Data'!H163))="","",OFFSET('Sanitation Data'!$H$28,0,10*ROW('Sanitation Data'!H163)))</f>
        <v/>
      </c>
      <c r="DF169" s="268" t="str">
        <f ca="true">+IF(OFFSET('Sanitation Data'!$H$29,0,10*ROW('Sanitation Data'!H163))="","",OFFSET('Sanitation Data'!$H$29,0,10*ROW('Sanitation Data'!H163)))</f>
        <v/>
      </c>
      <c r="DG169" s="268" t="str">
        <f ca="true">+IF(OFFSET('Sanitation Data'!$H$30,0,10*ROW('Sanitation Data'!H163))="","",OFFSET('Sanitation Data'!$H$30,0,10*ROW('Sanitation Data'!H163)))</f>
        <v/>
      </c>
      <c r="DH169" s="268" t="str">
        <f ca="true">+IF(OFFSET('Sanitation Data'!$H$31,0,10*ROW('Sanitation Data'!H163))="","",OFFSET('Sanitation Data'!$H$31,0,10*ROW('Sanitation Data'!H163)))</f>
        <v/>
      </c>
      <c r="DI169" s="268" t="str">
        <f ca="true">+IF(OFFSET('Sanitation Data'!$H$32,0,10*ROW('Sanitation Data'!H163))="","",OFFSET('Sanitation Data'!$H$32,0,10*ROW('Sanitation Data'!H163)))</f>
        <v/>
      </c>
      <c r="DJ169" s="268" t="str">
        <f ca="true">+IF(OFFSET('Sanitation Data'!$I$28,0,10*ROW('Sanitation Data'!I163))="","",OFFSET('Sanitation Data'!$I$28,0,10*ROW('Sanitation Data'!I163)))</f>
        <v/>
      </c>
      <c r="DK169" s="268" t="str">
        <f ca="true">+IF(OFFSET('Sanitation Data'!$I$29,0,10*ROW('Sanitation Data'!I163))="","",OFFSET('Sanitation Data'!$I$29,0,10*ROW('Sanitation Data'!I163)))</f>
        <v/>
      </c>
      <c r="DL169" s="268" t="str">
        <f ca="true">+IF(OFFSET('Sanitation Data'!$I$30,0,10*ROW('Sanitation Data'!I163))="","",OFFSET('Sanitation Data'!$I$30,0,10*ROW('Sanitation Data'!I163)))</f>
        <v/>
      </c>
      <c r="DM169" s="268" t="str">
        <f ca="true">+IF(OFFSET('Sanitation Data'!$I$31,0,10*ROW('Sanitation Data'!I163))="","",OFFSET('Sanitation Data'!$I$31,0,10*ROW('Sanitation Data'!I163)))</f>
        <v/>
      </c>
      <c r="DN169" s="268" t="str">
        <f ca="true">+IF(OFFSET('Sanitation Data'!$I$32,0,10*ROW('Sanitation Data'!I163))="","",OFFSET('Sanitation Data'!$I$32,0,10*ROW('Sanitation Data'!I163)))</f>
        <v/>
      </c>
      <c r="DO169" s="268" t="str">
        <f ca="true">+IF(OFFSET('Hygiene Data'!$D$11,0,10*ROW('Hygiene Data'!D163))="","",OFFSET('Hygiene Data'!$D$11,0,10*ROW('Hygiene Data'!D163)))</f>
        <v/>
      </c>
      <c r="DP169" s="268" t="str">
        <f ca="true">+IF(OFFSET('Hygiene Data'!$D$12,0,10*ROW('Hygiene Data'!D163))="","",OFFSET('Hygiene Data'!$D$12,0,10*ROW('Hygiene Data'!D163)))</f>
        <v/>
      </c>
      <c r="DQ169" s="268" t="str">
        <f ca="true">+IF(OFFSET('Hygiene Data'!$D$13,0,10*ROW('Hygiene Data'!D163))="","",OFFSET('Hygiene Data'!$D$13,0,10*ROW('Hygiene Data'!D163)))</f>
        <v/>
      </c>
      <c r="DR169" s="268" t="str">
        <f ca="true">+IF(OFFSET('Hygiene Data'!$E$11,0,10*ROW('Hygiene Data'!E163))="","",OFFSET('Hygiene Data'!$E$11,0,10*ROW('Hygiene Data'!E163)))</f>
        <v/>
      </c>
      <c r="DS169" s="268" t="str">
        <f ca="true">+IF(OFFSET('Hygiene Data'!$E$12,0,10*ROW('Hygiene Data'!E163))="","",OFFSET('Hygiene Data'!$E$12,0,10*ROW('Hygiene Data'!E163)))</f>
        <v/>
      </c>
      <c r="DT169" s="268" t="str">
        <f ca="true">+IF(OFFSET('Hygiene Data'!$E$13,0,10*ROW('Hygiene Data'!E163))="","",OFFSET('Hygiene Data'!$E$13,0,10*ROW('Hygiene Data'!E163)))</f>
        <v/>
      </c>
      <c r="DU169" s="268" t="str">
        <f ca="true">+IF(OFFSET('Hygiene Data'!$F$11,0,10*ROW('Hygiene Data'!F163))="","",OFFSET('Hygiene Data'!$F$11,0,10*ROW('Hygiene Data'!F163)))</f>
        <v/>
      </c>
      <c r="DV169" s="268" t="str">
        <f ca="true">+IF(OFFSET('Hygiene Data'!$F$12,0,10*ROW('Hygiene Data'!F163))="","",OFFSET('Hygiene Data'!$F$12,0,10*ROW('Hygiene Data'!F163)))</f>
        <v/>
      </c>
      <c r="DW169" s="268" t="str">
        <f ca="true">+IF(OFFSET('Hygiene Data'!$F$13,0,10*ROW('Hygiene Data'!F163))="","",OFFSET('Hygiene Data'!$F$13,0,10*ROW('Hygiene Data'!F163)))</f>
        <v/>
      </c>
      <c r="DX169" s="268" t="str">
        <f ca="true">+IF(OFFSET('Hygiene Data'!$G$11,0,10*ROW('Hygiene Data'!G163))="","",OFFSET('Hygiene Data'!$G$11,0,10*ROW('Hygiene Data'!G163)))</f>
        <v/>
      </c>
      <c r="DY169" s="268" t="str">
        <f ca="true">+IF(OFFSET('Hygiene Data'!$G$12,0,10*ROW('Hygiene Data'!G163))="","",OFFSET('Hygiene Data'!$G$12,0,10*ROW('Hygiene Data'!G163)))</f>
        <v/>
      </c>
      <c r="DZ169" s="268" t="str">
        <f ca="true">+IF(OFFSET('Hygiene Data'!$G$13,0,10*ROW('Hygiene Data'!G163))="","",OFFSET('Hygiene Data'!$G$13,0,10*ROW('Hygiene Data'!G163)))</f>
        <v/>
      </c>
      <c r="EA169" s="268" t="str">
        <f ca="true">+IF(OFFSET('Hygiene Data'!$H$11,0,10*ROW('Hygiene Data'!H163))="","",OFFSET('Hygiene Data'!$H$11,0,10*ROW('Hygiene Data'!H163)))</f>
        <v/>
      </c>
      <c r="EB169" s="268" t="str">
        <f ca="true">+IF(OFFSET('Hygiene Data'!$H$12,0,10*ROW('Hygiene Data'!H163))="","",OFFSET('Hygiene Data'!$H$12,0,10*ROW('Hygiene Data'!H163)))</f>
        <v/>
      </c>
      <c r="EC169" s="268" t="str">
        <f ca="true">+IF(OFFSET('Hygiene Data'!$H$13,0,10*ROW('Hygiene Data'!H163))="","",OFFSET('Hygiene Data'!$H$13,0,10*ROW('Hygiene Data'!H163)))</f>
        <v/>
      </c>
      <c r="ED169" s="268" t="str">
        <f ca="true">+IF(OFFSET('Hygiene Data'!$I$11,0,10*ROW('Hygiene Data'!I163))="","",OFFSET('Hygiene Data'!$I$11,0,10*ROW('Hygiene Data'!I163)))</f>
        <v/>
      </c>
      <c r="EE169" s="268" t="str">
        <f ca="true">+IF(OFFSET('Hygiene Data'!$I$12,0,10*ROW('Hygiene Data'!I163))="","",OFFSET('Hygiene Data'!$I$12,0,10*ROW('Hygiene Data'!I163)))</f>
        <v/>
      </c>
      <c r="EF169" s="268"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24"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8"/>
      <c r="BS170" s="268" t="str">
        <f ca="true">+IF(OFFSET('Water Data'!$D$27,0,10*ROW('Water Data'!D164))="","",OFFSET('Water Data'!$D$27,0,10*ROW('Water Data'!D164)))</f>
        <v/>
      </c>
      <c r="BT170" s="268" t="str">
        <f ca="true">+IF(OFFSET('Water Data'!$D$28,0,10*ROW('Water Data'!D164))="","",OFFSET('Water Data'!$D$28,0,10*ROW('Water Data'!D164)))</f>
        <v/>
      </c>
      <c r="BU170" s="268" t="str">
        <f ca="true">+IF(OFFSET('Water Data'!$D$29,0,10*ROW('Water Data'!D164))="","",OFFSET('Water Data'!$D$29,0,10*ROW('Water Data'!D164)))</f>
        <v/>
      </c>
      <c r="BV170" s="268" t="str">
        <f ca="true">+IF(OFFSET('Water Data'!$E$27,0,10*ROW('Water Data'!E164))="","",OFFSET('Water Data'!$E$27,0,10*ROW('Water Data'!E164)))</f>
        <v/>
      </c>
      <c r="BW170" s="268" t="str">
        <f ca="true">+IF(OFFSET('Water Data'!$E$28,0,10*ROW('Water Data'!E164))="","",OFFSET('Water Data'!$E$28,0,10*ROW('Water Data'!E164)))</f>
        <v/>
      </c>
      <c r="BX170" s="268" t="str">
        <f ca="true">+IF(OFFSET('Water Data'!$E$29,0,10*ROW('Water Data'!E164))="","",OFFSET('Water Data'!$E$29,0,10*ROW('Water Data'!E164)))</f>
        <v/>
      </c>
      <c r="BY170" s="268" t="str">
        <f ca="true">+IF(OFFSET('Water Data'!$F$27,0,10*ROW('Water Data'!F164))="","",OFFSET('Water Data'!$F$27,0,10*ROW('Water Data'!F164)))</f>
        <v/>
      </c>
      <c r="BZ170" s="268" t="str">
        <f ca="true">+IF(OFFSET('Water Data'!$F$28,0,10*ROW('Water Data'!F164))="","",OFFSET('Water Data'!$F$28,0,10*ROW('Water Data'!F164)))</f>
        <v/>
      </c>
      <c r="CA170" s="268" t="str">
        <f ca="true">+IF(OFFSET('Water Data'!$F$29,0,10*ROW('Water Data'!F164))="","",OFFSET('Water Data'!$F$29,0,10*ROW('Water Data'!F164)))</f>
        <v/>
      </c>
      <c r="CB170" s="268" t="str">
        <f ca="true">+IF(OFFSET('Water Data'!$G$27,0,10*ROW('Water Data'!G164))="","",OFFSET('Water Data'!$G$27,0,10*ROW('Water Data'!G164)))</f>
        <v/>
      </c>
      <c r="CC170" s="268" t="str">
        <f ca="true">+IF(OFFSET('Water Data'!$G$28,0,10*ROW('Water Data'!G164))="","",OFFSET('Water Data'!$G$28,0,10*ROW('Water Data'!G164)))</f>
        <v/>
      </c>
      <c r="CD170" s="268" t="str">
        <f ca="true">+IF(OFFSET('Water Data'!$G$29,0,10*ROW('Water Data'!G164))="","",OFFSET('Water Data'!$G$29,0,10*ROW('Water Data'!G164)))</f>
        <v/>
      </c>
      <c r="CE170" s="268" t="str">
        <f ca="true">+IF(OFFSET('Water Data'!$H$27,0,10*ROW('Water Data'!H164))="","",OFFSET('Water Data'!$H$27,0,10*ROW('Water Data'!H164)))</f>
        <v/>
      </c>
      <c r="CF170" s="268" t="str">
        <f ca="true">+IF(OFFSET('Water Data'!$H$28,0,10*ROW('Water Data'!H164))="","",OFFSET('Water Data'!$H$28,0,10*ROW('Water Data'!H164)))</f>
        <v/>
      </c>
      <c r="CG170" s="268" t="str">
        <f ca="true">+IF(OFFSET('Water Data'!$H$29,0,10*ROW('Water Data'!H164))="","",OFFSET('Water Data'!$H$29,0,10*ROW('Water Data'!H164)))</f>
        <v/>
      </c>
      <c r="CH170" s="268" t="str">
        <f ca="true">+IF(OFFSET('Water Data'!$I$27,0,10*ROW('Water Data'!I164))="","",OFFSET('Water Data'!$I$27,0,10*ROW('Water Data'!I164)))</f>
        <v/>
      </c>
      <c r="CI170" s="268" t="str">
        <f ca="true">+IF(OFFSET('Water Data'!$I$28,0,10*ROW('Water Data'!I164))="","",OFFSET('Water Data'!$I$28,0,10*ROW('Water Data'!I164)))</f>
        <v/>
      </c>
      <c r="CJ170" s="268" t="str">
        <f ca="true">+IF(OFFSET('Water Data'!$I$29,0,10*ROW('Water Data'!I164))="","",OFFSET('Water Data'!$I$29,0,10*ROW('Water Data'!I164)))</f>
        <v/>
      </c>
      <c r="CK170" s="268" t="str">
        <f ca="true">+IF(OFFSET('Sanitation Data'!$D$28,0,10*ROW('Sanitation Data'!D164))="","",OFFSET('Sanitation Data'!$D$28,0,10*ROW('Sanitation Data'!D164)))</f>
        <v/>
      </c>
      <c r="CL170" s="268" t="str">
        <f ca="true">+IF(OFFSET('Sanitation Data'!$D$29,0,10*ROW('Sanitation Data'!D164))="","",OFFSET('Sanitation Data'!$D$29,0,10*ROW('Sanitation Data'!D164)))</f>
        <v/>
      </c>
      <c r="CM170" s="268" t="str">
        <f ca="true">+IF(OFFSET('Sanitation Data'!$D$30,0,10*ROW('Sanitation Data'!D164))="","",OFFSET('Sanitation Data'!$D$30,0,10*ROW('Sanitation Data'!D164)))</f>
        <v/>
      </c>
      <c r="CN170" s="268" t="str">
        <f ca="true">+IF(OFFSET('Sanitation Data'!$D$31,0,10*ROW('Sanitation Data'!D164))="","",OFFSET('Sanitation Data'!$D$31,0,10*ROW('Sanitation Data'!D164)))</f>
        <v/>
      </c>
      <c r="CO170" s="268" t="str">
        <f ca="true">+IF(OFFSET('Sanitation Data'!$D$32,0,10*ROW('Sanitation Data'!D164))="","",OFFSET('Sanitation Data'!$D$32,0,10*ROW('Sanitation Data'!D164)))</f>
        <v/>
      </c>
      <c r="CP170" s="268" t="str">
        <f ca="true">+IF(OFFSET('Sanitation Data'!$E$28,0,10*ROW('Sanitation Data'!E164))="","",OFFSET('Sanitation Data'!$E$28,0,10*ROW('Sanitation Data'!E164)))</f>
        <v/>
      </c>
      <c r="CQ170" s="268" t="str">
        <f ca="true">+IF(OFFSET('Sanitation Data'!$E$29,0,10*ROW('Sanitation Data'!E164))="","",OFFSET('Sanitation Data'!$E$29,0,10*ROW('Sanitation Data'!E164)))</f>
        <v/>
      </c>
      <c r="CR170" s="268" t="str">
        <f ca="true">+IF(OFFSET('Sanitation Data'!$E$30,0,10*ROW('Sanitation Data'!E164))="","",OFFSET('Sanitation Data'!$E$30,0,10*ROW('Sanitation Data'!E164)))</f>
        <v/>
      </c>
      <c r="CS170" s="268" t="str">
        <f ca="true">+IF(OFFSET('Sanitation Data'!$E$31,0,10*ROW('Sanitation Data'!E164))="","",OFFSET('Sanitation Data'!$E$31,0,10*ROW('Sanitation Data'!E164)))</f>
        <v/>
      </c>
      <c r="CT170" s="268" t="str">
        <f ca="true">+IF(OFFSET('Sanitation Data'!$E$32,0,10*ROW('Sanitation Data'!E164))="","",OFFSET('Sanitation Data'!$E$32,0,10*ROW('Sanitation Data'!E164)))</f>
        <v/>
      </c>
      <c r="CU170" s="268" t="str">
        <f ca="true">+IF(OFFSET('Sanitation Data'!$F$28,0,10*ROW('Sanitation Data'!F164))="","",OFFSET('Sanitation Data'!$F$28,0,10*ROW('Sanitation Data'!F164)))</f>
        <v/>
      </c>
      <c r="CV170" s="268" t="str">
        <f ca="true">+IF(OFFSET('Sanitation Data'!$F$29,0,10*ROW('Sanitation Data'!F164))="","",OFFSET('Sanitation Data'!$F$29,0,10*ROW('Sanitation Data'!F164)))</f>
        <v/>
      </c>
      <c r="CW170" s="268" t="str">
        <f ca="true">+IF(OFFSET('Sanitation Data'!$F$30,0,10*ROW('Sanitation Data'!F164))="","",OFFSET('Sanitation Data'!$F$30,0,10*ROW('Sanitation Data'!F164)))</f>
        <v/>
      </c>
      <c r="CX170" s="268" t="str">
        <f ca="true">+IF(OFFSET('Sanitation Data'!$F$31,0,10*ROW('Sanitation Data'!F164))="","",OFFSET('Sanitation Data'!$F$31,0,10*ROW('Sanitation Data'!F164)))</f>
        <v/>
      </c>
      <c r="CY170" s="268" t="str">
        <f ca="true">+IF(OFFSET('Sanitation Data'!$F$32,0,10*ROW('Sanitation Data'!F164))="","",OFFSET('Sanitation Data'!$F$32,0,10*ROW('Sanitation Data'!F164)))</f>
        <v/>
      </c>
      <c r="CZ170" s="268" t="str">
        <f ca="true">+IF(OFFSET('Sanitation Data'!$G$28,0,10*ROW('Sanitation Data'!G164))="","",OFFSET('Sanitation Data'!$G$28,0,10*ROW('Sanitation Data'!G164)))</f>
        <v/>
      </c>
      <c r="DA170" s="268" t="str">
        <f ca="true">+IF(OFFSET('Sanitation Data'!$G$29,0,10*ROW('Sanitation Data'!G164))="","",OFFSET('Sanitation Data'!$G$29,0,10*ROW('Sanitation Data'!G164)))</f>
        <v/>
      </c>
      <c r="DB170" s="268" t="str">
        <f ca="true">+IF(OFFSET('Sanitation Data'!$G$30,0,10*ROW('Sanitation Data'!G164))="","",OFFSET('Sanitation Data'!$G$30,0,10*ROW('Sanitation Data'!G164)))</f>
        <v/>
      </c>
      <c r="DC170" s="268" t="str">
        <f ca="true">+IF(OFFSET('Sanitation Data'!$G$31,0,10*ROW('Sanitation Data'!G164))="","",OFFSET('Sanitation Data'!$G$31,0,10*ROW('Sanitation Data'!G164)))</f>
        <v/>
      </c>
      <c r="DD170" s="268" t="str">
        <f ca="true">+IF(OFFSET('Sanitation Data'!$G$32,0,10*ROW('Sanitation Data'!G164))="","",OFFSET('Sanitation Data'!$G$32,0,10*ROW('Sanitation Data'!G164)))</f>
        <v/>
      </c>
      <c r="DE170" s="268" t="str">
        <f ca="true">+IF(OFFSET('Sanitation Data'!$H$28,0,10*ROW('Sanitation Data'!H164))="","",OFFSET('Sanitation Data'!$H$28,0,10*ROW('Sanitation Data'!H164)))</f>
        <v/>
      </c>
      <c r="DF170" s="268" t="str">
        <f ca="true">+IF(OFFSET('Sanitation Data'!$H$29,0,10*ROW('Sanitation Data'!H164))="","",OFFSET('Sanitation Data'!$H$29,0,10*ROW('Sanitation Data'!H164)))</f>
        <v/>
      </c>
      <c r="DG170" s="268" t="str">
        <f ca="true">+IF(OFFSET('Sanitation Data'!$H$30,0,10*ROW('Sanitation Data'!H164))="","",OFFSET('Sanitation Data'!$H$30,0,10*ROW('Sanitation Data'!H164)))</f>
        <v/>
      </c>
      <c r="DH170" s="268" t="str">
        <f ca="true">+IF(OFFSET('Sanitation Data'!$H$31,0,10*ROW('Sanitation Data'!H164))="","",OFFSET('Sanitation Data'!$H$31,0,10*ROW('Sanitation Data'!H164)))</f>
        <v/>
      </c>
      <c r="DI170" s="268" t="str">
        <f ca="true">+IF(OFFSET('Sanitation Data'!$H$32,0,10*ROW('Sanitation Data'!H164))="","",OFFSET('Sanitation Data'!$H$32,0,10*ROW('Sanitation Data'!H164)))</f>
        <v/>
      </c>
      <c r="DJ170" s="268" t="str">
        <f ca="true">+IF(OFFSET('Sanitation Data'!$I$28,0,10*ROW('Sanitation Data'!I164))="","",OFFSET('Sanitation Data'!$I$28,0,10*ROW('Sanitation Data'!I164)))</f>
        <v/>
      </c>
      <c r="DK170" s="268" t="str">
        <f ca="true">+IF(OFFSET('Sanitation Data'!$I$29,0,10*ROW('Sanitation Data'!I164))="","",OFFSET('Sanitation Data'!$I$29,0,10*ROW('Sanitation Data'!I164)))</f>
        <v/>
      </c>
      <c r="DL170" s="268" t="str">
        <f ca="true">+IF(OFFSET('Sanitation Data'!$I$30,0,10*ROW('Sanitation Data'!I164))="","",OFFSET('Sanitation Data'!$I$30,0,10*ROW('Sanitation Data'!I164)))</f>
        <v/>
      </c>
      <c r="DM170" s="268" t="str">
        <f ca="true">+IF(OFFSET('Sanitation Data'!$I$31,0,10*ROW('Sanitation Data'!I164))="","",OFFSET('Sanitation Data'!$I$31,0,10*ROW('Sanitation Data'!I164)))</f>
        <v/>
      </c>
      <c r="DN170" s="268" t="str">
        <f ca="true">+IF(OFFSET('Sanitation Data'!$I$32,0,10*ROW('Sanitation Data'!I164))="","",OFFSET('Sanitation Data'!$I$32,0,10*ROW('Sanitation Data'!I164)))</f>
        <v/>
      </c>
      <c r="DO170" s="268" t="str">
        <f ca="true">+IF(OFFSET('Hygiene Data'!$D$11,0,10*ROW('Hygiene Data'!D164))="","",OFFSET('Hygiene Data'!$D$11,0,10*ROW('Hygiene Data'!D164)))</f>
        <v/>
      </c>
      <c r="DP170" s="268" t="str">
        <f ca="true">+IF(OFFSET('Hygiene Data'!$D$12,0,10*ROW('Hygiene Data'!D164))="","",OFFSET('Hygiene Data'!$D$12,0,10*ROW('Hygiene Data'!D164)))</f>
        <v/>
      </c>
      <c r="DQ170" s="268" t="str">
        <f ca="true">+IF(OFFSET('Hygiene Data'!$D$13,0,10*ROW('Hygiene Data'!D164))="","",OFFSET('Hygiene Data'!$D$13,0,10*ROW('Hygiene Data'!D164)))</f>
        <v/>
      </c>
      <c r="DR170" s="268" t="str">
        <f ca="true">+IF(OFFSET('Hygiene Data'!$E$11,0,10*ROW('Hygiene Data'!E164))="","",OFFSET('Hygiene Data'!$E$11,0,10*ROW('Hygiene Data'!E164)))</f>
        <v/>
      </c>
      <c r="DS170" s="268" t="str">
        <f ca="true">+IF(OFFSET('Hygiene Data'!$E$12,0,10*ROW('Hygiene Data'!E164))="","",OFFSET('Hygiene Data'!$E$12,0,10*ROW('Hygiene Data'!E164)))</f>
        <v/>
      </c>
      <c r="DT170" s="268" t="str">
        <f ca="true">+IF(OFFSET('Hygiene Data'!$E$13,0,10*ROW('Hygiene Data'!E164))="","",OFFSET('Hygiene Data'!$E$13,0,10*ROW('Hygiene Data'!E164)))</f>
        <v/>
      </c>
      <c r="DU170" s="268" t="str">
        <f ca="true">+IF(OFFSET('Hygiene Data'!$F$11,0,10*ROW('Hygiene Data'!F164))="","",OFFSET('Hygiene Data'!$F$11,0,10*ROW('Hygiene Data'!F164)))</f>
        <v/>
      </c>
      <c r="DV170" s="268" t="str">
        <f ca="true">+IF(OFFSET('Hygiene Data'!$F$12,0,10*ROW('Hygiene Data'!F164))="","",OFFSET('Hygiene Data'!$F$12,0,10*ROW('Hygiene Data'!F164)))</f>
        <v/>
      </c>
      <c r="DW170" s="268" t="str">
        <f ca="true">+IF(OFFSET('Hygiene Data'!$F$13,0,10*ROW('Hygiene Data'!F164))="","",OFFSET('Hygiene Data'!$F$13,0,10*ROW('Hygiene Data'!F164)))</f>
        <v/>
      </c>
      <c r="DX170" s="268" t="str">
        <f ca="true">+IF(OFFSET('Hygiene Data'!$G$11,0,10*ROW('Hygiene Data'!G164))="","",OFFSET('Hygiene Data'!$G$11,0,10*ROW('Hygiene Data'!G164)))</f>
        <v/>
      </c>
      <c r="DY170" s="268" t="str">
        <f ca="true">+IF(OFFSET('Hygiene Data'!$G$12,0,10*ROW('Hygiene Data'!G164))="","",OFFSET('Hygiene Data'!$G$12,0,10*ROW('Hygiene Data'!G164)))</f>
        <v/>
      </c>
      <c r="DZ170" s="268" t="str">
        <f ca="true">+IF(OFFSET('Hygiene Data'!$G$13,0,10*ROW('Hygiene Data'!G164))="","",OFFSET('Hygiene Data'!$G$13,0,10*ROW('Hygiene Data'!G164)))</f>
        <v/>
      </c>
      <c r="EA170" s="268" t="str">
        <f ca="true">+IF(OFFSET('Hygiene Data'!$H$11,0,10*ROW('Hygiene Data'!H164))="","",OFFSET('Hygiene Data'!$H$11,0,10*ROW('Hygiene Data'!H164)))</f>
        <v/>
      </c>
      <c r="EB170" s="268" t="str">
        <f ca="true">+IF(OFFSET('Hygiene Data'!$H$12,0,10*ROW('Hygiene Data'!H164))="","",OFFSET('Hygiene Data'!$H$12,0,10*ROW('Hygiene Data'!H164)))</f>
        <v/>
      </c>
      <c r="EC170" s="268" t="str">
        <f ca="true">+IF(OFFSET('Hygiene Data'!$H$13,0,10*ROW('Hygiene Data'!H164))="","",OFFSET('Hygiene Data'!$H$13,0,10*ROW('Hygiene Data'!H164)))</f>
        <v/>
      </c>
      <c r="ED170" s="268" t="str">
        <f ca="true">+IF(OFFSET('Hygiene Data'!$I$11,0,10*ROW('Hygiene Data'!I164))="","",OFFSET('Hygiene Data'!$I$11,0,10*ROW('Hygiene Data'!I164)))</f>
        <v/>
      </c>
      <c r="EE170" s="268" t="str">
        <f ca="true">+IF(OFFSET('Hygiene Data'!$I$12,0,10*ROW('Hygiene Data'!I164))="","",OFFSET('Hygiene Data'!$I$12,0,10*ROW('Hygiene Data'!I164)))</f>
        <v/>
      </c>
      <c r="EF170" s="268"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24"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8"/>
      <c r="BS171" s="268" t="str">
        <f ca="true">+IF(OFFSET('Water Data'!$D$27,0,10*ROW('Water Data'!D165))="","",OFFSET('Water Data'!$D$27,0,10*ROW('Water Data'!D165)))</f>
        <v/>
      </c>
      <c r="BT171" s="268" t="str">
        <f ca="true">+IF(OFFSET('Water Data'!$D$28,0,10*ROW('Water Data'!D165))="","",OFFSET('Water Data'!$D$28,0,10*ROW('Water Data'!D165)))</f>
        <v/>
      </c>
      <c r="BU171" s="268" t="str">
        <f ca="true">+IF(OFFSET('Water Data'!$D$29,0,10*ROW('Water Data'!D165))="","",OFFSET('Water Data'!$D$29,0,10*ROW('Water Data'!D165)))</f>
        <v/>
      </c>
      <c r="BV171" s="268" t="str">
        <f ca="true">+IF(OFFSET('Water Data'!$E$27,0,10*ROW('Water Data'!E165))="","",OFFSET('Water Data'!$E$27,0,10*ROW('Water Data'!E165)))</f>
        <v/>
      </c>
      <c r="BW171" s="268" t="str">
        <f ca="true">+IF(OFFSET('Water Data'!$E$28,0,10*ROW('Water Data'!E165))="","",OFFSET('Water Data'!$E$28,0,10*ROW('Water Data'!E165)))</f>
        <v/>
      </c>
      <c r="BX171" s="268" t="str">
        <f ca="true">+IF(OFFSET('Water Data'!$E$29,0,10*ROW('Water Data'!E165))="","",OFFSET('Water Data'!$E$29,0,10*ROW('Water Data'!E165)))</f>
        <v/>
      </c>
      <c r="BY171" s="268" t="str">
        <f ca="true">+IF(OFFSET('Water Data'!$F$27,0,10*ROW('Water Data'!F165))="","",OFFSET('Water Data'!$F$27,0,10*ROW('Water Data'!F165)))</f>
        <v/>
      </c>
      <c r="BZ171" s="268" t="str">
        <f ca="true">+IF(OFFSET('Water Data'!$F$28,0,10*ROW('Water Data'!F165))="","",OFFSET('Water Data'!$F$28,0,10*ROW('Water Data'!F165)))</f>
        <v/>
      </c>
      <c r="CA171" s="268" t="str">
        <f ca="true">+IF(OFFSET('Water Data'!$F$29,0,10*ROW('Water Data'!F165))="","",OFFSET('Water Data'!$F$29,0,10*ROW('Water Data'!F165)))</f>
        <v/>
      </c>
      <c r="CB171" s="268" t="str">
        <f ca="true">+IF(OFFSET('Water Data'!$G$27,0,10*ROW('Water Data'!G165))="","",OFFSET('Water Data'!$G$27,0,10*ROW('Water Data'!G165)))</f>
        <v/>
      </c>
      <c r="CC171" s="268" t="str">
        <f ca="true">+IF(OFFSET('Water Data'!$G$28,0,10*ROW('Water Data'!G165))="","",OFFSET('Water Data'!$G$28,0,10*ROW('Water Data'!G165)))</f>
        <v/>
      </c>
      <c r="CD171" s="268" t="str">
        <f ca="true">+IF(OFFSET('Water Data'!$G$29,0,10*ROW('Water Data'!G165))="","",OFFSET('Water Data'!$G$29,0,10*ROW('Water Data'!G165)))</f>
        <v/>
      </c>
      <c r="CE171" s="268" t="str">
        <f ca="true">+IF(OFFSET('Water Data'!$H$27,0,10*ROW('Water Data'!H165))="","",OFFSET('Water Data'!$H$27,0,10*ROW('Water Data'!H165)))</f>
        <v/>
      </c>
      <c r="CF171" s="268" t="str">
        <f ca="true">+IF(OFFSET('Water Data'!$H$28,0,10*ROW('Water Data'!H165))="","",OFFSET('Water Data'!$H$28,0,10*ROW('Water Data'!H165)))</f>
        <v/>
      </c>
      <c r="CG171" s="268" t="str">
        <f ca="true">+IF(OFFSET('Water Data'!$H$29,0,10*ROW('Water Data'!H165))="","",OFFSET('Water Data'!$H$29,0,10*ROW('Water Data'!H165)))</f>
        <v/>
      </c>
      <c r="CH171" s="268" t="str">
        <f ca="true">+IF(OFFSET('Water Data'!$I$27,0,10*ROW('Water Data'!I165))="","",OFFSET('Water Data'!$I$27,0,10*ROW('Water Data'!I165)))</f>
        <v/>
      </c>
      <c r="CI171" s="268" t="str">
        <f ca="true">+IF(OFFSET('Water Data'!$I$28,0,10*ROW('Water Data'!I165))="","",OFFSET('Water Data'!$I$28,0,10*ROW('Water Data'!I165)))</f>
        <v/>
      </c>
      <c r="CJ171" s="268" t="str">
        <f ca="true">+IF(OFFSET('Water Data'!$I$29,0,10*ROW('Water Data'!I165))="","",OFFSET('Water Data'!$I$29,0,10*ROW('Water Data'!I165)))</f>
        <v/>
      </c>
      <c r="CK171" s="268" t="str">
        <f ca="true">+IF(OFFSET('Sanitation Data'!$D$28,0,10*ROW('Sanitation Data'!D165))="","",OFFSET('Sanitation Data'!$D$28,0,10*ROW('Sanitation Data'!D165)))</f>
        <v/>
      </c>
      <c r="CL171" s="268" t="str">
        <f ca="true">+IF(OFFSET('Sanitation Data'!$D$29,0,10*ROW('Sanitation Data'!D165))="","",OFFSET('Sanitation Data'!$D$29,0,10*ROW('Sanitation Data'!D165)))</f>
        <v/>
      </c>
      <c r="CM171" s="268" t="str">
        <f ca="true">+IF(OFFSET('Sanitation Data'!$D$30,0,10*ROW('Sanitation Data'!D165))="","",OFFSET('Sanitation Data'!$D$30,0,10*ROW('Sanitation Data'!D165)))</f>
        <v/>
      </c>
      <c r="CN171" s="268" t="str">
        <f ca="true">+IF(OFFSET('Sanitation Data'!$D$31,0,10*ROW('Sanitation Data'!D165))="","",OFFSET('Sanitation Data'!$D$31,0,10*ROW('Sanitation Data'!D165)))</f>
        <v/>
      </c>
      <c r="CO171" s="268" t="str">
        <f ca="true">+IF(OFFSET('Sanitation Data'!$D$32,0,10*ROW('Sanitation Data'!D165))="","",OFFSET('Sanitation Data'!$D$32,0,10*ROW('Sanitation Data'!D165)))</f>
        <v/>
      </c>
      <c r="CP171" s="268" t="str">
        <f ca="true">+IF(OFFSET('Sanitation Data'!$E$28,0,10*ROW('Sanitation Data'!E165))="","",OFFSET('Sanitation Data'!$E$28,0,10*ROW('Sanitation Data'!E165)))</f>
        <v/>
      </c>
      <c r="CQ171" s="268" t="str">
        <f ca="true">+IF(OFFSET('Sanitation Data'!$E$29,0,10*ROW('Sanitation Data'!E165))="","",OFFSET('Sanitation Data'!$E$29,0,10*ROW('Sanitation Data'!E165)))</f>
        <v/>
      </c>
      <c r="CR171" s="268" t="str">
        <f ca="true">+IF(OFFSET('Sanitation Data'!$E$30,0,10*ROW('Sanitation Data'!E165))="","",OFFSET('Sanitation Data'!$E$30,0,10*ROW('Sanitation Data'!E165)))</f>
        <v/>
      </c>
      <c r="CS171" s="268" t="str">
        <f ca="true">+IF(OFFSET('Sanitation Data'!$E$31,0,10*ROW('Sanitation Data'!E165))="","",OFFSET('Sanitation Data'!$E$31,0,10*ROW('Sanitation Data'!E165)))</f>
        <v/>
      </c>
      <c r="CT171" s="268" t="str">
        <f ca="true">+IF(OFFSET('Sanitation Data'!$E$32,0,10*ROW('Sanitation Data'!E165))="","",OFFSET('Sanitation Data'!$E$32,0,10*ROW('Sanitation Data'!E165)))</f>
        <v/>
      </c>
      <c r="CU171" s="268" t="str">
        <f ca="true">+IF(OFFSET('Sanitation Data'!$F$28,0,10*ROW('Sanitation Data'!F165))="","",OFFSET('Sanitation Data'!$F$28,0,10*ROW('Sanitation Data'!F165)))</f>
        <v/>
      </c>
      <c r="CV171" s="268" t="str">
        <f ca="true">+IF(OFFSET('Sanitation Data'!$F$29,0,10*ROW('Sanitation Data'!F165))="","",OFFSET('Sanitation Data'!$F$29,0,10*ROW('Sanitation Data'!F165)))</f>
        <v/>
      </c>
      <c r="CW171" s="268" t="str">
        <f ca="true">+IF(OFFSET('Sanitation Data'!$F$30,0,10*ROW('Sanitation Data'!F165))="","",OFFSET('Sanitation Data'!$F$30,0,10*ROW('Sanitation Data'!F165)))</f>
        <v/>
      </c>
      <c r="CX171" s="268" t="str">
        <f ca="true">+IF(OFFSET('Sanitation Data'!$F$31,0,10*ROW('Sanitation Data'!F165))="","",OFFSET('Sanitation Data'!$F$31,0,10*ROW('Sanitation Data'!F165)))</f>
        <v/>
      </c>
      <c r="CY171" s="268" t="str">
        <f ca="true">+IF(OFFSET('Sanitation Data'!$F$32,0,10*ROW('Sanitation Data'!F165))="","",OFFSET('Sanitation Data'!$F$32,0,10*ROW('Sanitation Data'!F165)))</f>
        <v/>
      </c>
      <c r="CZ171" s="268" t="str">
        <f ca="true">+IF(OFFSET('Sanitation Data'!$G$28,0,10*ROW('Sanitation Data'!G165))="","",OFFSET('Sanitation Data'!$G$28,0,10*ROW('Sanitation Data'!G165)))</f>
        <v/>
      </c>
      <c r="DA171" s="268" t="str">
        <f ca="true">+IF(OFFSET('Sanitation Data'!$G$29,0,10*ROW('Sanitation Data'!G165))="","",OFFSET('Sanitation Data'!$G$29,0,10*ROW('Sanitation Data'!G165)))</f>
        <v/>
      </c>
      <c r="DB171" s="268" t="str">
        <f ca="true">+IF(OFFSET('Sanitation Data'!$G$30,0,10*ROW('Sanitation Data'!G165))="","",OFFSET('Sanitation Data'!$G$30,0,10*ROW('Sanitation Data'!G165)))</f>
        <v/>
      </c>
      <c r="DC171" s="268" t="str">
        <f ca="true">+IF(OFFSET('Sanitation Data'!$G$31,0,10*ROW('Sanitation Data'!G165))="","",OFFSET('Sanitation Data'!$G$31,0,10*ROW('Sanitation Data'!G165)))</f>
        <v/>
      </c>
      <c r="DD171" s="268" t="str">
        <f ca="true">+IF(OFFSET('Sanitation Data'!$G$32,0,10*ROW('Sanitation Data'!G165))="","",OFFSET('Sanitation Data'!$G$32,0,10*ROW('Sanitation Data'!G165)))</f>
        <v/>
      </c>
      <c r="DE171" s="268" t="str">
        <f ca="true">+IF(OFFSET('Sanitation Data'!$H$28,0,10*ROW('Sanitation Data'!H165))="","",OFFSET('Sanitation Data'!$H$28,0,10*ROW('Sanitation Data'!H165)))</f>
        <v/>
      </c>
      <c r="DF171" s="268" t="str">
        <f ca="true">+IF(OFFSET('Sanitation Data'!$H$29,0,10*ROW('Sanitation Data'!H165))="","",OFFSET('Sanitation Data'!$H$29,0,10*ROW('Sanitation Data'!H165)))</f>
        <v/>
      </c>
      <c r="DG171" s="268" t="str">
        <f ca="true">+IF(OFFSET('Sanitation Data'!$H$30,0,10*ROW('Sanitation Data'!H165))="","",OFFSET('Sanitation Data'!$H$30,0,10*ROW('Sanitation Data'!H165)))</f>
        <v/>
      </c>
      <c r="DH171" s="268" t="str">
        <f ca="true">+IF(OFFSET('Sanitation Data'!$H$31,0,10*ROW('Sanitation Data'!H165))="","",OFFSET('Sanitation Data'!$H$31,0,10*ROW('Sanitation Data'!H165)))</f>
        <v/>
      </c>
      <c r="DI171" s="268" t="str">
        <f ca="true">+IF(OFFSET('Sanitation Data'!$H$32,0,10*ROW('Sanitation Data'!H165))="","",OFFSET('Sanitation Data'!$H$32,0,10*ROW('Sanitation Data'!H165)))</f>
        <v/>
      </c>
      <c r="DJ171" s="268" t="str">
        <f ca="true">+IF(OFFSET('Sanitation Data'!$I$28,0,10*ROW('Sanitation Data'!I165))="","",OFFSET('Sanitation Data'!$I$28,0,10*ROW('Sanitation Data'!I165)))</f>
        <v/>
      </c>
      <c r="DK171" s="268" t="str">
        <f ca="true">+IF(OFFSET('Sanitation Data'!$I$29,0,10*ROW('Sanitation Data'!I165))="","",OFFSET('Sanitation Data'!$I$29,0,10*ROW('Sanitation Data'!I165)))</f>
        <v/>
      </c>
      <c r="DL171" s="268" t="str">
        <f ca="true">+IF(OFFSET('Sanitation Data'!$I$30,0,10*ROW('Sanitation Data'!I165))="","",OFFSET('Sanitation Data'!$I$30,0,10*ROW('Sanitation Data'!I165)))</f>
        <v/>
      </c>
      <c r="DM171" s="268" t="str">
        <f ca="true">+IF(OFFSET('Sanitation Data'!$I$31,0,10*ROW('Sanitation Data'!I165))="","",OFFSET('Sanitation Data'!$I$31,0,10*ROW('Sanitation Data'!I165)))</f>
        <v/>
      </c>
      <c r="DN171" s="268" t="str">
        <f ca="true">+IF(OFFSET('Sanitation Data'!$I$32,0,10*ROW('Sanitation Data'!I165))="","",OFFSET('Sanitation Data'!$I$32,0,10*ROW('Sanitation Data'!I165)))</f>
        <v/>
      </c>
      <c r="DO171" s="268" t="str">
        <f ca="true">+IF(OFFSET('Hygiene Data'!$D$11,0,10*ROW('Hygiene Data'!D165))="","",OFFSET('Hygiene Data'!$D$11,0,10*ROW('Hygiene Data'!D165)))</f>
        <v/>
      </c>
      <c r="DP171" s="268" t="str">
        <f ca="true">+IF(OFFSET('Hygiene Data'!$D$12,0,10*ROW('Hygiene Data'!D165))="","",OFFSET('Hygiene Data'!$D$12,0,10*ROW('Hygiene Data'!D165)))</f>
        <v/>
      </c>
      <c r="DQ171" s="268" t="str">
        <f ca="true">+IF(OFFSET('Hygiene Data'!$D$13,0,10*ROW('Hygiene Data'!D165))="","",OFFSET('Hygiene Data'!$D$13,0,10*ROW('Hygiene Data'!D165)))</f>
        <v/>
      </c>
      <c r="DR171" s="268" t="str">
        <f ca="true">+IF(OFFSET('Hygiene Data'!$E$11,0,10*ROW('Hygiene Data'!E165))="","",OFFSET('Hygiene Data'!$E$11,0,10*ROW('Hygiene Data'!E165)))</f>
        <v/>
      </c>
      <c r="DS171" s="268" t="str">
        <f ca="true">+IF(OFFSET('Hygiene Data'!$E$12,0,10*ROW('Hygiene Data'!E165))="","",OFFSET('Hygiene Data'!$E$12,0,10*ROW('Hygiene Data'!E165)))</f>
        <v/>
      </c>
      <c r="DT171" s="268" t="str">
        <f ca="true">+IF(OFFSET('Hygiene Data'!$E$13,0,10*ROW('Hygiene Data'!E165))="","",OFFSET('Hygiene Data'!$E$13,0,10*ROW('Hygiene Data'!E165)))</f>
        <v/>
      </c>
      <c r="DU171" s="268" t="str">
        <f ca="true">+IF(OFFSET('Hygiene Data'!$F$11,0,10*ROW('Hygiene Data'!F165))="","",OFFSET('Hygiene Data'!$F$11,0,10*ROW('Hygiene Data'!F165)))</f>
        <v/>
      </c>
      <c r="DV171" s="268" t="str">
        <f ca="true">+IF(OFFSET('Hygiene Data'!$F$12,0,10*ROW('Hygiene Data'!F165))="","",OFFSET('Hygiene Data'!$F$12,0,10*ROW('Hygiene Data'!F165)))</f>
        <v/>
      </c>
      <c r="DW171" s="268" t="str">
        <f ca="true">+IF(OFFSET('Hygiene Data'!$F$13,0,10*ROW('Hygiene Data'!F165))="","",OFFSET('Hygiene Data'!$F$13,0,10*ROW('Hygiene Data'!F165)))</f>
        <v/>
      </c>
      <c r="DX171" s="268" t="str">
        <f ca="true">+IF(OFFSET('Hygiene Data'!$G$11,0,10*ROW('Hygiene Data'!G165))="","",OFFSET('Hygiene Data'!$G$11,0,10*ROW('Hygiene Data'!G165)))</f>
        <v/>
      </c>
      <c r="DY171" s="268" t="str">
        <f ca="true">+IF(OFFSET('Hygiene Data'!$G$12,0,10*ROW('Hygiene Data'!G165))="","",OFFSET('Hygiene Data'!$G$12,0,10*ROW('Hygiene Data'!G165)))</f>
        <v/>
      </c>
      <c r="DZ171" s="268" t="str">
        <f ca="true">+IF(OFFSET('Hygiene Data'!$G$13,0,10*ROW('Hygiene Data'!G165))="","",OFFSET('Hygiene Data'!$G$13,0,10*ROW('Hygiene Data'!G165)))</f>
        <v/>
      </c>
      <c r="EA171" s="268" t="str">
        <f ca="true">+IF(OFFSET('Hygiene Data'!$H$11,0,10*ROW('Hygiene Data'!H165))="","",OFFSET('Hygiene Data'!$H$11,0,10*ROW('Hygiene Data'!H165)))</f>
        <v/>
      </c>
      <c r="EB171" s="268" t="str">
        <f ca="true">+IF(OFFSET('Hygiene Data'!$H$12,0,10*ROW('Hygiene Data'!H165))="","",OFFSET('Hygiene Data'!$H$12,0,10*ROW('Hygiene Data'!H165)))</f>
        <v/>
      </c>
      <c r="EC171" s="268" t="str">
        <f ca="true">+IF(OFFSET('Hygiene Data'!$H$13,0,10*ROW('Hygiene Data'!H165))="","",OFFSET('Hygiene Data'!$H$13,0,10*ROW('Hygiene Data'!H165)))</f>
        <v/>
      </c>
      <c r="ED171" s="268" t="str">
        <f ca="true">+IF(OFFSET('Hygiene Data'!$I$11,0,10*ROW('Hygiene Data'!I165))="","",OFFSET('Hygiene Data'!$I$11,0,10*ROW('Hygiene Data'!I165)))</f>
        <v/>
      </c>
      <c r="EE171" s="268" t="str">
        <f ca="true">+IF(OFFSET('Hygiene Data'!$I$12,0,10*ROW('Hygiene Data'!I165))="","",OFFSET('Hygiene Data'!$I$12,0,10*ROW('Hygiene Data'!I165)))</f>
        <v/>
      </c>
      <c r="EF171" s="268"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24"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8"/>
      <c r="BS172" s="268" t="str">
        <f ca="true">+IF(OFFSET('Water Data'!$D$27,0,10*ROW('Water Data'!D166))="","",OFFSET('Water Data'!$D$27,0,10*ROW('Water Data'!D166)))</f>
        <v/>
      </c>
      <c r="BT172" s="268" t="str">
        <f ca="true">+IF(OFFSET('Water Data'!$D$28,0,10*ROW('Water Data'!D166))="","",OFFSET('Water Data'!$D$28,0,10*ROW('Water Data'!D166)))</f>
        <v/>
      </c>
      <c r="BU172" s="268" t="str">
        <f ca="true">+IF(OFFSET('Water Data'!$D$29,0,10*ROW('Water Data'!D166))="","",OFFSET('Water Data'!$D$29,0,10*ROW('Water Data'!D166)))</f>
        <v/>
      </c>
      <c r="BV172" s="268" t="str">
        <f ca="true">+IF(OFFSET('Water Data'!$E$27,0,10*ROW('Water Data'!E166))="","",OFFSET('Water Data'!$E$27,0,10*ROW('Water Data'!E166)))</f>
        <v/>
      </c>
      <c r="BW172" s="268" t="str">
        <f ca="true">+IF(OFFSET('Water Data'!$E$28,0,10*ROW('Water Data'!E166))="","",OFFSET('Water Data'!$E$28,0,10*ROW('Water Data'!E166)))</f>
        <v/>
      </c>
      <c r="BX172" s="268" t="str">
        <f ca="true">+IF(OFFSET('Water Data'!$E$29,0,10*ROW('Water Data'!E166))="","",OFFSET('Water Data'!$E$29,0,10*ROW('Water Data'!E166)))</f>
        <v/>
      </c>
      <c r="BY172" s="268" t="str">
        <f ca="true">+IF(OFFSET('Water Data'!$F$27,0,10*ROW('Water Data'!F166))="","",OFFSET('Water Data'!$F$27,0,10*ROW('Water Data'!F166)))</f>
        <v/>
      </c>
      <c r="BZ172" s="268" t="str">
        <f ca="true">+IF(OFFSET('Water Data'!$F$28,0,10*ROW('Water Data'!F166))="","",OFFSET('Water Data'!$F$28,0,10*ROW('Water Data'!F166)))</f>
        <v/>
      </c>
      <c r="CA172" s="268" t="str">
        <f ca="true">+IF(OFFSET('Water Data'!$F$29,0,10*ROW('Water Data'!F166))="","",OFFSET('Water Data'!$F$29,0,10*ROW('Water Data'!F166)))</f>
        <v/>
      </c>
      <c r="CB172" s="268" t="str">
        <f ca="true">+IF(OFFSET('Water Data'!$G$27,0,10*ROW('Water Data'!G166))="","",OFFSET('Water Data'!$G$27,0,10*ROW('Water Data'!G166)))</f>
        <v/>
      </c>
      <c r="CC172" s="268" t="str">
        <f ca="true">+IF(OFFSET('Water Data'!$G$28,0,10*ROW('Water Data'!G166))="","",OFFSET('Water Data'!$G$28,0,10*ROW('Water Data'!G166)))</f>
        <v/>
      </c>
      <c r="CD172" s="268" t="str">
        <f ca="true">+IF(OFFSET('Water Data'!$G$29,0,10*ROW('Water Data'!G166))="","",OFFSET('Water Data'!$G$29,0,10*ROW('Water Data'!G166)))</f>
        <v/>
      </c>
      <c r="CE172" s="268" t="str">
        <f ca="true">+IF(OFFSET('Water Data'!$H$27,0,10*ROW('Water Data'!H166))="","",OFFSET('Water Data'!$H$27,0,10*ROW('Water Data'!H166)))</f>
        <v/>
      </c>
      <c r="CF172" s="268" t="str">
        <f ca="true">+IF(OFFSET('Water Data'!$H$28,0,10*ROW('Water Data'!H166))="","",OFFSET('Water Data'!$H$28,0,10*ROW('Water Data'!H166)))</f>
        <v/>
      </c>
      <c r="CG172" s="268" t="str">
        <f ca="true">+IF(OFFSET('Water Data'!$H$29,0,10*ROW('Water Data'!H166))="","",OFFSET('Water Data'!$H$29,0,10*ROW('Water Data'!H166)))</f>
        <v/>
      </c>
      <c r="CH172" s="268" t="str">
        <f ca="true">+IF(OFFSET('Water Data'!$I$27,0,10*ROW('Water Data'!I166))="","",OFFSET('Water Data'!$I$27,0,10*ROW('Water Data'!I166)))</f>
        <v/>
      </c>
      <c r="CI172" s="268" t="str">
        <f ca="true">+IF(OFFSET('Water Data'!$I$28,0,10*ROW('Water Data'!I166))="","",OFFSET('Water Data'!$I$28,0,10*ROW('Water Data'!I166)))</f>
        <v/>
      </c>
      <c r="CJ172" s="268" t="str">
        <f ca="true">+IF(OFFSET('Water Data'!$I$29,0,10*ROW('Water Data'!I166))="","",OFFSET('Water Data'!$I$29,0,10*ROW('Water Data'!I166)))</f>
        <v/>
      </c>
      <c r="CK172" s="268" t="str">
        <f ca="true">+IF(OFFSET('Sanitation Data'!$D$28,0,10*ROW('Sanitation Data'!D166))="","",OFFSET('Sanitation Data'!$D$28,0,10*ROW('Sanitation Data'!D166)))</f>
        <v/>
      </c>
      <c r="CL172" s="268" t="str">
        <f ca="true">+IF(OFFSET('Sanitation Data'!$D$29,0,10*ROW('Sanitation Data'!D166))="","",OFFSET('Sanitation Data'!$D$29,0,10*ROW('Sanitation Data'!D166)))</f>
        <v/>
      </c>
      <c r="CM172" s="268" t="str">
        <f ca="true">+IF(OFFSET('Sanitation Data'!$D$30,0,10*ROW('Sanitation Data'!D166))="","",OFFSET('Sanitation Data'!$D$30,0,10*ROW('Sanitation Data'!D166)))</f>
        <v/>
      </c>
      <c r="CN172" s="268" t="str">
        <f ca="true">+IF(OFFSET('Sanitation Data'!$D$31,0,10*ROW('Sanitation Data'!D166))="","",OFFSET('Sanitation Data'!$D$31,0,10*ROW('Sanitation Data'!D166)))</f>
        <v/>
      </c>
      <c r="CO172" s="268" t="str">
        <f ca="true">+IF(OFFSET('Sanitation Data'!$D$32,0,10*ROW('Sanitation Data'!D166))="","",OFFSET('Sanitation Data'!$D$32,0,10*ROW('Sanitation Data'!D166)))</f>
        <v/>
      </c>
      <c r="CP172" s="268" t="str">
        <f ca="true">+IF(OFFSET('Sanitation Data'!$E$28,0,10*ROW('Sanitation Data'!E166))="","",OFFSET('Sanitation Data'!$E$28,0,10*ROW('Sanitation Data'!E166)))</f>
        <v/>
      </c>
      <c r="CQ172" s="268" t="str">
        <f ca="true">+IF(OFFSET('Sanitation Data'!$E$29,0,10*ROW('Sanitation Data'!E166))="","",OFFSET('Sanitation Data'!$E$29,0,10*ROW('Sanitation Data'!E166)))</f>
        <v/>
      </c>
      <c r="CR172" s="268" t="str">
        <f ca="true">+IF(OFFSET('Sanitation Data'!$E$30,0,10*ROW('Sanitation Data'!E166))="","",OFFSET('Sanitation Data'!$E$30,0,10*ROW('Sanitation Data'!E166)))</f>
        <v/>
      </c>
      <c r="CS172" s="268" t="str">
        <f ca="true">+IF(OFFSET('Sanitation Data'!$E$31,0,10*ROW('Sanitation Data'!E166))="","",OFFSET('Sanitation Data'!$E$31,0,10*ROW('Sanitation Data'!E166)))</f>
        <v/>
      </c>
      <c r="CT172" s="268" t="str">
        <f ca="true">+IF(OFFSET('Sanitation Data'!$E$32,0,10*ROW('Sanitation Data'!E166))="","",OFFSET('Sanitation Data'!$E$32,0,10*ROW('Sanitation Data'!E166)))</f>
        <v/>
      </c>
      <c r="CU172" s="268" t="str">
        <f ca="true">+IF(OFFSET('Sanitation Data'!$F$28,0,10*ROW('Sanitation Data'!F166))="","",OFFSET('Sanitation Data'!$F$28,0,10*ROW('Sanitation Data'!F166)))</f>
        <v/>
      </c>
      <c r="CV172" s="268" t="str">
        <f ca="true">+IF(OFFSET('Sanitation Data'!$F$29,0,10*ROW('Sanitation Data'!F166))="","",OFFSET('Sanitation Data'!$F$29,0,10*ROW('Sanitation Data'!F166)))</f>
        <v/>
      </c>
      <c r="CW172" s="268" t="str">
        <f ca="true">+IF(OFFSET('Sanitation Data'!$F$30,0,10*ROW('Sanitation Data'!F166))="","",OFFSET('Sanitation Data'!$F$30,0,10*ROW('Sanitation Data'!F166)))</f>
        <v/>
      </c>
      <c r="CX172" s="268" t="str">
        <f ca="true">+IF(OFFSET('Sanitation Data'!$F$31,0,10*ROW('Sanitation Data'!F166))="","",OFFSET('Sanitation Data'!$F$31,0,10*ROW('Sanitation Data'!F166)))</f>
        <v/>
      </c>
      <c r="CY172" s="268" t="str">
        <f ca="true">+IF(OFFSET('Sanitation Data'!$F$32,0,10*ROW('Sanitation Data'!F166))="","",OFFSET('Sanitation Data'!$F$32,0,10*ROW('Sanitation Data'!F166)))</f>
        <v/>
      </c>
      <c r="CZ172" s="268" t="str">
        <f ca="true">+IF(OFFSET('Sanitation Data'!$G$28,0,10*ROW('Sanitation Data'!G166))="","",OFFSET('Sanitation Data'!$G$28,0,10*ROW('Sanitation Data'!G166)))</f>
        <v/>
      </c>
      <c r="DA172" s="268" t="str">
        <f ca="true">+IF(OFFSET('Sanitation Data'!$G$29,0,10*ROW('Sanitation Data'!G166))="","",OFFSET('Sanitation Data'!$G$29,0,10*ROW('Sanitation Data'!G166)))</f>
        <v/>
      </c>
      <c r="DB172" s="268" t="str">
        <f ca="true">+IF(OFFSET('Sanitation Data'!$G$30,0,10*ROW('Sanitation Data'!G166))="","",OFFSET('Sanitation Data'!$G$30,0,10*ROW('Sanitation Data'!G166)))</f>
        <v/>
      </c>
      <c r="DC172" s="268" t="str">
        <f ca="true">+IF(OFFSET('Sanitation Data'!$G$31,0,10*ROW('Sanitation Data'!G166))="","",OFFSET('Sanitation Data'!$G$31,0,10*ROW('Sanitation Data'!G166)))</f>
        <v/>
      </c>
      <c r="DD172" s="268" t="str">
        <f ca="true">+IF(OFFSET('Sanitation Data'!$G$32,0,10*ROW('Sanitation Data'!G166))="","",OFFSET('Sanitation Data'!$G$32,0,10*ROW('Sanitation Data'!G166)))</f>
        <v/>
      </c>
      <c r="DE172" s="268" t="str">
        <f ca="true">+IF(OFFSET('Sanitation Data'!$H$28,0,10*ROW('Sanitation Data'!H166))="","",OFFSET('Sanitation Data'!$H$28,0,10*ROW('Sanitation Data'!H166)))</f>
        <v/>
      </c>
      <c r="DF172" s="268" t="str">
        <f ca="true">+IF(OFFSET('Sanitation Data'!$H$29,0,10*ROW('Sanitation Data'!H166))="","",OFFSET('Sanitation Data'!$H$29,0,10*ROW('Sanitation Data'!H166)))</f>
        <v/>
      </c>
      <c r="DG172" s="268" t="str">
        <f ca="true">+IF(OFFSET('Sanitation Data'!$H$30,0,10*ROW('Sanitation Data'!H166))="","",OFFSET('Sanitation Data'!$H$30,0,10*ROW('Sanitation Data'!H166)))</f>
        <v/>
      </c>
      <c r="DH172" s="268" t="str">
        <f ca="true">+IF(OFFSET('Sanitation Data'!$H$31,0,10*ROW('Sanitation Data'!H166))="","",OFFSET('Sanitation Data'!$H$31,0,10*ROW('Sanitation Data'!H166)))</f>
        <v/>
      </c>
      <c r="DI172" s="268" t="str">
        <f ca="true">+IF(OFFSET('Sanitation Data'!$H$32,0,10*ROW('Sanitation Data'!H166))="","",OFFSET('Sanitation Data'!$H$32,0,10*ROW('Sanitation Data'!H166)))</f>
        <v/>
      </c>
      <c r="DJ172" s="268" t="str">
        <f ca="true">+IF(OFFSET('Sanitation Data'!$I$28,0,10*ROW('Sanitation Data'!I166))="","",OFFSET('Sanitation Data'!$I$28,0,10*ROW('Sanitation Data'!I166)))</f>
        <v/>
      </c>
      <c r="DK172" s="268" t="str">
        <f ca="true">+IF(OFFSET('Sanitation Data'!$I$29,0,10*ROW('Sanitation Data'!I166))="","",OFFSET('Sanitation Data'!$I$29,0,10*ROW('Sanitation Data'!I166)))</f>
        <v/>
      </c>
      <c r="DL172" s="268" t="str">
        <f ca="true">+IF(OFFSET('Sanitation Data'!$I$30,0,10*ROW('Sanitation Data'!I166))="","",OFFSET('Sanitation Data'!$I$30,0,10*ROW('Sanitation Data'!I166)))</f>
        <v/>
      </c>
      <c r="DM172" s="268" t="str">
        <f ca="true">+IF(OFFSET('Sanitation Data'!$I$31,0,10*ROW('Sanitation Data'!I166))="","",OFFSET('Sanitation Data'!$I$31,0,10*ROW('Sanitation Data'!I166)))</f>
        <v/>
      </c>
      <c r="DN172" s="268" t="str">
        <f ca="true">+IF(OFFSET('Sanitation Data'!$I$32,0,10*ROW('Sanitation Data'!I166))="","",OFFSET('Sanitation Data'!$I$32,0,10*ROW('Sanitation Data'!I166)))</f>
        <v/>
      </c>
      <c r="DO172" s="268" t="str">
        <f ca="true">+IF(OFFSET('Hygiene Data'!$D$11,0,10*ROW('Hygiene Data'!D166))="","",OFFSET('Hygiene Data'!$D$11,0,10*ROW('Hygiene Data'!D166)))</f>
        <v/>
      </c>
      <c r="DP172" s="268" t="str">
        <f ca="true">+IF(OFFSET('Hygiene Data'!$D$12,0,10*ROW('Hygiene Data'!D166))="","",OFFSET('Hygiene Data'!$D$12,0,10*ROW('Hygiene Data'!D166)))</f>
        <v/>
      </c>
      <c r="DQ172" s="268" t="str">
        <f ca="true">+IF(OFFSET('Hygiene Data'!$D$13,0,10*ROW('Hygiene Data'!D166))="","",OFFSET('Hygiene Data'!$D$13,0,10*ROW('Hygiene Data'!D166)))</f>
        <v/>
      </c>
      <c r="DR172" s="268" t="str">
        <f ca="true">+IF(OFFSET('Hygiene Data'!$E$11,0,10*ROW('Hygiene Data'!E166))="","",OFFSET('Hygiene Data'!$E$11,0,10*ROW('Hygiene Data'!E166)))</f>
        <v/>
      </c>
      <c r="DS172" s="268" t="str">
        <f ca="true">+IF(OFFSET('Hygiene Data'!$E$12,0,10*ROW('Hygiene Data'!E166))="","",OFFSET('Hygiene Data'!$E$12,0,10*ROW('Hygiene Data'!E166)))</f>
        <v/>
      </c>
      <c r="DT172" s="268" t="str">
        <f ca="true">+IF(OFFSET('Hygiene Data'!$E$13,0,10*ROW('Hygiene Data'!E166))="","",OFFSET('Hygiene Data'!$E$13,0,10*ROW('Hygiene Data'!E166)))</f>
        <v/>
      </c>
      <c r="DU172" s="268" t="str">
        <f ca="true">+IF(OFFSET('Hygiene Data'!$F$11,0,10*ROW('Hygiene Data'!F166))="","",OFFSET('Hygiene Data'!$F$11,0,10*ROW('Hygiene Data'!F166)))</f>
        <v/>
      </c>
      <c r="DV172" s="268" t="str">
        <f ca="true">+IF(OFFSET('Hygiene Data'!$F$12,0,10*ROW('Hygiene Data'!F166))="","",OFFSET('Hygiene Data'!$F$12,0,10*ROW('Hygiene Data'!F166)))</f>
        <v/>
      </c>
      <c r="DW172" s="268" t="str">
        <f ca="true">+IF(OFFSET('Hygiene Data'!$F$13,0,10*ROW('Hygiene Data'!F166))="","",OFFSET('Hygiene Data'!$F$13,0,10*ROW('Hygiene Data'!F166)))</f>
        <v/>
      </c>
      <c r="DX172" s="268" t="str">
        <f ca="true">+IF(OFFSET('Hygiene Data'!$G$11,0,10*ROW('Hygiene Data'!G166))="","",OFFSET('Hygiene Data'!$G$11,0,10*ROW('Hygiene Data'!G166)))</f>
        <v/>
      </c>
      <c r="DY172" s="268" t="str">
        <f ca="true">+IF(OFFSET('Hygiene Data'!$G$12,0,10*ROW('Hygiene Data'!G166))="","",OFFSET('Hygiene Data'!$G$12,0,10*ROW('Hygiene Data'!G166)))</f>
        <v/>
      </c>
      <c r="DZ172" s="268" t="str">
        <f ca="true">+IF(OFFSET('Hygiene Data'!$G$13,0,10*ROW('Hygiene Data'!G166))="","",OFFSET('Hygiene Data'!$G$13,0,10*ROW('Hygiene Data'!G166)))</f>
        <v/>
      </c>
      <c r="EA172" s="268" t="str">
        <f ca="true">+IF(OFFSET('Hygiene Data'!$H$11,0,10*ROW('Hygiene Data'!H166))="","",OFFSET('Hygiene Data'!$H$11,0,10*ROW('Hygiene Data'!H166)))</f>
        <v/>
      </c>
      <c r="EB172" s="268" t="str">
        <f ca="true">+IF(OFFSET('Hygiene Data'!$H$12,0,10*ROW('Hygiene Data'!H166))="","",OFFSET('Hygiene Data'!$H$12,0,10*ROW('Hygiene Data'!H166)))</f>
        <v/>
      </c>
      <c r="EC172" s="268" t="str">
        <f ca="true">+IF(OFFSET('Hygiene Data'!$H$13,0,10*ROW('Hygiene Data'!H166))="","",OFFSET('Hygiene Data'!$H$13,0,10*ROW('Hygiene Data'!H166)))</f>
        <v/>
      </c>
      <c r="ED172" s="268" t="str">
        <f ca="true">+IF(OFFSET('Hygiene Data'!$I$11,0,10*ROW('Hygiene Data'!I166))="","",OFFSET('Hygiene Data'!$I$11,0,10*ROW('Hygiene Data'!I166)))</f>
        <v/>
      </c>
      <c r="EE172" s="268" t="str">
        <f ca="true">+IF(OFFSET('Hygiene Data'!$I$12,0,10*ROW('Hygiene Data'!I166))="","",OFFSET('Hygiene Data'!$I$12,0,10*ROW('Hygiene Data'!I166)))</f>
        <v/>
      </c>
      <c r="EF172" s="268"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24"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8"/>
      <c r="BS173" s="268" t="str">
        <f ca="true">+IF(OFFSET('Water Data'!$D$27,0,10*ROW('Water Data'!D167))="","",OFFSET('Water Data'!$D$27,0,10*ROW('Water Data'!D167)))</f>
        <v/>
      </c>
      <c r="BT173" s="268" t="str">
        <f ca="true">+IF(OFFSET('Water Data'!$D$28,0,10*ROW('Water Data'!D167))="","",OFFSET('Water Data'!$D$28,0,10*ROW('Water Data'!D167)))</f>
        <v/>
      </c>
      <c r="BU173" s="268" t="str">
        <f ca="true">+IF(OFFSET('Water Data'!$D$29,0,10*ROW('Water Data'!D167))="","",OFFSET('Water Data'!$D$29,0,10*ROW('Water Data'!D167)))</f>
        <v/>
      </c>
      <c r="BV173" s="268" t="str">
        <f ca="true">+IF(OFFSET('Water Data'!$E$27,0,10*ROW('Water Data'!E167))="","",OFFSET('Water Data'!$E$27,0,10*ROW('Water Data'!E167)))</f>
        <v/>
      </c>
      <c r="BW173" s="268" t="str">
        <f ca="true">+IF(OFFSET('Water Data'!$E$28,0,10*ROW('Water Data'!E167))="","",OFFSET('Water Data'!$E$28,0,10*ROW('Water Data'!E167)))</f>
        <v/>
      </c>
      <c r="BX173" s="268" t="str">
        <f ca="true">+IF(OFFSET('Water Data'!$E$29,0,10*ROW('Water Data'!E167))="","",OFFSET('Water Data'!$E$29,0,10*ROW('Water Data'!E167)))</f>
        <v/>
      </c>
      <c r="BY173" s="268" t="str">
        <f ca="true">+IF(OFFSET('Water Data'!$F$27,0,10*ROW('Water Data'!F167))="","",OFFSET('Water Data'!$F$27,0,10*ROW('Water Data'!F167)))</f>
        <v/>
      </c>
      <c r="BZ173" s="268" t="str">
        <f ca="true">+IF(OFFSET('Water Data'!$F$28,0,10*ROW('Water Data'!F167))="","",OFFSET('Water Data'!$F$28,0,10*ROW('Water Data'!F167)))</f>
        <v/>
      </c>
      <c r="CA173" s="268" t="str">
        <f ca="true">+IF(OFFSET('Water Data'!$F$29,0,10*ROW('Water Data'!F167))="","",OFFSET('Water Data'!$F$29,0,10*ROW('Water Data'!F167)))</f>
        <v/>
      </c>
      <c r="CB173" s="268" t="str">
        <f ca="true">+IF(OFFSET('Water Data'!$G$27,0,10*ROW('Water Data'!G167))="","",OFFSET('Water Data'!$G$27,0,10*ROW('Water Data'!G167)))</f>
        <v/>
      </c>
      <c r="CC173" s="268" t="str">
        <f ca="true">+IF(OFFSET('Water Data'!$G$28,0,10*ROW('Water Data'!G167))="","",OFFSET('Water Data'!$G$28,0,10*ROW('Water Data'!G167)))</f>
        <v/>
      </c>
      <c r="CD173" s="268" t="str">
        <f ca="true">+IF(OFFSET('Water Data'!$G$29,0,10*ROW('Water Data'!G167))="","",OFFSET('Water Data'!$G$29,0,10*ROW('Water Data'!G167)))</f>
        <v/>
      </c>
      <c r="CE173" s="268" t="str">
        <f ca="true">+IF(OFFSET('Water Data'!$H$27,0,10*ROW('Water Data'!H167))="","",OFFSET('Water Data'!$H$27,0,10*ROW('Water Data'!H167)))</f>
        <v/>
      </c>
      <c r="CF173" s="268" t="str">
        <f ca="true">+IF(OFFSET('Water Data'!$H$28,0,10*ROW('Water Data'!H167))="","",OFFSET('Water Data'!$H$28,0,10*ROW('Water Data'!H167)))</f>
        <v/>
      </c>
      <c r="CG173" s="268" t="str">
        <f ca="true">+IF(OFFSET('Water Data'!$H$29,0,10*ROW('Water Data'!H167))="","",OFFSET('Water Data'!$H$29,0,10*ROW('Water Data'!H167)))</f>
        <v/>
      </c>
      <c r="CH173" s="268" t="str">
        <f ca="true">+IF(OFFSET('Water Data'!$I$27,0,10*ROW('Water Data'!I167))="","",OFFSET('Water Data'!$I$27,0,10*ROW('Water Data'!I167)))</f>
        <v/>
      </c>
      <c r="CI173" s="268" t="str">
        <f ca="true">+IF(OFFSET('Water Data'!$I$28,0,10*ROW('Water Data'!I167))="","",OFFSET('Water Data'!$I$28,0,10*ROW('Water Data'!I167)))</f>
        <v/>
      </c>
      <c r="CJ173" s="268" t="str">
        <f ca="true">+IF(OFFSET('Water Data'!$I$29,0,10*ROW('Water Data'!I167))="","",OFFSET('Water Data'!$I$29,0,10*ROW('Water Data'!I167)))</f>
        <v/>
      </c>
      <c r="CK173" s="268" t="str">
        <f ca="true">+IF(OFFSET('Sanitation Data'!$D$28,0,10*ROW('Sanitation Data'!D167))="","",OFFSET('Sanitation Data'!$D$28,0,10*ROW('Sanitation Data'!D167)))</f>
        <v/>
      </c>
      <c r="CL173" s="268" t="str">
        <f ca="true">+IF(OFFSET('Sanitation Data'!$D$29,0,10*ROW('Sanitation Data'!D167))="","",OFFSET('Sanitation Data'!$D$29,0,10*ROW('Sanitation Data'!D167)))</f>
        <v/>
      </c>
      <c r="CM173" s="268" t="str">
        <f ca="true">+IF(OFFSET('Sanitation Data'!$D$30,0,10*ROW('Sanitation Data'!D167))="","",OFFSET('Sanitation Data'!$D$30,0,10*ROW('Sanitation Data'!D167)))</f>
        <v/>
      </c>
      <c r="CN173" s="268" t="str">
        <f ca="true">+IF(OFFSET('Sanitation Data'!$D$31,0,10*ROW('Sanitation Data'!D167))="","",OFFSET('Sanitation Data'!$D$31,0,10*ROW('Sanitation Data'!D167)))</f>
        <v/>
      </c>
      <c r="CO173" s="268" t="str">
        <f ca="true">+IF(OFFSET('Sanitation Data'!$D$32,0,10*ROW('Sanitation Data'!D167))="","",OFFSET('Sanitation Data'!$D$32,0,10*ROW('Sanitation Data'!D167)))</f>
        <v/>
      </c>
      <c r="CP173" s="268" t="str">
        <f ca="true">+IF(OFFSET('Sanitation Data'!$E$28,0,10*ROW('Sanitation Data'!E167))="","",OFFSET('Sanitation Data'!$E$28,0,10*ROW('Sanitation Data'!E167)))</f>
        <v/>
      </c>
      <c r="CQ173" s="268" t="str">
        <f ca="true">+IF(OFFSET('Sanitation Data'!$E$29,0,10*ROW('Sanitation Data'!E167))="","",OFFSET('Sanitation Data'!$E$29,0,10*ROW('Sanitation Data'!E167)))</f>
        <v/>
      </c>
      <c r="CR173" s="268" t="str">
        <f ca="true">+IF(OFFSET('Sanitation Data'!$E$30,0,10*ROW('Sanitation Data'!E167))="","",OFFSET('Sanitation Data'!$E$30,0,10*ROW('Sanitation Data'!E167)))</f>
        <v/>
      </c>
      <c r="CS173" s="268" t="str">
        <f ca="true">+IF(OFFSET('Sanitation Data'!$E$31,0,10*ROW('Sanitation Data'!E167))="","",OFFSET('Sanitation Data'!$E$31,0,10*ROW('Sanitation Data'!E167)))</f>
        <v/>
      </c>
      <c r="CT173" s="268" t="str">
        <f ca="true">+IF(OFFSET('Sanitation Data'!$E$32,0,10*ROW('Sanitation Data'!E167))="","",OFFSET('Sanitation Data'!$E$32,0,10*ROW('Sanitation Data'!E167)))</f>
        <v/>
      </c>
      <c r="CU173" s="268" t="str">
        <f ca="true">+IF(OFFSET('Sanitation Data'!$F$28,0,10*ROW('Sanitation Data'!F167))="","",OFFSET('Sanitation Data'!$F$28,0,10*ROW('Sanitation Data'!F167)))</f>
        <v/>
      </c>
      <c r="CV173" s="268" t="str">
        <f ca="true">+IF(OFFSET('Sanitation Data'!$F$29,0,10*ROW('Sanitation Data'!F167))="","",OFFSET('Sanitation Data'!$F$29,0,10*ROW('Sanitation Data'!F167)))</f>
        <v/>
      </c>
      <c r="CW173" s="268" t="str">
        <f ca="true">+IF(OFFSET('Sanitation Data'!$F$30,0,10*ROW('Sanitation Data'!F167))="","",OFFSET('Sanitation Data'!$F$30,0,10*ROW('Sanitation Data'!F167)))</f>
        <v/>
      </c>
      <c r="CX173" s="268" t="str">
        <f ca="true">+IF(OFFSET('Sanitation Data'!$F$31,0,10*ROW('Sanitation Data'!F167))="","",OFFSET('Sanitation Data'!$F$31,0,10*ROW('Sanitation Data'!F167)))</f>
        <v/>
      </c>
      <c r="CY173" s="268" t="str">
        <f ca="true">+IF(OFFSET('Sanitation Data'!$F$32,0,10*ROW('Sanitation Data'!F167))="","",OFFSET('Sanitation Data'!$F$32,0,10*ROW('Sanitation Data'!F167)))</f>
        <v/>
      </c>
      <c r="CZ173" s="268" t="str">
        <f ca="true">+IF(OFFSET('Sanitation Data'!$G$28,0,10*ROW('Sanitation Data'!G167))="","",OFFSET('Sanitation Data'!$G$28,0,10*ROW('Sanitation Data'!G167)))</f>
        <v/>
      </c>
      <c r="DA173" s="268" t="str">
        <f ca="true">+IF(OFFSET('Sanitation Data'!$G$29,0,10*ROW('Sanitation Data'!G167))="","",OFFSET('Sanitation Data'!$G$29,0,10*ROW('Sanitation Data'!G167)))</f>
        <v/>
      </c>
      <c r="DB173" s="268" t="str">
        <f ca="true">+IF(OFFSET('Sanitation Data'!$G$30,0,10*ROW('Sanitation Data'!G167))="","",OFFSET('Sanitation Data'!$G$30,0,10*ROW('Sanitation Data'!G167)))</f>
        <v/>
      </c>
      <c r="DC173" s="268" t="str">
        <f ca="true">+IF(OFFSET('Sanitation Data'!$G$31,0,10*ROW('Sanitation Data'!G167))="","",OFFSET('Sanitation Data'!$G$31,0,10*ROW('Sanitation Data'!G167)))</f>
        <v/>
      </c>
      <c r="DD173" s="268" t="str">
        <f ca="true">+IF(OFFSET('Sanitation Data'!$G$32,0,10*ROW('Sanitation Data'!G167))="","",OFFSET('Sanitation Data'!$G$32,0,10*ROW('Sanitation Data'!G167)))</f>
        <v/>
      </c>
      <c r="DE173" s="268" t="str">
        <f ca="true">+IF(OFFSET('Sanitation Data'!$H$28,0,10*ROW('Sanitation Data'!H167))="","",OFFSET('Sanitation Data'!$H$28,0,10*ROW('Sanitation Data'!H167)))</f>
        <v/>
      </c>
      <c r="DF173" s="268" t="str">
        <f ca="true">+IF(OFFSET('Sanitation Data'!$H$29,0,10*ROW('Sanitation Data'!H167))="","",OFFSET('Sanitation Data'!$H$29,0,10*ROW('Sanitation Data'!H167)))</f>
        <v/>
      </c>
      <c r="DG173" s="268" t="str">
        <f ca="true">+IF(OFFSET('Sanitation Data'!$H$30,0,10*ROW('Sanitation Data'!H167))="","",OFFSET('Sanitation Data'!$H$30,0,10*ROW('Sanitation Data'!H167)))</f>
        <v/>
      </c>
      <c r="DH173" s="268" t="str">
        <f ca="true">+IF(OFFSET('Sanitation Data'!$H$31,0,10*ROW('Sanitation Data'!H167))="","",OFFSET('Sanitation Data'!$H$31,0,10*ROW('Sanitation Data'!H167)))</f>
        <v/>
      </c>
      <c r="DI173" s="268" t="str">
        <f ca="true">+IF(OFFSET('Sanitation Data'!$H$32,0,10*ROW('Sanitation Data'!H167))="","",OFFSET('Sanitation Data'!$H$32,0,10*ROW('Sanitation Data'!H167)))</f>
        <v/>
      </c>
      <c r="DJ173" s="268" t="str">
        <f ca="true">+IF(OFFSET('Sanitation Data'!$I$28,0,10*ROW('Sanitation Data'!I167))="","",OFFSET('Sanitation Data'!$I$28,0,10*ROW('Sanitation Data'!I167)))</f>
        <v/>
      </c>
      <c r="DK173" s="268" t="str">
        <f ca="true">+IF(OFFSET('Sanitation Data'!$I$29,0,10*ROW('Sanitation Data'!I167))="","",OFFSET('Sanitation Data'!$I$29,0,10*ROW('Sanitation Data'!I167)))</f>
        <v/>
      </c>
      <c r="DL173" s="268" t="str">
        <f ca="true">+IF(OFFSET('Sanitation Data'!$I$30,0,10*ROW('Sanitation Data'!I167))="","",OFFSET('Sanitation Data'!$I$30,0,10*ROW('Sanitation Data'!I167)))</f>
        <v/>
      </c>
      <c r="DM173" s="268" t="str">
        <f ca="true">+IF(OFFSET('Sanitation Data'!$I$31,0,10*ROW('Sanitation Data'!I167))="","",OFFSET('Sanitation Data'!$I$31,0,10*ROW('Sanitation Data'!I167)))</f>
        <v/>
      </c>
      <c r="DN173" s="268" t="str">
        <f ca="true">+IF(OFFSET('Sanitation Data'!$I$32,0,10*ROW('Sanitation Data'!I167))="","",OFFSET('Sanitation Data'!$I$32,0,10*ROW('Sanitation Data'!I167)))</f>
        <v/>
      </c>
      <c r="DO173" s="268" t="str">
        <f ca="true">+IF(OFFSET('Hygiene Data'!$D$11,0,10*ROW('Hygiene Data'!D167))="","",OFFSET('Hygiene Data'!$D$11,0,10*ROW('Hygiene Data'!D167)))</f>
        <v/>
      </c>
      <c r="DP173" s="268" t="str">
        <f ca="true">+IF(OFFSET('Hygiene Data'!$D$12,0,10*ROW('Hygiene Data'!D167))="","",OFFSET('Hygiene Data'!$D$12,0,10*ROW('Hygiene Data'!D167)))</f>
        <v/>
      </c>
      <c r="DQ173" s="268" t="str">
        <f ca="true">+IF(OFFSET('Hygiene Data'!$D$13,0,10*ROW('Hygiene Data'!D167))="","",OFFSET('Hygiene Data'!$D$13,0,10*ROW('Hygiene Data'!D167)))</f>
        <v/>
      </c>
      <c r="DR173" s="268" t="str">
        <f ca="true">+IF(OFFSET('Hygiene Data'!$E$11,0,10*ROW('Hygiene Data'!E167))="","",OFFSET('Hygiene Data'!$E$11,0,10*ROW('Hygiene Data'!E167)))</f>
        <v/>
      </c>
      <c r="DS173" s="268" t="str">
        <f ca="true">+IF(OFFSET('Hygiene Data'!$E$12,0,10*ROW('Hygiene Data'!E167))="","",OFFSET('Hygiene Data'!$E$12,0,10*ROW('Hygiene Data'!E167)))</f>
        <v/>
      </c>
      <c r="DT173" s="268" t="str">
        <f ca="true">+IF(OFFSET('Hygiene Data'!$E$13,0,10*ROW('Hygiene Data'!E167))="","",OFFSET('Hygiene Data'!$E$13,0,10*ROW('Hygiene Data'!E167)))</f>
        <v/>
      </c>
      <c r="DU173" s="268" t="str">
        <f ca="true">+IF(OFFSET('Hygiene Data'!$F$11,0,10*ROW('Hygiene Data'!F167))="","",OFFSET('Hygiene Data'!$F$11,0,10*ROW('Hygiene Data'!F167)))</f>
        <v/>
      </c>
      <c r="DV173" s="268" t="str">
        <f ca="true">+IF(OFFSET('Hygiene Data'!$F$12,0,10*ROW('Hygiene Data'!F167))="","",OFFSET('Hygiene Data'!$F$12,0,10*ROW('Hygiene Data'!F167)))</f>
        <v/>
      </c>
      <c r="DW173" s="268" t="str">
        <f ca="true">+IF(OFFSET('Hygiene Data'!$F$13,0,10*ROW('Hygiene Data'!F167))="","",OFFSET('Hygiene Data'!$F$13,0,10*ROW('Hygiene Data'!F167)))</f>
        <v/>
      </c>
      <c r="DX173" s="268" t="str">
        <f ca="true">+IF(OFFSET('Hygiene Data'!$G$11,0,10*ROW('Hygiene Data'!G167))="","",OFFSET('Hygiene Data'!$G$11,0,10*ROW('Hygiene Data'!G167)))</f>
        <v/>
      </c>
      <c r="DY173" s="268" t="str">
        <f ca="true">+IF(OFFSET('Hygiene Data'!$G$12,0,10*ROW('Hygiene Data'!G167))="","",OFFSET('Hygiene Data'!$G$12,0,10*ROW('Hygiene Data'!G167)))</f>
        <v/>
      </c>
      <c r="DZ173" s="268" t="str">
        <f ca="true">+IF(OFFSET('Hygiene Data'!$G$13,0,10*ROW('Hygiene Data'!G167))="","",OFFSET('Hygiene Data'!$G$13,0,10*ROW('Hygiene Data'!G167)))</f>
        <v/>
      </c>
      <c r="EA173" s="268" t="str">
        <f ca="true">+IF(OFFSET('Hygiene Data'!$H$11,0,10*ROW('Hygiene Data'!H167))="","",OFFSET('Hygiene Data'!$H$11,0,10*ROW('Hygiene Data'!H167)))</f>
        <v/>
      </c>
      <c r="EB173" s="268" t="str">
        <f ca="true">+IF(OFFSET('Hygiene Data'!$H$12,0,10*ROW('Hygiene Data'!H167))="","",OFFSET('Hygiene Data'!$H$12,0,10*ROW('Hygiene Data'!H167)))</f>
        <v/>
      </c>
      <c r="EC173" s="268" t="str">
        <f ca="true">+IF(OFFSET('Hygiene Data'!$H$13,0,10*ROW('Hygiene Data'!H167))="","",OFFSET('Hygiene Data'!$H$13,0,10*ROW('Hygiene Data'!H167)))</f>
        <v/>
      </c>
      <c r="ED173" s="268" t="str">
        <f ca="true">+IF(OFFSET('Hygiene Data'!$I$11,0,10*ROW('Hygiene Data'!I167))="","",OFFSET('Hygiene Data'!$I$11,0,10*ROW('Hygiene Data'!I167)))</f>
        <v/>
      </c>
      <c r="EE173" s="268" t="str">
        <f ca="true">+IF(OFFSET('Hygiene Data'!$I$12,0,10*ROW('Hygiene Data'!I167))="","",OFFSET('Hygiene Data'!$I$12,0,10*ROW('Hygiene Data'!I167)))</f>
        <v/>
      </c>
      <c r="EF173" s="268"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24"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8"/>
      <c r="BS174" s="268" t="str">
        <f ca="true">+IF(OFFSET('Water Data'!$D$27,0,10*ROW('Water Data'!D168))="","",OFFSET('Water Data'!$D$27,0,10*ROW('Water Data'!D168)))</f>
        <v/>
      </c>
      <c r="BT174" s="268" t="str">
        <f ca="true">+IF(OFFSET('Water Data'!$D$28,0,10*ROW('Water Data'!D168))="","",OFFSET('Water Data'!$D$28,0,10*ROW('Water Data'!D168)))</f>
        <v/>
      </c>
      <c r="BU174" s="268" t="str">
        <f ca="true">+IF(OFFSET('Water Data'!$D$29,0,10*ROW('Water Data'!D168))="","",OFFSET('Water Data'!$D$29,0,10*ROW('Water Data'!D168)))</f>
        <v/>
      </c>
      <c r="BV174" s="268" t="str">
        <f ca="true">+IF(OFFSET('Water Data'!$E$27,0,10*ROW('Water Data'!E168))="","",OFFSET('Water Data'!$E$27,0,10*ROW('Water Data'!E168)))</f>
        <v/>
      </c>
      <c r="BW174" s="268" t="str">
        <f ca="true">+IF(OFFSET('Water Data'!$E$28,0,10*ROW('Water Data'!E168))="","",OFFSET('Water Data'!$E$28,0,10*ROW('Water Data'!E168)))</f>
        <v/>
      </c>
      <c r="BX174" s="268" t="str">
        <f ca="true">+IF(OFFSET('Water Data'!$E$29,0,10*ROW('Water Data'!E168))="","",OFFSET('Water Data'!$E$29,0,10*ROW('Water Data'!E168)))</f>
        <v/>
      </c>
      <c r="BY174" s="268" t="str">
        <f ca="true">+IF(OFFSET('Water Data'!$F$27,0,10*ROW('Water Data'!F168))="","",OFFSET('Water Data'!$F$27,0,10*ROW('Water Data'!F168)))</f>
        <v/>
      </c>
      <c r="BZ174" s="268" t="str">
        <f ca="true">+IF(OFFSET('Water Data'!$F$28,0,10*ROW('Water Data'!F168))="","",OFFSET('Water Data'!$F$28,0,10*ROW('Water Data'!F168)))</f>
        <v/>
      </c>
      <c r="CA174" s="268" t="str">
        <f ca="true">+IF(OFFSET('Water Data'!$F$29,0,10*ROW('Water Data'!F168))="","",OFFSET('Water Data'!$F$29,0,10*ROW('Water Data'!F168)))</f>
        <v/>
      </c>
      <c r="CB174" s="268" t="str">
        <f ca="true">+IF(OFFSET('Water Data'!$G$27,0,10*ROW('Water Data'!G168))="","",OFFSET('Water Data'!$G$27,0,10*ROW('Water Data'!G168)))</f>
        <v/>
      </c>
      <c r="CC174" s="268" t="str">
        <f ca="true">+IF(OFFSET('Water Data'!$G$28,0,10*ROW('Water Data'!G168))="","",OFFSET('Water Data'!$G$28,0,10*ROW('Water Data'!G168)))</f>
        <v/>
      </c>
      <c r="CD174" s="268" t="str">
        <f ca="true">+IF(OFFSET('Water Data'!$G$29,0,10*ROW('Water Data'!G168))="","",OFFSET('Water Data'!$G$29,0,10*ROW('Water Data'!G168)))</f>
        <v/>
      </c>
      <c r="CE174" s="268" t="str">
        <f ca="true">+IF(OFFSET('Water Data'!$H$27,0,10*ROW('Water Data'!H168))="","",OFFSET('Water Data'!$H$27,0,10*ROW('Water Data'!H168)))</f>
        <v/>
      </c>
      <c r="CF174" s="268" t="str">
        <f ca="true">+IF(OFFSET('Water Data'!$H$28,0,10*ROW('Water Data'!H168))="","",OFFSET('Water Data'!$H$28,0,10*ROW('Water Data'!H168)))</f>
        <v/>
      </c>
      <c r="CG174" s="268" t="str">
        <f ca="true">+IF(OFFSET('Water Data'!$H$29,0,10*ROW('Water Data'!H168))="","",OFFSET('Water Data'!$H$29,0,10*ROW('Water Data'!H168)))</f>
        <v/>
      </c>
      <c r="CH174" s="268" t="str">
        <f ca="true">+IF(OFFSET('Water Data'!$I$27,0,10*ROW('Water Data'!I168))="","",OFFSET('Water Data'!$I$27,0,10*ROW('Water Data'!I168)))</f>
        <v/>
      </c>
      <c r="CI174" s="268" t="str">
        <f ca="true">+IF(OFFSET('Water Data'!$I$28,0,10*ROW('Water Data'!I168))="","",OFFSET('Water Data'!$I$28,0,10*ROW('Water Data'!I168)))</f>
        <v/>
      </c>
      <c r="CJ174" s="268" t="str">
        <f ca="true">+IF(OFFSET('Water Data'!$I$29,0,10*ROW('Water Data'!I168))="","",OFFSET('Water Data'!$I$29,0,10*ROW('Water Data'!I168)))</f>
        <v/>
      </c>
      <c r="CK174" s="268" t="str">
        <f ca="true">+IF(OFFSET('Sanitation Data'!$D$28,0,10*ROW('Sanitation Data'!D168))="","",OFFSET('Sanitation Data'!$D$28,0,10*ROW('Sanitation Data'!D168)))</f>
        <v/>
      </c>
      <c r="CL174" s="268" t="str">
        <f ca="true">+IF(OFFSET('Sanitation Data'!$D$29,0,10*ROW('Sanitation Data'!D168))="","",OFFSET('Sanitation Data'!$D$29,0,10*ROW('Sanitation Data'!D168)))</f>
        <v/>
      </c>
      <c r="CM174" s="268" t="str">
        <f ca="true">+IF(OFFSET('Sanitation Data'!$D$30,0,10*ROW('Sanitation Data'!D168))="","",OFFSET('Sanitation Data'!$D$30,0,10*ROW('Sanitation Data'!D168)))</f>
        <v/>
      </c>
      <c r="CN174" s="268" t="str">
        <f ca="true">+IF(OFFSET('Sanitation Data'!$D$31,0,10*ROW('Sanitation Data'!D168))="","",OFFSET('Sanitation Data'!$D$31,0,10*ROW('Sanitation Data'!D168)))</f>
        <v/>
      </c>
      <c r="CO174" s="268" t="str">
        <f ca="true">+IF(OFFSET('Sanitation Data'!$D$32,0,10*ROW('Sanitation Data'!D168))="","",OFFSET('Sanitation Data'!$D$32,0,10*ROW('Sanitation Data'!D168)))</f>
        <v/>
      </c>
      <c r="CP174" s="268" t="str">
        <f ca="true">+IF(OFFSET('Sanitation Data'!$E$28,0,10*ROW('Sanitation Data'!E168))="","",OFFSET('Sanitation Data'!$E$28,0,10*ROW('Sanitation Data'!E168)))</f>
        <v/>
      </c>
      <c r="CQ174" s="268" t="str">
        <f ca="true">+IF(OFFSET('Sanitation Data'!$E$29,0,10*ROW('Sanitation Data'!E168))="","",OFFSET('Sanitation Data'!$E$29,0,10*ROW('Sanitation Data'!E168)))</f>
        <v/>
      </c>
      <c r="CR174" s="268" t="str">
        <f ca="true">+IF(OFFSET('Sanitation Data'!$E$30,0,10*ROW('Sanitation Data'!E168))="","",OFFSET('Sanitation Data'!$E$30,0,10*ROW('Sanitation Data'!E168)))</f>
        <v/>
      </c>
      <c r="CS174" s="268" t="str">
        <f ca="true">+IF(OFFSET('Sanitation Data'!$E$31,0,10*ROW('Sanitation Data'!E168))="","",OFFSET('Sanitation Data'!$E$31,0,10*ROW('Sanitation Data'!E168)))</f>
        <v/>
      </c>
      <c r="CT174" s="268" t="str">
        <f ca="true">+IF(OFFSET('Sanitation Data'!$E$32,0,10*ROW('Sanitation Data'!E168))="","",OFFSET('Sanitation Data'!$E$32,0,10*ROW('Sanitation Data'!E168)))</f>
        <v/>
      </c>
      <c r="CU174" s="268" t="str">
        <f ca="true">+IF(OFFSET('Sanitation Data'!$F$28,0,10*ROW('Sanitation Data'!F168))="","",OFFSET('Sanitation Data'!$F$28,0,10*ROW('Sanitation Data'!F168)))</f>
        <v/>
      </c>
      <c r="CV174" s="268" t="str">
        <f ca="true">+IF(OFFSET('Sanitation Data'!$F$29,0,10*ROW('Sanitation Data'!F168))="","",OFFSET('Sanitation Data'!$F$29,0,10*ROW('Sanitation Data'!F168)))</f>
        <v/>
      </c>
      <c r="CW174" s="268" t="str">
        <f ca="true">+IF(OFFSET('Sanitation Data'!$F$30,0,10*ROW('Sanitation Data'!F168))="","",OFFSET('Sanitation Data'!$F$30,0,10*ROW('Sanitation Data'!F168)))</f>
        <v/>
      </c>
      <c r="CX174" s="268" t="str">
        <f ca="true">+IF(OFFSET('Sanitation Data'!$F$31,0,10*ROW('Sanitation Data'!F168))="","",OFFSET('Sanitation Data'!$F$31,0,10*ROW('Sanitation Data'!F168)))</f>
        <v/>
      </c>
      <c r="CY174" s="268" t="str">
        <f ca="true">+IF(OFFSET('Sanitation Data'!$F$32,0,10*ROW('Sanitation Data'!F168))="","",OFFSET('Sanitation Data'!$F$32,0,10*ROW('Sanitation Data'!F168)))</f>
        <v/>
      </c>
      <c r="CZ174" s="268" t="str">
        <f ca="true">+IF(OFFSET('Sanitation Data'!$G$28,0,10*ROW('Sanitation Data'!G168))="","",OFFSET('Sanitation Data'!$G$28,0,10*ROW('Sanitation Data'!G168)))</f>
        <v/>
      </c>
      <c r="DA174" s="268" t="str">
        <f ca="true">+IF(OFFSET('Sanitation Data'!$G$29,0,10*ROW('Sanitation Data'!G168))="","",OFFSET('Sanitation Data'!$G$29,0,10*ROW('Sanitation Data'!G168)))</f>
        <v/>
      </c>
      <c r="DB174" s="268" t="str">
        <f ca="true">+IF(OFFSET('Sanitation Data'!$G$30,0,10*ROW('Sanitation Data'!G168))="","",OFFSET('Sanitation Data'!$G$30,0,10*ROW('Sanitation Data'!G168)))</f>
        <v/>
      </c>
      <c r="DC174" s="268" t="str">
        <f ca="true">+IF(OFFSET('Sanitation Data'!$G$31,0,10*ROW('Sanitation Data'!G168))="","",OFFSET('Sanitation Data'!$G$31,0,10*ROW('Sanitation Data'!G168)))</f>
        <v/>
      </c>
      <c r="DD174" s="268" t="str">
        <f ca="true">+IF(OFFSET('Sanitation Data'!$G$32,0,10*ROW('Sanitation Data'!G168))="","",OFFSET('Sanitation Data'!$G$32,0,10*ROW('Sanitation Data'!G168)))</f>
        <v/>
      </c>
      <c r="DE174" s="268" t="str">
        <f ca="true">+IF(OFFSET('Sanitation Data'!$H$28,0,10*ROW('Sanitation Data'!H168))="","",OFFSET('Sanitation Data'!$H$28,0,10*ROW('Sanitation Data'!H168)))</f>
        <v/>
      </c>
      <c r="DF174" s="268" t="str">
        <f ca="true">+IF(OFFSET('Sanitation Data'!$H$29,0,10*ROW('Sanitation Data'!H168))="","",OFFSET('Sanitation Data'!$H$29,0,10*ROW('Sanitation Data'!H168)))</f>
        <v/>
      </c>
      <c r="DG174" s="268" t="str">
        <f ca="true">+IF(OFFSET('Sanitation Data'!$H$30,0,10*ROW('Sanitation Data'!H168))="","",OFFSET('Sanitation Data'!$H$30,0,10*ROW('Sanitation Data'!H168)))</f>
        <v/>
      </c>
      <c r="DH174" s="268" t="str">
        <f ca="true">+IF(OFFSET('Sanitation Data'!$H$31,0,10*ROW('Sanitation Data'!H168))="","",OFFSET('Sanitation Data'!$H$31,0,10*ROW('Sanitation Data'!H168)))</f>
        <v/>
      </c>
      <c r="DI174" s="268" t="str">
        <f ca="true">+IF(OFFSET('Sanitation Data'!$H$32,0,10*ROW('Sanitation Data'!H168))="","",OFFSET('Sanitation Data'!$H$32,0,10*ROW('Sanitation Data'!H168)))</f>
        <v/>
      </c>
      <c r="DJ174" s="268" t="str">
        <f ca="true">+IF(OFFSET('Sanitation Data'!$I$28,0,10*ROW('Sanitation Data'!I168))="","",OFFSET('Sanitation Data'!$I$28,0,10*ROW('Sanitation Data'!I168)))</f>
        <v/>
      </c>
      <c r="DK174" s="268" t="str">
        <f ca="true">+IF(OFFSET('Sanitation Data'!$I$29,0,10*ROW('Sanitation Data'!I168))="","",OFFSET('Sanitation Data'!$I$29,0,10*ROW('Sanitation Data'!I168)))</f>
        <v/>
      </c>
      <c r="DL174" s="268" t="str">
        <f ca="true">+IF(OFFSET('Sanitation Data'!$I$30,0,10*ROW('Sanitation Data'!I168))="","",OFFSET('Sanitation Data'!$I$30,0,10*ROW('Sanitation Data'!I168)))</f>
        <v/>
      </c>
      <c r="DM174" s="268" t="str">
        <f ca="true">+IF(OFFSET('Sanitation Data'!$I$31,0,10*ROW('Sanitation Data'!I168))="","",OFFSET('Sanitation Data'!$I$31,0,10*ROW('Sanitation Data'!I168)))</f>
        <v/>
      </c>
      <c r="DN174" s="268" t="str">
        <f ca="true">+IF(OFFSET('Sanitation Data'!$I$32,0,10*ROW('Sanitation Data'!I168))="","",OFFSET('Sanitation Data'!$I$32,0,10*ROW('Sanitation Data'!I168)))</f>
        <v/>
      </c>
      <c r="DO174" s="268" t="str">
        <f ca="true">+IF(OFFSET('Hygiene Data'!$D$11,0,10*ROW('Hygiene Data'!D168))="","",OFFSET('Hygiene Data'!$D$11,0,10*ROW('Hygiene Data'!D168)))</f>
        <v/>
      </c>
      <c r="DP174" s="268" t="str">
        <f ca="true">+IF(OFFSET('Hygiene Data'!$D$12,0,10*ROW('Hygiene Data'!D168))="","",OFFSET('Hygiene Data'!$D$12,0,10*ROW('Hygiene Data'!D168)))</f>
        <v/>
      </c>
      <c r="DQ174" s="268" t="str">
        <f ca="true">+IF(OFFSET('Hygiene Data'!$D$13,0,10*ROW('Hygiene Data'!D168))="","",OFFSET('Hygiene Data'!$D$13,0,10*ROW('Hygiene Data'!D168)))</f>
        <v/>
      </c>
      <c r="DR174" s="268" t="str">
        <f ca="true">+IF(OFFSET('Hygiene Data'!$E$11,0,10*ROW('Hygiene Data'!E168))="","",OFFSET('Hygiene Data'!$E$11,0,10*ROW('Hygiene Data'!E168)))</f>
        <v/>
      </c>
      <c r="DS174" s="268" t="str">
        <f ca="true">+IF(OFFSET('Hygiene Data'!$E$12,0,10*ROW('Hygiene Data'!E168))="","",OFFSET('Hygiene Data'!$E$12,0,10*ROW('Hygiene Data'!E168)))</f>
        <v/>
      </c>
      <c r="DT174" s="268" t="str">
        <f ca="true">+IF(OFFSET('Hygiene Data'!$E$13,0,10*ROW('Hygiene Data'!E168))="","",OFFSET('Hygiene Data'!$E$13,0,10*ROW('Hygiene Data'!E168)))</f>
        <v/>
      </c>
      <c r="DU174" s="268" t="str">
        <f ca="true">+IF(OFFSET('Hygiene Data'!$F$11,0,10*ROW('Hygiene Data'!F168))="","",OFFSET('Hygiene Data'!$F$11,0,10*ROW('Hygiene Data'!F168)))</f>
        <v/>
      </c>
      <c r="DV174" s="268" t="str">
        <f ca="true">+IF(OFFSET('Hygiene Data'!$F$12,0,10*ROW('Hygiene Data'!F168))="","",OFFSET('Hygiene Data'!$F$12,0,10*ROW('Hygiene Data'!F168)))</f>
        <v/>
      </c>
      <c r="DW174" s="268" t="str">
        <f ca="true">+IF(OFFSET('Hygiene Data'!$F$13,0,10*ROW('Hygiene Data'!F168))="","",OFFSET('Hygiene Data'!$F$13,0,10*ROW('Hygiene Data'!F168)))</f>
        <v/>
      </c>
      <c r="DX174" s="268" t="str">
        <f ca="true">+IF(OFFSET('Hygiene Data'!$G$11,0,10*ROW('Hygiene Data'!G168))="","",OFFSET('Hygiene Data'!$G$11,0,10*ROW('Hygiene Data'!G168)))</f>
        <v/>
      </c>
      <c r="DY174" s="268" t="str">
        <f ca="true">+IF(OFFSET('Hygiene Data'!$G$12,0,10*ROW('Hygiene Data'!G168))="","",OFFSET('Hygiene Data'!$G$12,0,10*ROW('Hygiene Data'!G168)))</f>
        <v/>
      </c>
      <c r="DZ174" s="268" t="str">
        <f ca="true">+IF(OFFSET('Hygiene Data'!$G$13,0,10*ROW('Hygiene Data'!G168))="","",OFFSET('Hygiene Data'!$G$13,0,10*ROW('Hygiene Data'!G168)))</f>
        <v/>
      </c>
      <c r="EA174" s="268" t="str">
        <f ca="true">+IF(OFFSET('Hygiene Data'!$H$11,0,10*ROW('Hygiene Data'!H168))="","",OFFSET('Hygiene Data'!$H$11,0,10*ROW('Hygiene Data'!H168)))</f>
        <v/>
      </c>
      <c r="EB174" s="268" t="str">
        <f ca="true">+IF(OFFSET('Hygiene Data'!$H$12,0,10*ROW('Hygiene Data'!H168))="","",OFFSET('Hygiene Data'!$H$12,0,10*ROW('Hygiene Data'!H168)))</f>
        <v/>
      </c>
      <c r="EC174" s="268" t="str">
        <f ca="true">+IF(OFFSET('Hygiene Data'!$H$13,0,10*ROW('Hygiene Data'!H168))="","",OFFSET('Hygiene Data'!$H$13,0,10*ROW('Hygiene Data'!H168)))</f>
        <v/>
      </c>
      <c r="ED174" s="268" t="str">
        <f ca="true">+IF(OFFSET('Hygiene Data'!$I$11,0,10*ROW('Hygiene Data'!I168))="","",OFFSET('Hygiene Data'!$I$11,0,10*ROW('Hygiene Data'!I168)))</f>
        <v/>
      </c>
      <c r="EE174" s="268" t="str">
        <f ca="true">+IF(OFFSET('Hygiene Data'!$I$12,0,10*ROW('Hygiene Data'!I168))="","",OFFSET('Hygiene Data'!$I$12,0,10*ROW('Hygiene Data'!I168)))</f>
        <v/>
      </c>
      <c r="EF174" s="268"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24"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8"/>
      <c r="BS175" s="268" t="str">
        <f ca="true">+IF(OFFSET('Water Data'!$D$27,0,10*ROW('Water Data'!D169))="","",OFFSET('Water Data'!$D$27,0,10*ROW('Water Data'!D169)))</f>
        <v/>
      </c>
      <c r="BT175" s="268" t="str">
        <f ca="true">+IF(OFFSET('Water Data'!$D$28,0,10*ROW('Water Data'!D169))="","",OFFSET('Water Data'!$D$28,0,10*ROW('Water Data'!D169)))</f>
        <v/>
      </c>
      <c r="BU175" s="268" t="str">
        <f ca="true">+IF(OFFSET('Water Data'!$D$29,0,10*ROW('Water Data'!D169))="","",OFFSET('Water Data'!$D$29,0,10*ROW('Water Data'!D169)))</f>
        <v/>
      </c>
      <c r="BV175" s="268" t="str">
        <f ca="true">+IF(OFFSET('Water Data'!$E$27,0,10*ROW('Water Data'!E169))="","",OFFSET('Water Data'!$E$27,0,10*ROW('Water Data'!E169)))</f>
        <v/>
      </c>
      <c r="BW175" s="268" t="str">
        <f ca="true">+IF(OFFSET('Water Data'!$E$28,0,10*ROW('Water Data'!E169))="","",OFFSET('Water Data'!$E$28,0,10*ROW('Water Data'!E169)))</f>
        <v/>
      </c>
      <c r="BX175" s="268" t="str">
        <f ca="true">+IF(OFFSET('Water Data'!$E$29,0,10*ROW('Water Data'!E169))="","",OFFSET('Water Data'!$E$29,0,10*ROW('Water Data'!E169)))</f>
        <v/>
      </c>
      <c r="BY175" s="268" t="str">
        <f ca="true">+IF(OFFSET('Water Data'!$F$27,0,10*ROW('Water Data'!F169))="","",OFFSET('Water Data'!$F$27,0,10*ROW('Water Data'!F169)))</f>
        <v/>
      </c>
      <c r="BZ175" s="268" t="str">
        <f ca="true">+IF(OFFSET('Water Data'!$F$28,0,10*ROW('Water Data'!F169))="","",OFFSET('Water Data'!$F$28,0,10*ROW('Water Data'!F169)))</f>
        <v/>
      </c>
      <c r="CA175" s="268" t="str">
        <f ca="true">+IF(OFFSET('Water Data'!$F$29,0,10*ROW('Water Data'!F169))="","",OFFSET('Water Data'!$F$29,0,10*ROW('Water Data'!F169)))</f>
        <v/>
      </c>
      <c r="CB175" s="268" t="str">
        <f ca="true">+IF(OFFSET('Water Data'!$G$27,0,10*ROW('Water Data'!G169))="","",OFFSET('Water Data'!$G$27,0,10*ROW('Water Data'!G169)))</f>
        <v/>
      </c>
      <c r="CC175" s="268" t="str">
        <f ca="true">+IF(OFFSET('Water Data'!$G$28,0,10*ROW('Water Data'!G169))="","",OFFSET('Water Data'!$G$28,0,10*ROW('Water Data'!G169)))</f>
        <v/>
      </c>
      <c r="CD175" s="268" t="str">
        <f ca="true">+IF(OFFSET('Water Data'!$G$29,0,10*ROW('Water Data'!G169))="","",OFFSET('Water Data'!$G$29,0,10*ROW('Water Data'!G169)))</f>
        <v/>
      </c>
      <c r="CE175" s="268" t="str">
        <f ca="true">+IF(OFFSET('Water Data'!$H$27,0,10*ROW('Water Data'!H169))="","",OFFSET('Water Data'!$H$27,0,10*ROW('Water Data'!H169)))</f>
        <v/>
      </c>
      <c r="CF175" s="268" t="str">
        <f ca="true">+IF(OFFSET('Water Data'!$H$28,0,10*ROW('Water Data'!H169))="","",OFFSET('Water Data'!$H$28,0,10*ROW('Water Data'!H169)))</f>
        <v/>
      </c>
      <c r="CG175" s="268" t="str">
        <f ca="true">+IF(OFFSET('Water Data'!$H$29,0,10*ROW('Water Data'!H169))="","",OFFSET('Water Data'!$H$29,0,10*ROW('Water Data'!H169)))</f>
        <v/>
      </c>
      <c r="CH175" s="268" t="str">
        <f ca="true">+IF(OFFSET('Water Data'!$I$27,0,10*ROW('Water Data'!I169))="","",OFFSET('Water Data'!$I$27,0,10*ROW('Water Data'!I169)))</f>
        <v/>
      </c>
      <c r="CI175" s="268" t="str">
        <f ca="true">+IF(OFFSET('Water Data'!$I$28,0,10*ROW('Water Data'!I169))="","",OFFSET('Water Data'!$I$28,0,10*ROW('Water Data'!I169)))</f>
        <v/>
      </c>
      <c r="CJ175" s="268" t="str">
        <f ca="true">+IF(OFFSET('Water Data'!$I$29,0,10*ROW('Water Data'!I169))="","",OFFSET('Water Data'!$I$29,0,10*ROW('Water Data'!I169)))</f>
        <v/>
      </c>
      <c r="CK175" s="268" t="str">
        <f ca="true">+IF(OFFSET('Sanitation Data'!$D$28,0,10*ROW('Sanitation Data'!D169))="","",OFFSET('Sanitation Data'!$D$28,0,10*ROW('Sanitation Data'!D169)))</f>
        <v/>
      </c>
      <c r="CL175" s="268" t="str">
        <f ca="true">+IF(OFFSET('Sanitation Data'!$D$29,0,10*ROW('Sanitation Data'!D169))="","",OFFSET('Sanitation Data'!$D$29,0,10*ROW('Sanitation Data'!D169)))</f>
        <v/>
      </c>
      <c r="CM175" s="268" t="str">
        <f ca="true">+IF(OFFSET('Sanitation Data'!$D$30,0,10*ROW('Sanitation Data'!D169))="","",OFFSET('Sanitation Data'!$D$30,0,10*ROW('Sanitation Data'!D169)))</f>
        <v/>
      </c>
      <c r="CN175" s="268" t="str">
        <f ca="true">+IF(OFFSET('Sanitation Data'!$D$31,0,10*ROW('Sanitation Data'!D169))="","",OFFSET('Sanitation Data'!$D$31,0,10*ROW('Sanitation Data'!D169)))</f>
        <v/>
      </c>
      <c r="CO175" s="268" t="str">
        <f ca="true">+IF(OFFSET('Sanitation Data'!$D$32,0,10*ROW('Sanitation Data'!D169))="","",OFFSET('Sanitation Data'!$D$32,0,10*ROW('Sanitation Data'!D169)))</f>
        <v/>
      </c>
      <c r="CP175" s="268" t="str">
        <f ca="true">+IF(OFFSET('Sanitation Data'!$E$28,0,10*ROW('Sanitation Data'!E169))="","",OFFSET('Sanitation Data'!$E$28,0,10*ROW('Sanitation Data'!E169)))</f>
        <v/>
      </c>
      <c r="CQ175" s="268" t="str">
        <f ca="true">+IF(OFFSET('Sanitation Data'!$E$29,0,10*ROW('Sanitation Data'!E169))="","",OFFSET('Sanitation Data'!$E$29,0,10*ROW('Sanitation Data'!E169)))</f>
        <v/>
      </c>
      <c r="CR175" s="268" t="str">
        <f ca="true">+IF(OFFSET('Sanitation Data'!$E$30,0,10*ROW('Sanitation Data'!E169))="","",OFFSET('Sanitation Data'!$E$30,0,10*ROW('Sanitation Data'!E169)))</f>
        <v/>
      </c>
      <c r="CS175" s="268" t="str">
        <f ca="true">+IF(OFFSET('Sanitation Data'!$E$31,0,10*ROW('Sanitation Data'!E169))="","",OFFSET('Sanitation Data'!$E$31,0,10*ROW('Sanitation Data'!E169)))</f>
        <v/>
      </c>
      <c r="CT175" s="268" t="str">
        <f ca="true">+IF(OFFSET('Sanitation Data'!$E$32,0,10*ROW('Sanitation Data'!E169))="","",OFFSET('Sanitation Data'!$E$32,0,10*ROW('Sanitation Data'!E169)))</f>
        <v/>
      </c>
      <c r="CU175" s="268" t="str">
        <f ca="true">+IF(OFFSET('Sanitation Data'!$F$28,0,10*ROW('Sanitation Data'!F169))="","",OFFSET('Sanitation Data'!$F$28,0,10*ROW('Sanitation Data'!F169)))</f>
        <v/>
      </c>
      <c r="CV175" s="268" t="str">
        <f ca="true">+IF(OFFSET('Sanitation Data'!$F$29,0,10*ROW('Sanitation Data'!F169))="","",OFFSET('Sanitation Data'!$F$29,0,10*ROW('Sanitation Data'!F169)))</f>
        <v/>
      </c>
      <c r="CW175" s="268" t="str">
        <f ca="true">+IF(OFFSET('Sanitation Data'!$F$30,0,10*ROW('Sanitation Data'!F169))="","",OFFSET('Sanitation Data'!$F$30,0,10*ROW('Sanitation Data'!F169)))</f>
        <v/>
      </c>
      <c r="CX175" s="268" t="str">
        <f ca="true">+IF(OFFSET('Sanitation Data'!$F$31,0,10*ROW('Sanitation Data'!F169))="","",OFFSET('Sanitation Data'!$F$31,0,10*ROW('Sanitation Data'!F169)))</f>
        <v/>
      </c>
      <c r="CY175" s="268" t="str">
        <f ca="true">+IF(OFFSET('Sanitation Data'!$F$32,0,10*ROW('Sanitation Data'!F169))="","",OFFSET('Sanitation Data'!$F$32,0,10*ROW('Sanitation Data'!F169)))</f>
        <v/>
      </c>
      <c r="CZ175" s="268" t="str">
        <f ca="true">+IF(OFFSET('Sanitation Data'!$G$28,0,10*ROW('Sanitation Data'!G169))="","",OFFSET('Sanitation Data'!$G$28,0,10*ROW('Sanitation Data'!G169)))</f>
        <v/>
      </c>
      <c r="DA175" s="268" t="str">
        <f ca="true">+IF(OFFSET('Sanitation Data'!$G$29,0,10*ROW('Sanitation Data'!G169))="","",OFFSET('Sanitation Data'!$G$29,0,10*ROW('Sanitation Data'!G169)))</f>
        <v/>
      </c>
      <c r="DB175" s="268" t="str">
        <f ca="true">+IF(OFFSET('Sanitation Data'!$G$30,0,10*ROW('Sanitation Data'!G169))="","",OFFSET('Sanitation Data'!$G$30,0,10*ROW('Sanitation Data'!G169)))</f>
        <v/>
      </c>
      <c r="DC175" s="268" t="str">
        <f ca="true">+IF(OFFSET('Sanitation Data'!$G$31,0,10*ROW('Sanitation Data'!G169))="","",OFFSET('Sanitation Data'!$G$31,0,10*ROW('Sanitation Data'!G169)))</f>
        <v/>
      </c>
      <c r="DD175" s="268" t="str">
        <f ca="true">+IF(OFFSET('Sanitation Data'!$G$32,0,10*ROW('Sanitation Data'!G169))="","",OFFSET('Sanitation Data'!$G$32,0,10*ROW('Sanitation Data'!G169)))</f>
        <v/>
      </c>
      <c r="DE175" s="268" t="str">
        <f ca="true">+IF(OFFSET('Sanitation Data'!$H$28,0,10*ROW('Sanitation Data'!H169))="","",OFFSET('Sanitation Data'!$H$28,0,10*ROW('Sanitation Data'!H169)))</f>
        <v/>
      </c>
      <c r="DF175" s="268" t="str">
        <f ca="true">+IF(OFFSET('Sanitation Data'!$H$29,0,10*ROW('Sanitation Data'!H169))="","",OFFSET('Sanitation Data'!$H$29,0,10*ROW('Sanitation Data'!H169)))</f>
        <v/>
      </c>
      <c r="DG175" s="268" t="str">
        <f ca="true">+IF(OFFSET('Sanitation Data'!$H$30,0,10*ROW('Sanitation Data'!H169))="","",OFFSET('Sanitation Data'!$H$30,0,10*ROW('Sanitation Data'!H169)))</f>
        <v/>
      </c>
      <c r="DH175" s="268" t="str">
        <f ca="true">+IF(OFFSET('Sanitation Data'!$H$31,0,10*ROW('Sanitation Data'!H169))="","",OFFSET('Sanitation Data'!$H$31,0,10*ROW('Sanitation Data'!H169)))</f>
        <v/>
      </c>
      <c r="DI175" s="268" t="str">
        <f ca="true">+IF(OFFSET('Sanitation Data'!$H$32,0,10*ROW('Sanitation Data'!H169))="","",OFFSET('Sanitation Data'!$H$32,0,10*ROW('Sanitation Data'!H169)))</f>
        <v/>
      </c>
      <c r="DJ175" s="268" t="str">
        <f ca="true">+IF(OFFSET('Sanitation Data'!$I$28,0,10*ROW('Sanitation Data'!I169))="","",OFFSET('Sanitation Data'!$I$28,0,10*ROW('Sanitation Data'!I169)))</f>
        <v/>
      </c>
      <c r="DK175" s="268" t="str">
        <f ca="true">+IF(OFFSET('Sanitation Data'!$I$29,0,10*ROW('Sanitation Data'!I169))="","",OFFSET('Sanitation Data'!$I$29,0,10*ROW('Sanitation Data'!I169)))</f>
        <v/>
      </c>
      <c r="DL175" s="268" t="str">
        <f ca="true">+IF(OFFSET('Sanitation Data'!$I$30,0,10*ROW('Sanitation Data'!I169))="","",OFFSET('Sanitation Data'!$I$30,0,10*ROW('Sanitation Data'!I169)))</f>
        <v/>
      </c>
      <c r="DM175" s="268" t="str">
        <f ca="true">+IF(OFFSET('Sanitation Data'!$I$31,0,10*ROW('Sanitation Data'!I169))="","",OFFSET('Sanitation Data'!$I$31,0,10*ROW('Sanitation Data'!I169)))</f>
        <v/>
      </c>
      <c r="DN175" s="268" t="str">
        <f ca="true">+IF(OFFSET('Sanitation Data'!$I$32,0,10*ROW('Sanitation Data'!I169))="","",OFFSET('Sanitation Data'!$I$32,0,10*ROW('Sanitation Data'!I169)))</f>
        <v/>
      </c>
      <c r="DO175" s="268" t="str">
        <f ca="true">+IF(OFFSET('Hygiene Data'!$D$11,0,10*ROW('Hygiene Data'!D169))="","",OFFSET('Hygiene Data'!$D$11,0,10*ROW('Hygiene Data'!D169)))</f>
        <v/>
      </c>
      <c r="DP175" s="268" t="str">
        <f ca="true">+IF(OFFSET('Hygiene Data'!$D$12,0,10*ROW('Hygiene Data'!D169))="","",OFFSET('Hygiene Data'!$D$12,0,10*ROW('Hygiene Data'!D169)))</f>
        <v/>
      </c>
      <c r="DQ175" s="268" t="str">
        <f ca="true">+IF(OFFSET('Hygiene Data'!$D$13,0,10*ROW('Hygiene Data'!D169))="","",OFFSET('Hygiene Data'!$D$13,0,10*ROW('Hygiene Data'!D169)))</f>
        <v/>
      </c>
      <c r="DR175" s="268" t="str">
        <f ca="true">+IF(OFFSET('Hygiene Data'!$E$11,0,10*ROW('Hygiene Data'!E169))="","",OFFSET('Hygiene Data'!$E$11,0,10*ROW('Hygiene Data'!E169)))</f>
        <v/>
      </c>
      <c r="DS175" s="268" t="str">
        <f ca="true">+IF(OFFSET('Hygiene Data'!$E$12,0,10*ROW('Hygiene Data'!E169))="","",OFFSET('Hygiene Data'!$E$12,0,10*ROW('Hygiene Data'!E169)))</f>
        <v/>
      </c>
      <c r="DT175" s="268" t="str">
        <f ca="true">+IF(OFFSET('Hygiene Data'!$E$13,0,10*ROW('Hygiene Data'!E169))="","",OFFSET('Hygiene Data'!$E$13,0,10*ROW('Hygiene Data'!E169)))</f>
        <v/>
      </c>
      <c r="DU175" s="268" t="str">
        <f ca="true">+IF(OFFSET('Hygiene Data'!$F$11,0,10*ROW('Hygiene Data'!F169))="","",OFFSET('Hygiene Data'!$F$11,0,10*ROW('Hygiene Data'!F169)))</f>
        <v/>
      </c>
      <c r="DV175" s="268" t="str">
        <f ca="true">+IF(OFFSET('Hygiene Data'!$F$12,0,10*ROW('Hygiene Data'!F169))="","",OFFSET('Hygiene Data'!$F$12,0,10*ROW('Hygiene Data'!F169)))</f>
        <v/>
      </c>
      <c r="DW175" s="268" t="str">
        <f ca="true">+IF(OFFSET('Hygiene Data'!$F$13,0,10*ROW('Hygiene Data'!F169))="","",OFFSET('Hygiene Data'!$F$13,0,10*ROW('Hygiene Data'!F169)))</f>
        <v/>
      </c>
      <c r="DX175" s="268" t="str">
        <f ca="true">+IF(OFFSET('Hygiene Data'!$G$11,0,10*ROW('Hygiene Data'!G169))="","",OFFSET('Hygiene Data'!$G$11,0,10*ROW('Hygiene Data'!G169)))</f>
        <v/>
      </c>
      <c r="DY175" s="268" t="str">
        <f ca="true">+IF(OFFSET('Hygiene Data'!$G$12,0,10*ROW('Hygiene Data'!G169))="","",OFFSET('Hygiene Data'!$G$12,0,10*ROW('Hygiene Data'!G169)))</f>
        <v/>
      </c>
      <c r="DZ175" s="268" t="str">
        <f ca="true">+IF(OFFSET('Hygiene Data'!$G$13,0,10*ROW('Hygiene Data'!G169))="","",OFFSET('Hygiene Data'!$G$13,0,10*ROW('Hygiene Data'!G169)))</f>
        <v/>
      </c>
      <c r="EA175" s="268" t="str">
        <f ca="true">+IF(OFFSET('Hygiene Data'!$H$11,0,10*ROW('Hygiene Data'!H169))="","",OFFSET('Hygiene Data'!$H$11,0,10*ROW('Hygiene Data'!H169)))</f>
        <v/>
      </c>
      <c r="EB175" s="268" t="str">
        <f ca="true">+IF(OFFSET('Hygiene Data'!$H$12,0,10*ROW('Hygiene Data'!H169))="","",OFFSET('Hygiene Data'!$H$12,0,10*ROW('Hygiene Data'!H169)))</f>
        <v/>
      </c>
      <c r="EC175" s="268" t="str">
        <f ca="true">+IF(OFFSET('Hygiene Data'!$H$13,0,10*ROW('Hygiene Data'!H169))="","",OFFSET('Hygiene Data'!$H$13,0,10*ROW('Hygiene Data'!H169)))</f>
        <v/>
      </c>
      <c r="ED175" s="268" t="str">
        <f ca="true">+IF(OFFSET('Hygiene Data'!$I$11,0,10*ROW('Hygiene Data'!I169))="","",OFFSET('Hygiene Data'!$I$11,0,10*ROW('Hygiene Data'!I169)))</f>
        <v/>
      </c>
      <c r="EE175" s="268" t="str">
        <f ca="true">+IF(OFFSET('Hygiene Data'!$I$12,0,10*ROW('Hygiene Data'!I169))="","",OFFSET('Hygiene Data'!$I$12,0,10*ROW('Hygiene Data'!I169)))</f>
        <v/>
      </c>
      <c r="EF175" s="268"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24"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8"/>
      <c r="BS176" s="268" t="str">
        <f ca="true">+IF(OFFSET('Water Data'!$D$27,0,10*ROW('Water Data'!D170))="","",OFFSET('Water Data'!$D$27,0,10*ROW('Water Data'!D170)))</f>
        <v/>
      </c>
      <c r="BT176" s="268" t="str">
        <f ca="true">+IF(OFFSET('Water Data'!$D$28,0,10*ROW('Water Data'!D170))="","",OFFSET('Water Data'!$D$28,0,10*ROW('Water Data'!D170)))</f>
        <v/>
      </c>
      <c r="BU176" s="268" t="str">
        <f ca="true">+IF(OFFSET('Water Data'!$D$29,0,10*ROW('Water Data'!D170))="","",OFFSET('Water Data'!$D$29,0,10*ROW('Water Data'!D170)))</f>
        <v/>
      </c>
      <c r="BV176" s="268" t="str">
        <f ca="true">+IF(OFFSET('Water Data'!$E$27,0,10*ROW('Water Data'!E170))="","",OFFSET('Water Data'!$E$27,0,10*ROW('Water Data'!E170)))</f>
        <v/>
      </c>
      <c r="BW176" s="268" t="str">
        <f ca="true">+IF(OFFSET('Water Data'!$E$28,0,10*ROW('Water Data'!E170))="","",OFFSET('Water Data'!$E$28,0,10*ROW('Water Data'!E170)))</f>
        <v/>
      </c>
      <c r="BX176" s="268" t="str">
        <f ca="true">+IF(OFFSET('Water Data'!$E$29,0,10*ROW('Water Data'!E170))="","",OFFSET('Water Data'!$E$29,0,10*ROW('Water Data'!E170)))</f>
        <v/>
      </c>
      <c r="BY176" s="268" t="str">
        <f ca="true">+IF(OFFSET('Water Data'!$F$27,0,10*ROW('Water Data'!F170))="","",OFFSET('Water Data'!$F$27,0,10*ROW('Water Data'!F170)))</f>
        <v/>
      </c>
      <c r="BZ176" s="268" t="str">
        <f ca="true">+IF(OFFSET('Water Data'!$F$28,0,10*ROW('Water Data'!F170))="","",OFFSET('Water Data'!$F$28,0,10*ROW('Water Data'!F170)))</f>
        <v/>
      </c>
      <c r="CA176" s="268" t="str">
        <f ca="true">+IF(OFFSET('Water Data'!$F$29,0,10*ROW('Water Data'!F170))="","",OFFSET('Water Data'!$F$29,0,10*ROW('Water Data'!F170)))</f>
        <v/>
      </c>
      <c r="CB176" s="268" t="str">
        <f ca="true">+IF(OFFSET('Water Data'!$G$27,0,10*ROW('Water Data'!G170))="","",OFFSET('Water Data'!$G$27,0,10*ROW('Water Data'!G170)))</f>
        <v/>
      </c>
      <c r="CC176" s="268" t="str">
        <f ca="true">+IF(OFFSET('Water Data'!$G$28,0,10*ROW('Water Data'!G170))="","",OFFSET('Water Data'!$G$28,0,10*ROW('Water Data'!G170)))</f>
        <v/>
      </c>
      <c r="CD176" s="268" t="str">
        <f ca="true">+IF(OFFSET('Water Data'!$G$29,0,10*ROW('Water Data'!G170))="","",OFFSET('Water Data'!$G$29,0,10*ROW('Water Data'!G170)))</f>
        <v/>
      </c>
      <c r="CE176" s="268" t="str">
        <f ca="true">+IF(OFFSET('Water Data'!$H$27,0,10*ROW('Water Data'!H170))="","",OFFSET('Water Data'!$H$27,0,10*ROW('Water Data'!H170)))</f>
        <v/>
      </c>
      <c r="CF176" s="268" t="str">
        <f ca="true">+IF(OFFSET('Water Data'!$H$28,0,10*ROW('Water Data'!H170))="","",OFFSET('Water Data'!$H$28,0,10*ROW('Water Data'!H170)))</f>
        <v/>
      </c>
      <c r="CG176" s="268" t="str">
        <f ca="true">+IF(OFFSET('Water Data'!$H$29,0,10*ROW('Water Data'!H170))="","",OFFSET('Water Data'!$H$29,0,10*ROW('Water Data'!H170)))</f>
        <v/>
      </c>
      <c r="CH176" s="268" t="str">
        <f ca="true">+IF(OFFSET('Water Data'!$I$27,0,10*ROW('Water Data'!I170))="","",OFFSET('Water Data'!$I$27,0,10*ROW('Water Data'!I170)))</f>
        <v/>
      </c>
      <c r="CI176" s="268" t="str">
        <f ca="true">+IF(OFFSET('Water Data'!$I$28,0,10*ROW('Water Data'!I170))="","",OFFSET('Water Data'!$I$28,0,10*ROW('Water Data'!I170)))</f>
        <v/>
      </c>
      <c r="CJ176" s="268" t="str">
        <f ca="true">+IF(OFFSET('Water Data'!$I$29,0,10*ROW('Water Data'!I170))="","",OFFSET('Water Data'!$I$29,0,10*ROW('Water Data'!I170)))</f>
        <v/>
      </c>
      <c r="CK176" s="268" t="str">
        <f ca="true">+IF(OFFSET('Sanitation Data'!$D$28,0,10*ROW('Sanitation Data'!D170))="","",OFFSET('Sanitation Data'!$D$28,0,10*ROW('Sanitation Data'!D170)))</f>
        <v/>
      </c>
      <c r="CL176" s="268" t="str">
        <f ca="true">+IF(OFFSET('Sanitation Data'!$D$29,0,10*ROW('Sanitation Data'!D170))="","",OFFSET('Sanitation Data'!$D$29,0,10*ROW('Sanitation Data'!D170)))</f>
        <v/>
      </c>
      <c r="CM176" s="268" t="str">
        <f ca="true">+IF(OFFSET('Sanitation Data'!$D$30,0,10*ROW('Sanitation Data'!D170))="","",OFFSET('Sanitation Data'!$D$30,0,10*ROW('Sanitation Data'!D170)))</f>
        <v/>
      </c>
      <c r="CN176" s="268" t="str">
        <f ca="true">+IF(OFFSET('Sanitation Data'!$D$31,0,10*ROW('Sanitation Data'!D170))="","",OFFSET('Sanitation Data'!$D$31,0,10*ROW('Sanitation Data'!D170)))</f>
        <v/>
      </c>
      <c r="CO176" s="268" t="str">
        <f ca="true">+IF(OFFSET('Sanitation Data'!$D$32,0,10*ROW('Sanitation Data'!D170))="","",OFFSET('Sanitation Data'!$D$32,0,10*ROW('Sanitation Data'!D170)))</f>
        <v/>
      </c>
      <c r="CP176" s="268" t="str">
        <f ca="true">+IF(OFFSET('Sanitation Data'!$E$28,0,10*ROW('Sanitation Data'!E170))="","",OFFSET('Sanitation Data'!$E$28,0,10*ROW('Sanitation Data'!E170)))</f>
        <v/>
      </c>
      <c r="CQ176" s="268" t="str">
        <f ca="true">+IF(OFFSET('Sanitation Data'!$E$29,0,10*ROW('Sanitation Data'!E170))="","",OFFSET('Sanitation Data'!$E$29,0,10*ROW('Sanitation Data'!E170)))</f>
        <v/>
      </c>
      <c r="CR176" s="268" t="str">
        <f ca="true">+IF(OFFSET('Sanitation Data'!$E$30,0,10*ROW('Sanitation Data'!E170))="","",OFFSET('Sanitation Data'!$E$30,0,10*ROW('Sanitation Data'!E170)))</f>
        <v/>
      </c>
      <c r="CS176" s="268" t="str">
        <f ca="true">+IF(OFFSET('Sanitation Data'!$E$31,0,10*ROW('Sanitation Data'!E170))="","",OFFSET('Sanitation Data'!$E$31,0,10*ROW('Sanitation Data'!E170)))</f>
        <v/>
      </c>
      <c r="CT176" s="268" t="str">
        <f ca="true">+IF(OFFSET('Sanitation Data'!$E$32,0,10*ROW('Sanitation Data'!E170))="","",OFFSET('Sanitation Data'!$E$32,0,10*ROW('Sanitation Data'!E170)))</f>
        <v/>
      </c>
      <c r="CU176" s="268" t="str">
        <f ca="true">+IF(OFFSET('Sanitation Data'!$F$28,0,10*ROW('Sanitation Data'!F170))="","",OFFSET('Sanitation Data'!$F$28,0,10*ROW('Sanitation Data'!F170)))</f>
        <v/>
      </c>
      <c r="CV176" s="268" t="str">
        <f ca="true">+IF(OFFSET('Sanitation Data'!$F$29,0,10*ROW('Sanitation Data'!F170))="","",OFFSET('Sanitation Data'!$F$29,0,10*ROW('Sanitation Data'!F170)))</f>
        <v/>
      </c>
      <c r="CW176" s="268" t="str">
        <f ca="true">+IF(OFFSET('Sanitation Data'!$F$30,0,10*ROW('Sanitation Data'!F170))="","",OFFSET('Sanitation Data'!$F$30,0,10*ROW('Sanitation Data'!F170)))</f>
        <v/>
      </c>
      <c r="CX176" s="268" t="str">
        <f ca="true">+IF(OFFSET('Sanitation Data'!$F$31,0,10*ROW('Sanitation Data'!F170))="","",OFFSET('Sanitation Data'!$F$31,0,10*ROW('Sanitation Data'!F170)))</f>
        <v/>
      </c>
      <c r="CY176" s="268" t="str">
        <f ca="true">+IF(OFFSET('Sanitation Data'!$F$32,0,10*ROW('Sanitation Data'!F170))="","",OFFSET('Sanitation Data'!$F$32,0,10*ROW('Sanitation Data'!F170)))</f>
        <v/>
      </c>
      <c r="CZ176" s="268" t="str">
        <f ca="true">+IF(OFFSET('Sanitation Data'!$G$28,0,10*ROW('Sanitation Data'!G170))="","",OFFSET('Sanitation Data'!$G$28,0,10*ROW('Sanitation Data'!G170)))</f>
        <v/>
      </c>
      <c r="DA176" s="268" t="str">
        <f ca="true">+IF(OFFSET('Sanitation Data'!$G$29,0,10*ROW('Sanitation Data'!G170))="","",OFFSET('Sanitation Data'!$G$29,0,10*ROW('Sanitation Data'!G170)))</f>
        <v/>
      </c>
      <c r="DB176" s="268" t="str">
        <f ca="true">+IF(OFFSET('Sanitation Data'!$G$30,0,10*ROW('Sanitation Data'!G170))="","",OFFSET('Sanitation Data'!$G$30,0,10*ROW('Sanitation Data'!G170)))</f>
        <v/>
      </c>
      <c r="DC176" s="268" t="str">
        <f ca="true">+IF(OFFSET('Sanitation Data'!$G$31,0,10*ROW('Sanitation Data'!G170))="","",OFFSET('Sanitation Data'!$G$31,0,10*ROW('Sanitation Data'!G170)))</f>
        <v/>
      </c>
      <c r="DD176" s="268" t="str">
        <f ca="true">+IF(OFFSET('Sanitation Data'!$G$32,0,10*ROW('Sanitation Data'!G170))="","",OFFSET('Sanitation Data'!$G$32,0,10*ROW('Sanitation Data'!G170)))</f>
        <v/>
      </c>
      <c r="DE176" s="268" t="str">
        <f ca="true">+IF(OFFSET('Sanitation Data'!$H$28,0,10*ROW('Sanitation Data'!H170))="","",OFFSET('Sanitation Data'!$H$28,0,10*ROW('Sanitation Data'!H170)))</f>
        <v/>
      </c>
      <c r="DF176" s="268" t="str">
        <f ca="true">+IF(OFFSET('Sanitation Data'!$H$29,0,10*ROW('Sanitation Data'!H170))="","",OFFSET('Sanitation Data'!$H$29,0,10*ROW('Sanitation Data'!H170)))</f>
        <v/>
      </c>
      <c r="DG176" s="268" t="str">
        <f ca="true">+IF(OFFSET('Sanitation Data'!$H$30,0,10*ROW('Sanitation Data'!H170))="","",OFFSET('Sanitation Data'!$H$30,0,10*ROW('Sanitation Data'!H170)))</f>
        <v/>
      </c>
      <c r="DH176" s="268" t="str">
        <f ca="true">+IF(OFFSET('Sanitation Data'!$H$31,0,10*ROW('Sanitation Data'!H170))="","",OFFSET('Sanitation Data'!$H$31,0,10*ROW('Sanitation Data'!H170)))</f>
        <v/>
      </c>
      <c r="DI176" s="268" t="str">
        <f ca="true">+IF(OFFSET('Sanitation Data'!$H$32,0,10*ROW('Sanitation Data'!H170))="","",OFFSET('Sanitation Data'!$H$32,0,10*ROW('Sanitation Data'!H170)))</f>
        <v/>
      </c>
      <c r="DJ176" s="268" t="str">
        <f ca="true">+IF(OFFSET('Sanitation Data'!$I$28,0,10*ROW('Sanitation Data'!I170))="","",OFFSET('Sanitation Data'!$I$28,0,10*ROW('Sanitation Data'!I170)))</f>
        <v/>
      </c>
      <c r="DK176" s="268" t="str">
        <f ca="true">+IF(OFFSET('Sanitation Data'!$I$29,0,10*ROW('Sanitation Data'!I170))="","",OFFSET('Sanitation Data'!$I$29,0,10*ROW('Sanitation Data'!I170)))</f>
        <v/>
      </c>
      <c r="DL176" s="268" t="str">
        <f ca="true">+IF(OFFSET('Sanitation Data'!$I$30,0,10*ROW('Sanitation Data'!I170))="","",OFFSET('Sanitation Data'!$I$30,0,10*ROW('Sanitation Data'!I170)))</f>
        <v/>
      </c>
      <c r="DM176" s="268" t="str">
        <f ca="true">+IF(OFFSET('Sanitation Data'!$I$31,0,10*ROW('Sanitation Data'!I170))="","",OFFSET('Sanitation Data'!$I$31,0,10*ROW('Sanitation Data'!I170)))</f>
        <v/>
      </c>
      <c r="DN176" s="268" t="str">
        <f ca="true">+IF(OFFSET('Sanitation Data'!$I$32,0,10*ROW('Sanitation Data'!I170))="","",OFFSET('Sanitation Data'!$I$32,0,10*ROW('Sanitation Data'!I170)))</f>
        <v/>
      </c>
      <c r="DO176" s="268" t="str">
        <f ca="true">+IF(OFFSET('Hygiene Data'!$D$11,0,10*ROW('Hygiene Data'!D170))="","",OFFSET('Hygiene Data'!$D$11,0,10*ROW('Hygiene Data'!D170)))</f>
        <v/>
      </c>
      <c r="DP176" s="268" t="str">
        <f ca="true">+IF(OFFSET('Hygiene Data'!$D$12,0,10*ROW('Hygiene Data'!D170))="","",OFFSET('Hygiene Data'!$D$12,0,10*ROW('Hygiene Data'!D170)))</f>
        <v/>
      </c>
      <c r="DQ176" s="268" t="str">
        <f ca="true">+IF(OFFSET('Hygiene Data'!$D$13,0,10*ROW('Hygiene Data'!D170))="","",OFFSET('Hygiene Data'!$D$13,0,10*ROW('Hygiene Data'!D170)))</f>
        <v/>
      </c>
      <c r="DR176" s="268" t="str">
        <f ca="true">+IF(OFFSET('Hygiene Data'!$E$11,0,10*ROW('Hygiene Data'!E170))="","",OFFSET('Hygiene Data'!$E$11,0,10*ROW('Hygiene Data'!E170)))</f>
        <v/>
      </c>
      <c r="DS176" s="268" t="str">
        <f ca="true">+IF(OFFSET('Hygiene Data'!$E$12,0,10*ROW('Hygiene Data'!E170))="","",OFFSET('Hygiene Data'!$E$12,0,10*ROW('Hygiene Data'!E170)))</f>
        <v/>
      </c>
      <c r="DT176" s="268" t="str">
        <f ca="true">+IF(OFFSET('Hygiene Data'!$E$13,0,10*ROW('Hygiene Data'!E170))="","",OFFSET('Hygiene Data'!$E$13,0,10*ROW('Hygiene Data'!E170)))</f>
        <v/>
      </c>
      <c r="DU176" s="268" t="str">
        <f ca="true">+IF(OFFSET('Hygiene Data'!$F$11,0,10*ROW('Hygiene Data'!F170))="","",OFFSET('Hygiene Data'!$F$11,0,10*ROW('Hygiene Data'!F170)))</f>
        <v/>
      </c>
      <c r="DV176" s="268" t="str">
        <f ca="true">+IF(OFFSET('Hygiene Data'!$F$12,0,10*ROW('Hygiene Data'!F170))="","",OFFSET('Hygiene Data'!$F$12,0,10*ROW('Hygiene Data'!F170)))</f>
        <v/>
      </c>
      <c r="DW176" s="268" t="str">
        <f ca="true">+IF(OFFSET('Hygiene Data'!$F$13,0,10*ROW('Hygiene Data'!F170))="","",OFFSET('Hygiene Data'!$F$13,0,10*ROW('Hygiene Data'!F170)))</f>
        <v/>
      </c>
      <c r="DX176" s="268" t="str">
        <f ca="true">+IF(OFFSET('Hygiene Data'!$G$11,0,10*ROW('Hygiene Data'!G170))="","",OFFSET('Hygiene Data'!$G$11,0,10*ROW('Hygiene Data'!G170)))</f>
        <v/>
      </c>
      <c r="DY176" s="268" t="str">
        <f ca="true">+IF(OFFSET('Hygiene Data'!$G$12,0,10*ROW('Hygiene Data'!G170))="","",OFFSET('Hygiene Data'!$G$12,0,10*ROW('Hygiene Data'!G170)))</f>
        <v/>
      </c>
      <c r="DZ176" s="268" t="str">
        <f ca="true">+IF(OFFSET('Hygiene Data'!$G$13,0,10*ROW('Hygiene Data'!G170))="","",OFFSET('Hygiene Data'!$G$13,0,10*ROW('Hygiene Data'!G170)))</f>
        <v/>
      </c>
      <c r="EA176" s="268" t="str">
        <f ca="true">+IF(OFFSET('Hygiene Data'!$H$11,0,10*ROW('Hygiene Data'!H170))="","",OFFSET('Hygiene Data'!$H$11,0,10*ROW('Hygiene Data'!H170)))</f>
        <v/>
      </c>
      <c r="EB176" s="268" t="str">
        <f ca="true">+IF(OFFSET('Hygiene Data'!$H$12,0,10*ROW('Hygiene Data'!H170))="","",OFFSET('Hygiene Data'!$H$12,0,10*ROW('Hygiene Data'!H170)))</f>
        <v/>
      </c>
      <c r="EC176" s="268" t="str">
        <f ca="true">+IF(OFFSET('Hygiene Data'!$H$13,0,10*ROW('Hygiene Data'!H170))="","",OFFSET('Hygiene Data'!$H$13,0,10*ROW('Hygiene Data'!H170)))</f>
        <v/>
      </c>
      <c r="ED176" s="268" t="str">
        <f ca="true">+IF(OFFSET('Hygiene Data'!$I$11,0,10*ROW('Hygiene Data'!I170))="","",OFFSET('Hygiene Data'!$I$11,0,10*ROW('Hygiene Data'!I170)))</f>
        <v/>
      </c>
      <c r="EE176" s="268" t="str">
        <f ca="true">+IF(OFFSET('Hygiene Data'!$I$12,0,10*ROW('Hygiene Data'!I170))="","",OFFSET('Hygiene Data'!$I$12,0,10*ROW('Hygiene Data'!I170)))</f>
        <v/>
      </c>
      <c r="EF176" s="268"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24"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8"/>
      <c r="BS177" s="268" t="str">
        <f ca="true">+IF(OFFSET('Water Data'!$D$27,0,10*ROW('Water Data'!D171))="","",OFFSET('Water Data'!$D$27,0,10*ROW('Water Data'!D171)))</f>
        <v/>
      </c>
      <c r="BT177" s="268" t="str">
        <f ca="true">+IF(OFFSET('Water Data'!$D$28,0,10*ROW('Water Data'!D171))="","",OFFSET('Water Data'!$D$28,0,10*ROW('Water Data'!D171)))</f>
        <v/>
      </c>
      <c r="BU177" s="268" t="str">
        <f ca="true">+IF(OFFSET('Water Data'!$D$29,0,10*ROW('Water Data'!D171))="","",OFFSET('Water Data'!$D$29,0,10*ROW('Water Data'!D171)))</f>
        <v/>
      </c>
      <c r="BV177" s="268" t="str">
        <f ca="true">+IF(OFFSET('Water Data'!$E$27,0,10*ROW('Water Data'!E171))="","",OFFSET('Water Data'!$E$27,0,10*ROW('Water Data'!E171)))</f>
        <v/>
      </c>
      <c r="BW177" s="268" t="str">
        <f ca="true">+IF(OFFSET('Water Data'!$E$28,0,10*ROW('Water Data'!E171))="","",OFFSET('Water Data'!$E$28,0,10*ROW('Water Data'!E171)))</f>
        <v/>
      </c>
      <c r="BX177" s="268" t="str">
        <f ca="true">+IF(OFFSET('Water Data'!$E$29,0,10*ROW('Water Data'!E171))="","",OFFSET('Water Data'!$E$29,0,10*ROW('Water Data'!E171)))</f>
        <v/>
      </c>
      <c r="BY177" s="268" t="str">
        <f ca="true">+IF(OFFSET('Water Data'!$F$27,0,10*ROW('Water Data'!F171))="","",OFFSET('Water Data'!$F$27,0,10*ROW('Water Data'!F171)))</f>
        <v/>
      </c>
      <c r="BZ177" s="268" t="str">
        <f ca="true">+IF(OFFSET('Water Data'!$F$28,0,10*ROW('Water Data'!F171))="","",OFFSET('Water Data'!$F$28,0,10*ROW('Water Data'!F171)))</f>
        <v/>
      </c>
      <c r="CA177" s="268" t="str">
        <f ca="true">+IF(OFFSET('Water Data'!$F$29,0,10*ROW('Water Data'!F171))="","",OFFSET('Water Data'!$F$29,0,10*ROW('Water Data'!F171)))</f>
        <v/>
      </c>
      <c r="CB177" s="268" t="str">
        <f ca="true">+IF(OFFSET('Water Data'!$G$27,0,10*ROW('Water Data'!G171))="","",OFFSET('Water Data'!$G$27,0,10*ROW('Water Data'!G171)))</f>
        <v/>
      </c>
      <c r="CC177" s="268" t="str">
        <f ca="true">+IF(OFFSET('Water Data'!$G$28,0,10*ROW('Water Data'!G171))="","",OFFSET('Water Data'!$G$28,0,10*ROW('Water Data'!G171)))</f>
        <v/>
      </c>
      <c r="CD177" s="268" t="str">
        <f ca="true">+IF(OFFSET('Water Data'!$G$29,0,10*ROW('Water Data'!G171))="","",OFFSET('Water Data'!$G$29,0,10*ROW('Water Data'!G171)))</f>
        <v/>
      </c>
      <c r="CE177" s="268" t="str">
        <f ca="true">+IF(OFFSET('Water Data'!$H$27,0,10*ROW('Water Data'!H171))="","",OFFSET('Water Data'!$H$27,0,10*ROW('Water Data'!H171)))</f>
        <v/>
      </c>
      <c r="CF177" s="268" t="str">
        <f ca="true">+IF(OFFSET('Water Data'!$H$28,0,10*ROW('Water Data'!H171))="","",OFFSET('Water Data'!$H$28,0,10*ROW('Water Data'!H171)))</f>
        <v/>
      </c>
      <c r="CG177" s="268" t="str">
        <f ca="true">+IF(OFFSET('Water Data'!$H$29,0,10*ROW('Water Data'!H171))="","",OFFSET('Water Data'!$H$29,0,10*ROW('Water Data'!H171)))</f>
        <v/>
      </c>
      <c r="CH177" s="268" t="str">
        <f ca="true">+IF(OFFSET('Water Data'!$I$27,0,10*ROW('Water Data'!I171))="","",OFFSET('Water Data'!$I$27,0,10*ROW('Water Data'!I171)))</f>
        <v/>
      </c>
      <c r="CI177" s="268" t="str">
        <f ca="true">+IF(OFFSET('Water Data'!$I$28,0,10*ROW('Water Data'!I171))="","",OFFSET('Water Data'!$I$28,0,10*ROW('Water Data'!I171)))</f>
        <v/>
      </c>
      <c r="CJ177" s="268" t="str">
        <f ca="true">+IF(OFFSET('Water Data'!$I$29,0,10*ROW('Water Data'!I171))="","",OFFSET('Water Data'!$I$29,0,10*ROW('Water Data'!I171)))</f>
        <v/>
      </c>
      <c r="CK177" s="268" t="str">
        <f ca="true">+IF(OFFSET('Sanitation Data'!$D$28,0,10*ROW('Sanitation Data'!D171))="","",OFFSET('Sanitation Data'!$D$28,0,10*ROW('Sanitation Data'!D171)))</f>
        <v/>
      </c>
      <c r="CL177" s="268" t="str">
        <f ca="true">+IF(OFFSET('Sanitation Data'!$D$29,0,10*ROW('Sanitation Data'!D171))="","",OFFSET('Sanitation Data'!$D$29,0,10*ROW('Sanitation Data'!D171)))</f>
        <v/>
      </c>
      <c r="CM177" s="268" t="str">
        <f ca="true">+IF(OFFSET('Sanitation Data'!$D$30,0,10*ROW('Sanitation Data'!D171))="","",OFFSET('Sanitation Data'!$D$30,0,10*ROW('Sanitation Data'!D171)))</f>
        <v/>
      </c>
      <c r="CN177" s="268" t="str">
        <f ca="true">+IF(OFFSET('Sanitation Data'!$D$31,0,10*ROW('Sanitation Data'!D171))="","",OFFSET('Sanitation Data'!$D$31,0,10*ROW('Sanitation Data'!D171)))</f>
        <v/>
      </c>
      <c r="CO177" s="268" t="str">
        <f ca="true">+IF(OFFSET('Sanitation Data'!$D$32,0,10*ROW('Sanitation Data'!D171))="","",OFFSET('Sanitation Data'!$D$32,0,10*ROW('Sanitation Data'!D171)))</f>
        <v/>
      </c>
      <c r="CP177" s="268" t="str">
        <f ca="true">+IF(OFFSET('Sanitation Data'!$E$28,0,10*ROW('Sanitation Data'!E171))="","",OFFSET('Sanitation Data'!$E$28,0,10*ROW('Sanitation Data'!E171)))</f>
        <v/>
      </c>
      <c r="CQ177" s="268" t="str">
        <f ca="true">+IF(OFFSET('Sanitation Data'!$E$29,0,10*ROW('Sanitation Data'!E171))="","",OFFSET('Sanitation Data'!$E$29,0,10*ROW('Sanitation Data'!E171)))</f>
        <v/>
      </c>
      <c r="CR177" s="268" t="str">
        <f ca="true">+IF(OFFSET('Sanitation Data'!$E$30,0,10*ROW('Sanitation Data'!E171))="","",OFFSET('Sanitation Data'!$E$30,0,10*ROW('Sanitation Data'!E171)))</f>
        <v/>
      </c>
      <c r="CS177" s="268" t="str">
        <f ca="true">+IF(OFFSET('Sanitation Data'!$E$31,0,10*ROW('Sanitation Data'!E171))="","",OFFSET('Sanitation Data'!$E$31,0,10*ROW('Sanitation Data'!E171)))</f>
        <v/>
      </c>
      <c r="CT177" s="268" t="str">
        <f ca="true">+IF(OFFSET('Sanitation Data'!$E$32,0,10*ROW('Sanitation Data'!E171))="","",OFFSET('Sanitation Data'!$E$32,0,10*ROW('Sanitation Data'!E171)))</f>
        <v/>
      </c>
      <c r="CU177" s="268" t="str">
        <f ca="true">+IF(OFFSET('Sanitation Data'!$F$28,0,10*ROW('Sanitation Data'!F171))="","",OFFSET('Sanitation Data'!$F$28,0,10*ROW('Sanitation Data'!F171)))</f>
        <v/>
      </c>
      <c r="CV177" s="268" t="str">
        <f ca="true">+IF(OFFSET('Sanitation Data'!$F$29,0,10*ROW('Sanitation Data'!F171))="","",OFFSET('Sanitation Data'!$F$29,0,10*ROW('Sanitation Data'!F171)))</f>
        <v/>
      </c>
      <c r="CW177" s="268" t="str">
        <f ca="true">+IF(OFFSET('Sanitation Data'!$F$30,0,10*ROW('Sanitation Data'!F171))="","",OFFSET('Sanitation Data'!$F$30,0,10*ROW('Sanitation Data'!F171)))</f>
        <v/>
      </c>
      <c r="CX177" s="268" t="str">
        <f ca="true">+IF(OFFSET('Sanitation Data'!$F$31,0,10*ROW('Sanitation Data'!F171))="","",OFFSET('Sanitation Data'!$F$31,0,10*ROW('Sanitation Data'!F171)))</f>
        <v/>
      </c>
      <c r="CY177" s="268" t="str">
        <f ca="true">+IF(OFFSET('Sanitation Data'!$F$32,0,10*ROW('Sanitation Data'!F171))="","",OFFSET('Sanitation Data'!$F$32,0,10*ROW('Sanitation Data'!F171)))</f>
        <v/>
      </c>
      <c r="CZ177" s="268" t="str">
        <f ca="true">+IF(OFFSET('Sanitation Data'!$G$28,0,10*ROW('Sanitation Data'!G171))="","",OFFSET('Sanitation Data'!$G$28,0,10*ROW('Sanitation Data'!G171)))</f>
        <v/>
      </c>
      <c r="DA177" s="268" t="str">
        <f ca="true">+IF(OFFSET('Sanitation Data'!$G$29,0,10*ROW('Sanitation Data'!G171))="","",OFFSET('Sanitation Data'!$G$29,0,10*ROW('Sanitation Data'!G171)))</f>
        <v/>
      </c>
      <c r="DB177" s="268" t="str">
        <f ca="true">+IF(OFFSET('Sanitation Data'!$G$30,0,10*ROW('Sanitation Data'!G171))="","",OFFSET('Sanitation Data'!$G$30,0,10*ROW('Sanitation Data'!G171)))</f>
        <v/>
      </c>
      <c r="DC177" s="268" t="str">
        <f ca="true">+IF(OFFSET('Sanitation Data'!$G$31,0,10*ROW('Sanitation Data'!G171))="","",OFFSET('Sanitation Data'!$G$31,0,10*ROW('Sanitation Data'!G171)))</f>
        <v/>
      </c>
      <c r="DD177" s="268" t="str">
        <f ca="true">+IF(OFFSET('Sanitation Data'!$G$32,0,10*ROW('Sanitation Data'!G171))="","",OFFSET('Sanitation Data'!$G$32,0,10*ROW('Sanitation Data'!G171)))</f>
        <v/>
      </c>
      <c r="DE177" s="268" t="str">
        <f ca="true">+IF(OFFSET('Sanitation Data'!$H$28,0,10*ROW('Sanitation Data'!H171))="","",OFFSET('Sanitation Data'!$H$28,0,10*ROW('Sanitation Data'!H171)))</f>
        <v/>
      </c>
      <c r="DF177" s="268" t="str">
        <f ca="true">+IF(OFFSET('Sanitation Data'!$H$29,0,10*ROW('Sanitation Data'!H171))="","",OFFSET('Sanitation Data'!$H$29,0,10*ROW('Sanitation Data'!H171)))</f>
        <v/>
      </c>
      <c r="DG177" s="268" t="str">
        <f ca="true">+IF(OFFSET('Sanitation Data'!$H$30,0,10*ROW('Sanitation Data'!H171))="","",OFFSET('Sanitation Data'!$H$30,0,10*ROW('Sanitation Data'!H171)))</f>
        <v/>
      </c>
      <c r="DH177" s="268" t="str">
        <f ca="true">+IF(OFFSET('Sanitation Data'!$H$31,0,10*ROW('Sanitation Data'!H171))="","",OFFSET('Sanitation Data'!$H$31,0,10*ROW('Sanitation Data'!H171)))</f>
        <v/>
      </c>
      <c r="DI177" s="268" t="str">
        <f ca="true">+IF(OFFSET('Sanitation Data'!$H$32,0,10*ROW('Sanitation Data'!H171))="","",OFFSET('Sanitation Data'!$H$32,0,10*ROW('Sanitation Data'!H171)))</f>
        <v/>
      </c>
      <c r="DJ177" s="268" t="str">
        <f ca="true">+IF(OFFSET('Sanitation Data'!$I$28,0,10*ROW('Sanitation Data'!I171))="","",OFFSET('Sanitation Data'!$I$28,0,10*ROW('Sanitation Data'!I171)))</f>
        <v/>
      </c>
      <c r="DK177" s="268" t="str">
        <f ca="true">+IF(OFFSET('Sanitation Data'!$I$29,0,10*ROW('Sanitation Data'!I171))="","",OFFSET('Sanitation Data'!$I$29,0,10*ROW('Sanitation Data'!I171)))</f>
        <v/>
      </c>
      <c r="DL177" s="268" t="str">
        <f ca="true">+IF(OFFSET('Sanitation Data'!$I$30,0,10*ROW('Sanitation Data'!I171))="","",OFFSET('Sanitation Data'!$I$30,0,10*ROW('Sanitation Data'!I171)))</f>
        <v/>
      </c>
      <c r="DM177" s="268" t="str">
        <f ca="true">+IF(OFFSET('Sanitation Data'!$I$31,0,10*ROW('Sanitation Data'!I171))="","",OFFSET('Sanitation Data'!$I$31,0,10*ROW('Sanitation Data'!I171)))</f>
        <v/>
      </c>
      <c r="DN177" s="268" t="str">
        <f ca="true">+IF(OFFSET('Sanitation Data'!$I$32,0,10*ROW('Sanitation Data'!I171))="","",OFFSET('Sanitation Data'!$I$32,0,10*ROW('Sanitation Data'!I171)))</f>
        <v/>
      </c>
      <c r="DO177" s="268" t="str">
        <f ca="true">+IF(OFFSET('Hygiene Data'!$D$11,0,10*ROW('Hygiene Data'!D171))="","",OFFSET('Hygiene Data'!$D$11,0,10*ROW('Hygiene Data'!D171)))</f>
        <v/>
      </c>
      <c r="DP177" s="268" t="str">
        <f ca="true">+IF(OFFSET('Hygiene Data'!$D$12,0,10*ROW('Hygiene Data'!D171))="","",OFFSET('Hygiene Data'!$D$12,0,10*ROW('Hygiene Data'!D171)))</f>
        <v/>
      </c>
      <c r="DQ177" s="268" t="str">
        <f ca="true">+IF(OFFSET('Hygiene Data'!$D$13,0,10*ROW('Hygiene Data'!D171))="","",OFFSET('Hygiene Data'!$D$13,0,10*ROW('Hygiene Data'!D171)))</f>
        <v/>
      </c>
      <c r="DR177" s="268" t="str">
        <f ca="true">+IF(OFFSET('Hygiene Data'!$E$11,0,10*ROW('Hygiene Data'!E171))="","",OFFSET('Hygiene Data'!$E$11,0,10*ROW('Hygiene Data'!E171)))</f>
        <v/>
      </c>
      <c r="DS177" s="268" t="str">
        <f ca="true">+IF(OFFSET('Hygiene Data'!$E$12,0,10*ROW('Hygiene Data'!E171))="","",OFFSET('Hygiene Data'!$E$12,0,10*ROW('Hygiene Data'!E171)))</f>
        <v/>
      </c>
      <c r="DT177" s="268" t="str">
        <f ca="true">+IF(OFFSET('Hygiene Data'!$E$13,0,10*ROW('Hygiene Data'!E171))="","",OFFSET('Hygiene Data'!$E$13,0,10*ROW('Hygiene Data'!E171)))</f>
        <v/>
      </c>
      <c r="DU177" s="268" t="str">
        <f ca="true">+IF(OFFSET('Hygiene Data'!$F$11,0,10*ROW('Hygiene Data'!F171))="","",OFFSET('Hygiene Data'!$F$11,0,10*ROW('Hygiene Data'!F171)))</f>
        <v/>
      </c>
      <c r="DV177" s="268" t="str">
        <f ca="true">+IF(OFFSET('Hygiene Data'!$F$12,0,10*ROW('Hygiene Data'!F171))="","",OFFSET('Hygiene Data'!$F$12,0,10*ROW('Hygiene Data'!F171)))</f>
        <v/>
      </c>
      <c r="DW177" s="268" t="str">
        <f ca="true">+IF(OFFSET('Hygiene Data'!$F$13,0,10*ROW('Hygiene Data'!F171))="","",OFFSET('Hygiene Data'!$F$13,0,10*ROW('Hygiene Data'!F171)))</f>
        <v/>
      </c>
      <c r="DX177" s="268" t="str">
        <f ca="true">+IF(OFFSET('Hygiene Data'!$G$11,0,10*ROW('Hygiene Data'!G171))="","",OFFSET('Hygiene Data'!$G$11,0,10*ROW('Hygiene Data'!G171)))</f>
        <v/>
      </c>
      <c r="DY177" s="268" t="str">
        <f ca="true">+IF(OFFSET('Hygiene Data'!$G$12,0,10*ROW('Hygiene Data'!G171))="","",OFFSET('Hygiene Data'!$G$12,0,10*ROW('Hygiene Data'!G171)))</f>
        <v/>
      </c>
      <c r="DZ177" s="268" t="str">
        <f ca="true">+IF(OFFSET('Hygiene Data'!$G$13,0,10*ROW('Hygiene Data'!G171))="","",OFFSET('Hygiene Data'!$G$13,0,10*ROW('Hygiene Data'!G171)))</f>
        <v/>
      </c>
      <c r="EA177" s="268" t="str">
        <f ca="true">+IF(OFFSET('Hygiene Data'!$H$11,0,10*ROW('Hygiene Data'!H171))="","",OFFSET('Hygiene Data'!$H$11,0,10*ROW('Hygiene Data'!H171)))</f>
        <v/>
      </c>
      <c r="EB177" s="268" t="str">
        <f ca="true">+IF(OFFSET('Hygiene Data'!$H$12,0,10*ROW('Hygiene Data'!H171))="","",OFFSET('Hygiene Data'!$H$12,0,10*ROW('Hygiene Data'!H171)))</f>
        <v/>
      </c>
      <c r="EC177" s="268" t="str">
        <f ca="true">+IF(OFFSET('Hygiene Data'!$H$13,0,10*ROW('Hygiene Data'!H171))="","",OFFSET('Hygiene Data'!$H$13,0,10*ROW('Hygiene Data'!H171)))</f>
        <v/>
      </c>
      <c r="ED177" s="268" t="str">
        <f ca="true">+IF(OFFSET('Hygiene Data'!$I$11,0,10*ROW('Hygiene Data'!I171))="","",OFFSET('Hygiene Data'!$I$11,0,10*ROW('Hygiene Data'!I171)))</f>
        <v/>
      </c>
      <c r="EE177" s="268" t="str">
        <f ca="true">+IF(OFFSET('Hygiene Data'!$I$12,0,10*ROW('Hygiene Data'!I171))="","",OFFSET('Hygiene Data'!$I$12,0,10*ROW('Hygiene Data'!I171)))</f>
        <v/>
      </c>
      <c r="EF177" s="268"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24"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8"/>
      <c r="BS178" s="268" t="str">
        <f ca="true">+IF(OFFSET('Water Data'!$D$27,0,10*ROW('Water Data'!D172))="","",OFFSET('Water Data'!$D$27,0,10*ROW('Water Data'!D172)))</f>
        <v/>
      </c>
      <c r="BT178" s="268" t="str">
        <f ca="true">+IF(OFFSET('Water Data'!$D$28,0,10*ROW('Water Data'!D172))="","",OFFSET('Water Data'!$D$28,0,10*ROW('Water Data'!D172)))</f>
        <v/>
      </c>
      <c r="BU178" s="268" t="str">
        <f ca="true">+IF(OFFSET('Water Data'!$D$29,0,10*ROW('Water Data'!D172))="","",OFFSET('Water Data'!$D$29,0,10*ROW('Water Data'!D172)))</f>
        <v/>
      </c>
      <c r="BV178" s="268" t="str">
        <f ca="true">+IF(OFFSET('Water Data'!$E$27,0,10*ROW('Water Data'!E172))="","",OFFSET('Water Data'!$E$27,0,10*ROW('Water Data'!E172)))</f>
        <v/>
      </c>
      <c r="BW178" s="268" t="str">
        <f ca="true">+IF(OFFSET('Water Data'!$E$28,0,10*ROW('Water Data'!E172))="","",OFFSET('Water Data'!$E$28,0,10*ROW('Water Data'!E172)))</f>
        <v/>
      </c>
      <c r="BX178" s="268" t="str">
        <f ca="true">+IF(OFFSET('Water Data'!$E$29,0,10*ROW('Water Data'!E172))="","",OFFSET('Water Data'!$E$29,0,10*ROW('Water Data'!E172)))</f>
        <v/>
      </c>
      <c r="BY178" s="268" t="str">
        <f ca="true">+IF(OFFSET('Water Data'!$F$27,0,10*ROW('Water Data'!F172))="","",OFFSET('Water Data'!$F$27,0,10*ROW('Water Data'!F172)))</f>
        <v/>
      </c>
      <c r="BZ178" s="268" t="str">
        <f ca="true">+IF(OFFSET('Water Data'!$F$28,0,10*ROW('Water Data'!F172))="","",OFFSET('Water Data'!$F$28,0,10*ROW('Water Data'!F172)))</f>
        <v/>
      </c>
      <c r="CA178" s="268" t="str">
        <f ca="true">+IF(OFFSET('Water Data'!$F$29,0,10*ROW('Water Data'!F172))="","",OFFSET('Water Data'!$F$29,0,10*ROW('Water Data'!F172)))</f>
        <v/>
      </c>
      <c r="CB178" s="268" t="str">
        <f ca="true">+IF(OFFSET('Water Data'!$G$27,0,10*ROW('Water Data'!G172))="","",OFFSET('Water Data'!$G$27,0,10*ROW('Water Data'!G172)))</f>
        <v/>
      </c>
      <c r="CC178" s="268" t="str">
        <f ca="true">+IF(OFFSET('Water Data'!$G$28,0,10*ROW('Water Data'!G172))="","",OFFSET('Water Data'!$G$28,0,10*ROW('Water Data'!G172)))</f>
        <v/>
      </c>
      <c r="CD178" s="268" t="str">
        <f ca="true">+IF(OFFSET('Water Data'!$G$29,0,10*ROW('Water Data'!G172))="","",OFFSET('Water Data'!$G$29,0,10*ROW('Water Data'!G172)))</f>
        <v/>
      </c>
      <c r="CE178" s="268" t="str">
        <f ca="true">+IF(OFFSET('Water Data'!$H$27,0,10*ROW('Water Data'!H172))="","",OFFSET('Water Data'!$H$27,0,10*ROW('Water Data'!H172)))</f>
        <v/>
      </c>
      <c r="CF178" s="268" t="str">
        <f ca="true">+IF(OFFSET('Water Data'!$H$28,0,10*ROW('Water Data'!H172))="","",OFFSET('Water Data'!$H$28,0,10*ROW('Water Data'!H172)))</f>
        <v/>
      </c>
      <c r="CG178" s="268" t="str">
        <f ca="true">+IF(OFFSET('Water Data'!$H$29,0,10*ROW('Water Data'!H172))="","",OFFSET('Water Data'!$H$29,0,10*ROW('Water Data'!H172)))</f>
        <v/>
      </c>
      <c r="CH178" s="268" t="str">
        <f ca="true">+IF(OFFSET('Water Data'!$I$27,0,10*ROW('Water Data'!I172))="","",OFFSET('Water Data'!$I$27,0,10*ROW('Water Data'!I172)))</f>
        <v/>
      </c>
      <c r="CI178" s="268" t="str">
        <f ca="true">+IF(OFFSET('Water Data'!$I$28,0,10*ROW('Water Data'!I172))="","",OFFSET('Water Data'!$I$28,0,10*ROW('Water Data'!I172)))</f>
        <v/>
      </c>
      <c r="CJ178" s="268" t="str">
        <f ca="true">+IF(OFFSET('Water Data'!$I$29,0,10*ROW('Water Data'!I172))="","",OFFSET('Water Data'!$I$29,0,10*ROW('Water Data'!I172)))</f>
        <v/>
      </c>
      <c r="CK178" s="268" t="str">
        <f ca="true">+IF(OFFSET('Sanitation Data'!$D$28,0,10*ROW('Sanitation Data'!D172))="","",OFFSET('Sanitation Data'!$D$28,0,10*ROW('Sanitation Data'!D172)))</f>
        <v/>
      </c>
      <c r="CL178" s="268" t="str">
        <f ca="true">+IF(OFFSET('Sanitation Data'!$D$29,0,10*ROW('Sanitation Data'!D172))="","",OFFSET('Sanitation Data'!$D$29,0,10*ROW('Sanitation Data'!D172)))</f>
        <v/>
      </c>
      <c r="CM178" s="268" t="str">
        <f ca="true">+IF(OFFSET('Sanitation Data'!$D$30,0,10*ROW('Sanitation Data'!D172))="","",OFFSET('Sanitation Data'!$D$30,0,10*ROW('Sanitation Data'!D172)))</f>
        <v/>
      </c>
      <c r="CN178" s="268" t="str">
        <f ca="true">+IF(OFFSET('Sanitation Data'!$D$31,0,10*ROW('Sanitation Data'!D172))="","",OFFSET('Sanitation Data'!$D$31,0,10*ROW('Sanitation Data'!D172)))</f>
        <v/>
      </c>
      <c r="CO178" s="268" t="str">
        <f ca="true">+IF(OFFSET('Sanitation Data'!$D$32,0,10*ROW('Sanitation Data'!D172))="","",OFFSET('Sanitation Data'!$D$32,0,10*ROW('Sanitation Data'!D172)))</f>
        <v/>
      </c>
      <c r="CP178" s="268" t="str">
        <f ca="true">+IF(OFFSET('Sanitation Data'!$E$28,0,10*ROW('Sanitation Data'!E172))="","",OFFSET('Sanitation Data'!$E$28,0,10*ROW('Sanitation Data'!E172)))</f>
        <v/>
      </c>
      <c r="CQ178" s="268" t="str">
        <f ca="true">+IF(OFFSET('Sanitation Data'!$E$29,0,10*ROW('Sanitation Data'!E172))="","",OFFSET('Sanitation Data'!$E$29,0,10*ROW('Sanitation Data'!E172)))</f>
        <v/>
      </c>
      <c r="CR178" s="268" t="str">
        <f ca="true">+IF(OFFSET('Sanitation Data'!$E$30,0,10*ROW('Sanitation Data'!E172))="","",OFFSET('Sanitation Data'!$E$30,0,10*ROW('Sanitation Data'!E172)))</f>
        <v/>
      </c>
      <c r="CS178" s="268" t="str">
        <f ca="true">+IF(OFFSET('Sanitation Data'!$E$31,0,10*ROW('Sanitation Data'!E172))="","",OFFSET('Sanitation Data'!$E$31,0,10*ROW('Sanitation Data'!E172)))</f>
        <v/>
      </c>
      <c r="CT178" s="268" t="str">
        <f ca="true">+IF(OFFSET('Sanitation Data'!$E$32,0,10*ROW('Sanitation Data'!E172))="","",OFFSET('Sanitation Data'!$E$32,0,10*ROW('Sanitation Data'!E172)))</f>
        <v/>
      </c>
      <c r="CU178" s="268" t="str">
        <f ca="true">+IF(OFFSET('Sanitation Data'!$F$28,0,10*ROW('Sanitation Data'!F172))="","",OFFSET('Sanitation Data'!$F$28,0,10*ROW('Sanitation Data'!F172)))</f>
        <v/>
      </c>
      <c r="CV178" s="268" t="str">
        <f ca="true">+IF(OFFSET('Sanitation Data'!$F$29,0,10*ROW('Sanitation Data'!F172))="","",OFFSET('Sanitation Data'!$F$29,0,10*ROW('Sanitation Data'!F172)))</f>
        <v/>
      </c>
      <c r="CW178" s="268" t="str">
        <f ca="true">+IF(OFFSET('Sanitation Data'!$F$30,0,10*ROW('Sanitation Data'!F172))="","",OFFSET('Sanitation Data'!$F$30,0,10*ROW('Sanitation Data'!F172)))</f>
        <v/>
      </c>
      <c r="CX178" s="268" t="str">
        <f ca="true">+IF(OFFSET('Sanitation Data'!$F$31,0,10*ROW('Sanitation Data'!F172))="","",OFFSET('Sanitation Data'!$F$31,0,10*ROW('Sanitation Data'!F172)))</f>
        <v/>
      </c>
      <c r="CY178" s="268" t="str">
        <f ca="true">+IF(OFFSET('Sanitation Data'!$F$32,0,10*ROW('Sanitation Data'!F172))="","",OFFSET('Sanitation Data'!$F$32,0,10*ROW('Sanitation Data'!F172)))</f>
        <v/>
      </c>
      <c r="CZ178" s="268" t="str">
        <f ca="true">+IF(OFFSET('Sanitation Data'!$G$28,0,10*ROW('Sanitation Data'!G172))="","",OFFSET('Sanitation Data'!$G$28,0,10*ROW('Sanitation Data'!G172)))</f>
        <v/>
      </c>
      <c r="DA178" s="268" t="str">
        <f ca="true">+IF(OFFSET('Sanitation Data'!$G$29,0,10*ROW('Sanitation Data'!G172))="","",OFFSET('Sanitation Data'!$G$29,0,10*ROW('Sanitation Data'!G172)))</f>
        <v/>
      </c>
      <c r="DB178" s="268" t="str">
        <f ca="true">+IF(OFFSET('Sanitation Data'!$G$30,0,10*ROW('Sanitation Data'!G172))="","",OFFSET('Sanitation Data'!$G$30,0,10*ROW('Sanitation Data'!G172)))</f>
        <v/>
      </c>
      <c r="DC178" s="268" t="str">
        <f ca="true">+IF(OFFSET('Sanitation Data'!$G$31,0,10*ROW('Sanitation Data'!G172))="","",OFFSET('Sanitation Data'!$G$31,0,10*ROW('Sanitation Data'!G172)))</f>
        <v/>
      </c>
      <c r="DD178" s="268" t="str">
        <f ca="true">+IF(OFFSET('Sanitation Data'!$G$32,0,10*ROW('Sanitation Data'!G172))="","",OFFSET('Sanitation Data'!$G$32,0,10*ROW('Sanitation Data'!G172)))</f>
        <v/>
      </c>
      <c r="DE178" s="268" t="str">
        <f ca="true">+IF(OFFSET('Sanitation Data'!$H$28,0,10*ROW('Sanitation Data'!H172))="","",OFFSET('Sanitation Data'!$H$28,0,10*ROW('Sanitation Data'!H172)))</f>
        <v/>
      </c>
      <c r="DF178" s="268" t="str">
        <f ca="true">+IF(OFFSET('Sanitation Data'!$H$29,0,10*ROW('Sanitation Data'!H172))="","",OFFSET('Sanitation Data'!$H$29,0,10*ROW('Sanitation Data'!H172)))</f>
        <v/>
      </c>
      <c r="DG178" s="268" t="str">
        <f ca="true">+IF(OFFSET('Sanitation Data'!$H$30,0,10*ROW('Sanitation Data'!H172))="","",OFFSET('Sanitation Data'!$H$30,0,10*ROW('Sanitation Data'!H172)))</f>
        <v/>
      </c>
      <c r="DH178" s="268" t="str">
        <f ca="true">+IF(OFFSET('Sanitation Data'!$H$31,0,10*ROW('Sanitation Data'!H172))="","",OFFSET('Sanitation Data'!$H$31,0,10*ROW('Sanitation Data'!H172)))</f>
        <v/>
      </c>
      <c r="DI178" s="268" t="str">
        <f ca="true">+IF(OFFSET('Sanitation Data'!$H$32,0,10*ROW('Sanitation Data'!H172))="","",OFFSET('Sanitation Data'!$H$32,0,10*ROW('Sanitation Data'!H172)))</f>
        <v/>
      </c>
      <c r="DJ178" s="268" t="str">
        <f ca="true">+IF(OFFSET('Sanitation Data'!$I$28,0,10*ROW('Sanitation Data'!I172))="","",OFFSET('Sanitation Data'!$I$28,0,10*ROW('Sanitation Data'!I172)))</f>
        <v/>
      </c>
      <c r="DK178" s="268" t="str">
        <f ca="true">+IF(OFFSET('Sanitation Data'!$I$29,0,10*ROW('Sanitation Data'!I172))="","",OFFSET('Sanitation Data'!$I$29,0,10*ROW('Sanitation Data'!I172)))</f>
        <v/>
      </c>
      <c r="DL178" s="268" t="str">
        <f ca="true">+IF(OFFSET('Sanitation Data'!$I$30,0,10*ROW('Sanitation Data'!I172))="","",OFFSET('Sanitation Data'!$I$30,0,10*ROW('Sanitation Data'!I172)))</f>
        <v/>
      </c>
      <c r="DM178" s="268" t="str">
        <f ca="true">+IF(OFFSET('Sanitation Data'!$I$31,0,10*ROW('Sanitation Data'!I172))="","",OFFSET('Sanitation Data'!$I$31,0,10*ROW('Sanitation Data'!I172)))</f>
        <v/>
      </c>
      <c r="DN178" s="268" t="str">
        <f ca="true">+IF(OFFSET('Sanitation Data'!$I$32,0,10*ROW('Sanitation Data'!I172))="","",OFFSET('Sanitation Data'!$I$32,0,10*ROW('Sanitation Data'!I172)))</f>
        <v/>
      </c>
      <c r="DO178" s="268" t="str">
        <f ca="true">+IF(OFFSET('Hygiene Data'!$D$11,0,10*ROW('Hygiene Data'!D172))="","",OFFSET('Hygiene Data'!$D$11,0,10*ROW('Hygiene Data'!D172)))</f>
        <v/>
      </c>
      <c r="DP178" s="268" t="str">
        <f ca="true">+IF(OFFSET('Hygiene Data'!$D$12,0,10*ROW('Hygiene Data'!D172))="","",OFFSET('Hygiene Data'!$D$12,0,10*ROW('Hygiene Data'!D172)))</f>
        <v/>
      </c>
      <c r="DQ178" s="268" t="str">
        <f ca="true">+IF(OFFSET('Hygiene Data'!$D$13,0,10*ROW('Hygiene Data'!D172))="","",OFFSET('Hygiene Data'!$D$13,0,10*ROW('Hygiene Data'!D172)))</f>
        <v/>
      </c>
      <c r="DR178" s="268" t="str">
        <f ca="true">+IF(OFFSET('Hygiene Data'!$E$11,0,10*ROW('Hygiene Data'!E172))="","",OFFSET('Hygiene Data'!$E$11,0,10*ROW('Hygiene Data'!E172)))</f>
        <v/>
      </c>
      <c r="DS178" s="268" t="str">
        <f ca="true">+IF(OFFSET('Hygiene Data'!$E$12,0,10*ROW('Hygiene Data'!E172))="","",OFFSET('Hygiene Data'!$E$12,0,10*ROW('Hygiene Data'!E172)))</f>
        <v/>
      </c>
      <c r="DT178" s="268" t="str">
        <f ca="true">+IF(OFFSET('Hygiene Data'!$E$13,0,10*ROW('Hygiene Data'!E172))="","",OFFSET('Hygiene Data'!$E$13,0,10*ROW('Hygiene Data'!E172)))</f>
        <v/>
      </c>
      <c r="DU178" s="268" t="str">
        <f ca="true">+IF(OFFSET('Hygiene Data'!$F$11,0,10*ROW('Hygiene Data'!F172))="","",OFFSET('Hygiene Data'!$F$11,0,10*ROW('Hygiene Data'!F172)))</f>
        <v/>
      </c>
      <c r="DV178" s="268" t="str">
        <f ca="true">+IF(OFFSET('Hygiene Data'!$F$12,0,10*ROW('Hygiene Data'!F172))="","",OFFSET('Hygiene Data'!$F$12,0,10*ROW('Hygiene Data'!F172)))</f>
        <v/>
      </c>
      <c r="DW178" s="268" t="str">
        <f ca="true">+IF(OFFSET('Hygiene Data'!$F$13,0,10*ROW('Hygiene Data'!F172))="","",OFFSET('Hygiene Data'!$F$13,0,10*ROW('Hygiene Data'!F172)))</f>
        <v/>
      </c>
      <c r="DX178" s="268" t="str">
        <f ca="true">+IF(OFFSET('Hygiene Data'!$G$11,0,10*ROW('Hygiene Data'!G172))="","",OFFSET('Hygiene Data'!$G$11,0,10*ROW('Hygiene Data'!G172)))</f>
        <v/>
      </c>
      <c r="DY178" s="268" t="str">
        <f ca="true">+IF(OFFSET('Hygiene Data'!$G$12,0,10*ROW('Hygiene Data'!G172))="","",OFFSET('Hygiene Data'!$G$12,0,10*ROW('Hygiene Data'!G172)))</f>
        <v/>
      </c>
      <c r="DZ178" s="268" t="str">
        <f ca="true">+IF(OFFSET('Hygiene Data'!$G$13,0,10*ROW('Hygiene Data'!G172))="","",OFFSET('Hygiene Data'!$G$13,0,10*ROW('Hygiene Data'!G172)))</f>
        <v/>
      </c>
      <c r="EA178" s="268" t="str">
        <f ca="true">+IF(OFFSET('Hygiene Data'!$H$11,0,10*ROW('Hygiene Data'!H172))="","",OFFSET('Hygiene Data'!$H$11,0,10*ROW('Hygiene Data'!H172)))</f>
        <v/>
      </c>
      <c r="EB178" s="268" t="str">
        <f ca="true">+IF(OFFSET('Hygiene Data'!$H$12,0,10*ROW('Hygiene Data'!H172))="","",OFFSET('Hygiene Data'!$H$12,0,10*ROW('Hygiene Data'!H172)))</f>
        <v/>
      </c>
      <c r="EC178" s="268" t="str">
        <f ca="true">+IF(OFFSET('Hygiene Data'!$H$13,0,10*ROW('Hygiene Data'!H172))="","",OFFSET('Hygiene Data'!$H$13,0,10*ROW('Hygiene Data'!H172)))</f>
        <v/>
      </c>
      <c r="ED178" s="268" t="str">
        <f ca="true">+IF(OFFSET('Hygiene Data'!$I$11,0,10*ROW('Hygiene Data'!I172))="","",OFFSET('Hygiene Data'!$I$11,0,10*ROW('Hygiene Data'!I172)))</f>
        <v/>
      </c>
      <c r="EE178" s="268" t="str">
        <f ca="true">+IF(OFFSET('Hygiene Data'!$I$12,0,10*ROW('Hygiene Data'!I172))="","",OFFSET('Hygiene Data'!$I$12,0,10*ROW('Hygiene Data'!I172)))</f>
        <v/>
      </c>
      <c r="EF178" s="268"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24"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8"/>
      <c r="BS179" s="268" t="str">
        <f ca="true">+IF(OFFSET('Water Data'!$D$27,0,10*ROW('Water Data'!D173))="","",OFFSET('Water Data'!$D$27,0,10*ROW('Water Data'!D173)))</f>
        <v/>
      </c>
      <c r="BT179" s="268" t="str">
        <f ca="true">+IF(OFFSET('Water Data'!$D$28,0,10*ROW('Water Data'!D173))="","",OFFSET('Water Data'!$D$28,0,10*ROW('Water Data'!D173)))</f>
        <v/>
      </c>
      <c r="BU179" s="268" t="str">
        <f ca="true">+IF(OFFSET('Water Data'!$D$29,0,10*ROW('Water Data'!D173))="","",OFFSET('Water Data'!$D$29,0,10*ROW('Water Data'!D173)))</f>
        <v/>
      </c>
      <c r="BV179" s="268" t="str">
        <f ca="true">+IF(OFFSET('Water Data'!$E$27,0,10*ROW('Water Data'!E173))="","",OFFSET('Water Data'!$E$27,0,10*ROW('Water Data'!E173)))</f>
        <v/>
      </c>
      <c r="BW179" s="268" t="str">
        <f ca="true">+IF(OFFSET('Water Data'!$E$28,0,10*ROW('Water Data'!E173))="","",OFFSET('Water Data'!$E$28,0,10*ROW('Water Data'!E173)))</f>
        <v/>
      </c>
      <c r="BX179" s="268" t="str">
        <f ca="true">+IF(OFFSET('Water Data'!$E$29,0,10*ROW('Water Data'!E173))="","",OFFSET('Water Data'!$E$29,0,10*ROW('Water Data'!E173)))</f>
        <v/>
      </c>
      <c r="BY179" s="268" t="str">
        <f ca="true">+IF(OFFSET('Water Data'!$F$27,0,10*ROW('Water Data'!F173))="","",OFFSET('Water Data'!$F$27,0,10*ROW('Water Data'!F173)))</f>
        <v/>
      </c>
      <c r="BZ179" s="268" t="str">
        <f ca="true">+IF(OFFSET('Water Data'!$F$28,0,10*ROW('Water Data'!F173))="","",OFFSET('Water Data'!$F$28,0,10*ROW('Water Data'!F173)))</f>
        <v/>
      </c>
      <c r="CA179" s="268" t="str">
        <f ca="true">+IF(OFFSET('Water Data'!$F$29,0,10*ROW('Water Data'!F173))="","",OFFSET('Water Data'!$F$29,0,10*ROW('Water Data'!F173)))</f>
        <v/>
      </c>
      <c r="CB179" s="268" t="str">
        <f ca="true">+IF(OFFSET('Water Data'!$G$27,0,10*ROW('Water Data'!G173))="","",OFFSET('Water Data'!$G$27,0,10*ROW('Water Data'!G173)))</f>
        <v/>
      </c>
      <c r="CC179" s="268" t="str">
        <f ca="true">+IF(OFFSET('Water Data'!$G$28,0,10*ROW('Water Data'!G173))="","",OFFSET('Water Data'!$G$28,0,10*ROW('Water Data'!G173)))</f>
        <v/>
      </c>
      <c r="CD179" s="268" t="str">
        <f ca="true">+IF(OFFSET('Water Data'!$G$29,0,10*ROW('Water Data'!G173))="","",OFFSET('Water Data'!$G$29,0,10*ROW('Water Data'!G173)))</f>
        <v/>
      </c>
      <c r="CE179" s="268" t="str">
        <f ca="true">+IF(OFFSET('Water Data'!$H$27,0,10*ROW('Water Data'!H173))="","",OFFSET('Water Data'!$H$27,0,10*ROW('Water Data'!H173)))</f>
        <v/>
      </c>
      <c r="CF179" s="268" t="str">
        <f ca="true">+IF(OFFSET('Water Data'!$H$28,0,10*ROW('Water Data'!H173))="","",OFFSET('Water Data'!$H$28,0,10*ROW('Water Data'!H173)))</f>
        <v/>
      </c>
      <c r="CG179" s="268" t="str">
        <f ca="true">+IF(OFFSET('Water Data'!$H$29,0,10*ROW('Water Data'!H173))="","",OFFSET('Water Data'!$H$29,0,10*ROW('Water Data'!H173)))</f>
        <v/>
      </c>
      <c r="CH179" s="268" t="str">
        <f ca="true">+IF(OFFSET('Water Data'!$I$27,0,10*ROW('Water Data'!I173))="","",OFFSET('Water Data'!$I$27,0,10*ROW('Water Data'!I173)))</f>
        <v/>
      </c>
      <c r="CI179" s="268" t="str">
        <f ca="true">+IF(OFFSET('Water Data'!$I$28,0,10*ROW('Water Data'!I173))="","",OFFSET('Water Data'!$I$28,0,10*ROW('Water Data'!I173)))</f>
        <v/>
      </c>
      <c r="CJ179" s="268" t="str">
        <f ca="true">+IF(OFFSET('Water Data'!$I$29,0,10*ROW('Water Data'!I173))="","",OFFSET('Water Data'!$I$29,0,10*ROW('Water Data'!I173)))</f>
        <v/>
      </c>
      <c r="CK179" s="268" t="str">
        <f ca="true">+IF(OFFSET('Sanitation Data'!$D$28,0,10*ROW('Sanitation Data'!D173))="","",OFFSET('Sanitation Data'!$D$28,0,10*ROW('Sanitation Data'!D173)))</f>
        <v/>
      </c>
      <c r="CL179" s="268" t="str">
        <f ca="true">+IF(OFFSET('Sanitation Data'!$D$29,0,10*ROW('Sanitation Data'!D173))="","",OFFSET('Sanitation Data'!$D$29,0,10*ROW('Sanitation Data'!D173)))</f>
        <v/>
      </c>
      <c r="CM179" s="268" t="str">
        <f ca="true">+IF(OFFSET('Sanitation Data'!$D$30,0,10*ROW('Sanitation Data'!D173))="","",OFFSET('Sanitation Data'!$D$30,0,10*ROW('Sanitation Data'!D173)))</f>
        <v/>
      </c>
      <c r="CN179" s="268" t="str">
        <f ca="true">+IF(OFFSET('Sanitation Data'!$D$31,0,10*ROW('Sanitation Data'!D173))="","",OFFSET('Sanitation Data'!$D$31,0,10*ROW('Sanitation Data'!D173)))</f>
        <v/>
      </c>
      <c r="CO179" s="268" t="str">
        <f ca="true">+IF(OFFSET('Sanitation Data'!$D$32,0,10*ROW('Sanitation Data'!D173))="","",OFFSET('Sanitation Data'!$D$32,0,10*ROW('Sanitation Data'!D173)))</f>
        <v/>
      </c>
      <c r="CP179" s="268" t="str">
        <f ca="true">+IF(OFFSET('Sanitation Data'!$E$28,0,10*ROW('Sanitation Data'!E173))="","",OFFSET('Sanitation Data'!$E$28,0,10*ROW('Sanitation Data'!E173)))</f>
        <v/>
      </c>
      <c r="CQ179" s="268" t="str">
        <f ca="true">+IF(OFFSET('Sanitation Data'!$E$29,0,10*ROW('Sanitation Data'!E173))="","",OFFSET('Sanitation Data'!$E$29,0,10*ROW('Sanitation Data'!E173)))</f>
        <v/>
      </c>
      <c r="CR179" s="268" t="str">
        <f ca="true">+IF(OFFSET('Sanitation Data'!$E$30,0,10*ROW('Sanitation Data'!E173))="","",OFFSET('Sanitation Data'!$E$30,0,10*ROW('Sanitation Data'!E173)))</f>
        <v/>
      </c>
      <c r="CS179" s="268" t="str">
        <f ca="true">+IF(OFFSET('Sanitation Data'!$E$31,0,10*ROW('Sanitation Data'!E173))="","",OFFSET('Sanitation Data'!$E$31,0,10*ROW('Sanitation Data'!E173)))</f>
        <v/>
      </c>
      <c r="CT179" s="268" t="str">
        <f ca="true">+IF(OFFSET('Sanitation Data'!$E$32,0,10*ROW('Sanitation Data'!E173))="","",OFFSET('Sanitation Data'!$E$32,0,10*ROW('Sanitation Data'!E173)))</f>
        <v/>
      </c>
      <c r="CU179" s="268" t="str">
        <f ca="true">+IF(OFFSET('Sanitation Data'!$F$28,0,10*ROW('Sanitation Data'!F173))="","",OFFSET('Sanitation Data'!$F$28,0,10*ROW('Sanitation Data'!F173)))</f>
        <v/>
      </c>
      <c r="CV179" s="268" t="str">
        <f ca="true">+IF(OFFSET('Sanitation Data'!$F$29,0,10*ROW('Sanitation Data'!F173))="","",OFFSET('Sanitation Data'!$F$29,0,10*ROW('Sanitation Data'!F173)))</f>
        <v/>
      </c>
      <c r="CW179" s="268" t="str">
        <f ca="true">+IF(OFFSET('Sanitation Data'!$F$30,0,10*ROW('Sanitation Data'!F173))="","",OFFSET('Sanitation Data'!$F$30,0,10*ROW('Sanitation Data'!F173)))</f>
        <v/>
      </c>
      <c r="CX179" s="268" t="str">
        <f ca="true">+IF(OFFSET('Sanitation Data'!$F$31,0,10*ROW('Sanitation Data'!F173))="","",OFFSET('Sanitation Data'!$F$31,0,10*ROW('Sanitation Data'!F173)))</f>
        <v/>
      </c>
      <c r="CY179" s="268" t="str">
        <f ca="true">+IF(OFFSET('Sanitation Data'!$F$32,0,10*ROW('Sanitation Data'!F173))="","",OFFSET('Sanitation Data'!$F$32,0,10*ROW('Sanitation Data'!F173)))</f>
        <v/>
      </c>
      <c r="CZ179" s="268" t="str">
        <f ca="true">+IF(OFFSET('Sanitation Data'!$G$28,0,10*ROW('Sanitation Data'!G173))="","",OFFSET('Sanitation Data'!$G$28,0,10*ROW('Sanitation Data'!G173)))</f>
        <v/>
      </c>
      <c r="DA179" s="268" t="str">
        <f ca="true">+IF(OFFSET('Sanitation Data'!$G$29,0,10*ROW('Sanitation Data'!G173))="","",OFFSET('Sanitation Data'!$G$29,0,10*ROW('Sanitation Data'!G173)))</f>
        <v/>
      </c>
      <c r="DB179" s="268" t="str">
        <f ca="true">+IF(OFFSET('Sanitation Data'!$G$30,0,10*ROW('Sanitation Data'!G173))="","",OFFSET('Sanitation Data'!$G$30,0,10*ROW('Sanitation Data'!G173)))</f>
        <v/>
      </c>
      <c r="DC179" s="268" t="str">
        <f ca="true">+IF(OFFSET('Sanitation Data'!$G$31,0,10*ROW('Sanitation Data'!G173))="","",OFFSET('Sanitation Data'!$G$31,0,10*ROW('Sanitation Data'!G173)))</f>
        <v/>
      </c>
      <c r="DD179" s="268" t="str">
        <f ca="true">+IF(OFFSET('Sanitation Data'!$G$32,0,10*ROW('Sanitation Data'!G173))="","",OFFSET('Sanitation Data'!$G$32,0,10*ROW('Sanitation Data'!G173)))</f>
        <v/>
      </c>
      <c r="DE179" s="268" t="str">
        <f ca="true">+IF(OFFSET('Sanitation Data'!$H$28,0,10*ROW('Sanitation Data'!H173))="","",OFFSET('Sanitation Data'!$H$28,0,10*ROW('Sanitation Data'!H173)))</f>
        <v/>
      </c>
      <c r="DF179" s="268" t="str">
        <f ca="true">+IF(OFFSET('Sanitation Data'!$H$29,0,10*ROW('Sanitation Data'!H173))="","",OFFSET('Sanitation Data'!$H$29,0,10*ROW('Sanitation Data'!H173)))</f>
        <v/>
      </c>
      <c r="DG179" s="268" t="str">
        <f ca="true">+IF(OFFSET('Sanitation Data'!$H$30,0,10*ROW('Sanitation Data'!H173))="","",OFFSET('Sanitation Data'!$H$30,0,10*ROW('Sanitation Data'!H173)))</f>
        <v/>
      </c>
      <c r="DH179" s="268" t="str">
        <f ca="true">+IF(OFFSET('Sanitation Data'!$H$31,0,10*ROW('Sanitation Data'!H173))="","",OFFSET('Sanitation Data'!$H$31,0,10*ROW('Sanitation Data'!H173)))</f>
        <v/>
      </c>
      <c r="DI179" s="268" t="str">
        <f ca="true">+IF(OFFSET('Sanitation Data'!$H$32,0,10*ROW('Sanitation Data'!H173))="","",OFFSET('Sanitation Data'!$H$32,0,10*ROW('Sanitation Data'!H173)))</f>
        <v/>
      </c>
      <c r="DJ179" s="268" t="str">
        <f ca="true">+IF(OFFSET('Sanitation Data'!$I$28,0,10*ROW('Sanitation Data'!I173))="","",OFFSET('Sanitation Data'!$I$28,0,10*ROW('Sanitation Data'!I173)))</f>
        <v/>
      </c>
      <c r="DK179" s="268" t="str">
        <f ca="true">+IF(OFFSET('Sanitation Data'!$I$29,0,10*ROW('Sanitation Data'!I173))="","",OFFSET('Sanitation Data'!$I$29,0,10*ROW('Sanitation Data'!I173)))</f>
        <v/>
      </c>
      <c r="DL179" s="268" t="str">
        <f ca="true">+IF(OFFSET('Sanitation Data'!$I$30,0,10*ROW('Sanitation Data'!I173))="","",OFFSET('Sanitation Data'!$I$30,0,10*ROW('Sanitation Data'!I173)))</f>
        <v/>
      </c>
      <c r="DM179" s="268" t="str">
        <f ca="true">+IF(OFFSET('Sanitation Data'!$I$31,0,10*ROW('Sanitation Data'!I173))="","",OFFSET('Sanitation Data'!$I$31,0,10*ROW('Sanitation Data'!I173)))</f>
        <v/>
      </c>
      <c r="DN179" s="268" t="str">
        <f ca="true">+IF(OFFSET('Sanitation Data'!$I$32,0,10*ROW('Sanitation Data'!I173))="","",OFFSET('Sanitation Data'!$I$32,0,10*ROW('Sanitation Data'!I173)))</f>
        <v/>
      </c>
      <c r="DO179" s="268" t="str">
        <f ca="true">+IF(OFFSET('Hygiene Data'!$D$11,0,10*ROW('Hygiene Data'!D173))="","",OFFSET('Hygiene Data'!$D$11,0,10*ROW('Hygiene Data'!D173)))</f>
        <v/>
      </c>
      <c r="DP179" s="268" t="str">
        <f ca="true">+IF(OFFSET('Hygiene Data'!$D$12,0,10*ROW('Hygiene Data'!D173))="","",OFFSET('Hygiene Data'!$D$12,0,10*ROW('Hygiene Data'!D173)))</f>
        <v/>
      </c>
      <c r="DQ179" s="268" t="str">
        <f ca="true">+IF(OFFSET('Hygiene Data'!$D$13,0,10*ROW('Hygiene Data'!D173))="","",OFFSET('Hygiene Data'!$D$13,0,10*ROW('Hygiene Data'!D173)))</f>
        <v/>
      </c>
      <c r="DR179" s="268" t="str">
        <f ca="true">+IF(OFFSET('Hygiene Data'!$E$11,0,10*ROW('Hygiene Data'!E173))="","",OFFSET('Hygiene Data'!$E$11,0,10*ROW('Hygiene Data'!E173)))</f>
        <v/>
      </c>
      <c r="DS179" s="268" t="str">
        <f ca="true">+IF(OFFSET('Hygiene Data'!$E$12,0,10*ROW('Hygiene Data'!E173))="","",OFFSET('Hygiene Data'!$E$12,0,10*ROW('Hygiene Data'!E173)))</f>
        <v/>
      </c>
      <c r="DT179" s="268" t="str">
        <f ca="true">+IF(OFFSET('Hygiene Data'!$E$13,0,10*ROW('Hygiene Data'!E173))="","",OFFSET('Hygiene Data'!$E$13,0,10*ROW('Hygiene Data'!E173)))</f>
        <v/>
      </c>
      <c r="DU179" s="268" t="str">
        <f ca="true">+IF(OFFSET('Hygiene Data'!$F$11,0,10*ROW('Hygiene Data'!F173))="","",OFFSET('Hygiene Data'!$F$11,0,10*ROW('Hygiene Data'!F173)))</f>
        <v/>
      </c>
      <c r="DV179" s="268" t="str">
        <f ca="true">+IF(OFFSET('Hygiene Data'!$F$12,0,10*ROW('Hygiene Data'!F173))="","",OFFSET('Hygiene Data'!$F$12,0,10*ROW('Hygiene Data'!F173)))</f>
        <v/>
      </c>
      <c r="DW179" s="268" t="str">
        <f ca="true">+IF(OFFSET('Hygiene Data'!$F$13,0,10*ROW('Hygiene Data'!F173))="","",OFFSET('Hygiene Data'!$F$13,0,10*ROW('Hygiene Data'!F173)))</f>
        <v/>
      </c>
      <c r="DX179" s="268" t="str">
        <f ca="true">+IF(OFFSET('Hygiene Data'!$G$11,0,10*ROW('Hygiene Data'!G173))="","",OFFSET('Hygiene Data'!$G$11,0,10*ROW('Hygiene Data'!G173)))</f>
        <v/>
      </c>
      <c r="DY179" s="268" t="str">
        <f ca="true">+IF(OFFSET('Hygiene Data'!$G$12,0,10*ROW('Hygiene Data'!G173))="","",OFFSET('Hygiene Data'!$G$12,0,10*ROW('Hygiene Data'!G173)))</f>
        <v/>
      </c>
      <c r="DZ179" s="268" t="str">
        <f ca="true">+IF(OFFSET('Hygiene Data'!$G$13,0,10*ROW('Hygiene Data'!G173))="","",OFFSET('Hygiene Data'!$G$13,0,10*ROW('Hygiene Data'!G173)))</f>
        <v/>
      </c>
      <c r="EA179" s="268" t="str">
        <f ca="true">+IF(OFFSET('Hygiene Data'!$H$11,0,10*ROW('Hygiene Data'!H173))="","",OFFSET('Hygiene Data'!$H$11,0,10*ROW('Hygiene Data'!H173)))</f>
        <v/>
      </c>
      <c r="EB179" s="268" t="str">
        <f ca="true">+IF(OFFSET('Hygiene Data'!$H$12,0,10*ROW('Hygiene Data'!H173))="","",OFFSET('Hygiene Data'!$H$12,0,10*ROW('Hygiene Data'!H173)))</f>
        <v/>
      </c>
      <c r="EC179" s="268" t="str">
        <f ca="true">+IF(OFFSET('Hygiene Data'!$H$13,0,10*ROW('Hygiene Data'!H173))="","",OFFSET('Hygiene Data'!$H$13,0,10*ROW('Hygiene Data'!H173)))</f>
        <v/>
      </c>
      <c r="ED179" s="268" t="str">
        <f ca="true">+IF(OFFSET('Hygiene Data'!$I$11,0,10*ROW('Hygiene Data'!I173))="","",OFFSET('Hygiene Data'!$I$11,0,10*ROW('Hygiene Data'!I173)))</f>
        <v/>
      </c>
      <c r="EE179" s="268" t="str">
        <f ca="true">+IF(OFFSET('Hygiene Data'!$I$12,0,10*ROW('Hygiene Data'!I173))="","",OFFSET('Hygiene Data'!$I$12,0,10*ROW('Hygiene Data'!I173)))</f>
        <v/>
      </c>
      <c r="EF179" s="268"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24"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8"/>
      <c r="BS180" s="268" t="str">
        <f ca="true">+IF(OFFSET('Water Data'!$D$27,0,10*ROW('Water Data'!D174))="","",OFFSET('Water Data'!$D$27,0,10*ROW('Water Data'!D174)))</f>
        <v/>
      </c>
      <c r="BT180" s="268" t="str">
        <f ca="true">+IF(OFFSET('Water Data'!$D$28,0,10*ROW('Water Data'!D174))="","",OFFSET('Water Data'!$D$28,0,10*ROW('Water Data'!D174)))</f>
        <v/>
      </c>
      <c r="BU180" s="268" t="str">
        <f ca="true">+IF(OFFSET('Water Data'!$D$29,0,10*ROW('Water Data'!D174))="","",OFFSET('Water Data'!$D$29,0,10*ROW('Water Data'!D174)))</f>
        <v/>
      </c>
      <c r="BV180" s="268" t="str">
        <f ca="true">+IF(OFFSET('Water Data'!$E$27,0,10*ROW('Water Data'!E174))="","",OFFSET('Water Data'!$E$27,0,10*ROW('Water Data'!E174)))</f>
        <v/>
      </c>
      <c r="BW180" s="268" t="str">
        <f ca="true">+IF(OFFSET('Water Data'!$E$28,0,10*ROW('Water Data'!E174))="","",OFFSET('Water Data'!$E$28,0,10*ROW('Water Data'!E174)))</f>
        <v/>
      </c>
      <c r="BX180" s="268" t="str">
        <f ca="true">+IF(OFFSET('Water Data'!$E$29,0,10*ROW('Water Data'!E174))="","",OFFSET('Water Data'!$E$29,0,10*ROW('Water Data'!E174)))</f>
        <v/>
      </c>
      <c r="BY180" s="268" t="str">
        <f ca="true">+IF(OFFSET('Water Data'!$F$27,0,10*ROW('Water Data'!F174))="","",OFFSET('Water Data'!$F$27,0,10*ROW('Water Data'!F174)))</f>
        <v/>
      </c>
      <c r="BZ180" s="268" t="str">
        <f ca="true">+IF(OFFSET('Water Data'!$F$28,0,10*ROW('Water Data'!F174))="","",OFFSET('Water Data'!$F$28,0,10*ROW('Water Data'!F174)))</f>
        <v/>
      </c>
      <c r="CA180" s="268" t="str">
        <f ca="true">+IF(OFFSET('Water Data'!$F$29,0,10*ROW('Water Data'!F174))="","",OFFSET('Water Data'!$F$29,0,10*ROW('Water Data'!F174)))</f>
        <v/>
      </c>
      <c r="CB180" s="268" t="str">
        <f ca="true">+IF(OFFSET('Water Data'!$G$27,0,10*ROW('Water Data'!G174))="","",OFFSET('Water Data'!$G$27,0,10*ROW('Water Data'!G174)))</f>
        <v/>
      </c>
      <c r="CC180" s="268" t="str">
        <f ca="true">+IF(OFFSET('Water Data'!$G$28,0,10*ROW('Water Data'!G174))="","",OFFSET('Water Data'!$G$28,0,10*ROW('Water Data'!G174)))</f>
        <v/>
      </c>
      <c r="CD180" s="268" t="str">
        <f ca="true">+IF(OFFSET('Water Data'!$G$29,0,10*ROW('Water Data'!G174))="","",OFFSET('Water Data'!$G$29,0,10*ROW('Water Data'!G174)))</f>
        <v/>
      </c>
      <c r="CE180" s="268" t="str">
        <f ca="true">+IF(OFFSET('Water Data'!$H$27,0,10*ROW('Water Data'!H174))="","",OFFSET('Water Data'!$H$27,0,10*ROW('Water Data'!H174)))</f>
        <v/>
      </c>
      <c r="CF180" s="268" t="str">
        <f ca="true">+IF(OFFSET('Water Data'!$H$28,0,10*ROW('Water Data'!H174))="","",OFFSET('Water Data'!$H$28,0,10*ROW('Water Data'!H174)))</f>
        <v/>
      </c>
      <c r="CG180" s="268" t="str">
        <f ca="true">+IF(OFFSET('Water Data'!$H$29,0,10*ROW('Water Data'!H174))="","",OFFSET('Water Data'!$H$29,0,10*ROW('Water Data'!H174)))</f>
        <v/>
      </c>
      <c r="CH180" s="268" t="str">
        <f ca="true">+IF(OFFSET('Water Data'!$I$27,0,10*ROW('Water Data'!I174))="","",OFFSET('Water Data'!$I$27,0,10*ROW('Water Data'!I174)))</f>
        <v/>
      </c>
      <c r="CI180" s="268" t="str">
        <f ca="true">+IF(OFFSET('Water Data'!$I$28,0,10*ROW('Water Data'!I174))="","",OFFSET('Water Data'!$I$28,0,10*ROW('Water Data'!I174)))</f>
        <v/>
      </c>
      <c r="CJ180" s="268" t="str">
        <f ca="true">+IF(OFFSET('Water Data'!$I$29,0,10*ROW('Water Data'!I174))="","",OFFSET('Water Data'!$I$29,0,10*ROW('Water Data'!I174)))</f>
        <v/>
      </c>
      <c r="CK180" s="268" t="str">
        <f ca="true">+IF(OFFSET('Sanitation Data'!$D$28,0,10*ROW('Sanitation Data'!D174))="","",OFFSET('Sanitation Data'!$D$28,0,10*ROW('Sanitation Data'!D174)))</f>
        <v/>
      </c>
      <c r="CL180" s="268" t="str">
        <f ca="true">+IF(OFFSET('Sanitation Data'!$D$29,0,10*ROW('Sanitation Data'!D174))="","",OFFSET('Sanitation Data'!$D$29,0,10*ROW('Sanitation Data'!D174)))</f>
        <v/>
      </c>
      <c r="CM180" s="268" t="str">
        <f ca="true">+IF(OFFSET('Sanitation Data'!$D$30,0,10*ROW('Sanitation Data'!D174))="","",OFFSET('Sanitation Data'!$D$30,0,10*ROW('Sanitation Data'!D174)))</f>
        <v/>
      </c>
      <c r="CN180" s="268" t="str">
        <f ca="true">+IF(OFFSET('Sanitation Data'!$D$31,0,10*ROW('Sanitation Data'!D174))="","",OFFSET('Sanitation Data'!$D$31,0,10*ROW('Sanitation Data'!D174)))</f>
        <v/>
      </c>
      <c r="CO180" s="268" t="str">
        <f ca="true">+IF(OFFSET('Sanitation Data'!$D$32,0,10*ROW('Sanitation Data'!D174))="","",OFFSET('Sanitation Data'!$D$32,0,10*ROW('Sanitation Data'!D174)))</f>
        <v/>
      </c>
      <c r="CP180" s="268" t="str">
        <f ca="true">+IF(OFFSET('Sanitation Data'!$E$28,0,10*ROW('Sanitation Data'!E174))="","",OFFSET('Sanitation Data'!$E$28,0,10*ROW('Sanitation Data'!E174)))</f>
        <v/>
      </c>
      <c r="CQ180" s="268" t="str">
        <f ca="true">+IF(OFFSET('Sanitation Data'!$E$29,0,10*ROW('Sanitation Data'!E174))="","",OFFSET('Sanitation Data'!$E$29,0,10*ROW('Sanitation Data'!E174)))</f>
        <v/>
      </c>
      <c r="CR180" s="268" t="str">
        <f ca="true">+IF(OFFSET('Sanitation Data'!$E$30,0,10*ROW('Sanitation Data'!E174))="","",OFFSET('Sanitation Data'!$E$30,0,10*ROW('Sanitation Data'!E174)))</f>
        <v/>
      </c>
      <c r="CS180" s="268" t="str">
        <f ca="true">+IF(OFFSET('Sanitation Data'!$E$31,0,10*ROW('Sanitation Data'!E174))="","",OFFSET('Sanitation Data'!$E$31,0,10*ROW('Sanitation Data'!E174)))</f>
        <v/>
      </c>
      <c r="CT180" s="268" t="str">
        <f ca="true">+IF(OFFSET('Sanitation Data'!$E$32,0,10*ROW('Sanitation Data'!E174))="","",OFFSET('Sanitation Data'!$E$32,0,10*ROW('Sanitation Data'!E174)))</f>
        <v/>
      </c>
      <c r="CU180" s="268" t="str">
        <f ca="true">+IF(OFFSET('Sanitation Data'!$F$28,0,10*ROW('Sanitation Data'!F174))="","",OFFSET('Sanitation Data'!$F$28,0,10*ROW('Sanitation Data'!F174)))</f>
        <v/>
      </c>
      <c r="CV180" s="268" t="str">
        <f ca="true">+IF(OFFSET('Sanitation Data'!$F$29,0,10*ROW('Sanitation Data'!F174))="","",OFFSET('Sanitation Data'!$F$29,0,10*ROW('Sanitation Data'!F174)))</f>
        <v/>
      </c>
      <c r="CW180" s="268" t="str">
        <f ca="true">+IF(OFFSET('Sanitation Data'!$F$30,0,10*ROW('Sanitation Data'!F174))="","",OFFSET('Sanitation Data'!$F$30,0,10*ROW('Sanitation Data'!F174)))</f>
        <v/>
      </c>
      <c r="CX180" s="268" t="str">
        <f ca="true">+IF(OFFSET('Sanitation Data'!$F$31,0,10*ROW('Sanitation Data'!F174))="","",OFFSET('Sanitation Data'!$F$31,0,10*ROW('Sanitation Data'!F174)))</f>
        <v/>
      </c>
      <c r="CY180" s="268" t="str">
        <f ca="true">+IF(OFFSET('Sanitation Data'!$F$32,0,10*ROW('Sanitation Data'!F174))="","",OFFSET('Sanitation Data'!$F$32,0,10*ROW('Sanitation Data'!F174)))</f>
        <v/>
      </c>
      <c r="CZ180" s="268" t="str">
        <f ca="true">+IF(OFFSET('Sanitation Data'!$G$28,0,10*ROW('Sanitation Data'!G174))="","",OFFSET('Sanitation Data'!$G$28,0,10*ROW('Sanitation Data'!G174)))</f>
        <v/>
      </c>
      <c r="DA180" s="268" t="str">
        <f ca="true">+IF(OFFSET('Sanitation Data'!$G$29,0,10*ROW('Sanitation Data'!G174))="","",OFFSET('Sanitation Data'!$G$29,0,10*ROW('Sanitation Data'!G174)))</f>
        <v/>
      </c>
      <c r="DB180" s="268" t="str">
        <f ca="true">+IF(OFFSET('Sanitation Data'!$G$30,0,10*ROW('Sanitation Data'!G174))="","",OFFSET('Sanitation Data'!$G$30,0,10*ROW('Sanitation Data'!G174)))</f>
        <v/>
      </c>
      <c r="DC180" s="268" t="str">
        <f ca="true">+IF(OFFSET('Sanitation Data'!$G$31,0,10*ROW('Sanitation Data'!G174))="","",OFFSET('Sanitation Data'!$G$31,0,10*ROW('Sanitation Data'!G174)))</f>
        <v/>
      </c>
      <c r="DD180" s="268" t="str">
        <f ca="true">+IF(OFFSET('Sanitation Data'!$G$32,0,10*ROW('Sanitation Data'!G174))="","",OFFSET('Sanitation Data'!$G$32,0,10*ROW('Sanitation Data'!G174)))</f>
        <v/>
      </c>
      <c r="DE180" s="268" t="str">
        <f ca="true">+IF(OFFSET('Sanitation Data'!$H$28,0,10*ROW('Sanitation Data'!H174))="","",OFFSET('Sanitation Data'!$H$28,0,10*ROW('Sanitation Data'!H174)))</f>
        <v/>
      </c>
      <c r="DF180" s="268" t="str">
        <f ca="true">+IF(OFFSET('Sanitation Data'!$H$29,0,10*ROW('Sanitation Data'!H174))="","",OFFSET('Sanitation Data'!$H$29,0,10*ROW('Sanitation Data'!H174)))</f>
        <v/>
      </c>
      <c r="DG180" s="268" t="str">
        <f ca="true">+IF(OFFSET('Sanitation Data'!$H$30,0,10*ROW('Sanitation Data'!H174))="","",OFFSET('Sanitation Data'!$H$30,0,10*ROW('Sanitation Data'!H174)))</f>
        <v/>
      </c>
      <c r="DH180" s="268" t="str">
        <f ca="true">+IF(OFFSET('Sanitation Data'!$H$31,0,10*ROW('Sanitation Data'!H174))="","",OFFSET('Sanitation Data'!$H$31,0,10*ROW('Sanitation Data'!H174)))</f>
        <v/>
      </c>
      <c r="DI180" s="268" t="str">
        <f ca="true">+IF(OFFSET('Sanitation Data'!$H$32,0,10*ROW('Sanitation Data'!H174))="","",OFFSET('Sanitation Data'!$H$32,0,10*ROW('Sanitation Data'!H174)))</f>
        <v/>
      </c>
      <c r="DJ180" s="268" t="str">
        <f ca="true">+IF(OFFSET('Sanitation Data'!$I$28,0,10*ROW('Sanitation Data'!I174))="","",OFFSET('Sanitation Data'!$I$28,0,10*ROW('Sanitation Data'!I174)))</f>
        <v/>
      </c>
      <c r="DK180" s="268" t="str">
        <f ca="true">+IF(OFFSET('Sanitation Data'!$I$29,0,10*ROW('Sanitation Data'!I174))="","",OFFSET('Sanitation Data'!$I$29,0,10*ROW('Sanitation Data'!I174)))</f>
        <v/>
      </c>
      <c r="DL180" s="268" t="str">
        <f ca="true">+IF(OFFSET('Sanitation Data'!$I$30,0,10*ROW('Sanitation Data'!I174))="","",OFFSET('Sanitation Data'!$I$30,0,10*ROW('Sanitation Data'!I174)))</f>
        <v/>
      </c>
      <c r="DM180" s="268" t="str">
        <f ca="true">+IF(OFFSET('Sanitation Data'!$I$31,0,10*ROW('Sanitation Data'!I174))="","",OFFSET('Sanitation Data'!$I$31,0,10*ROW('Sanitation Data'!I174)))</f>
        <v/>
      </c>
      <c r="DN180" s="268" t="str">
        <f ca="true">+IF(OFFSET('Sanitation Data'!$I$32,0,10*ROW('Sanitation Data'!I174))="","",OFFSET('Sanitation Data'!$I$32,0,10*ROW('Sanitation Data'!I174)))</f>
        <v/>
      </c>
      <c r="DO180" s="268" t="str">
        <f ca="true">+IF(OFFSET('Hygiene Data'!$D$11,0,10*ROW('Hygiene Data'!D174))="","",OFFSET('Hygiene Data'!$D$11,0,10*ROW('Hygiene Data'!D174)))</f>
        <v/>
      </c>
      <c r="DP180" s="268" t="str">
        <f ca="true">+IF(OFFSET('Hygiene Data'!$D$12,0,10*ROW('Hygiene Data'!D174))="","",OFFSET('Hygiene Data'!$D$12,0,10*ROW('Hygiene Data'!D174)))</f>
        <v/>
      </c>
      <c r="DQ180" s="268" t="str">
        <f ca="true">+IF(OFFSET('Hygiene Data'!$D$13,0,10*ROW('Hygiene Data'!D174))="","",OFFSET('Hygiene Data'!$D$13,0,10*ROW('Hygiene Data'!D174)))</f>
        <v/>
      </c>
      <c r="DR180" s="268" t="str">
        <f ca="true">+IF(OFFSET('Hygiene Data'!$E$11,0,10*ROW('Hygiene Data'!E174))="","",OFFSET('Hygiene Data'!$E$11,0,10*ROW('Hygiene Data'!E174)))</f>
        <v/>
      </c>
      <c r="DS180" s="268" t="str">
        <f ca="true">+IF(OFFSET('Hygiene Data'!$E$12,0,10*ROW('Hygiene Data'!E174))="","",OFFSET('Hygiene Data'!$E$12,0,10*ROW('Hygiene Data'!E174)))</f>
        <v/>
      </c>
      <c r="DT180" s="268" t="str">
        <f ca="true">+IF(OFFSET('Hygiene Data'!$E$13,0,10*ROW('Hygiene Data'!E174))="","",OFFSET('Hygiene Data'!$E$13,0,10*ROW('Hygiene Data'!E174)))</f>
        <v/>
      </c>
      <c r="DU180" s="268" t="str">
        <f ca="true">+IF(OFFSET('Hygiene Data'!$F$11,0,10*ROW('Hygiene Data'!F174))="","",OFFSET('Hygiene Data'!$F$11,0,10*ROW('Hygiene Data'!F174)))</f>
        <v/>
      </c>
      <c r="DV180" s="268" t="str">
        <f ca="true">+IF(OFFSET('Hygiene Data'!$F$12,0,10*ROW('Hygiene Data'!F174))="","",OFFSET('Hygiene Data'!$F$12,0,10*ROW('Hygiene Data'!F174)))</f>
        <v/>
      </c>
      <c r="DW180" s="268" t="str">
        <f ca="true">+IF(OFFSET('Hygiene Data'!$F$13,0,10*ROW('Hygiene Data'!F174))="","",OFFSET('Hygiene Data'!$F$13,0,10*ROW('Hygiene Data'!F174)))</f>
        <v/>
      </c>
      <c r="DX180" s="268" t="str">
        <f ca="true">+IF(OFFSET('Hygiene Data'!$G$11,0,10*ROW('Hygiene Data'!G174))="","",OFFSET('Hygiene Data'!$G$11,0,10*ROW('Hygiene Data'!G174)))</f>
        <v/>
      </c>
      <c r="DY180" s="268" t="str">
        <f ca="true">+IF(OFFSET('Hygiene Data'!$G$12,0,10*ROW('Hygiene Data'!G174))="","",OFFSET('Hygiene Data'!$G$12,0,10*ROW('Hygiene Data'!G174)))</f>
        <v/>
      </c>
      <c r="DZ180" s="268" t="str">
        <f ca="true">+IF(OFFSET('Hygiene Data'!$G$13,0,10*ROW('Hygiene Data'!G174))="","",OFFSET('Hygiene Data'!$G$13,0,10*ROW('Hygiene Data'!G174)))</f>
        <v/>
      </c>
      <c r="EA180" s="268" t="str">
        <f ca="true">+IF(OFFSET('Hygiene Data'!$H$11,0,10*ROW('Hygiene Data'!H174))="","",OFFSET('Hygiene Data'!$H$11,0,10*ROW('Hygiene Data'!H174)))</f>
        <v/>
      </c>
      <c r="EB180" s="268" t="str">
        <f ca="true">+IF(OFFSET('Hygiene Data'!$H$12,0,10*ROW('Hygiene Data'!H174))="","",OFFSET('Hygiene Data'!$H$12,0,10*ROW('Hygiene Data'!H174)))</f>
        <v/>
      </c>
      <c r="EC180" s="268" t="str">
        <f ca="true">+IF(OFFSET('Hygiene Data'!$H$13,0,10*ROW('Hygiene Data'!H174))="","",OFFSET('Hygiene Data'!$H$13,0,10*ROW('Hygiene Data'!H174)))</f>
        <v/>
      </c>
      <c r="ED180" s="268" t="str">
        <f ca="true">+IF(OFFSET('Hygiene Data'!$I$11,0,10*ROW('Hygiene Data'!I174))="","",OFFSET('Hygiene Data'!$I$11,0,10*ROW('Hygiene Data'!I174)))</f>
        <v/>
      </c>
      <c r="EE180" s="268" t="str">
        <f ca="true">+IF(OFFSET('Hygiene Data'!$I$12,0,10*ROW('Hygiene Data'!I174))="","",OFFSET('Hygiene Data'!$I$12,0,10*ROW('Hygiene Data'!I174)))</f>
        <v/>
      </c>
      <c r="EF180" s="268"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24"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8"/>
      <c r="BS181" s="268" t="str">
        <f ca="true">+IF(OFFSET('Water Data'!$D$27,0,10*ROW('Water Data'!D175))="","",OFFSET('Water Data'!$D$27,0,10*ROW('Water Data'!D175)))</f>
        <v/>
      </c>
      <c r="BT181" s="268" t="str">
        <f ca="true">+IF(OFFSET('Water Data'!$D$28,0,10*ROW('Water Data'!D175))="","",OFFSET('Water Data'!$D$28,0,10*ROW('Water Data'!D175)))</f>
        <v/>
      </c>
      <c r="BU181" s="268" t="str">
        <f ca="true">+IF(OFFSET('Water Data'!$D$29,0,10*ROW('Water Data'!D175))="","",OFFSET('Water Data'!$D$29,0,10*ROW('Water Data'!D175)))</f>
        <v/>
      </c>
      <c r="BV181" s="268" t="str">
        <f ca="true">+IF(OFFSET('Water Data'!$E$27,0,10*ROW('Water Data'!E175))="","",OFFSET('Water Data'!$E$27,0,10*ROW('Water Data'!E175)))</f>
        <v/>
      </c>
      <c r="BW181" s="268" t="str">
        <f ca="true">+IF(OFFSET('Water Data'!$E$28,0,10*ROW('Water Data'!E175))="","",OFFSET('Water Data'!$E$28,0,10*ROW('Water Data'!E175)))</f>
        <v/>
      </c>
      <c r="BX181" s="268" t="str">
        <f ca="true">+IF(OFFSET('Water Data'!$E$29,0,10*ROW('Water Data'!E175))="","",OFFSET('Water Data'!$E$29,0,10*ROW('Water Data'!E175)))</f>
        <v/>
      </c>
      <c r="BY181" s="268" t="str">
        <f ca="true">+IF(OFFSET('Water Data'!$F$27,0,10*ROW('Water Data'!F175))="","",OFFSET('Water Data'!$F$27,0,10*ROW('Water Data'!F175)))</f>
        <v/>
      </c>
      <c r="BZ181" s="268" t="str">
        <f ca="true">+IF(OFFSET('Water Data'!$F$28,0,10*ROW('Water Data'!F175))="","",OFFSET('Water Data'!$F$28,0,10*ROW('Water Data'!F175)))</f>
        <v/>
      </c>
      <c r="CA181" s="268" t="str">
        <f ca="true">+IF(OFFSET('Water Data'!$F$29,0,10*ROW('Water Data'!F175))="","",OFFSET('Water Data'!$F$29,0,10*ROW('Water Data'!F175)))</f>
        <v/>
      </c>
      <c r="CB181" s="268" t="str">
        <f ca="true">+IF(OFFSET('Water Data'!$G$27,0,10*ROW('Water Data'!G175))="","",OFFSET('Water Data'!$G$27,0,10*ROW('Water Data'!G175)))</f>
        <v/>
      </c>
      <c r="CC181" s="268" t="str">
        <f ca="true">+IF(OFFSET('Water Data'!$G$28,0,10*ROW('Water Data'!G175))="","",OFFSET('Water Data'!$G$28,0,10*ROW('Water Data'!G175)))</f>
        <v/>
      </c>
      <c r="CD181" s="268" t="str">
        <f ca="true">+IF(OFFSET('Water Data'!$G$29,0,10*ROW('Water Data'!G175))="","",OFFSET('Water Data'!$G$29,0,10*ROW('Water Data'!G175)))</f>
        <v/>
      </c>
      <c r="CE181" s="268" t="str">
        <f ca="true">+IF(OFFSET('Water Data'!$H$27,0,10*ROW('Water Data'!H175))="","",OFFSET('Water Data'!$H$27,0,10*ROW('Water Data'!H175)))</f>
        <v/>
      </c>
      <c r="CF181" s="268" t="str">
        <f ca="true">+IF(OFFSET('Water Data'!$H$28,0,10*ROW('Water Data'!H175))="","",OFFSET('Water Data'!$H$28,0,10*ROW('Water Data'!H175)))</f>
        <v/>
      </c>
      <c r="CG181" s="268" t="str">
        <f ca="true">+IF(OFFSET('Water Data'!$H$29,0,10*ROW('Water Data'!H175))="","",OFFSET('Water Data'!$H$29,0,10*ROW('Water Data'!H175)))</f>
        <v/>
      </c>
      <c r="CH181" s="268" t="str">
        <f ca="true">+IF(OFFSET('Water Data'!$I$27,0,10*ROW('Water Data'!I175))="","",OFFSET('Water Data'!$I$27,0,10*ROW('Water Data'!I175)))</f>
        <v/>
      </c>
      <c r="CI181" s="268" t="str">
        <f ca="true">+IF(OFFSET('Water Data'!$I$28,0,10*ROW('Water Data'!I175))="","",OFFSET('Water Data'!$I$28,0,10*ROW('Water Data'!I175)))</f>
        <v/>
      </c>
      <c r="CJ181" s="268" t="str">
        <f ca="true">+IF(OFFSET('Water Data'!$I$29,0,10*ROW('Water Data'!I175))="","",OFFSET('Water Data'!$I$29,0,10*ROW('Water Data'!I175)))</f>
        <v/>
      </c>
      <c r="CK181" s="268" t="str">
        <f ca="true">+IF(OFFSET('Sanitation Data'!$D$28,0,10*ROW('Sanitation Data'!D175))="","",OFFSET('Sanitation Data'!$D$28,0,10*ROW('Sanitation Data'!D175)))</f>
        <v/>
      </c>
      <c r="CL181" s="268" t="str">
        <f ca="true">+IF(OFFSET('Sanitation Data'!$D$29,0,10*ROW('Sanitation Data'!D175))="","",OFFSET('Sanitation Data'!$D$29,0,10*ROW('Sanitation Data'!D175)))</f>
        <v/>
      </c>
      <c r="CM181" s="268" t="str">
        <f ca="true">+IF(OFFSET('Sanitation Data'!$D$30,0,10*ROW('Sanitation Data'!D175))="","",OFFSET('Sanitation Data'!$D$30,0,10*ROW('Sanitation Data'!D175)))</f>
        <v/>
      </c>
      <c r="CN181" s="268" t="str">
        <f ca="true">+IF(OFFSET('Sanitation Data'!$D$31,0,10*ROW('Sanitation Data'!D175))="","",OFFSET('Sanitation Data'!$D$31,0,10*ROW('Sanitation Data'!D175)))</f>
        <v/>
      </c>
      <c r="CO181" s="268" t="str">
        <f ca="true">+IF(OFFSET('Sanitation Data'!$D$32,0,10*ROW('Sanitation Data'!D175))="","",OFFSET('Sanitation Data'!$D$32,0,10*ROW('Sanitation Data'!D175)))</f>
        <v/>
      </c>
      <c r="CP181" s="268" t="str">
        <f ca="true">+IF(OFFSET('Sanitation Data'!$E$28,0,10*ROW('Sanitation Data'!E175))="","",OFFSET('Sanitation Data'!$E$28,0,10*ROW('Sanitation Data'!E175)))</f>
        <v/>
      </c>
      <c r="CQ181" s="268" t="str">
        <f ca="true">+IF(OFFSET('Sanitation Data'!$E$29,0,10*ROW('Sanitation Data'!E175))="","",OFFSET('Sanitation Data'!$E$29,0,10*ROW('Sanitation Data'!E175)))</f>
        <v/>
      </c>
      <c r="CR181" s="268" t="str">
        <f ca="true">+IF(OFFSET('Sanitation Data'!$E$30,0,10*ROW('Sanitation Data'!E175))="","",OFFSET('Sanitation Data'!$E$30,0,10*ROW('Sanitation Data'!E175)))</f>
        <v/>
      </c>
      <c r="CS181" s="268" t="str">
        <f ca="true">+IF(OFFSET('Sanitation Data'!$E$31,0,10*ROW('Sanitation Data'!E175))="","",OFFSET('Sanitation Data'!$E$31,0,10*ROW('Sanitation Data'!E175)))</f>
        <v/>
      </c>
      <c r="CT181" s="268" t="str">
        <f ca="true">+IF(OFFSET('Sanitation Data'!$E$32,0,10*ROW('Sanitation Data'!E175))="","",OFFSET('Sanitation Data'!$E$32,0,10*ROW('Sanitation Data'!E175)))</f>
        <v/>
      </c>
      <c r="CU181" s="268" t="str">
        <f ca="true">+IF(OFFSET('Sanitation Data'!$F$28,0,10*ROW('Sanitation Data'!F175))="","",OFFSET('Sanitation Data'!$F$28,0,10*ROW('Sanitation Data'!F175)))</f>
        <v/>
      </c>
      <c r="CV181" s="268" t="str">
        <f ca="true">+IF(OFFSET('Sanitation Data'!$F$29,0,10*ROW('Sanitation Data'!F175))="","",OFFSET('Sanitation Data'!$F$29,0,10*ROW('Sanitation Data'!F175)))</f>
        <v/>
      </c>
      <c r="CW181" s="268" t="str">
        <f ca="true">+IF(OFFSET('Sanitation Data'!$F$30,0,10*ROW('Sanitation Data'!F175))="","",OFFSET('Sanitation Data'!$F$30,0,10*ROW('Sanitation Data'!F175)))</f>
        <v/>
      </c>
      <c r="CX181" s="268" t="str">
        <f ca="true">+IF(OFFSET('Sanitation Data'!$F$31,0,10*ROW('Sanitation Data'!F175))="","",OFFSET('Sanitation Data'!$F$31,0,10*ROW('Sanitation Data'!F175)))</f>
        <v/>
      </c>
      <c r="CY181" s="268" t="str">
        <f ca="true">+IF(OFFSET('Sanitation Data'!$F$32,0,10*ROW('Sanitation Data'!F175))="","",OFFSET('Sanitation Data'!$F$32,0,10*ROW('Sanitation Data'!F175)))</f>
        <v/>
      </c>
      <c r="CZ181" s="268" t="str">
        <f ca="true">+IF(OFFSET('Sanitation Data'!$G$28,0,10*ROW('Sanitation Data'!G175))="","",OFFSET('Sanitation Data'!$G$28,0,10*ROW('Sanitation Data'!G175)))</f>
        <v/>
      </c>
      <c r="DA181" s="268" t="str">
        <f ca="true">+IF(OFFSET('Sanitation Data'!$G$29,0,10*ROW('Sanitation Data'!G175))="","",OFFSET('Sanitation Data'!$G$29,0,10*ROW('Sanitation Data'!G175)))</f>
        <v/>
      </c>
      <c r="DB181" s="268" t="str">
        <f ca="true">+IF(OFFSET('Sanitation Data'!$G$30,0,10*ROW('Sanitation Data'!G175))="","",OFFSET('Sanitation Data'!$G$30,0,10*ROW('Sanitation Data'!G175)))</f>
        <v/>
      </c>
      <c r="DC181" s="268" t="str">
        <f ca="true">+IF(OFFSET('Sanitation Data'!$G$31,0,10*ROW('Sanitation Data'!G175))="","",OFFSET('Sanitation Data'!$G$31,0,10*ROW('Sanitation Data'!G175)))</f>
        <v/>
      </c>
      <c r="DD181" s="268" t="str">
        <f ca="true">+IF(OFFSET('Sanitation Data'!$G$32,0,10*ROW('Sanitation Data'!G175))="","",OFFSET('Sanitation Data'!$G$32,0,10*ROW('Sanitation Data'!G175)))</f>
        <v/>
      </c>
      <c r="DE181" s="268" t="str">
        <f ca="true">+IF(OFFSET('Sanitation Data'!$H$28,0,10*ROW('Sanitation Data'!H175))="","",OFFSET('Sanitation Data'!$H$28,0,10*ROW('Sanitation Data'!H175)))</f>
        <v/>
      </c>
      <c r="DF181" s="268" t="str">
        <f ca="true">+IF(OFFSET('Sanitation Data'!$H$29,0,10*ROW('Sanitation Data'!H175))="","",OFFSET('Sanitation Data'!$H$29,0,10*ROW('Sanitation Data'!H175)))</f>
        <v/>
      </c>
      <c r="DG181" s="268" t="str">
        <f ca="true">+IF(OFFSET('Sanitation Data'!$H$30,0,10*ROW('Sanitation Data'!H175))="","",OFFSET('Sanitation Data'!$H$30,0,10*ROW('Sanitation Data'!H175)))</f>
        <v/>
      </c>
      <c r="DH181" s="268" t="str">
        <f ca="true">+IF(OFFSET('Sanitation Data'!$H$31,0,10*ROW('Sanitation Data'!H175))="","",OFFSET('Sanitation Data'!$H$31,0,10*ROW('Sanitation Data'!H175)))</f>
        <v/>
      </c>
      <c r="DI181" s="268" t="str">
        <f ca="true">+IF(OFFSET('Sanitation Data'!$H$32,0,10*ROW('Sanitation Data'!H175))="","",OFFSET('Sanitation Data'!$H$32,0,10*ROW('Sanitation Data'!H175)))</f>
        <v/>
      </c>
      <c r="DJ181" s="268" t="str">
        <f ca="true">+IF(OFFSET('Sanitation Data'!$I$28,0,10*ROW('Sanitation Data'!I175))="","",OFFSET('Sanitation Data'!$I$28,0,10*ROW('Sanitation Data'!I175)))</f>
        <v/>
      </c>
      <c r="DK181" s="268" t="str">
        <f ca="true">+IF(OFFSET('Sanitation Data'!$I$29,0,10*ROW('Sanitation Data'!I175))="","",OFFSET('Sanitation Data'!$I$29,0,10*ROW('Sanitation Data'!I175)))</f>
        <v/>
      </c>
      <c r="DL181" s="268" t="str">
        <f ca="true">+IF(OFFSET('Sanitation Data'!$I$30,0,10*ROW('Sanitation Data'!I175))="","",OFFSET('Sanitation Data'!$I$30,0,10*ROW('Sanitation Data'!I175)))</f>
        <v/>
      </c>
      <c r="DM181" s="268" t="str">
        <f ca="true">+IF(OFFSET('Sanitation Data'!$I$31,0,10*ROW('Sanitation Data'!I175))="","",OFFSET('Sanitation Data'!$I$31,0,10*ROW('Sanitation Data'!I175)))</f>
        <v/>
      </c>
      <c r="DN181" s="268" t="str">
        <f ca="true">+IF(OFFSET('Sanitation Data'!$I$32,0,10*ROW('Sanitation Data'!I175))="","",OFFSET('Sanitation Data'!$I$32,0,10*ROW('Sanitation Data'!I175)))</f>
        <v/>
      </c>
      <c r="DO181" s="268" t="str">
        <f ca="true">+IF(OFFSET('Hygiene Data'!$D$11,0,10*ROW('Hygiene Data'!D175))="","",OFFSET('Hygiene Data'!$D$11,0,10*ROW('Hygiene Data'!D175)))</f>
        <v/>
      </c>
      <c r="DP181" s="268" t="str">
        <f ca="true">+IF(OFFSET('Hygiene Data'!$D$12,0,10*ROW('Hygiene Data'!D175))="","",OFFSET('Hygiene Data'!$D$12,0,10*ROW('Hygiene Data'!D175)))</f>
        <v/>
      </c>
      <c r="DQ181" s="268" t="str">
        <f ca="true">+IF(OFFSET('Hygiene Data'!$D$13,0,10*ROW('Hygiene Data'!D175))="","",OFFSET('Hygiene Data'!$D$13,0,10*ROW('Hygiene Data'!D175)))</f>
        <v/>
      </c>
      <c r="DR181" s="268" t="str">
        <f ca="true">+IF(OFFSET('Hygiene Data'!$E$11,0,10*ROW('Hygiene Data'!E175))="","",OFFSET('Hygiene Data'!$E$11,0,10*ROW('Hygiene Data'!E175)))</f>
        <v/>
      </c>
      <c r="DS181" s="268" t="str">
        <f ca="true">+IF(OFFSET('Hygiene Data'!$E$12,0,10*ROW('Hygiene Data'!E175))="","",OFFSET('Hygiene Data'!$E$12,0,10*ROW('Hygiene Data'!E175)))</f>
        <v/>
      </c>
      <c r="DT181" s="268" t="str">
        <f ca="true">+IF(OFFSET('Hygiene Data'!$E$13,0,10*ROW('Hygiene Data'!E175))="","",OFFSET('Hygiene Data'!$E$13,0,10*ROW('Hygiene Data'!E175)))</f>
        <v/>
      </c>
      <c r="DU181" s="268" t="str">
        <f ca="true">+IF(OFFSET('Hygiene Data'!$F$11,0,10*ROW('Hygiene Data'!F175))="","",OFFSET('Hygiene Data'!$F$11,0,10*ROW('Hygiene Data'!F175)))</f>
        <v/>
      </c>
      <c r="DV181" s="268" t="str">
        <f ca="true">+IF(OFFSET('Hygiene Data'!$F$12,0,10*ROW('Hygiene Data'!F175))="","",OFFSET('Hygiene Data'!$F$12,0,10*ROW('Hygiene Data'!F175)))</f>
        <v/>
      </c>
      <c r="DW181" s="268" t="str">
        <f ca="true">+IF(OFFSET('Hygiene Data'!$F$13,0,10*ROW('Hygiene Data'!F175))="","",OFFSET('Hygiene Data'!$F$13,0,10*ROW('Hygiene Data'!F175)))</f>
        <v/>
      </c>
      <c r="DX181" s="268" t="str">
        <f ca="true">+IF(OFFSET('Hygiene Data'!$G$11,0,10*ROW('Hygiene Data'!G175))="","",OFFSET('Hygiene Data'!$G$11,0,10*ROW('Hygiene Data'!G175)))</f>
        <v/>
      </c>
      <c r="DY181" s="268" t="str">
        <f ca="true">+IF(OFFSET('Hygiene Data'!$G$12,0,10*ROW('Hygiene Data'!G175))="","",OFFSET('Hygiene Data'!$G$12,0,10*ROW('Hygiene Data'!G175)))</f>
        <v/>
      </c>
      <c r="DZ181" s="268" t="str">
        <f ca="true">+IF(OFFSET('Hygiene Data'!$G$13,0,10*ROW('Hygiene Data'!G175))="","",OFFSET('Hygiene Data'!$G$13,0,10*ROW('Hygiene Data'!G175)))</f>
        <v/>
      </c>
      <c r="EA181" s="268" t="str">
        <f ca="true">+IF(OFFSET('Hygiene Data'!$H$11,0,10*ROW('Hygiene Data'!H175))="","",OFFSET('Hygiene Data'!$H$11,0,10*ROW('Hygiene Data'!H175)))</f>
        <v/>
      </c>
      <c r="EB181" s="268" t="str">
        <f ca="true">+IF(OFFSET('Hygiene Data'!$H$12,0,10*ROW('Hygiene Data'!H175))="","",OFFSET('Hygiene Data'!$H$12,0,10*ROW('Hygiene Data'!H175)))</f>
        <v/>
      </c>
      <c r="EC181" s="268" t="str">
        <f ca="true">+IF(OFFSET('Hygiene Data'!$H$13,0,10*ROW('Hygiene Data'!H175))="","",OFFSET('Hygiene Data'!$H$13,0,10*ROW('Hygiene Data'!H175)))</f>
        <v/>
      </c>
      <c r="ED181" s="268" t="str">
        <f ca="true">+IF(OFFSET('Hygiene Data'!$I$11,0,10*ROW('Hygiene Data'!I175))="","",OFFSET('Hygiene Data'!$I$11,0,10*ROW('Hygiene Data'!I175)))</f>
        <v/>
      </c>
      <c r="EE181" s="268" t="str">
        <f ca="true">+IF(OFFSET('Hygiene Data'!$I$12,0,10*ROW('Hygiene Data'!I175))="","",OFFSET('Hygiene Data'!$I$12,0,10*ROW('Hygiene Data'!I175)))</f>
        <v/>
      </c>
      <c r="EF181" s="268"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24"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8"/>
      <c r="BS182" s="268" t="str">
        <f ca="true">+IF(OFFSET('Water Data'!$D$27,0,10*ROW('Water Data'!D176))="","",OFFSET('Water Data'!$D$27,0,10*ROW('Water Data'!D176)))</f>
        <v/>
      </c>
      <c r="BT182" s="268" t="str">
        <f ca="true">+IF(OFFSET('Water Data'!$D$28,0,10*ROW('Water Data'!D176))="","",OFFSET('Water Data'!$D$28,0,10*ROW('Water Data'!D176)))</f>
        <v/>
      </c>
      <c r="BU182" s="268" t="str">
        <f ca="true">+IF(OFFSET('Water Data'!$D$29,0,10*ROW('Water Data'!D176))="","",OFFSET('Water Data'!$D$29,0,10*ROW('Water Data'!D176)))</f>
        <v/>
      </c>
      <c r="BV182" s="268" t="str">
        <f ca="true">+IF(OFFSET('Water Data'!$E$27,0,10*ROW('Water Data'!E176))="","",OFFSET('Water Data'!$E$27,0,10*ROW('Water Data'!E176)))</f>
        <v/>
      </c>
      <c r="BW182" s="268" t="str">
        <f ca="true">+IF(OFFSET('Water Data'!$E$28,0,10*ROW('Water Data'!E176))="","",OFFSET('Water Data'!$E$28,0,10*ROW('Water Data'!E176)))</f>
        <v/>
      </c>
      <c r="BX182" s="268" t="str">
        <f ca="true">+IF(OFFSET('Water Data'!$E$29,0,10*ROW('Water Data'!E176))="","",OFFSET('Water Data'!$E$29,0,10*ROW('Water Data'!E176)))</f>
        <v/>
      </c>
      <c r="BY182" s="268" t="str">
        <f ca="true">+IF(OFFSET('Water Data'!$F$27,0,10*ROW('Water Data'!F176))="","",OFFSET('Water Data'!$F$27,0,10*ROW('Water Data'!F176)))</f>
        <v/>
      </c>
      <c r="BZ182" s="268" t="str">
        <f ca="true">+IF(OFFSET('Water Data'!$F$28,0,10*ROW('Water Data'!F176))="","",OFFSET('Water Data'!$F$28,0,10*ROW('Water Data'!F176)))</f>
        <v/>
      </c>
      <c r="CA182" s="268" t="str">
        <f ca="true">+IF(OFFSET('Water Data'!$F$29,0,10*ROW('Water Data'!F176))="","",OFFSET('Water Data'!$F$29,0,10*ROW('Water Data'!F176)))</f>
        <v/>
      </c>
      <c r="CB182" s="268" t="str">
        <f ca="true">+IF(OFFSET('Water Data'!$G$27,0,10*ROW('Water Data'!G176))="","",OFFSET('Water Data'!$G$27,0,10*ROW('Water Data'!G176)))</f>
        <v/>
      </c>
      <c r="CC182" s="268" t="str">
        <f ca="true">+IF(OFFSET('Water Data'!$G$28,0,10*ROW('Water Data'!G176))="","",OFFSET('Water Data'!$G$28,0,10*ROW('Water Data'!G176)))</f>
        <v/>
      </c>
      <c r="CD182" s="268" t="str">
        <f ca="true">+IF(OFFSET('Water Data'!$G$29,0,10*ROW('Water Data'!G176))="","",OFFSET('Water Data'!$G$29,0,10*ROW('Water Data'!G176)))</f>
        <v/>
      </c>
      <c r="CE182" s="268" t="str">
        <f ca="true">+IF(OFFSET('Water Data'!$H$27,0,10*ROW('Water Data'!H176))="","",OFFSET('Water Data'!$H$27,0,10*ROW('Water Data'!H176)))</f>
        <v/>
      </c>
      <c r="CF182" s="268" t="str">
        <f ca="true">+IF(OFFSET('Water Data'!$H$28,0,10*ROW('Water Data'!H176))="","",OFFSET('Water Data'!$H$28,0,10*ROW('Water Data'!H176)))</f>
        <v/>
      </c>
      <c r="CG182" s="268" t="str">
        <f ca="true">+IF(OFFSET('Water Data'!$H$29,0,10*ROW('Water Data'!H176))="","",OFFSET('Water Data'!$H$29,0,10*ROW('Water Data'!H176)))</f>
        <v/>
      </c>
      <c r="CH182" s="268" t="str">
        <f ca="true">+IF(OFFSET('Water Data'!$I$27,0,10*ROW('Water Data'!I176))="","",OFFSET('Water Data'!$I$27,0,10*ROW('Water Data'!I176)))</f>
        <v/>
      </c>
      <c r="CI182" s="268" t="str">
        <f ca="true">+IF(OFFSET('Water Data'!$I$28,0,10*ROW('Water Data'!I176))="","",OFFSET('Water Data'!$I$28,0,10*ROW('Water Data'!I176)))</f>
        <v/>
      </c>
      <c r="CJ182" s="268" t="str">
        <f ca="true">+IF(OFFSET('Water Data'!$I$29,0,10*ROW('Water Data'!I176))="","",OFFSET('Water Data'!$I$29,0,10*ROW('Water Data'!I176)))</f>
        <v/>
      </c>
      <c r="CK182" s="268" t="str">
        <f ca="true">+IF(OFFSET('Sanitation Data'!$D$28,0,10*ROW('Sanitation Data'!D176))="","",OFFSET('Sanitation Data'!$D$28,0,10*ROW('Sanitation Data'!D176)))</f>
        <v/>
      </c>
      <c r="CL182" s="268" t="str">
        <f ca="true">+IF(OFFSET('Sanitation Data'!$D$29,0,10*ROW('Sanitation Data'!D176))="","",OFFSET('Sanitation Data'!$D$29,0,10*ROW('Sanitation Data'!D176)))</f>
        <v/>
      </c>
      <c r="CM182" s="268" t="str">
        <f ca="true">+IF(OFFSET('Sanitation Data'!$D$30,0,10*ROW('Sanitation Data'!D176))="","",OFFSET('Sanitation Data'!$D$30,0,10*ROW('Sanitation Data'!D176)))</f>
        <v/>
      </c>
      <c r="CN182" s="268" t="str">
        <f ca="true">+IF(OFFSET('Sanitation Data'!$D$31,0,10*ROW('Sanitation Data'!D176))="","",OFFSET('Sanitation Data'!$D$31,0,10*ROW('Sanitation Data'!D176)))</f>
        <v/>
      </c>
      <c r="CO182" s="268" t="str">
        <f ca="true">+IF(OFFSET('Sanitation Data'!$D$32,0,10*ROW('Sanitation Data'!D176))="","",OFFSET('Sanitation Data'!$D$32,0,10*ROW('Sanitation Data'!D176)))</f>
        <v/>
      </c>
      <c r="CP182" s="268" t="str">
        <f ca="true">+IF(OFFSET('Sanitation Data'!$E$28,0,10*ROW('Sanitation Data'!E176))="","",OFFSET('Sanitation Data'!$E$28,0,10*ROW('Sanitation Data'!E176)))</f>
        <v/>
      </c>
      <c r="CQ182" s="268" t="str">
        <f ca="true">+IF(OFFSET('Sanitation Data'!$E$29,0,10*ROW('Sanitation Data'!E176))="","",OFFSET('Sanitation Data'!$E$29,0,10*ROW('Sanitation Data'!E176)))</f>
        <v/>
      </c>
      <c r="CR182" s="268" t="str">
        <f ca="true">+IF(OFFSET('Sanitation Data'!$E$30,0,10*ROW('Sanitation Data'!E176))="","",OFFSET('Sanitation Data'!$E$30,0,10*ROW('Sanitation Data'!E176)))</f>
        <v/>
      </c>
      <c r="CS182" s="268" t="str">
        <f ca="true">+IF(OFFSET('Sanitation Data'!$E$31,0,10*ROW('Sanitation Data'!E176))="","",OFFSET('Sanitation Data'!$E$31,0,10*ROW('Sanitation Data'!E176)))</f>
        <v/>
      </c>
      <c r="CT182" s="268" t="str">
        <f ca="true">+IF(OFFSET('Sanitation Data'!$E$32,0,10*ROW('Sanitation Data'!E176))="","",OFFSET('Sanitation Data'!$E$32,0,10*ROW('Sanitation Data'!E176)))</f>
        <v/>
      </c>
      <c r="CU182" s="268" t="str">
        <f ca="true">+IF(OFFSET('Sanitation Data'!$F$28,0,10*ROW('Sanitation Data'!F176))="","",OFFSET('Sanitation Data'!$F$28,0,10*ROW('Sanitation Data'!F176)))</f>
        <v/>
      </c>
      <c r="CV182" s="268" t="str">
        <f ca="true">+IF(OFFSET('Sanitation Data'!$F$29,0,10*ROW('Sanitation Data'!F176))="","",OFFSET('Sanitation Data'!$F$29,0,10*ROW('Sanitation Data'!F176)))</f>
        <v/>
      </c>
      <c r="CW182" s="268" t="str">
        <f ca="true">+IF(OFFSET('Sanitation Data'!$F$30,0,10*ROW('Sanitation Data'!F176))="","",OFFSET('Sanitation Data'!$F$30,0,10*ROW('Sanitation Data'!F176)))</f>
        <v/>
      </c>
      <c r="CX182" s="268" t="str">
        <f ca="true">+IF(OFFSET('Sanitation Data'!$F$31,0,10*ROW('Sanitation Data'!F176))="","",OFFSET('Sanitation Data'!$F$31,0,10*ROW('Sanitation Data'!F176)))</f>
        <v/>
      </c>
      <c r="CY182" s="268" t="str">
        <f ca="true">+IF(OFFSET('Sanitation Data'!$F$32,0,10*ROW('Sanitation Data'!F176))="","",OFFSET('Sanitation Data'!$F$32,0,10*ROW('Sanitation Data'!F176)))</f>
        <v/>
      </c>
      <c r="CZ182" s="268" t="str">
        <f ca="true">+IF(OFFSET('Sanitation Data'!$G$28,0,10*ROW('Sanitation Data'!G176))="","",OFFSET('Sanitation Data'!$G$28,0,10*ROW('Sanitation Data'!G176)))</f>
        <v/>
      </c>
      <c r="DA182" s="268" t="str">
        <f ca="true">+IF(OFFSET('Sanitation Data'!$G$29,0,10*ROW('Sanitation Data'!G176))="","",OFFSET('Sanitation Data'!$G$29,0,10*ROW('Sanitation Data'!G176)))</f>
        <v/>
      </c>
      <c r="DB182" s="268" t="str">
        <f ca="true">+IF(OFFSET('Sanitation Data'!$G$30,0,10*ROW('Sanitation Data'!G176))="","",OFFSET('Sanitation Data'!$G$30,0,10*ROW('Sanitation Data'!G176)))</f>
        <v/>
      </c>
      <c r="DC182" s="268" t="str">
        <f ca="true">+IF(OFFSET('Sanitation Data'!$G$31,0,10*ROW('Sanitation Data'!G176))="","",OFFSET('Sanitation Data'!$G$31,0,10*ROW('Sanitation Data'!G176)))</f>
        <v/>
      </c>
      <c r="DD182" s="268" t="str">
        <f ca="true">+IF(OFFSET('Sanitation Data'!$G$32,0,10*ROW('Sanitation Data'!G176))="","",OFFSET('Sanitation Data'!$G$32,0,10*ROW('Sanitation Data'!G176)))</f>
        <v/>
      </c>
      <c r="DE182" s="268" t="str">
        <f ca="true">+IF(OFFSET('Sanitation Data'!$H$28,0,10*ROW('Sanitation Data'!H176))="","",OFFSET('Sanitation Data'!$H$28,0,10*ROW('Sanitation Data'!H176)))</f>
        <v/>
      </c>
      <c r="DF182" s="268" t="str">
        <f ca="true">+IF(OFFSET('Sanitation Data'!$H$29,0,10*ROW('Sanitation Data'!H176))="","",OFFSET('Sanitation Data'!$H$29,0,10*ROW('Sanitation Data'!H176)))</f>
        <v/>
      </c>
      <c r="DG182" s="268" t="str">
        <f ca="true">+IF(OFFSET('Sanitation Data'!$H$30,0,10*ROW('Sanitation Data'!H176))="","",OFFSET('Sanitation Data'!$H$30,0,10*ROW('Sanitation Data'!H176)))</f>
        <v/>
      </c>
      <c r="DH182" s="268" t="str">
        <f ca="true">+IF(OFFSET('Sanitation Data'!$H$31,0,10*ROW('Sanitation Data'!H176))="","",OFFSET('Sanitation Data'!$H$31,0,10*ROW('Sanitation Data'!H176)))</f>
        <v/>
      </c>
      <c r="DI182" s="268" t="str">
        <f ca="true">+IF(OFFSET('Sanitation Data'!$H$32,0,10*ROW('Sanitation Data'!H176))="","",OFFSET('Sanitation Data'!$H$32,0,10*ROW('Sanitation Data'!H176)))</f>
        <v/>
      </c>
      <c r="DJ182" s="268" t="str">
        <f ca="true">+IF(OFFSET('Sanitation Data'!$I$28,0,10*ROW('Sanitation Data'!I176))="","",OFFSET('Sanitation Data'!$I$28,0,10*ROW('Sanitation Data'!I176)))</f>
        <v/>
      </c>
      <c r="DK182" s="268" t="str">
        <f ca="true">+IF(OFFSET('Sanitation Data'!$I$29,0,10*ROW('Sanitation Data'!I176))="","",OFFSET('Sanitation Data'!$I$29,0,10*ROW('Sanitation Data'!I176)))</f>
        <v/>
      </c>
      <c r="DL182" s="268" t="str">
        <f ca="true">+IF(OFFSET('Sanitation Data'!$I$30,0,10*ROW('Sanitation Data'!I176))="","",OFFSET('Sanitation Data'!$I$30,0,10*ROW('Sanitation Data'!I176)))</f>
        <v/>
      </c>
      <c r="DM182" s="268" t="str">
        <f ca="true">+IF(OFFSET('Sanitation Data'!$I$31,0,10*ROW('Sanitation Data'!I176))="","",OFFSET('Sanitation Data'!$I$31,0,10*ROW('Sanitation Data'!I176)))</f>
        <v/>
      </c>
      <c r="DN182" s="268" t="str">
        <f ca="true">+IF(OFFSET('Sanitation Data'!$I$32,0,10*ROW('Sanitation Data'!I176))="","",OFFSET('Sanitation Data'!$I$32,0,10*ROW('Sanitation Data'!I176)))</f>
        <v/>
      </c>
      <c r="DO182" s="268" t="str">
        <f ca="true">+IF(OFFSET('Hygiene Data'!$D$11,0,10*ROW('Hygiene Data'!D176))="","",OFFSET('Hygiene Data'!$D$11,0,10*ROW('Hygiene Data'!D176)))</f>
        <v/>
      </c>
      <c r="DP182" s="268" t="str">
        <f ca="true">+IF(OFFSET('Hygiene Data'!$D$12,0,10*ROW('Hygiene Data'!D176))="","",OFFSET('Hygiene Data'!$D$12,0,10*ROW('Hygiene Data'!D176)))</f>
        <v/>
      </c>
      <c r="DQ182" s="268" t="str">
        <f ca="true">+IF(OFFSET('Hygiene Data'!$D$13,0,10*ROW('Hygiene Data'!D176))="","",OFFSET('Hygiene Data'!$D$13,0,10*ROW('Hygiene Data'!D176)))</f>
        <v/>
      </c>
      <c r="DR182" s="268" t="str">
        <f ca="true">+IF(OFFSET('Hygiene Data'!$E$11,0,10*ROW('Hygiene Data'!E176))="","",OFFSET('Hygiene Data'!$E$11,0,10*ROW('Hygiene Data'!E176)))</f>
        <v/>
      </c>
      <c r="DS182" s="268" t="str">
        <f ca="true">+IF(OFFSET('Hygiene Data'!$E$12,0,10*ROW('Hygiene Data'!E176))="","",OFFSET('Hygiene Data'!$E$12,0,10*ROW('Hygiene Data'!E176)))</f>
        <v/>
      </c>
      <c r="DT182" s="268" t="str">
        <f ca="true">+IF(OFFSET('Hygiene Data'!$E$13,0,10*ROW('Hygiene Data'!E176))="","",OFFSET('Hygiene Data'!$E$13,0,10*ROW('Hygiene Data'!E176)))</f>
        <v/>
      </c>
      <c r="DU182" s="268" t="str">
        <f ca="true">+IF(OFFSET('Hygiene Data'!$F$11,0,10*ROW('Hygiene Data'!F176))="","",OFFSET('Hygiene Data'!$F$11,0,10*ROW('Hygiene Data'!F176)))</f>
        <v/>
      </c>
      <c r="DV182" s="268" t="str">
        <f ca="true">+IF(OFFSET('Hygiene Data'!$F$12,0,10*ROW('Hygiene Data'!F176))="","",OFFSET('Hygiene Data'!$F$12,0,10*ROW('Hygiene Data'!F176)))</f>
        <v/>
      </c>
      <c r="DW182" s="268" t="str">
        <f ca="true">+IF(OFFSET('Hygiene Data'!$F$13,0,10*ROW('Hygiene Data'!F176))="","",OFFSET('Hygiene Data'!$F$13,0,10*ROW('Hygiene Data'!F176)))</f>
        <v/>
      </c>
      <c r="DX182" s="268" t="str">
        <f ca="true">+IF(OFFSET('Hygiene Data'!$G$11,0,10*ROW('Hygiene Data'!G176))="","",OFFSET('Hygiene Data'!$G$11,0,10*ROW('Hygiene Data'!G176)))</f>
        <v/>
      </c>
      <c r="DY182" s="268" t="str">
        <f ca="true">+IF(OFFSET('Hygiene Data'!$G$12,0,10*ROW('Hygiene Data'!G176))="","",OFFSET('Hygiene Data'!$G$12,0,10*ROW('Hygiene Data'!G176)))</f>
        <v/>
      </c>
      <c r="DZ182" s="268" t="str">
        <f ca="true">+IF(OFFSET('Hygiene Data'!$G$13,0,10*ROW('Hygiene Data'!G176))="","",OFFSET('Hygiene Data'!$G$13,0,10*ROW('Hygiene Data'!G176)))</f>
        <v/>
      </c>
      <c r="EA182" s="268" t="str">
        <f ca="true">+IF(OFFSET('Hygiene Data'!$H$11,0,10*ROW('Hygiene Data'!H176))="","",OFFSET('Hygiene Data'!$H$11,0,10*ROW('Hygiene Data'!H176)))</f>
        <v/>
      </c>
      <c r="EB182" s="268" t="str">
        <f ca="true">+IF(OFFSET('Hygiene Data'!$H$12,0,10*ROW('Hygiene Data'!H176))="","",OFFSET('Hygiene Data'!$H$12,0,10*ROW('Hygiene Data'!H176)))</f>
        <v/>
      </c>
      <c r="EC182" s="268" t="str">
        <f ca="true">+IF(OFFSET('Hygiene Data'!$H$13,0,10*ROW('Hygiene Data'!H176))="","",OFFSET('Hygiene Data'!$H$13,0,10*ROW('Hygiene Data'!H176)))</f>
        <v/>
      </c>
      <c r="ED182" s="268" t="str">
        <f ca="true">+IF(OFFSET('Hygiene Data'!$I$11,0,10*ROW('Hygiene Data'!I176))="","",OFFSET('Hygiene Data'!$I$11,0,10*ROW('Hygiene Data'!I176)))</f>
        <v/>
      </c>
      <c r="EE182" s="268" t="str">
        <f ca="true">+IF(OFFSET('Hygiene Data'!$I$12,0,10*ROW('Hygiene Data'!I176))="","",OFFSET('Hygiene Data'!$I$12,0,10*ROW('Hygiene Data'!I176)))</f>
        <v/>
      </c>
      <c r="EF182" s="268"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24"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8"/>
      <c r="BS183" s="268" t="str">
        <f ca="true">+IF(OFFSET('Water Data'!$D$27,0,10*ROW('Water Data'!D177))="","",OFFSET('Water Data'!$D$27,0,10*ROW('Water Data'!D177)))</f>
        <v/>
      </c>
      <c r="BT183" s="268" t="str">
        <f ca="true">+IF(OFFSET('Water Data'!$D$28,0,10*ROW('Water Data'!D177))="","",OFFSET('Water Data'!$D$28,0,10*ROW('Water Data'!D177)))</f>
        <v/>
      </c>
      <c r="BU183" s="268" t="str">
        <f ca="true">+IF(OFFSET('Water Data'!$D$29,0,10*ROW('Water Data'!D177))="","",OFFSET('Water Data'!$D$29,0,10*ROW('Water Data'!D177)))</f>
        <v/>
      </c>
      <c r="BV183" s="268" t="str">
        <f ca="true">+IF(OFFSET('Water Data'!$E$27,0,10*ROW('Water Data'!E177))="","",OFFSET('Water Data'!$E$27,0,10*ROW('Water Data'!E177)))</f>
        <v/>
      </c>
      <c r="BW183" s="268" t="str">
        <f ca="true">+IF(OFFSET('Water Data'!$E$28,0,10*ROW('Water Data'!E177))="","",OFFSET('Water Data'!$E$28,0,10*ROW('Water Data'!E177)))</f>
        <v/>
      </c>
      <c r="BX183" s="268" t="str">
        <f ca="true">+IF(OFFSET('Water Data'!$E$29,0,10*ROW('Water Data'!E177))="","",OFFSET('Water Data'!$E$29,0,10*ROW('Water Data'!E177)))</f>
        <v/>
      </c>
      <c r="BY183" s="268" t="str">
        <f ca="true">+IF(OFFSET('Water Data'!$F$27,0,10*ROW('Water Data'!F177))="","",OFFSET('Water Data'!$F$27,0,10*ROW('Water Data'!F177)))</f>
        <v/>
      </c>
      <c r="BZ183" s="268" t="str">
        <f ca="true">+IF(OFFSET('Water Data'!$F$28,0,10*ROW('Water Data'!F177))="","",OFFSET('Water Data'!$F$28,0,10*ROW('Water Data'!F177)))</f>
        <v/>
      </c>
      <c r="CA183" s="268" t="str">
        <f ca="true">+IF(OFFSET('Water Data'!$F$29,0,10*ROW('Water Data'!F177))="","",OFFSET('Water Data'!$F$29,0,10*ROW('Water Data'!F177)))</f>
        <v/>
      </c>
      <c r="CB183" s="268" t="str">
        <f ca="true">+IF(OFFSET('Water Data'!$G$27,0,10*ROW('Water Data'!G177))="","",OFFSET('Water Data'!$G$27,0,10*ROW('Water Data'!G177)))</f>
        <v/>
      </c>
      <c r="CC183" s="268" t="str">
        <f ca="true">+IF(OFFSET('Water Data'!$G$28,0,10*ROW('Water Data'!G177))="","",OFFSET('Water Data'!$G$28,0,10*ROW('Water Data'!G177)))</f>
        <v/>
      </c>
      <c r="CD183" s="268" t="str">
        <f ca="true">+IF(OFFSET('Water Data'!$G$29,0,10*ROW('Water Data'!G177))="","",OFFSET('Water Data'!$G$29,0,10*ROW('Water Data'!G177)))</f>
        <v/>
      </c>
      <c r="CE183" s="268" t="str">
        <f ca="true">+IF(OFFSET('Water Data'!$H$27,0,10*ROW('Water Data'!H177))="","",OFFSET('Water Data'!$H$27,0,10*ROW('Water Data'!H177)))</f>
        <v/>
      </c>
      <c r="CF183" s="268" t="str">
        <f ca="true">+IF(OFFSET('Water Data'!$H$28,0,10*ROW('Water Data'!H177))="","",OFFSET('Water Data'!$H$28,0,10*ROW('Water Data'!H177)))</f>
        <v/>
      </c>
      <c r="CG183" s="268" t="str">
        <f ca="true">+IF(OFFSET('Water Data'!$H$29,0,10*ROW('Water Data'!H177))="","",OFFSET('Water Data'!$H$29,0,10*ROW('Water Data'!H177)))</f>
        <v/>
      </c>
      <c r="CH183" s="268" t="str">
        <f ca="true">+IF(OFFSET('Water Data'!$I$27,0,10*ROW('Water Data'!I177))="","",OFFSET('Water Data'!$I$27,0,10*ROW('Water Data'!I177)))</f>
        <v/>
      </c>
      <c r="CI183" s="268" t="str">
        <f ca="true">+IF(OFFSET('Water Data'!$I$28,0,10*ROW('Water Data'!I177))="","",OFFSET('Water Data'!$I$28,0,10*ROW('Water Data'!I177)))</f>
        <v/>
      </c>
      <c r="CJ183" s="268" t="str">
        <f ca="true">+IF(OFFSET('Water Data'!$I$29,0,10*ROW('Water Data'!I177))="","",OFFSET('Water Data'!$I$29,0,10*ROW('Water Data'!I177)))</f>
        <v/>
      </c>
      <c r="CK183" s="268" t="str">
        <f ca="true">+IF(OFFSET('Sanitation Data'!$D$28,0,10*ROW('Sanitation Data'!D177))="","",OFFSET('Sanitation Data'!$D$28,0,10*ROW('Sanitation Data'!D177)))</f>
        <v/>
      </c>
      <c r="CL183" s="268" t="str">
        <f ca="true">+IF(OFFSET('Sanitation Data'!$D$29,0,10*ROW('Sanitation Data'!D177))="","",OFFSET('Sanitation Data'!$D$29,0,10*ROW('Sanitation Data'!D177)))</f>
        <v/>
      </c>
      <c r="CM183" s="268" t="str">
        <f ca="true">+IF(OFFSET('Sanitation Data'!$D$30,0,10*ROW('Sanitation Data'!D177))="","",OFFSET('Sanitation Data'!$D$30,0,10*ROW('Sanitation Data'!D177)))</f>
        <v/>
      </c>
      <c r="CN183" s="268" t="str">
        <f ca="true">+IF(OFFSET('Sanitation Data'!$D$31,0,10*ROW('Sanitation Data'!D177))="","",OFFSET('Sanitation Data'!$D$31,0,10*ROW('Sanitation Data'!D177)))</f>
        <v/>
      </c>
      <c r="CO183" s="268" t="str">
        <f ca="true">+IF(OFFSET('Sanitation Data'!$D$32,0,10*ROW('Sanitation Data'!D177))="","",OFFSET('Sanitation Data'!$D$32,0,10*ROW('Sanitation Data'!D177)))</f>
        <v/>
      </c>
      <c r="CP183" s="268" t="str">
        <f ca="true">+IF(OFFSET('Sanitation Data'!$E$28,0,10*ROW('Sanitation Data'!E177))="","",OFFSET('Sanitation Data'!$E$28,0,10*ROW('Sanitation Data'!E177)))</f>
        <v/>
      </c>
      <c r="CQ183" s="268" t="str">
        <f ca="true">+IF(OFFSET('Sanitation Data'!$E$29,0,10*ROW('Sanitation Data'!E177))="","",OFFSET('Sanitation Data'!$E$29,0,10*ROW('Sanitation Data'!E177)))</f>
        <v/>
      </c>
      <c r="CR183" s="268" t="str">
        <f ca="true">+IF(OFFSET('Sanitation Data'!$E$30,0,10*ROW('Sanitation Data'!E177))="","",OFFSET('Sanitation Data'!$E$30,0,10*ROW('Sanitation Data'!E177)))</f>
        <v/>
      </c>
      <c r="CS183" s="268" t="str">
        <f ca="true">+IF(OFFSET('Sanitation Data'!$E$31,0,10*ROW('Sanitation Data'!E177))="","",OFFSET('Sanitation Data'!$E$31,0,10*ROW('Sanitation Data'!E177)))</f>
        <v/>
      </c>
      <c r="CT183" s="268" t="str">
        <f ca="true">+IF(OFFSET('Sanitation Data'!$E$32,0,10*ROW('Sanitation Data'!E177))="","",OFFSET('Sanitation Data'!$E$32,0,10*ROW('Sanitation Data'!E177)))</f>
        <v/>
      </c>
      <c r="CU183" s="268" t="str">
        <f ca="true">+IF(OFFSET('Sanitation Data'!$F$28,0,10*ROW('Sanitation Data'!F177))="","",OFFSET('Sanitation Data'!$F$28,0,10*ROW('Sanitation Data'!F177)))</f>
        <v/>
      </c>
      <c r="CV183" s="268" t="str">
        <f ca="true">+IF(OFFSET('Sanitation Data'!$F$29,0,10*ROW('Sanitation Data'!F177))="","",OFFSET('Sanitation Data'!$F$29,0,10*ROW('Sanitation Data'!F177)))</f>
        <v/>
      </c>
      <c r="CW183" s="268" t="str">
        <f ca="true">+IF(OFFSET('Sanitation Data'!$F$30,0,10*ROW('Sanitation Data'!F177))="","",OFFSET('Sanitation Data'!$F$30,0,10*ROW('Sanitation Data'!F177)))</f>
        <v/>
      </c>
      <c r="CX183" s="268" t="str">
        <f ca="true">+IF(OFFSET('Sanitation Data'!$F$31,0,10*ROW('Sanitation Data'!F177))="","",OFFSET('Sanitation Data'!$F$31,0,10*ROW('Sanitation Data'!F177)))</f>
        <v/>
      </c>
      <c r="CY183" s="268" t="str">
        <f ca="true">+IF(OFFSET('Sanitation Data'!$F$32,0,10*ROW('Sanitation Data'!F177))="","",OFFSET('Sanitation Data'!$F$32,0,10*ROW('Sanitation Data'!F177)))</f>
        <v/>
      </c>
      <c r="CZ183" s="268" t="str">
        <f ca="true">+IF(OFFSET('Sanitation Data'!$G$28,0,10*ROW('Sanitation Data'!G177))="","",OFFSET('Sanitation Data'!$G$28,0,10*ROW('Sanitation Data'!G177)))</f>
        <v/>
      </c>
      <c r="DA183" s="268" t="str">
        <f ca="true">+IF(OFFSET('Sanitation Data'!$G$29,0,10*ROW('Sanitation Data'!G177))="","",OFFSET('Sanitation Data'!$G$29,0,10*ROW('Sanitation Data'!G177)))</f>
        <v/>
      </c>
      <c r="DB183" s="268" t="str">
        <f ca="true">+IF(OFFSET('Sanitation Data'!$G$30,0,10*ROW('Sanitation Data'!G177))="","",OFFSET('Sanitation Data'!$G$30,0,10*ROW('Sanitation Data'!G177)))</f>
        <v/>
      </c>
      <c r="DC183" s="268" t="str">
        <f ca="true">+IF(OFFSET('Sanitation Data'!$G$31,0,10*ROW('Sanitation Data'!G177))="","",OFFSET('Sanitation Data'!$G$31,0,10*ROW('Sanitation Data'!G177)))</f>
        <v/>
      </c>
      <c r="DD183" s="268" t="str">
        <f ca="true">+IF(OFFSET('Sanitation Data'!$G$32,0,10*ROW('Sanitation Data'!G177))="","",OFFSET('Sanitation Data'!$G$32,0,10*ROW('Sanitation Data'!G177)))</f>
        <v/>
      </c>
      <c r="DE183" s="268" t="str">
        <f ca="true">+IF(OFFSET('Sanitation Data'!$H$28,0,10*ROW('Sanitation Data'!H177))="","",OFFSET('Sanitation Data'!$H$28,0,10*ROW('Sanitation Data'!H177)))</f>
        <v/>
      </c>
      <c r="DF183" s="268" t="str">
        <f ca="true">+IF(OFFSET('Sanitation Data'!$H$29,0,10*ROW('Sanitation Data'!H177))="","",OFFSET('Sanitation Data'!$H$29,0,10*ROW('Sanitation Data'!H177)))</f>
        <v/>
      </c>
      <c r="DG183" s="268" t="str">
        <f ca="true">+IF(OFFSET('Sanitation Data'!$H$30,0,10*ROW('Sanitation Data'!H177))="","",OFFSET('Sanitation Data'!$H$30,0,10*ROW('Sanitation Data'!H177)))</f>
        <v/>
      </c>
      <c r="DH183" s="268" t="str">
        <f ca="true">+IF(OFFSET('Sanitation Data'!$H$31,0,10*ROW('Sanitation Data'!H177))="","",OFFSET('Sanitation Data'!$H$31,0,10*ROW('Sanitation Data'!H177)))</f>
        <v/>
      </c>
      <c r="DI183" s="268" t="str">
        <f ca="true">+IF(OFFSET('Sanitation Data'!$H$32,0,10*ROW('Sanitation Data'!H177))="","",OFFSET('Sanitation Data'!$H$32,0,10*ROW('Sanitation Data'!H177)))</f>
        <v/>
      </c>
      <c r="DJ183" s="268" t="str">
        <f ca="true">+IF(OFFSET('Sanitation Data'!$I$28,0,10*ROW('Sanitation Data'!I177))="","",OFFSET('Sanitation Data'!$I$28,0,10*ROW('Sanitation Data'!I177)))</f>
        <v/>
      </c>
      <c r="DK183" s="268" t="str">
        <f ca="true">+IF(OFFSET('Sanitation Data'!$I$29,0,10*ROW('Sanitation Data'!I177))="","",OFFSET('Sanitation Data'!$I$29,0,10*ROW('Sanitation Data'!I177)))</f>
        <v/>
      </c>
      <c r="DL183" s="268" t="str">
        <f ca="true">+IF(OFFSET('Sanitation Data'!$I$30,0,10*ROW('Sanitation Data'!I177))="","",OFFSET('Sanitation Data'!$I$30,0,10*ROW('Sanitation Data'!I177)))</f>
        <v/>
      </c>
      <c r="DM183" s="268" t="str">
        <f ca="true">+IF(OFFSET('Sanitation Data'!$I$31,0,10*ROW('Sanitation Data'!I177))="","",OFFSET('Sanitation Data'!$I$31,0,10*ROW('Sanitation Data'!I177)))</f>
        <v/>
      </c>
      <c r="DN183" s="268" t="str">
        <f ca="true">+IF(OFFSET('Sanitation Data'!$I$32,0,10*ROW('Sanitation Data'!I177))="","",OFFSET('Sanitation Data'!$I$32,0,10*ROW('Sanitation Data'!I177)))</f>
        <v/>
      </c>
      <c r="DO183" s="268" t="str">
        <f ca="true">+IF(OFFSET('Hygiene Data'!$D$11,0,10*ROW('Hygiene Data'!D177))="","",OFFSET('Hygiene Data'!$D$11,0,10*ROW('Hygiene Data'!D177)))</f>
        <v/>
      </c>
      <c r="DP183" s="268" t="str">
        <f ca="true">+IF(OFFSET('Hygiene Data'!$D$12,0,10*ROW('Hygiene Data'!D177))="","",OFFSET('Hygiene Data'!$D$12,0,10*ROW('Hygiene Data'!D177)))</f>
        <v/>
      </c>
      <c r="DQ183" s="268" t="str">
        <f ca="true">+IF(OFFSET('Hygiene Data'!$D$13,0,10*ROW('Hygiene Data'!D177))="","",OFFSET('Hygiene Data'!$D$13,0,10*ROW('Hygiene Data'!D177)))</f>
        <v/>
      </c>
      <c r="DR183" s="268" t="str">
        <f ca="true">+IF(OFFSET('Hygiene Data'!$E$11,0,10*ROW('Hygiene Data'!E177))="","",OFFSET('Hygiene Data'!$E$11,0,10*ROW('Hygiene Data'!E177)))</f>
        <v/>
      </c>
      <c r="DS183" s="268" t="str">
        <f ca="true">+IF(OFFSET('Hygiene Data'!$E$12,0,10*ROW('Hygiene Data'!E177))="","",OFFSET('Hygiene Data'!$E$12,0,10*ROW('Hygiene Data'!E177)))</f>
        <v/>
      </c>
      <c r="DT183" s="268" t="str">
        <f ca="true">+IF(OFFSET('Hygiene Data'!$E$13,0,10*ROW('Hygiene Data'!E177))="","",OFFSET('Hygiene Data'!$E$13,0,10*ROW('Hygiene Data'!E177)))</f>
        <v/>
      </c>
      <c r="DU183" s="268" t="str">
        <f ca="true">+IF(OFFSET('Hygiene Data'!$F$11,0,10*ROW('Hygiene Data'!F177))="","",OFFSET('Hygiene Data'!$F$11,0,10*ROW('Hygiene Data'!F177)))</f>
        <v/>
      </c>
      <c r="DV183" s="268" t="str">
        <f ca="true">+IF(OFFSET('Hygiene Data'!$F$12,0,10*ROW('Hygiene Data'!F177))="","",OFFSET('Hygiene Data'!$F$12,0,10*ROW('Hygiene Data'!F177)))</f>
        <v/>
      </c>
      <c r="DW183" s="268" t="str">
        <f ca="true">+IF(OFFSET('Hygiene Data'!$F$13,0,10*ROW('Hygiene Data'!F177))="","",OFFSET('Hygiene Data'!$F$13,0,10*ROW('Hygiene Data'!F177)))</f>
        <v/>
      </c>
      <c r="DX183" s="268" t="str">
        <f ca="true">+IF(OFFSET('Hygiene Data'!$G$11,0,10*ROW('Hygiene Data'!G177))="","",OFFSET('Hygiene Data'!$G$11,0,10*ROW('Hygiene Data'!G177)))</f>
        <v/>
      </c>
      <c r="DY183" s="268" t="str">
        <f ca="true">+IF(OFFSET('Hygiene Data'!$G$12,0,10*ROW('Hygiene Data'!G177))="","",OFFSET('Hygiene Data'!$G$12,0,10*ROW('Hygiene Data'!G177)))</f>
        <v/>
      </c>
      <c r="DZ183" s="268" t="str">
        <f ca="true">+IF(OFFSET('Hygiene Data'!$G$13,0,10*ROW('Hygiene Data'!G177))="","",OFFSET('Hygiene Data'!$G$13,0,10*ROW('Hygiene Data'!G177)))</f>
        <v/>
      </c>
      <c r="EA183" s="268" t="str">
        <f ca="true">+IF(OFFSET('Hygiene Data'!$H$11,0,10*ROW('Hygiene Data'!H177))="","",OFFSET('Hygiene Data'!$H$11,0,10*ROW('Hygiene Data'!H177)))</f>
        <v/>
      </c>
      <c r="EB183" s="268" t="str">
        <f ca="true">+IF(OFFSET('Hygiene Data'!$H$12,0,10*ROW('Hygiene Data'!H177))="","",OFFSET('Hygiene Data'!$H$12,0,10*ROW('Hygiene Data'!H177)))</f>
        <v/>
      </c>
      <c r="EC183" s="268" t="str">
        <f ca="true">+IF(OFFSET('Hygiene Data'!$H$13,0,10*ROW('Hygiene Data'!H177))="","",OFFSET('Hygiene Data'!$H$13,0,10*ROW('Hygiene Data'!H177)))</f>
        <v/>
      </c>
      <c r="ED183" s="268" t="str">
        <f ca="true">+IF(OFFSET('Hygiene Data'!$I$11,0,10*ROW('Hygiene Data'!I177))="","",OFFSET('Hygiene Data'!$I$11,0,10*ROW('Hygiene Data'!I177)))</f>
        <v/>
      </c>
      <c r="EE183" s="268" t="str">
        <f ca="true">+IF(OFFSET('Hygiene Data'!$I$12,0,10*ROW('Hygiene Data'!I177))="","",OFFSET('Hygiene Data'!$I$12,0,10*ROW('Hygiene Data'!I177)))</f>
        <v/>
      </c>
      <c r="EF183" s="268"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24"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8"/>
      <c r="BS184" s="268" t="str">
        <f ca="true">+IF(OFFSET('Water Data'!$D$27,0,10*ROW('Water Data'!D178))="","",OFFSET('Water Data'!$D$27,0,10*ROW('Water Data'!D178)))</f>
        <v/>
      </c>
      <c r="BT184" s="268" t="str">
        <f ca="true">+IF(OFFSET('Water Data'!$D$28,0,10*ROW('Water Data'!D178))="","",OFFSET('Water Data'!$D$28,0,10*ROW('Water Data'!D178)))</f>
        <v/>
      </c>
      <c r="BU184" s="268" t="str">
        <f ca="true">+IF(OFFSET('Water Data'!$D$29,0,10*ROW('Water Data'!D178))="","",OFFSET('Water Data'!$D$29,0,10*ROW('Water Data'!D178)))</f>
        <v/>
      </c>
      <c r="BV184" s="268" t="str">
        <f ca="true">+IF(OFFSET('Water Data'!$E$27,0,10*ROW('Water Data'!E178))="","",OFFSET('Water Data'!$E$27,0,10*ROW('Water Data'!E178)))</f>
        <v/>
      </c>
      <c r="BW184" s="268" t="str">
        <f ca="true">+IF(OFFSET('Water Data'!$E$28,0,10*ROW('Water Data'!E178))="","",OFFSET('Water Data'!$E$28,0,10*ROW('Water Data'!E178)))</f>
        <v/>
      </c>
      <c r="BX184" s="268" t="str">
        <f ca="true">+IF(OFFSET('Water Data'!$E$29,0,10*ROW('Water Data'!E178))="","",OFFSET('Water Data'!$E$29,0,10*ROW('Water Data'!E178)))</f>
        <v/>
      </c>
      <c r="BY184" s="268" t="str">
        <f ca="true">+IF(OFFSET('Water Data'!$F$27,0,10*ROW('Water Data'!F178))="","",OFFSET('Water Data'!$F$27,0,10*ROW('Water Data'!F178)))</f>
        <v/>
      </c>
      <c r="BZ184" s="268" t="str">
        <f ca="true">+IF(OFFSET('Water Data'!$F$28,0,10*ROW('Water Data'!F178))="","",OFFSET('Water Data'!$F$28,0,10*ROW('Water Data'!F178)))</f>
        <v/>
      </c>
      <c r="CA184" s="268" t="str">
        <f ca="true">+IF(OFFSET('Water Data'!$F$29,0,10*ROW('Water Data'!F178))="","",OFFSET('Water Data'!$F$29,0,10*ROW('Water Data'!F178)))</f>
        <v/>
      </c>
      <c r="CB184" s="268" t="str">
        <f ca="true">+IF(OFFSET('Water Data'!$G$27,0,10*ROW('Water Data'!G178))="","",OFFSET('Water Data'!$G$27,0,10*ROW('Water Data'!G178)))</f>
        <v/>
      </c>
      <c r="CC184" s="268" t="str">
        <f ca="true">+IF(OFFSET('Water Data'!$G$28,0,10*ROW('Water Data'!G178))="","",OFFSET('Water Data'!$G$28,0,10*ROW('Water Data'!G178)))</f>
        <v/>
      </c>
      <c r="CD184" s="268" t="str">
        <f ca="true">+IF(OFFSET('Water Data'!$G$29,0,10*ROW('Water Data'!G178))="","",OFFSET('Water Data'!$G$29,0,10*ROW('Water Data'!G178)))</f>
        <v/>
      </c>
      <c r="CE184" s="268" t="str">
        <f ca="true">+IF(OFFSET('Water Data'!$H$27,0,10*ROW('Water Data'!H178))="","",OFFSET('Water Data'!$H$27,0,10*ROW('Water Data'!H178)))</f>
        <v/>
      </c>
      <c r="CF184" s="268" t="str">
        <f ca="true">+IF(OFFSET('Water Data'!$H$28,0,10*ROW('Water Data'!H178))="","",OFFSET('Water Data'!$H$28,0,10*ROW('Water Data'!H178)))</f>
        <v/>
      </c>
      <c r="CG184" s="268" t="str">
        <f ca="true">+IF(OFFSET('Water Data'!$H$29,0,10*ROW('Water Data'!H178))="","",OFFSET('Water Data'!$H$29,0,10*ROW('Water Data'!H178)))</f>
        <v/>
      </c>
      <c r="CH184" s="268" t="str">
        <f ca="true">+IF(OFFSET('Water Data'!$I$27,0,10*ROW('Water Data'!I178))="","",OFFSET('Water Data'!$I$27,0,10*ROW('Water Data'!I178)))</f>
        <v/>
      </c>
      <c r="CI184" s="268" t="str">
        <f ca="true">+IF(OFFSET('Water Data'!$I$28,0,10*ROW('Water Data'!I178))="","",OFFSET('Water Data'!$I$28,0,10*ROW('Water Data'!I178)))</f>
        <v/>
      </c>
      <c r="CJ184" s="268" t="str">
        <f ca="true">+IF(OFFSET('Water Data'!$I$29,0,10*ROW('Water Data'!I178))="","",OFFSET('Water Data'!$I$29,0,10*ROW('Water Data'!I178)))</f>
        <v/>
      </c>
      <c r="CK184" s="268" t="str">
        <f ca="true">+IF(OFFSET('Sanitation Data'!$D$28,0,10*ROW('Sanitation Data'!D178))="","",OFFSET('Sanitation Data'!$D$28,0,10*ROW('Sanitation Data'!D178)))</f>
        <v/>
      </c>
      <c r="CL184" s="268" t="str">
        <f ca="true">+IF(OFFSET('Sanitation Data'!$D$29,0,10*ROW('Sanitation Data'!D178))="","",OFFSET('Sanitation Data'!$D$29,0,10*ROW('Sanitation Data'!D178)))</f>
        <v/>
      </c>
      <c r="CM184" s="268" t="str">
        <f ca="true">+IF(OFFSET('Sanitation Data'!$D$30,0,10*ROW('Sanitation Data'!D178))="","",OFFSET('Sanitation Data'!$D$30,0,10*ROW('Sanitation Data'!D178)))</f>
        <v/>
      </c>
      <c r="CN184" s="268" t="str">
        <f ca="true">+IF(OFFSET('Sanitation Data'!$D$31,0,10*ROW('Sanitation Data'!D178))="","",OFFSET('Sanitation Data'!$D$31,0,10*ROW('Sanitation Data'!D178)))</f>
        <v/>
      </c>
      <c r="CO184" s="268" t="str">
        <f ca="true">+IF(OFFSET('Sanitation Data'!$D$32,0,10*ROW('Sanitation Data'!D178))="","",OFFSET('Sanitation Data'!$D$32,0,10*ROW('Sanitation Data'!D178)))</f>
        <v/>
      </c>
      <c r="CP184" s="268" t="str">
        <f ca="true">+IF(OFFSET('Sanitation Data'!$E$28,0,10*ROW('Sanitation Data'!E178))="","",OFFSET('Sanitation Data'!$E$28,0,10*ROW('Sanitation Data'!E178)))</f>
        <v/>
      </c>
      <c r="CQ184" s="268" t="str">
        <f ca="true">+IF(OFFSET('Sanitation Data'!$E$29,0,10*ROW('Sanitation Data'!E178))="","",OFFSET('Sanitation Data'!$E$29,0,10*ROW('Sanitation Data'!E178)))</f>
        <v/>
      </c>
      <c r="CR184" s="268" t="str">
        <f ca="true">+IF(OFFSET('Sanitation Data'!$E$30,0,10*ROW('Sanitation Data'!E178))="","",OFFSET('Sanitation Data'!$E$30,0,10*ROW('Sanitation Data'!E178)))</f>
        <v/>
      </c>
      <c r="CS184" s="268" t="str">
        <f ca="true">+IF(OFFSET('Sanitation Data'!$E$31,0,10*ROW('Sanitation Data'!E178))="","",OFFSET('Sanitation Data'!$E$31,0,10*ROW('Sanitation Data'!E178)))</f>
        <v/>
      </c>
      <c r="CT184" s="268" t="str">
        <f ca="true">+IF(OFFSET('Sanitation Data'!$E$32,0,10*ROW('Sanitation Data'!E178))="","",OFFSET('Sanitation Data'!$E$32,0,10*ROW('Sanitation Data'!E178)))</f>
        <v/>
      </c>
      <c r="CU184" s="268" t="str">
        <f ca="true">+IF(OFFSET('Sanitation Data'!$F$28,0,10*ROW('Sanitation Data'!F178))="","",OFFSET('Sanitation Data'!$F$28,0,10*ROW('Sanitation Data'!F178)))</f>
        <v/>
      </c>
      <c r="CV184" s="268" t="str">
        <f ca="true">+IF(OFFSET('Sanitation Data'!$F$29,0,10*ROW('Sanitation Data'!F178))="","",OFFSET('Sanitation Data'!$F$29,0,10*ROW('Sanitation Data'!F178)))</f>
        <v/>
      </c>
      <c r="CW184" s="268" t="str">
        <f ca="true">+IF(OFFSET('Sanitation Data'!$F$30,0,10*ROW('Sanitation Data'!F178))="","",OFFSET('Sanitation Data'!$F$30,0,10*ROW('Sanitation Data'!F178)))</f>
        <v/>
      </c>
      <c r="CX184" s="268" t="str">
        <f ca="true">+IF(OFFSET('Sanitation Data'!$F$31,0,10*ROW('Sanitation Data'!F178))="","",OFFSET('Sanitation Data'!$F$31,0,10*ROW('Sanitation Data'!F178)))</f>
        <v/>
      </c>
      <c r="CY184" s="268" t="str">
        <f ca="true">+IF(OFFSET('Sanitation Data'!$F$32,0,10*ROW('Sanitation Data'!F178))="","",OFFSET('Sanitation Data'!$F$32,0,10*ROW('Sanitation Data'!F178)))</f>
        <v/>
      </c>
      <c r="CZ184" s="268" t="str">
        <f ca="true">+IF(OFFSET('Sanitation Data'!$G$28,0,10*ROW('Sanitation Data'!G178))="","",OFFSET('Sanitation Data'!$G$28,0,10*ROW('Sanitation Data'!G178)))</f>
        <v/>
      </c>
      <c r="DA184" s="268" t="str">
        <f ca="true">+IF(OFFSET('Sanitation Data'!$G$29,0,10*ROW('Sanitation Data'!G178))="","",OFFSET('Sanitation Data'!$G$29,0,10*ROW('Sanitation Data'!G178)))</f>
        <v/>
      </c>
      <c r="DB184" s="268" t="str">
        <f ca="true">+IF(OFFSET('Sanitation Data'!$G$30,0,10*ROW('Sanitation Data'!G178))="","",OFFSET('Sanitation Data'!$G$30,0,10*ROW('Sanitation Data'!G178)))</f>
        <v/>
      </c>
      <c r="DC184" s="268" t="str">
        <f ca="true">+IF(OFFSET('Sanitation Data'!$G$31,0,10*ROW('Sanitation Data'!G178))="","",OFFSET('Sanitation Data'!$G$31,0,10*ROW('Sanitation Data'!G178)))</f>
        <v/>
      </c>
      <c r="DD184" s="268" t="str">
        <f ca="true">+IF(OFFSET('Sanitation Data'!$G$32,0,10*ROW('Sanitation Data'!G178))="","",OFFSET('Sanitation Data'!$G$32,0,10*ROW('Sanitation Data'!G178)))</f>
        <v/>
      </c>
      <c r="DE184" s="268" t="str">
        <f ca="true">+IF(OFFSET('Sanitation Data'!$H$28,0,10*ROW('Sanitation Data'!H178))="","",OFFSET('Sanitation Data'!$H$28,0,10*ROW('Sanitation Data'!H178)))</f>
        <v/>
      </c>
      <c r="DF184" s="268" t="str">
        <f ca="true">+IF(OFFSET('Sanitation Data'!$H$29,0,10*ROW('Sanitation Data'!H178))="","",OFFSET('Sanitation Data'!$H$29,0,10*ROW('Sanitation Data'!H178)))</f>
        <v/>
      </c>
      <c r="DG184" s="268" t="str">
        <f ca="true">+IF(OFFSET('Sanitation Data'!$H$30,0,10*ROW('Sanitation Data'!H178))="","",OFFSET('Sanitation Data'!$H$30,0,10*ROW('Sanitation Data'!H178)))</f>
        <v/>
      </c>
      <c r="DH184" s="268" t="str">
        <f ca="true">+IF(OFFSET('Sanitation Data'!$H$31,0,10*ROW('Sanitation Data'!H178))="","",OFFSET('Sanitation Data'!$H$31,0,10*ROW('Sanitation Data'!H178)))</f>
        <v/>
      </c>
      <c r="DI184" s="268" t="str">
        <f ca="true">+IF(OFFSET('Sanitation Data'!$H$32,0,10*ROW('Sanitation Data'!H178))="","",OFFSET('Sanitation Data'!$H$32,0,10*ROW('Sanitation Data'!H178)))</f>
        <v/>
      </c>
      <c r="DJ184" s="268" t="str">
        <f ca="true">+IF(OFFSET('Sanitation Data'!$I$28,0,10*ROW('Sanitation Data'!I178))="","",OFFSET('Sanitation Data'!$I$28,0,10*ROW('Sanitation Data'!I178)))</f>
        <v/>
      </c>
      <c r="DK184" s="268" t="str">
        <f ca="true">+IF(OFFSET('Sanitation Data'!$I$29,0,10*ROW('Sanitation Data'!I178))="","",OFFSET('Sanitation Data'!$I$29,0,10*ROW('Sanitation Data'!I178)))</f>
        <v/>
      </c>
      <c r="DL184" s="268" t="str">
        <f ca="true">+IF(OFFSET('Sanitation Data'!$I$30,0,10*ROW('Sanitation Data'!I178))="","",OFFSET('Sanitation Data'!$I$30,0,10*ROW('Sanitation Data'!I178)))</f>
        <v/>
      </c>
      <c r="DM184" s="268" t="str">
        <f ca="true">+IF(OFFSET('Sanitation Data'!$I$31,0,10*ROW('Sanitation Data'!I178))="","",OFFSET('Sanitation Data'!$I$31,0,10*ROW('Sanitation Data'!I178)))</f>
        <v/>
      </c>
      <c r="DN184" s="268" t="str">
        <f ca="true">+IF(OFFSET('Sanitation Data'!$I$32,0,10*ROW('Sanitation Data'!I178))="","",OFFSET('Sanitation Data'!$I$32,0,10*ROW('Sanitation Data'!I178)))</f>
        <v/>
      </c>
      <c r="DO184" s="268" t="str">
        <f ca="true">+IF(OFFSET('Hygiene Data'!$D$11,0,10*ROW('Hygiene Data'!D178))="","",OFFSET('Hygiene Data'!$D$11,0,10*ROW('Hygiene Data'!D178)))</f>
        <v/>
      </c>
      <c r="DP184" s="268" t="str">
        <f ca="true">+IF(OFFSET('Hygiene Data'!$D$12,0,10*ROW('Hygiene Data'!D178))="","",OFFSET('Hygiene Data'!$D$12,0,10*ROW('Hygiene Data'!D178)))</f>
        <v/>
      </c>
      <c r="DQ184" s="268" t="str">
        <f ca="true">+IF(OFFSET('Hygiene Data'!$D$13,0,10*ROW('Hygiene Data'!D178))="","",OFFSET('Hygiene Data'!$D$13,0,10*ROW('Hygiene Data'!D178)))</f>
        <v/>
      </c>
      <c r="DR184" s="268" t="str">
        <f ca="true">+IF(OFFSET('Hygiene Data'!$E$11,0,10*ROW('Hygiene Data'!E178))="","",OFFSET('Hygiene Data'!$E$11,0,10*ROW('Hygiene Data'!E178)))</f>
        <v/>
      </c>
      <c r="DS184" s="268" t="str">
        <f ca="true">+IF(OFFSET('Hygiene Data'!$E$12,0,10*ROW('Hygiene Data'!E178))="","",OFFSET('Hygiene Data'!$E$12,0,10*ROW('Hygiene Data'!E178)))</f>
        <v/>
      </c>
      <c r="DT184" s="268" t="str">
        <f ca="true">+IF(OFFSET('Hygiene Data'!$E$13,0,10*ROW('Hygiene Data'!E178))="","",OFFSET('Hygiene Data'!$E$13,0,10*ROW('Hygiene Data'!E178)))</f>
        <v/>
      </c>
      <c r="DU184" s="268" t="str">
        <f ca="true">+IF(OFFSET('Hygiene Data'!$F$11,0,10*ROW('Hygiene Data'!F178))="","",OFFSET('Hygiene Data'!$F$11,0,10*ROW('Hygiene Data'!F178)))</f>
        <v/>
      </c>
      <c r="DV184" s="268" t="str">
        <f ca="true">+IF(OFFSET('Hygiene Data'!$F$12,0,10*ROW('Hygiene Data'!F178))="","",OFFSET('Hygiene Data'!$F$12,0,10*ROW('Hygiene Data'!F178)))</f>
        <v/>
      </c>
      <c r="DW184" s="268" t="str">
        <f ca="true">+IF(OFFSET('Hygiene Data'!$F$13,0,10*ROW('Hygiene Data'!F178))="","",OFFSET('Hygiene Data'!$F$13,0,10*ROW('Hygiene Data'!F178)))</f>
        <v/>
      </c>
      <c r="DX184" s="268" t="str">
        <f ca="true">+IF(OFFSET('Hygiene Data'!$G$11,0,10*ROW('Hygiene Data'!G178))="","",OFFSET('Hygiene Data'!$G$11,0,10*ROW('Hygiene Data'!G178)))</f>
        <v/>
      </c>
      <c r="DY184" s="268" t="str">
        <f ca="true">+IF(OFFSET('Hygiene Data'!$G$12,0,10*ROW('Hygiene Data'!G178))="","",OFFSET('Hygiene Data'!$G$12,0,10*ROW('Hygiene Data'!G178)))</f>
        <v/>
      </c>
      <c r="DZ184" s="268" t="str">
        <f ca="true">+IF(OFFSET('Hygiene Data'!$G$13,0,10*ROW('Hygiene Data'!G178))="","",OFFSET('Hygiene Data'!$G$13,0,10*ROW('Hygiene Data'!G178)))</f>
        <v/>
      </c>
      <c r="EA184" s="268" t="str">
        <f ca="true">+IF(OFFSET('Hygiene Data'!$H$11,0,10*ROW('Hygiene Data'!H178))="","",OFFSET('Hygiene Data'!$H$11,0,10*ROW('Hygiene Data'!H178)))</f>
        <v/>
      </c>
      <c r="EB184" s="268" t="str">
        <f ca="true">+IF(OFFSET('Hygiene Data'!$H$12,0,10*ROW('Hygiene Data'!H178))="","",OFFSET('Hygiene Data'!$H$12,0,10*ROW('Hygiene Data'!H178)))</f>
        <v/>
      </c>
      <c r="EC184" s="268" t="str">
        <f ca="true">+IF(OFFSET('Hygiene Data'!$H$13,0,10*ROW('Hygiene Data'!H178))="","",OFFSET('Hygiene Data'!$H$13,0,10*ROW('Hygiene Data'!H178)))</f>
        <v/>
      </c>
      <c r="ED184" s="268" t="str">
        <f ca="true">+IF(OFFSET('Hygiene Data'!$I$11,0,10*ROW('Hygiene Data'!I178))="","",OFFSET('Hygiene Data'!$I$11,0,10*ROW('Hygiene Data'!I178)))</f>
        <v/>
      </c>
      <c r="EE184" s="268" t="str">
        <f ca="true">+IF(OFFSET('Hygiene Data'!$I$12,0,10*ROW('Hygiene Data'!I178))="","",OFFSET('Hygiene Data'!$I$12,0,10*ROW('Hygiene Data'!I178)))</f>
        <v/>
      </c>
      <c r="EF184" s="268"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24"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8"/>
      <c r="BS185" s="268" t="str">
        <f ca="true">+IF(OFFSET('Water Data'!$D$27,0,10*ROW('Water Data'!D179))="","",OFFSET('Water Data'!$D$27,0,10*ROW('Water Data'!D179)))</f>
        <v/>
      </c>
      <c r="BT185" s="268" t="str">
        <f ca="true">+IF(OFFSET('Water Data'!$D$28,0,10*ROW('Water Data'!D179))="","",OFFSET('Water Data'!$D$28,0,10*ROW('Water Data'!D179)))</f>
        <v/>
      </c>
      <c r="BU185" s="268" t="str">
        <f ca="true">+IF(OFFSET('Water Data'!$D$29,0,10*ROW('Water Data'!D179))="","",OFFSET('Water Data'!$D$29,0,10*ROW('Water Data'!D179)))</f>
        <v/>
      </c>
      <c r="BV185" s="268" t="str">
        <f ca="true">+IF(OFFSET('Water Data'!$E$27,0,10*ROW('Water Data'!E179))="","",OFFSET('Water Data'!$E$27,0,10*ROW('Water Data'!E179)))</f>
        <v/>
      </c>
      <c r="BW185" s="268" t="str">
        <f ca="true">+IF(OFFSET('Water Data'!$E$28,0,10*ROW('Water Data'!E179))="","",OFFSET('Water Data'!$E$28,0,10*ROW('Water Data'!E179)))</f>
        <v/>
      </c>
      <c r="BX185" s="268" t="str">
        <f ca="true">+IF(OFFSET('Water Data'!$E$29,0,10*ROW('Water Data'!E179))="","",OFFSET('Water Data'!$E$29,0,10*ROW('Water Data'!E179)))</f>
        <v/>
      </c>
      <c r="BY185" s="268" t="str">
        <f ca="true">+IF(OFFSET('Water Data'!$F$27,0,10*ROW('Water Data'!F179))="","",OFFSET('Water Data'!$F$27,0,10*ROW('Water Data'!F179)))</f>
        <v/>
      </c>
      <c r="BZ185" s="268" t="str">
        <f ca="true">+IF(OFFSET('Water Data'!$F$28,0,10*ROW('Water Data'!F179))="","",OFFSET('Water Data'!$F$28,0,10*ROW('Water Data'!F179)))</f>
        <v/>
      </c>
      <c r="CA185" s="268" t="str">
        <f ca="true">+IF(OFFSET('Water Data'!$F$29,0,10*ROW('Water Data'!F179))="","",OFFSET('Water Data'!$F$29,0,10*ROW('Water Data'!F179)))</f>
        <v/>
      </c>
      <c r="CB185" s="268" t="str">
        <f ca="true">+IF(OFFSET('Water Data'!$G$27,0,10*ROW('Water Data'!G179))="","",OFFSET('Water Data'!$G$27,0,10*ROW('Water Data'!G179)))</f>
        <v/>
      </c>
      <c r="CC185" s="268" t="str">
        <f ca="true">+IF(OFFSET('Water Data'!$G$28,0,10*ROW('Water Data'!G179))="","",OFFSET('Water Data'!$G$28,0,10*ROW('Water Data'!G179)))</f>
        <v/>
      </c>
      <c r="CD185" s="268" t="str">
        <f ca="true">+IF(OFFSET('Water Data'!$G$29,0,10*ROW('Water Data'!G179))="","",OFFSET('Water Data'!$G$29,0,10*ROW('Water Data'!G179)))</f>
        <v/>
      </c>
      <c r="CE185" s="268" t="str">
        <f ca="true">+IF(OFFSET('Water Data'!$H$27,0,10*ROW('Water Data'!H179))="","",OFFSET('Water Data'!$H$27,0,10*ROW('Water Data'!H179)))</f>
        <v/>
      </c>
      <c r="CF185" s="268" t="str">
        <f ca="true">+IF(OFFSET('Water Data'!$H$28,0,10*ROW('Water Data'!H179))="","",OFFSET('Water Data'!$H$28,0,10*ROW('Water Data'!H179)))</f>
        <v/>
      </c>
      <c r="CG185" s="268" t="str">
        <f ca="true">+IF(OFFSET('Water Data'!$H$29,0,10*ROW('Water Data'!H179))="","",OFFSET('Water Data'!$H$29,0,10*ROW('Water Data'!H179)))</f>
        <v/>
      </c>
      <c r="CH185" s="268" t="str">
        <f ca="true">+IF(OFFSET('Water Data'!$I$27,0,10*ROW('Water Data'!I179))="","",OFFSET('Water Data'!$I$27,0,10*ROW('Water Data'!I179)))</f>
        <v/>
      </c>
      <c r="CI185" s="268" t="str">
        <f ca="true">+IF(OFFSET('Water Data'!$I$28,0,10*ROW('Water Data'!I179))="","",OFFSET('Water Data'!$I$28,0,10*ROW('Water Data'!I179)))</f>
        <v/>
      </c>
      <c r="CJ185" s="268" t="str">
        <f ca="true">+IF(OFFSET('Water Data'!$I$29,0,10*ROW('Water Data'!I179))="","",OFFSET('Water Data'!$I$29,0,10*ROW('Water Data'!I179)))</f>
        <v/>
      </c>
      <c r="CK185" s="268" t="str">
        <f ca="true">+IF(OFFSET('Sanitation Data'!$D$28,0,10*ROW('Sanitation Data'!D179))="","",OFFSET('Sanitation Data'!$D$28,0,10*ROW('Sanitation Data'!D179)))</f>
        <v/>
      </c>
      <c r="CL185" s="268" t="str">
        <f ca="true">+IF(OFFSET('Sanitation Data'!$D$29,0,10*ROW('Sanitation Data'!D179))="","",OFFSET('Sanitation Data'!$D$29,0,10*ROW('Sanitation Data'!D179)))</f>
        <v/>
      </c>
      <c r="CM185" s="268" t="str">
        <f ca="true">+IF(OFFSET('Sanitation Data'!$D$30,0,10*ROW('Sanitation Data'!D179))="","",OFFSET('Sanitation Data'!$D$30,0,10*ROW('Sanitation Data'!D179)))</f>
        <v/>
      </c>
      <c r="CN185" s="268" t="str">
        <f ca="true">+IF(OFFSET('Sanitation Data'!$D$31,0,10*ROW('Sanitation Data'!D179))="","",OFFSET('Sanitation Data'!$D$31,0,10*ROW('Sanitation Data'!D179)))</f>
        <v/>
      </c>
      <c r="CO185" s="268" t="str">
        <f ca="true">+IF(OFFSET('Sanitation Data'!$D$32,0,10*ROW('Sanitation Data'!D179))="","",OFFSET('Sanitation Data'!$D$32,0,10*ROW('Sanitation Data'!D179)))</f>
        <v/>
      </c>
      <c r="CP185" s="268" t="str">
        <f ca="true">+IF(OFFSET('Sanitation Data'!$E$28,0,10*ROW('Sanitation Data'!E179))="","",OFFSET('Sanitation Data'!$E$28,0,10*ROW('Sanitation Data'!E179)))</f>
        <v/>
      </c>
      <c r="CQ185" s="268" t="str">
        <f ca="true">+IF(OFFSET('Sanitation Data'!$E$29,0,10*ROW('Sanitation Data'!E179))="","",OFFSET('Sanitation Data'!$E$29,0,10*ROW('Sanitation Data'!E179)))</f>
        <v/>
      </c>
      <c r="CR185" s="268" t="str">
        <f ca="true">+IF(OFFSET('Sanitation Data'!$E$30,0,10*ROW('Sanitation Data'!E179))="","",OFFSET('Sanitation Data'!$E$30,0,10*ROW('Sanitation Data'!E179)))</f>
        <v/>
      </c>
      <c r="CS185" s="268" t="str">
        <f ca="true">+IF(OFFSET('Sanitation Data'!$E$31,0,10*ROW('Sanitation Data'!E179))="","",OFFSET('Sanitation Data'!$E$31,0,10*ROW('Sanitation Data'!E179)))</f>
        <v/>
      </c>
      <c r="CT185" s="268" t="str">
        <f ca="true">+IF(OFFSET('Sanitation Data'!$E$32,0,10*ROW('Sanitation Data'!E179))="","",OFFSET('Sanitation Data'!$E$32,0,10*ROW('Sanitation Data'!E179)))</f>
        <v/>
      </c>
      <c r="CU185" s="268" t="str">
        <f ca="true">+IF(OFFSET('Sanitation Data'!$F$28,0,10*ROW('Sanitation Data'!F179))="","",OFFSET('Sanitation Data'!$F$28,0,10*ROW('Sanitation Data'!F179)))</f>
        <v/>
      </c>
      <c r="CV185" s="268" t="str">
        <f ca="true">+IF(OFFSET('Sanitation Data'!$F$29,0,10*ROW('Sanitation Data'!F179))="","",OFFSET('Sanitation Data'!$F$29,0,10*ROW('Sanitation Data'!F179)))</f>
        <v/>
      </c>
      <c r="CW185" s="268" t="str">
        <f ca="true">+IF(OFFSET('Sanitation Data'!$F$30,0,10*ROW('Sanitation Data'!F179))="","",OFFSET('Sanitation Data'!$F$30,0,10*ROW('Sanitation Data'!F179)))</f>
        <v/>
      </c>
      <c r="CX185" s="268" t="str">
        <f ca="true">+IF(OFFSET('Sanitation Data'!$F$31,0,10*ROW('Sanitation Data'!F179))="","",OFFSET('Sanitation Data'!$F$31,0,10*ROW('Sanitation Data'!F179)))</f>
        <v/>
      </c>
      <c r="CY185" s="268" t="str">
        <f ca="true">+IF(OFFSET('Sanitation Data'!$F$32,0,10*ROW('Sanitation Data'!F179))="","",OFFSET('Sanitation Data'!$F$32,0,10*ROW('Sanitation Data'!F179)))</f>
        <v/>
      </c>
      <c r="CZ185" s="268" t="str">
        <f ca="true">+IF(OFFSET('Sanitation Data'!$G$28,0,10*ROW('Sanitation Data'!G179))="","",OFFSET('Sanitation Data'!$G$28,0,10*ROW('Sanitation Data'!G179)))</f>
        <v/>
      </c>
      <c r="DA185" s="268" t="str">
        <f ca="true">+IF(OFFSET('Sanitation Data'!$G$29,0,10*ROW('Sanitation Data'!G179))="","",OFFSET('Sanitation Data'!$G$29,0,10*ROW('Sanitation Data'!G179)))</f>
        <v/>
      </c>
      <c r="DB185" s="268" t="str">
        <f ca="true">+IF(OFFSET('Sanitation Data'!$G$30,0,10*ROW('Sanitation Data'!G179))="","",OFFSET('Sanitation Data'!$G$30,0,10*ROW('Sanitation Data'!G179)))</f>
        <v/>
      </c>
      <c r="DC185" s="268" t="str">
        <f ca="true">+IF(OFFSET('Sanitation Data'!$G$31,0,10*ROW('Sanitation Data'!G179))="","",OFFSET('Sanitation Data'!$G$31,0,10*ROW('Sanitation Data'!G179)))</f>
        <v/>
      </c>
      <c r="DD185" s="268" t="str">
        <f ca="true">+IF(OFFSET('Sanitation Data'!$G$32,0,10*ROW('Sanitation Data'!G179))="","",OFFSET('Sanitation Data'!$G$32,0,10*ROW('Sanitation Data'!G179)))</f>
        <v/>
      </c>
      <c r="DE185" s="268" t="str">
        <f ca="true">+IF(OFFSET('Sanitation Data'!$H$28,0,10*ROW('Sanitation Data'!H179))="","",OFFSET('Sanitation Data'!$H$28,0,10*ROW('Sanitation Data'!H179)))</f>
        <v/>
      </c>
      <c r="DF185" s="268" t="str">
        <f ca="true">+IF(OFFSET('Sanitation Data'!$H$29,0,10*ROW('Sanitation Data'!H179))="","",OFFSET('Sanitation Data'!$H$29,0,10*ROW('Sanitation Data'!H179)))</f>
        <v/>
      </c>
      <c r="DG185" s="268" t="str">
        <f ca="true">+IF(OFFSET('Sanitation Data'!$H$30,0,10*ROW('Sanitation Data'!H179))="","",OFFSET('Sanitation Data'!$H$30,0,10*ROW('Sanitation Data'!H179)))</f>
        <v/>
      </c>
      <c r="DH185" s="268" t="str">
        <f ca="true">+IF(OFFSET('Sanitation Data'!$H$31,0,10*ROW('Sanitation Data'!H179))="","",OFFSET('Sanitation Data'!$H$31,0,10*ROW('Sanitation Data'!H179)))</f>
        <v/>
      </c>
      <c r="DI185" s="268" t="str">
        <f ca="true">+IF(OFFSET('Sanitation Data'!$H$32,0,10*ROW('Sanitation Data'!H179))="","",OFFSET('Sanitation Data'!$H$32,0,10*ROW('Sanitation Data'!H179)))</f>
        <v/>
      </c>
      <c r="DJ185" s="268" t="str">
        <f ca="true">+IF(OFFSET('Sanitation Data'!$I$28,0,10*ROW('Sanitation Data'!I179))="","",OFFSET('Sanitation Data'!$I$28,0,10*ROW('Sanitation Data'!I179)))</f>
        <v/>
      </c>
      <c r="DK185" s="268" t="str">
        <f ca="true">+IF(OFFSET('Sanitation Data'!$I$29,0,10*ROW('Sanitation Data'!I179))="","",OFFSET('Sanitation Data'!$I$29,0,10*ROW('Sanitation Data'!I179)))</f>
        <v/>
      </c>
      <c r="DL185" s="268" t="str">
        <f ca="true">+IF(OFFSET('Sanitation Data'!$I$30,0,10*ROW('Sanitation Data'!I179))="","",OFFSET('Sanitation Data'!$I$30,0,10*ROW('Sanitation Data'!I179)))</f>
        <v/>
      </c>
      <c r="DM185" s="268" t="str">
        <f ca="true">+IF(OFFSET('Sanitation Data'!$I$31,0,10*ROW('Sanitation Data'!I179))="","",OFFSET('Sanitation Data'!$I$31,0,10*ROW('Sanitation Data'!I179)))</f>
        <v/>
      </c>
      <c r="DN185" s="268" t="str">
        <f ca="true">+IF(OFFSET('Sanitation Data'!$I$32,0,10*ROW('Sanitation Data'!I179))="","",OFFSET('Sanitation Data'!$I$32,0,10*ROW('Sanitation Data'!I179)))</f>
        <v/>
      </c>
      <c r="DO185" s="268" t="str">
        <f ca="true">+IF(OFFSET('Hygiene Data'!$D$11,0,10*ROW('Hygiene Data'!D179))="","",OFFSET('Hygiene Data'!$D$11,0,10*ROW('Hygiene Data'!D179)))</f>
        <v/>
      </c>
      <c r="DP185" s="268" t="str">
        <f ca="true">+IF(OFFSET('Hygiene Data'!$D$12,0,10*ROW('Hygiene Data'!D179))="","",OFFSET('Hygiene Data'!$D$12,0,10*ROW('Hygiene Data'!D179)))</f>
        <v/>
      </c>
      <c r="DQ185" s="268" t="str">
        <f ca="true">+IF(OFFSET('Hygiene Data'!$D$13,0,10*ROW('Hygiene Data'!D179))="","",OFFSET('Hygiene Data'!$D$13,0,10*ROW('Hygiene Data'!D179)))</f>
        <v/>
      </c>
      <c r="DR185" s="268" t="str">
        <f ca="true">+IF(OFFSET('Hygiene Data'!$E$11,0,10*ROW('Hygiene Data'!E179))="","",OFFSET('Hygiene Data'!$E$11,0,10*ROW('Hygiene Data'!E179)))</f>
        <v/>
      </c>
      <c r="DS185" s="268" t="str">
        <f ca="true">+IF(OFFSET('Hygiene Data'!$E$12,0,10*ROW('Hygiene Data'!E179))="","",OFFSET('Hygiene Data'!$E$12,0,10*ROW('Hygiene Data'!E179)))</f>
        <v/>
      </c>
      <c r="DT185" s="268" t="str">
        <f ca="true">+IF(OFFSET('Hygiene Data'!$E$13,0,10*ROW('Hygiene Data'!E179))="","",OFFSET('Hygiene Data'!$E$13,0,10*ROW('Hygiene Data'!E179)))</f>
        <v/>
      </c>
      <c r="DU185" s="268" t="str">
        <f ca="true">+IF(OFFSET('Hygiene Data'!$F$11,0,10*ROW('Hygiene Data'!F179))="","",OFFSET('Hygiene Data'!$F$11,0,10*ROW('Hygiene Data'!F179)))</f>
        <v/>
      </c>
      <c r="DV185" s="268" t="str">
        <f ca="true">+IF(OFFSET('Hygiene Data'!$F$12,0,10*ROW('Hygiene Data'!F179))="","",OFFSET('Hygiene Data'!$F$12,0,10*ROW('Hygiene Data'!F179)))</f>
        <v/>
      </c>
      <c r="DW185" s="268" t="str">
        <f ca="true">+IF(OFFSET('Hygiene Data'!$F$13,0,10*ROW('Hygiene Data'!F179))="","",OFFSET('Hygiene Data'!$F$13,0,10*ROW('Hygiene Data'!F179)))</f>
        <v/>
      </c>
      <c r="DX185" s="268" t="str">
        <f ca="true">+IF(OFFSET('Hygiene Data'!$G$11,0,10*ROW('Hygiene Data'!G179))="","",OFFSET('Hygiene Data'!$G$11,0,10*ROW('Hygiene Data'!G179)))</f>
        <v/>
      </c>
      <c r="DY185" s="268" t="str">
        <f ca="true">+IF(OFFSET('Hygiene Data'!$G$12,0,10*ROW('Hygiene Data'!G179))="","",OFFSET('Hygiene Data'!$G$12,0,10*ROW('Hygiene Data'!G179)))</f>
        <v/>
      </c>
      <c r="DZ185" s="268" t="str">
        <f ca="true">+IF(OFFSET('Hygiene Data'!$G$13,0,10*ROW('Hygiene Data'!G179))="","",OFFSET('Hygiene Data'!$G$13,0,10*ROW('Hygiene Data'!G179)))</f>
        <v/>
      </c>
      <c r="EA185" s="268" t="str">
        <f ca="true">+IF(OFFSET('Hygiene Data'!$H$11,0,10*ROW('Hygiene Data'!H179))="","",OFFSET('Hygiene Data'!$H$11,0,10*ROW('Hygiene Data'!H179)))</f>
        <v/>
      </c>
      <c r="EB185" s="268" t="str">
        <f ca="true">+IF(OFFSET('Hygiene Data'!$H$12,0,10*ROW('Hygiene Data'!H179))="","",OFFSET('Hygiene Data'!$H$12,0,10*ROW('Hygiene Data'!H179)))</f>
        <v/>
      </c>
      <c r="EC185" s="268" t="str">
        <f ca="true">+IF(OFFSET('Hygiene Data'!$H$13,0,10*ROW('Hygiene Data'!H179))="","",OFFSET('Hygiene Data'!$H$13,0,10*ROW('Hygiene Data'!H179)))</f>
        <v/>
      </c>
      <c r="ED185" s="268" t="str">
        <f ca="true">+IF(OFFSET('Hygiene Data'!$I$11,0,10*ROW('Hygiene Data'!I179))="","",OFFSET('Hygiene Data'!$I$11,0,10*ROW('Hygiene Data'!I179)))</f>
        <v/>
      </c>
      <c r="EE185" s="268" t="str">
        <f ca="true">+IF(OFFSET('Hygiene Data'!$I$12,0,10*ROW('Hygiene Data'!I179))="","",OFFSET('Hygiene Data'!$I$12,0,10*ROW('Hygiene Data'!I179)))</f>
        <v/>
      </c>
      <c r="EF185" s="268"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24"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8"/>
      <c r="BS186" s="268" t="str">
        <f ca="true">+IF(OFFSET('Water Data'!$D$27,0,10*ROW('Water Data'!D180))="","",OFFSET('Water Data'!$D$27,0,10*ROW('Water Data'!D180)))</f>
        <v/>
      </c>
      <c r="BT186" s="268" t="str">
        <f ca="true">+IF(OFFSET('Water Data'!$D$28,0,10*ROW('Water Data'!D180))="","",OFFSET('Water Data'!$D$28,0,10*ROW('Water Data'!D180)))</f>
        <v/>
      </c>
      <c r="BU186" s="268" t="str">
        <f ca="true">+IF(OFFSET('Water Data'!$D$29,0,10*ROW('Water Data'!D180))="","",OFFSET('Water Data'!$D$29,0,10*ROW('Water Data'!D180)))</f>
        <v/>
      </c>
      <c r="BV186" s="268" t="str">
        <f ca="true">+IF(OFFSET('Water Data'!$E$27,0,10*ROW('Water Data'!E180))="","",OFFSET('Water Data'!$E$27,0,10*ROW('Water Data'!E180)))</f>
        <v/>
      </c>
      <c r="BW186" s="268" t="str">
        <f ca="true">+IF(OFFSET('Water Data'!$E$28,0,10*ROW('Water Data'!E180))="","",OFFSET('Water Data'!$E$28,0,10*ROW('Water Data'!E180)))</f>
        <v/>
      </c>
      <c r="BX186" s="268" t="str">
        <f ca="true">+IF(OFFSET('Water Data'!$E$29,0,10*ROW('Water Data'!E180))="","",OFFSET('Water Data'!$E$29,0,10*ROW('Water Data'!E180)))</f>
        <v/>
      </c>
      <c r="BY186" s="268" t="str">
        <f ca="true">+IF(OFFSET('Water Data'!$F$27,0,10*ROW('Water Data'!F180))="","",OFFSET('Water Data'!$F$27,0,10*ROW('Water Data'!F180)))</f>
        <v/>
      </c>
      <c r="BZ186" s="268" t="str">
        <f ca="true">+IF(OFFSET('Water Data'!$F$28,0,10*ROW('Water Data'!F180))="","",OFFSET('Water Data'!$F$28,0,10*ROW('Water Data'!F180)))</f>
        <v/>
      </c>
      <c r="CA186" s="268" t="str">
        <f ca="true">+IF(OFFSET('Water Data'!$F$29,0,10*ROW('Water Data'!F180))="","",OFFSET('Water Data'!$F$29,0,10*ROW('Water Data'!F180)))</f>
        <v/>
      </c>
      <c r="CB186" s="268" t="str">
        <f ca="true">+IF(OFFSET('Water Data'!$G$27,0,10*ROW('Water Data'!G180))="","",OFFSET('Water Data'!$G$27,0,10*ROW('Water Data'!G180)))</f>
        <v/>
      </c>
      <c r="CC186" s="268" t="str">
        <f ca="true">+IF(OFFSET('Water Data'!$G$28,0,10*ROW('Water Data'!G180))="","",OFFSET('Water Data'!$G$28,0,10*ROW('Water Data'!G180)))</f>
        <v/>
      </c>
      <c r="CD186" s="268" t="str">
        <f ca="true">+IF(OFFSET('Water Data'!$G$29,0,10*ROW('Water Data'!G180))="","",OFFSET('Water Data'!$G$29,0,10*ROW('Water Data'!G180)))</f>
        <v/>
      </c>
      <c r="CE186" s="268" t="str">
        <f ca="true">+IF(OFFSET('Water Data'!$H$27,0,10*ROW('Water Data'!H180))="","",OFFSET('Water Data'!$H$27,0,10*ROW('Water Data'!H180)))</f>
        <v/>
      </c>
      <c r="CF186" s="268" t="str">
        <f ca="true">+IF(OFFSET('Water Data'!$H$28,0,10*ROW('Water Data'!H180))="","",OFFSET('Water Data'!$H$28,0,10*ROW('Water Data'!H180)))</f>
        <v/>
      </c>
      <c r="CG186" s="268" t="str">
        <f ca="true">+IF(OFFSET('Water Data'!$H$29,0,10*ROW('Water Data'!H180))="","",OFFSET('Water Data'!$H$29,0,10*ROW('Water Data'!H180)))</f>
        <v/>
      </c>
      <c r="CH186" s="268" t="str">
        <f ca="true">+IF(OFFSET('Water Data'!$I$27,0,10*ROW('Water Data'!I180))="","",OFFSET('Water Data'!$I$27,0,10*ROW('Water Data'!I180)))</f>
        <v/>
      </c>
      <c r="CI186" s="268" t="str">
        <f ca="true">+IF(OFFSET('Water Data'!$I$28,0,10*ROW('Water Data'!I180))="","",OFFSET('Water Data'!$I$28,0,10*ROW('Water Data'!I180)))</f>
        <v/>
      </c>
      <c r="CJ186" s="268" t="str">
        <f ca="true">+IF(OFFSET('Water Data'!$I$29,0,10*ROW('Water Data'!I180))="","",OFFSET('Water Data'!$I$29,0,10*ROW('Water Data'!I180)))</f>
        <v/>
      </c>
      <c r="CK186" s="268" t="str">
        <f ca="true">+IF(OFFSET('Sanitation Data'!$D$28,0,10*ROW('Sanitation Data'!D180))="","",OFFSET('Sanitation Data'!$D$28,0,10*ROW('Sanitation Data'!D180)))</f>
        <v/>
      </c>
      <c r="CL186" s="268" t="str">
        <f ca="true">+IF(OFFSET('Sanitation Data'!$D$29,0,10*ROW('Sanitation Data'!D180))="","",OFFSET('Sanitation Data'!$D$29,0,10*ROW('Sanitation Data'!D180)))</f>
        <v/>
      </c>
      <c r="CM186" s="268" t="str">
        <f ca="true">+IF(OFFSET('Sanitation Data'!$D$30,0,10*ROW('Sanitation Data'!D180))="","",OFFSET('Sanitation Data'!$D$30,0,10*ROW('Sanitation Data'!D180)))</f>
        <v/>
      </c>
      <c r="CN186" s="268" t="str">
        <f ca="true">+IF(OFFSET('Sanitation Data'!$D$31,0,10*ROW('Sanitation Data'!D180))="","",OFFSET('Sanitation Data'!$D$31,0,10*ROW('Sanitation Data'!D180)))</f>
        <v/>
      </c>
      <c r="CO186" s="268" t="str">
        <f ca="true">+IF(OFFSET('Sanitation Data'!$D$32,0,10*ROW('Sanitation Data'!D180))="","",OFFSET('Sanitation Data'!$D$32,0,10*ROW('Sanitation Data'!D180)))</f>
        <v/>
      </c>
      <c r="CP186" s="268" t="str">
        <f ca="true">+IF(OFFSET('Sanitation Data'!$E$28,0,10*ROW('Sanitation Data'!E180))="","",OFFSET('Sanitation Data'!$E$28,0,10*ROW('Sanitation Data'!E180)))</f>
        <v/>
      </c>
      <c r="CQ186" s="268" t="str">
        <f ca="true">+IF(OFFSET('Sanitation Data'!$E$29,0,10*ROW('Sanitation Data'!E180))="","",OFFSET('Sanitation Data'!$E$29,0,10*ROW('Sanitation Data'!E180)))</f>
        <v/>
      </c>
      <c r="CR186" s="268" t="str">
        <f ca="true">+IF(OFFSET('Sanitation Data'!$E$30,0,10*ROW('Sanitation Data'!E180))="","",OFFSET('Sanitation Data'!$E$30,0,10*ROW('Sanitation Data'!E180)))</f>
        <v/>
      </c>
      <c r="CS186" s="268" t="str">
        <f ca="true">+IF(OFFSET('Sanitation Data'!$E$31,0,10*ROW('Sanitation Data'!E180))="","",OFFSET('Sanitation Data'!$E$31,0,10*ROW('Sanitation Data'!E180)))</f>
        <v/>
      </c>
      <c r="CT186" s="268" t="str">
        <f ca="true">+IF(OFFSET('Sanitation Data'!$E$32,0,10*ROW('Sanitation Data'!E180))="","",OFFSET('Sanitation Data'!$E$32,0,10*ROW('Sanitation Data'!E180)))</f>
        <v/>
      </c>
      <c r="CU186" s="268" t="str">
        <f ca="true">+IF(OFFSET('Sanitation Data'!$F$28,0,10*ROW('Sanitation Data'!F180))="","",OFFSET('Sanitation Data'!$F$28,0,10*ROW('Sanitation Data'!F180)))</f>
        <v/>
      </c>
      <c r="CV186" s="268" t="str">
        <f ca="true">+IF(OFFSET('Sanitation Data'!$F$29,0,10*ROW('Sanitation Data'!F180))="","",OFFSET('Sanitation Data'!$F$29,0,10*ROW('Sanitation Data'!F180)))</f>
        <v/>
      </c>
      <c r="CW186" s="268" t="str">
        <f ca="true">+IF(OFFSET('Sanitation Data'!$F$30,0,10*ROW('Sanitation Data'!F180))="","",OFFSET('Sanitation Data'!$F$30,0,10*ROW('Sanitation Data'!F180)))</f>
        <v/>
      </c>
      <c r="CX186" s="268" t="str">
        <f ca="true">+IF(OFFSET('Sanitation Data'!$F$31,0,10*ROW('Sanitation Data'!F180))="","",OFFSET('Sanitation Data'!$F$31,0,10*ROW('Sanitation Data'!F180)))</f>
        <v/>
      </c>
      <c r="CY186" s="268" t="str">
        <f ca="true">+IF(OFFSET('Sanitation Data'!$F$32,0,10*ROW('Sanitation Data'!F180))="","",OFFSET('Sanitation Data'!$F$32,0,10*ROW('Sanitation Data'!F180)))</f>
        <v/>
      </c>
      <c r="CZ186" s="268" t="str">
        <f ca="true">+IF(OFFSET('Sanitation Data'!$G$28,0,10*ROW('Sanitation Data'!G180))="","",OFFSET('Sanitation Data'!$G$28,0,10*ROW('Sanitation Data'!G180)))</f>
        <v/>
      </c>
      <c r="DA186" s="268" t="str">
        <f ca="true">+IF(OFFSET('Sanitation Data'!$G$29,0,10*ROW('Sanitation Data'!G180))="","",OFFSET('Sanitation Data'!$G$29,0,10*ROW('Sanitation Data'!G180)))</f>
        <v/>
      </c>
      <c r="DB186" s="268" t="str">
        <f ca="true">+IF(OFFSET('Sanitation Data'!$G$30,0,10*ROW('Sanitation Data'!G180))="","",OFFSET('Sanitation Data'!$G$30,0,10*ROW('Sanitation Data'!G180)))</f>
        <v/>
      </c>
      <c r="DC186" s="268" t="str">
        <f ca="true">+IF(OFFSET('Sanitation Data'!$G$31,0,10*ROW('Sanitation Data'!G180))="","",OFFSET('Sanitation Data'!$G$31,0,10*ROW('Sanitation Data'!G180)))</f>
        <v/>
      </c>
      <c r="DD186" s="268" t="str">
        <f ca="true">+IF(OFFSET('Sanitation Data'!$G$32,0,10*ROW('Sanitation Data'!G180))="","",OFFSET('Sanitation Data'!$G$32,0,10*ROW('Sanitation Data'!G180)))</f>
        <v/>
      </c>
      <c r="DE186" s="268" t="str">
        <f ca="true">+IF(OFFSET('Sanitation Data'!$H$28,0,10*ROW('Sanitation Data'!H180))="","",OFFSET('Sanitation Data'!$H$28,0,10*ROW('Sanitation Data'!H180)))</f>
        <v/>
      </c>
      <c r="DF186" s="268" t="str">
        <f ca="true">+IF(OFFSET('Sanitation Data'!$H$29,0,10*ROW('Sanitation Data'!H180))="","",OFFSET('Sanitation Data'!$H$29,0,10*ROW('Sanitation Data'!H180)))</f>
        <v/>
      </c>
      <c r="DG186" s="268" t="str">
        <f ca="true">+IF(OFFSET('Sanitation Data'!$H$30,0,10*ROW('Sanitation Data'!H180))="","",OFFSET('Sanitation Data'!$H$30,0,10*ROW('Sanitation Data'!H180)))</f>
        <v/>
      </c>
      <c r="DH186" s="268" t="str">
        <f ca="true">+IF(OFFSET('Sanitation Data'!$H$31,0,10*ROW('Sanitation Data'!H180))="","",OFFSET('Sanitation Data'!$H$31,0,10*ROW('Sanitation Data'!H180)))</f>
        <v/>
      </c>
      <c r="DI186" s="268" t="str">
        <f ca="true">+IF(OFFSET('Sanitation Data'!$H$32,0,10*ROW('Sanitation Data'!H180))="","",OFFSET('Sanitation Data'!$H$32,0,10*ROW('Sanitation Data'!H180)))</f>
        <v/>
      </c>
      <c r="DJ186" s="268" t="str">
        <f ca="true">+IF(OFFSET('Sanitation Data'!$I$28,0,10*ROW('Sanitation Data'!I180))="","",OFFSET('Sanitation Data'!$I$28,0,10*ROW('Sanitation Data'!I180)))</f>
        <v/>
      </c>
      <c r="DK186" s="268" t="str">
        <f ca="true">+IF(OFFSET('Sanitation Data'!$I$29,0,10*ROW('Sanitation Data'!I180))="","",OFFSET('Sanitation Data'!$I$29,0,10*ROW('Sanitation Data'!I180)))</f>
        <v/>
      </c>
      <c r="DL186" s="268" t="str">
        <f ca="true">+IF(OFFSET('Sanitation Data'!$I$30,0,10*ROW('Sanitation Data'!I180))="","",OFFSET('Sanitation Data'!$I$30,0,10*ROW('Sanitation Data'!I180)))</f>
        <v/>
      </c>
      <c r="DM186" s="268" t="str">
        <f ca="true">+IF(OFFSET('Sanitation Data'!$I$31,0,10*ROW('Sanitation Data'!I180))="","",OFFSET('Sanitation Data'!$I$31,0,10*ROW('Sanitation Data'!I180)))</f>
        <v/>
      </c>
      <c r="DN186" s="268" t="str">
        <f ca="true">+IF(OFFSET('Sanitation Data'!$I$32,0,10*ROW('Sanitation Data'!I180))="","",OFFSET('Sanitation Data'!$I$32,0,10*ROW('Sanitation Data'!I180)))</f>
        <v/>
      </c>
      <c r="DO186" s="268" t="str">
        <f ca="true">+IF(OFFSET('Hygiene Data'!$D$11,0,10*ROW('Hygiene Data'!D180))="","",OFFSET('Hygiene Data'!$D$11,0,10*ROW('Hygiene Data'!D180)))</f>
        <v/>
      </c>
      <c r="DP186" s="268" t="str">
        <f ca="true">+IF(OFFSET('Hygiene Data'!$D$12,0,10*ROW('Hygiene Data'!D180))="","",OFFSET('Hygiene Data'!$D$12,0,10*ROW('Hygiene Data'!D180)))</f>
        <v/>
      </c>
      <c r="DQ186" s="268" t="str">
        <f ca="true">+IF(OFFSET('Hygiene Data'!$D$13,0,10*ROW('Hygiene Data'!D180))="","",OFFSET('Hygiene Data'!$D$13,0,10*ROW('Hygiene Data'!D180)))</f>
        <v/>
      </c>
      <c r="DR186" s="268" t="str">
        <f ca="true">+IF(OFFSET('Hygiene Data'!$E$11,0,10*ROW('Hygiene Data'!E180))="","",OFFSET('Hygiene Data'!$E$11,0,10*ROW('Hygiene Data'!E180)))</f>
        <v/>
      </c>
      <c r="DS186" s="268" t="str">
        <f ca="true">+IF(OFFSET('Hygiene Data'!$E$12,0,10*ROW('Hygiene Data'!E180))="","",OFFSET('Hygiene Data'!$E$12,0,10*ROW('Hygiene Data'!E180)))</f>
        <v/>
      </c>
      <c r="DT186" s="268" t="str">
        <f ca="true">+IF(OFFSET('Hygiene Data'!$E$13,0,10*ROW('Hygiene Data'!E180))="","",OFFSET('Hygiene Data'!$E$13,0,10*ROW('Hygiene Data'!E180)))</f>
        <v/>
      </c>
      <c r="DU186" s="268" t="str">
        <f ca="true">+IF(OFFSET('Hygiene Data'!$F$11,0,10*ROW('Hygiene Data'!F180))="","",OFFSET('Hygiene Data'!$F$11,0,10*ROW('Hygiene Data'!F180)))</f>
        <v/>
      </c>
      <c r="DV186" s="268" t="str">
        <f ca="true">+IF(OFFSET('Hygiene Data'!$F$12,0,10*ROW('Hygiene Data'!F180))="","",OFFSET('Hygiene Data'!$F$12,0,10*ROW('Hygiene Data'!F180)))</f>
        <v/>
      </c>
      <c r="DW186" s="268" t="str">
        <f ca="true">+IF(OFFSET('Hygiene Data'!$F$13,0,10*ROW('Hygiene Data'!F180))="","",OFFSET('Hygiene Data'!$F$13,0,10*ROW('Hygiene Data'!F180)))</f>
        <v/>
      </c>
      <c r="DX186" s="268" t="str">
        <f ca="true">+IF(OFFSET('Hygiene Data'!$G$11,0,10*ROW('Hygiene Data'!G180))="","",OFFSET('Hygiene Data'!$G$11,0,10*ROW('Hygiene Data'!G180)))</f>
        <v/>
      </c>
      <c r="DY186" s="268" t="str">
        <f ca="true">+IF(OFFSET('Hygiene Data'!$G$12,0,10*ROW('Hygiene Data'!G180))="","",OFFSET('Hygiene Data'!$G$12,0,10*ROW('Hygiene Data'!G180)))</f>
        <v/>
      </c>
      <c r="DZ186" s="268" t="str">
        <f ca="true">+IF(OFFSET('Hygiene Data'!$G$13,0,10*ROW('Hygiene Data'!G180))="","",OFFSET('Hygiene Data'!$G$13,0,10*ROW('Hygiene Data'!G180)))</f>
        <v/>
      </c>
      <c r="EA186" s="268" t="str">
        <f ca="true">+IF(OFFSET('Hygiene Data'!$H$11,0,10*ROW('Hygiene Data'!H180))="","",OFFSET('Hygiene Data'!$H$11,0,10*ROW('Hygiene Data'!H180)))</f>
        <v/>
      </c>
      <c r="EB186" s="268" t="str">
        <f ca="true">+IF(OFFSET('Hygiene Data'!$H$12,0,10*ROW('Hygiene Data'!H180))="","",OFFSET('Hygiene Data'!$H$12,0,10*ROW('Hygiene Data'!H180)))</f>
        <v/>
      </c>
      <c r="EC186" s="268" t="str">
        <f ca="true">+IF(OFFSET('Hygiene Data'!$H$13,0,10*ROW('Hygiene Data'!H180))="","",OFFSET('Hygiene Data'!$H$13,0,10*ROW('Hygiene Data'!H180)))</f>
        <v/>
      </c>
      <c r="ED186" s="268" t="str">
        <f ca="true">+IF(OFFSET('Hygiene Data'!$I$11,0,10*ROW('Hygiene Data'!I180))="","",OFFSET('Hygiene Data'!$I$11,0,10*ROW('Hygiene Data'!I180)))</f>
        <v/>
      </c>
      <c r="EE186" s="268" t="str">
        <f ca="true">+IF(OFFSET('Hygiene Data'!$I$12,0,10*ROW('Hygiene Data'!I180))="","",OFFSET('Hygiene Data'!$I$12,0,10*ROW('Hygiene Data'!I180)))</f>
        <v/>
      </c>
      <c r="EF186" s="268"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24"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8"/>
      <c r="BS187" s="268" t="str">
        <f ca="true">+IF(OFFSET('Water Data'!$D$27,0,10*ROW('Water Data'!D181))="","",OFFSET('Water Data'!$D$27,0,10*ROW('Water Data'!D181)))</f>
        <v/>
      </c>
      <c r="BT187" s="268" t="str">
        <f ca="true">+IF(OFFSET('Water Data'!$D$28,0,10*ROW('Water Data'!D181))="","",OFFSET('Water Data'!$D$28,0,10*ROW('Water Data'!D181)))</f>
        <v/>
      </c>
      <c r="BU187" s="268" t="str">
        <f ca="true">+IF(OFFSET('Water Data'!$D$29,0,10*ROW('Water Data'!D181))="","",OFFSET('Water Data'!$D$29,0,10*ROW('Water Data'!D181)))</f>
        <v/>
      </c>
      <c r="BV187" s="268" t="str">
        <f ca="true">+IF(OFFSET('Water Data'!$E$27,0,10*ROW('Water Data'!E181))="","",OFFSET('Water Data'!$E$27,0,10*ROW('Water Data'!E181)))</f>
        <v/>
      </c>
      <c r="BW187" s="268" t="str">
        <f ca="true">+IF(OFFSET('Water Data'!$E$28,0,10*ROW('Water Data'!E181))="","",OFFSET('Water Data'!$E$28,0,10*ROW('Water Data'!E181)))</f>
        <v/>
      </c>
      <c r="BX187" s="268" t="str">
        <f ca="true">+IF(OFFSET('Water Data'!$E$29,0,10*ROW('Water Data'!E181))="","",OFFSET('Water Data'!$E$29,0,10*ROW('Water Data'!E181)))</f>
        <v/>
      </c>
      <c r="BY187" s="268" t="str">
        <f ca="true">+IF(OFFSET('Water Data'!$F$27,0,10*ROW('Water Data'!F181))="","",OFFSET('Water Data'!$F$27,0,10*ROW('Water Data'!F181)))</f>
        <v/>
      </c>
      <c r="BZ187" s="268" t="str">
        <f ca="true">+IF(OFFSET('Water Data'!$F$28,0,10*ROW('Water Data'!F181))="","",OFFSET('Water Data'!$F$28,0,10*ROW('Water Data'!F181)))</f>
        <v/>
      </c>
      <c r="CA187" s="268" t="str">
        <f ca="true">+IF(OFFSET('Water Data'!$F$29,0,10*ROW('Water Data'!F181))="","",OFFSET('Water Data'!$F$29,0,10*ROW('Water Data'!F181)))</f>
        <v/>
      </c>
      <c r="CB187" s="268" t="str">
        <f ca="true">+IF(OFFSET('Water Data'!$G$27,0,10*ROW('Water Data'!G181))="","",OFFSET('Water Data'!$G$27,0,10*ROW('Water Data'!G181)))</f>
        <v/>
      </c>
      <c r="CC187" s="268" t="str">
        <f ca="true">+IF(OFFSET('Water Data'!$G$28,0,10*ROW('Water Data'!G181))="","",OFFSET('Water Data'!$G$28,0,10*ROW('Water Data'!G181)))</f>
        <v/>
      </c>
      <c r="CD187" s="268" t="str">
        <f ca="true">+IF(OFFSET('Water Data'!$G$29,0,10*ROW('Water Data'!G181))="","",OFFSET('Water Data'!$G$29,0,10*ROW('Water Data'!G181)))</f>
        <v/>
      </c>
      <c r="CE187" s="268" t="str">
        <f ca="true">+IF(OFFSET('Water Data'!$H$27,0,10*ROW('Water Data'!H181))="","",OFFSET('Water Data'!$H$27,0,10*ROW('Water Data'!H181)))</f>
        <v/>
      </c>
      <c r="CF187" s="268" t="str">
        <f ca="true">+IF(OFFSET('Water Data'!$H$28,0,10*ROW('Water Data'!H181))="","",OFFSET('Water Data'!$H$28,0,10*ROW('Water Data'!H181)))</f>
        <v/>
      </c>
      <c r="CG187" s="268" t="str">
        <f ca="true">+IF(OFFSET('Water Data'!$H$29,0,10*ROW('Water Data'!H181))="","",OFFSET('Water Data'!$H$29,0,10*ROW('Water Data'!H181)))</f>
        <v/>
      </c>
      <c r="CH187" s="268" t="str">
        <f ca="true">+IF(OFFSET('Water Data'!$I$27,0,10*ROW('Water Data'!I181))="","",OFFSET('Water Data'!$I$27,0,10*ROW('Water Data'!I181)))</f>
        <v/>
      </c>
      <c r="CI187" s="268" t="str">
        <f ca="true">+IF(OFFSET('Water Data'!$I$28,0,10*ROW('Water Data'!I181))="","",OFFSET('Water Data'!$I$28,0,10*ROW('Water Data'!I181)))</f>
        <v/>
      </c>
      <c r="CJ187" s="268" t="str">
        <f ca="true">+IF(OFFSET('Water Data'!$I$29,0,10*ROW('Water Data'!I181))="","",OFFSET('Water Data'!$I$29,0,10*ROW('Water Data'!I181)))</f>
        <v/>
      </c>
      <c r="CK187" s="268" t="str">
        <f ca="true">+IF(OFFSET('Sanitation Data'!$D$28,0,10*ROW('Sanitation Data'!D181))="","",OFFSET('Sanitation Data'!$D$28,0,10*ROW('Sanitation Data'!D181)))</f>
        <v/>
      </c>
      <c r="CL187" s="268" t="str">
        <f ca="true">+IF(OFFSET('Sanitation Data'!$D$29,0,10*ROW('Sanitation Data'!D181))="","",OFFSET('Sanitation Data'!$D$29,0,10*ROW('Sanitation Data'!D181)))</f>
        <v/>
      </c>
      <c r="CM187" s="268" t="str">
        <f ca="true">+IF(OFFSET('Sanitation Data'!$D$30,0,10*ROW('Sanitation Data'!D181))="","",OFFSET('Sanitation Data'!$D$30,0,10*ROW('Sanitation Data'!D181)))</f>
        <v/>
      </c>
      <c r="CN187" s="268" t="str">
        <f ca="true">+IF(OFFSET('Sanitation Data'!$D$31,0,10*ROW('Sanitation Data'!D181))="","",OFFSET('Sanitation Data'!$D$31,0,10*ROW('Sanitation Data'!D181)))</f>
        <v/>
      </c>
      <c r="CO187" s="268" t="str">
        <f ca="true">+IF(OFFSET('Sanitation Data'!$D$32,0,10*ROW('Sanitation Data'!D181))="","",OFFSET('Sanitation Data'!$D$32,0,10*ROW('Sanitation Data'!D181)))</f>
        <v/>
      </c>
      <c r="CP187" s="268" t="str">
        <f ca="true">+IF(OFFSET('Sanitation Data'!$E$28,0,10*ROW('Sanitation Data'!E181))="","",OFFSET('Sanitation Data'!$E$28,0,10*ROW('Sanitation Data'!E181)))</f>
        <v/>
      </c>
      <c r="CQ187" s="268" t="str">
        <f ca="true">+IF(OFFSET('Sanitation Data'!$E$29,0,10*ROW('Sanitation Data'!E181))="","",OFFSET('Sanitation Data'!$E$29,0,10*ROW('Sanitation Data'!E181)))</f>
        <v/>
      </c>
      <c r="CR187" s="268" t="str">
        <f ca="true">+IF(OFFSET('Sanitation Data'!$E$30,0,10*ROW('Sanitation Data'!E181))="","",OFFSET('Sanitation Data'!$E$30,0,10*ROW('Sanitation Data'!E181)))</f>
        <v/>
      </c>
      <c r="CS187" s="268" t="str">
        <f ca="true">+IF(OFFSET('Sanitation Data'!$E$31,0,10*ROW('Sanitation Data'!E181))="","",OFFSET('Sanitation Data'!$E$31,0,10*ROW('Sanitation Data'!E181)))</f>
        <v/>
      </c>
      <c r="CT187" s="268" t="str">
        <f ca="true">+IF(OFFSET('Sanitation Data'!$E$32,0,10*ROW('Sanitation Data'!E181))="","",OFFSET('Sanitation Data'!$E$32,0,10*ROW('Sanitation Data'!E181)))</f>
        <v/>
      </c>
      <c r="CU187" s="268" t="str">
        <f ca="true">+IF(OFFSET('Sanitation Data'!$F$28,0,10*ROW('Sanitation Data'!F181))="","",OFFSET('Sanitation Data'!$F$28,0,10*ROW('Sanitation Data'!F181)))</f>
        <v/>
      </c>
      <c r="CV187" s="268" t="str">
        <f ca="true">+IF(OFFSET('Sanitation Data'!$F$29,0,10*ROW('Sanitation Data'!F181))="","",OFFSET('Sanitation Data'!$F$29,0,10*ROW('Sanitation Data'!F181)))</f>
        <v/>
      </c>
      <c r="CW187" s="268" t="str">
        <f ca="true">+IF(OFFSET('Sanitation Data'!$F$30,0,10*ROW('Sanitation Data'!F181))="","",OFFSET('Sanitation Data'!$F$30,0,10*ROW('Sanitation Data'!F181)))</f>
        <v/>
      </c>
      <c r="CX187" s="268" t="str">
        <f ca="true">+IF(OFFSET('Sanitation Data'!$F$31,0,10*ROW('Sanitation Data'!F181))="","",OFFSET('Sanitation Data'!$F$31,0,10*ROW('Sanitation Data'!F181)))</f>
        <v/>
      </c>
      <c r="CY187" s="268" t="str">
        <f ca="true">+IF(OFFSET('Sanitation Data'!$F$32,0,10*ROW('Sanitation Data'!F181))="","",OFFSET('Sanitation Data'!$F$32,0,10*ROW('Sanitation Data'!F181)))</f>
        <v/>
      </c>
      <c r="CZ187" s="268" t="str">
        <f ca="true">+IF(OFFSET('Sanitation Data'!$G$28,0,10*ROW('Sanitation Data'!G181))="","",OFFSET('Sanitation Data'!$G$28,0,10*ROW('Sanitation Data'!G181)))</f>
        <v/>
      </c>
      <c r="DA187" s="268" t="str">
        <f ca="true">+IF(OFFSET('Sanitation Data'!$G$29,0,10*ROW('Sanitation Data'!G181))="","",OFFSET('Sanitation Data'!$G$29,0,10*ROW('Sanitation Data'!G181)))</f>
        <v/>
      </c>
      <c r="DB187" s="268" t="str">
        <f ca="true">+IF(OFFSET('Sanitation Data'!$G$30,0,10*ROW('Sanitation Data'!G181))="","",OFFSET('Sanitation Data'!$G$30,0,10*ROW('Sanitation Data'!G181)))</f>
        <v/>
      </c>
      <c r="DC187" s="268" t="str">
        <f ca="true">+IF(OFFSET('Sanitation Data'!$G$31,0,10*ROW('Sanitation Data'!G181))="","",OFFSET('Sanitation Data'!$G$31,0,10*ROW('Sanitation Data'!G181)))</f>
        <v/>
      </c>
      <c r="DD187" s="268" t="str">
        <f ca="true">+IF(OFFSET('Sanitation Data'!$G$32,0,10*ROW('Sanitation Data'!G181))="","",OFFSET('Sanitation Data'!$G$32,0,10*ROW('Sanitation Data'!G181)))</f>
        <v/>
      </c>
      <c r="DE187" s="268" t="str">
        <f ca="true">+IF(OFFSET('Sanitation Data'!$H$28,0,10*ROW('Sanitation Data'!H181))="","",OFFSET('Sanitation Data'!$H$28,0,10*ROW('Sanitation Data'!H181)))</f>
        <v/>
      </c>
      <c r="DF187" s="268" t="str">
        <f ca="true">+IF(OFFSET('Sanitation Data'!$H$29,0,10*ROW('Sanitation Data'!H181))="","",OFFSET('Sanitation Data'!$H$29,0,10*ROW('Sanitation Data'!H181)))</f>
        <v/>
      </c>
      <c r="DG187" s="268" t="str">
        <f ca="true">+IF(OFFSET('Sanitation Data'!$H$30,0,10*ROW('Sanitation Data'!H181))="","",OFFSET('Sanitation Data'!$H$30,0,10*ROW('Sanitation Data'!H181)))</f>
        <v/>
      </c>
      <c r="DH187" s="268" t="str">
        <f ca="true">+IF(OFFSET('Sanitation Data'!$H$31,0,10*ROW('Sanitation Data'!H181))="","",OFFSET('Sanitation Data'!$H$31,0,10*ROW('Sanitation Data'!H181)))</f>
        <v/>
      </c>
      <c r="DI187" s="268" t="str">
        <f ca="true">+IF(OFFSET('Sanitation Data'!$H$32,0,10*ROW('Sanitation Data'!H181))="","",OFFSET('Sanitation Data'!$H$32,0,10*ROW('Sanitation Data'!H181)))</f>
        <v/>
      </c>
      <c r="DJ187" s="268" t="str">
        <f ca="true">+IF(OFFSET('Sanitation Data'!$I$28,0,10*ROW('Sanitation Data'!I181))="","",OFFSET('Sanitation Data'!$I$28,0,10*ROW('Sanitation Data'!I181)))</f>
        <v/>
      </c>
      <c r="DK187" s="268" t="str">
        <f ca="true">+IF(OFFSET('Sanitation Data'!$I$29,0,10*ROW('Sanitation Data'!I181))="","",OFFSET('Sanitation Data'!$I$29,0,10*ROW('Sanitation Data'!I181)))</f>
        <v/>
      </c>
      <c r="DL187" s="268" t="str">
        <f ca="true">+IF(OFFSET('Sanitation Data'!$I$30,0,10*ROW('Sanitation Data'!I181))="","",OFFSET('Sanitation Data'!$I$30,0,10*ROW('Sanitation Data'!I181)))</f>
        <v/>
      </c>
      <c r="DM187" s="268" t="str">
        <f ca="true">+IF(OFFSET('Sanitation Data'!$I$31,0,10*ROW('Sanitation Data'!I181))="","",OFFSET('Sanitation Data'!$I$31,0,10*ROW('Sanitation Data'!I181)))</f>
        <v/>
      </c>
      <c r="DN187" s="268" t="str">
        <f ca="true">+IF(OFFSET('Sanitation Data'!$I$32,0,10*ROW('Sanitation Data'!I181))="","",OFFSET('Sanitation Data'!$I$32,0,10*ROW('Sanitation Data'!I181)))</f>
        <v/>
      </c>
      <c r="DO187" s="268" t="str">
        <f ca="true">+IF(OFFSET('Hygiene Data'!$D$11,0,10*ROW('Hygiene Data'!D181))="","",OFFSET('Hygiene Data'!$D$11,0,10*ROW('Hygiene Data'!D181)))</f>
        <v/>
      </c>
      <c r="DP187" s="268" t="str">
        <f ca="true">+IF(OFFSET('Hygiene Data'!$D$12,0,10*ROW('Hygiene Data'!D181))="","",OFFSET('Hygiene Data'!$D$12,0,10*ROW('Hygiene Data'!D181)))</f>
        <v/>
      </c>
      <c r="DQ187" s="268" t="str">
        <f ca="true">+IF(OFFSET('Hygiene Data'!$D$13,0,10*ROW('Hygiene Data'!D181))="","",OFFSET('Hygiene Data'!$D$13,0,10*ROW('Hygiene Data'!D181)))</f>
        <v/>
      </c>
      <c r="DR187" s="268" t="str">
        <f ca="true">+IF(OFFSET('Hygiene Data'!$E$11,0,10*ROW('Hygiene Data'!E181))="","",OFFSET('Hygiene Data'!$E$11,0,10*ROW('Hygiene Data'!E181)))</f>
        <v/>
      </c>
      <c r="DS187" s="268" t="str">
        <f ca="true">+IF(OFFSET('Hygiene Data'!$E$12,0,10*ROW('Hygiene Data'!E181))="","",OFFSET('Hygiene Data'!$E$12,0,10*ROW('Hygiene Data'!E181)))</f>
        <v/>
      </c>
      <c r="DT187" s="268" t="str">
        <f ca="true">+IF(OFFSET('Hygiene Data'!$E$13,0,10*ROW('Hygiene Data'!E181))="","",OFFSET('Hygiene Data'!$E$13,0,10*ROW('Hygiene Data'!E181)))</f>
        <v/>
      </c>
      <c r="DU187" s="268" t="str">
        <f ca="true">+IF(OFFSET('Hygiene Data'!$F$11,0,10*ROW('Hygiene Data'!F181))="","",OFFSET('Hygiene Data'!$F$11,0,10*ROW('Hygiene Data'!F181)))</f>
        <v/>
      </c>
      <c r="DV187" s="268" t="str">
        <f ca="true">+IF(OFFSET('Hygiene Data'!$F$12,0,10*ROW('Hygiene Data'!F181))="","",OFFSET('Hygiene Data'!$F$12,0,10*ROW('Hygiene Data'!F181)))</f>
        <v/>
      </c>
      <c r="DW187" s="268" t="str">
        <f ca="true">+IF(OFFSET('Hygiene Data'!$F$13,0,10*ROW('Hygiene Data'!F181))="","",OFFSET('Hygiene Data'!$F$13,0,10*ROW('Hygiene Data'!F181)))</f>
        <v/>
      </c>
      <c r="DX187" s="268" t="str">
        <f ca="true">+IF(OFFSET('Hygiene Data'!$G$11,0,10*ROW('Hygiene Data'!G181))="","",OFFSET('Hygiene Data'!$G$11,0,10*ROW('Hygiene Data'!G181)))</f>
        <v/>
      </c>
      <c r="DY187" s="268" t="str">
        <f ca="true">+IF(OFFSET('Hygiene Data'!$G$12,0,10*ROW('Hygiene Data'!G181))="","",OFFSET('Hygiene Data'!$G$12,0,10*ROW('Hygiene Data'!G181)))</f>
        <v/>
      </c>
      <c r="DZ187" s="268" t="str">
        <f ca="true">+IF(OFFSET('Hygiene Data'!$G$13,0,10*ROW('Hygiene Data'!G181))="","",OFFSET('Hygiene Data'!$G$13,0,10*ROW('Hygiene Data'!G181)))</f>
        <v/>
      </c>
      <c r="EA187" s="268" t="str">
        <f ca="true">+IF(OFFSET('Hygiene Data'!$H$11,0,10*ROW('Hygiene Data'!H181))="","",OFFSET('Hygiene Data'!$H$11,0,10*ROW('Hygiene Data'!H181)))</f>
        <v/>
      </c>
      <c r="EB187" s="268" t="str">
        <f ca="true">+IF(OFFSET('Hygiene Data'!$H$12,0,10*ROW('Hygiene Data'!H181))="","",OFFSET('Hygiene Data'!$H$12,0,10*ROW('Hygiene Data'!H181)))</f>
        <v/>
      </c>
      <c r="EC187" s="268" t="str">
        <f ca="true">+IF(OFFSET('Hygiene Data'!$H$13,0,10*ROW('Hygiene Data'!H181))="","",OFFSET('Hygiene Data'!$H$13,0,10*ROW('Hygiene Data'!H181)))</f>
        <v/>
      </c>
      <c r="ED187" s="268" t="str">
        <f ca="true">+IF(OFFSET('Hygiene Data'!$I$11,0,10*ROW('Hygiene Data'!I181))="","",OFFSET('Hygiene Data'!$I$11,0,10*ROW('Hygiene Data'!I181)))</f>
        <v/>
      </c>
      <c r="EE187" s="268" t="str">
        <f ca="true">+IF(OFFSET('Hygiene Data'!$I$12,0,10*ROW('Hygiene Data'!I181))="","",OFFSET('Hygiene Data'!$I$12,0,10*ROW('Hygiene Data'!I181)))</f>
        <v/>
      </c>
      <c r="EF187" s="268"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24"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8"/>
      <c r="BS188" s="268" t="str">
        <f ca="true">+IF(OFFSET('Water Data'!$D$27,0,10*ROW('Water Data'!D182))="","",OFFSET('Water Data'!$D$27,0,10*ROW('Water Data'!D182)))</f>
        <v/>
      </c>
      <c r="BT188" s="268" t="str">
        <f ca="true">+IF(OFFSET('Water Data'!$D$28,0,10*ROW('Water Data'!D182))="","",OFFSET('Water Data'!$D$28,0,10*ROW('Water Data'!D182)))</f>
        <v/>
      </c>
      <c r="BU188" s="268" t="str">
        <f ca="true">+IF(OFFSET('Water Data'!$D$29,0,10*ROW('Water Data'!D182))="","",OFFSET('Water Data'!$D$29,0,10*ROW('Water Data'!D182)))</f>
        <v/>
      </c>
      <c r="BV188" s="268" t="str">
        <f ca="true">+IF(OFFSET('Water Data'!$E$27,0,10*ROW('Water Data'!E182))="","",OFFSET('Water Data'!$E$27,0,10*ROW('Water Data'!E182)))</f>
        <v/>
      </c>
      <c r="BW188" s="268" t="str">
        <f ca="true">+IF(OFFSET('Water Data'!$E$28,0,10*ROW('Water Data'!E182))="","",OFFSET('Water Data'!$E$28,0,10*ROW('Water Data'!E182)))</f>
        <v/>
      </c>
      <c r="BX188" s="268" t="str">
        <f ca="true">+IF(OFFSET('Water Data'!$E$29,0,10*ROW('Water Data'!E182))="","",OFFSET('Water Data'!$E$29,0,10*ROW('Water Data'!E182)))</f>
        <v/>
      </c>
      <c r="BY188" s="268" t="str">
        <f ca="true">+IF(OFFSET('Water Data'!$F$27,0,10*ROW('Water Data'!F182))="","",OFFSET('Water Data'!$F$27,0,10*ROW('Water Data'!F182)))</f>
        <v/>
      </c>
      <c r="BZ188" s="268" t="str">
        <f ca="true">+IF(OFFSET('Water Data'!$F$28,0,10*ROW('Water Data'!F182))="","",OFFSET('Water Data'!$F$28,0,10*ROW('Water Data'!F182)))</f>
        <v/>
      </c>
      <c r="CA188" s="268" t="str">
        <f ca="true">+IF(OFFSET('Water Data'!$F$29,0,10*ROW('Water Data'!F182))="","",OFFSET('Water Data'!$F$29,0,10*ROW('Water Data'!F182)))</f>
        <v/>
      </c>
      <c r="CB188" s="268" t="str">
        <f ca="true">+IF(OFFSET('Water Data'!$G$27,0,10*ROW('Water Data'!G182))="","",OFFSET('Water Data'!$G$27,0,10*ROW('Water Data'!G182)))</f>
        <v/>
      </c>
      <c r="CC188" s="268" t="str">
        <f ca="true">+IF(OFFSET('Water Data'!$G$28,0,10*ROW('Water Data'!G182))="","",OFFSET('Water Data'!$G$28,0,10*ROW('Water Data'!G182)))</f>
        <v/>
      </c>
      <c r="CD188" s="268" t="str">
        <f ca="true">+IF(OFFSET('Water Data'!$G$29,0,10*ROW('Water Data'!G182))="","",OFFSET('Water Data'!$G$29,0,10*ROW('Water Data'!G182)))</f>
        <v/>
      </c>
      <c r="CE188" s="268" t="str">
        <f ca="true">+IF(OFFSET('Water Data'!$H$27,0,10*ROW('Water Data'!H182))="","",OFFSET('Water Data'!$H$27,0,10*ROW('Water Data'!H182)))</f>
        <v/>
      </c>
      <c r="CF188" s="268" t="str">
        <f ca="true">+IF(OFFSET('Water Data'!$H$28,0,10*ROW('Water Data'!H182))="","",OFFSET('Water Data'!$H$28,0,10*ROW('Water Data'!H182)))</f>
        <v/>
      </c>
      <c r="CG188" s="268" t="str">
        <f ca="true">+IF(OFFSET('Water Data'!$H$29,0,10*ROW('Water Data'!H182))="","",OFFSET('Water Data'!$H$29,0,10*ROW('Water Data'!H182)))</f>
        <v/>
      </c>
      <c r="CH188" s="268" t="str">
        <f ca="true">+IF(OFFSET('Water Data'!$I$27,0,10*ROW('Water Data'!I182))="","",OFFSET('Water Data'!$I$27,0,10*ROW('Water Data'!I182)))</f>
        <v/>
      </c>
      <c r="CI188" s="268" t="str">
        <f ca="true">+IF(OFFSET('Water Data'!$I$28,0,10*ROW('Water Data'!I182))="","",OFFSET('Water Data'!$I$28,0,10*ROW('Water Data'!I182)))</f>
        <v/>
      </c>
      <c r="CJ188" s="268" t="str">
        <f ca="true">+IF(OFFSET('Water Data'!$I$29,0,10*ROW('Water Data'!I182))="","",OFFSET('Water Data'!$I$29,0,10*ROW('Water Data'!I182)))</f>
        <v/>
      </c>
      <c r="CK188" s="268" t="str">
        <f ca="true">+IF(OFFSET('Sanitation Data'!$D$28,0,10*ROW('Sanitation Data'!D182))="","",OFFSET('Sanitation Data'!$D$28,0,10*ROW('Sanitation Data'!D182)))</f>
        <v/>
      </c>
      <c r="CL188" s="268" t="str">
        <f ca="true">+IF(OFFSET('Sanitation Data'!$D$29,0,10*ROW('Sanitation Data'!D182))="","",OFFSET('Sanitation Data'!$D$29,0,10*ROW('Sanitation Data'!D182)))</f>
        <v/>
      </c>
      <c r="CM188" s="268" t="str">
        <f ca="true">+IF(OFFSET('Sanitation Data'!$D$30,0,10*ROW('Sanitation Data'!D182))="","",OFFSET('Sanitation Data'!$D$30,0,10*ROW('Sanitation Data'!D182)))</f>
        <v/>
      </c>
      <c r="CN188" s="268" t="str">
        <f ca="true">+IF(OFFSET('Sanitation Data'!$D$31,0,10*ROW('Sanitation Data'!D182))="","",OFFSET('Sanitation Data'!$D$31,0,10*ROW('Sanitation Data'!D182)))</f>
        <v/>
      </c>
      <c r="CO188" s="268" t="str">
        <f ca="true">+IF(OFFSET('Sanitation Data'!$D$32,0,10*ROW('Sanitation Data'!D182))="","",OFFSET('Sanitation Data'!$D$32,0,10*ROW('Sanitation Data'!D182)))</f>
        <v/>
      </c>
      <c r="CP188" s="268" t="str">
        <f ca="true">+IF(OFFSET('Sanitation Data'!$E$28,0,10*ROW('Sanitation Data'!E182))="","",OFFSET('Sanitation Data'!$E$28,0,10*ROW('Sanitation Data'!E182)))</f>
        <v/>
      </c>
      <c r="CQ188" s="268" t="str">
        <f ca="true">+IF(OFFSET('Sanitation Data'!$E$29,0,10*ROW('Sanitation Data'!E182))="","",OFFSET('Sanitation Data'!$E$29,0,10*ROW('Sanitation Data'!E182)))</f>
        <v/>
      </c>
      <c r="CR188" s="268" t="str">
        <f ca="true">+IF(OFFSET('Sanitation Data'!$E$30,0,10*ROW('Sanitation Data'!E182))="","",OFFSET('Sanitation Data'!$E$30,0,10*ROW('Sanitation Data'!E182)))</f>
        <v/>
      </c>
      <c r="CS188" s="268" t="str">
        <f ca="true">+IF(OFFSET('Sanitation Data'!$E$31,0,10*ROW('Sanitation Data'!E182))="","",OFFSET('Sanitation Data'!$E$31,0,10*ROW('Sanitation Data'!E182)))</f>
        <v/>
      </c>
      <c r="CT188" s="268" t="str">
        <f ca="true">+IF(OFFSET('Sanitation Data'!$E$32,0,10*ROW('Sanitation Data'!E182))="","",OFFSET('Sanitation Data'!$E$32,0,10*ROW('Sanitation Data'!E182)))</f>
        <v/>
      </c>
      <c r="CU188" s="268" t="str">
        <f ca="true">+IF(OFFSET('Sanitation Data'!$F$28,0,10*ROW('Sanitation Data'!F182))="","",OFFSET('Sanitation Data'!$F$28,0,10*ROW('Sanitation Data'!F182)))</f>
        <v/>
      </c>
      <c r="CV188" s="268" t="str">
        <f ca="true">+IF(OFFSET('Sanitation Data'!$F$29,0,10*ROW('Sanitation Data'!F182))="","",OFFSET('Sanitation Data'!$F$29,0,10*ROW('Sanitation Data'!F182)))</f>
        <v/>
      </c>
      <c r="CW188" s="268" t="str">
        <f ca="true">+IF(OFFSET('Sanitation Data'!$F$30,0,10*ROW('Sanitation Data'!F182))="","",OFFSET('Sanitation Data'!$F$30,0,10*ROW('Sanitation Data'!F182)))</f>
        <v/>
      </c>
      <c r="CX188" s="268" t="str">
        <f ca="true">+IF(OFFSET('Sanitation Data'!$F$31,0,10*ROW('Sanitation Data'!F182))="","",OFFSET('Sanitation Data'!$F$31,0,10*ROW('Sanitation Data'!F182)))</f>
        <v/>
      </c>
      <c r="CY188" s="268" t="str">
        <f ca="true">+IF(OFFSET('Sanitation Data'!$F$32,0,10*ROW('Sanitation Data'!F182))="","",OFFSET('Sanitation Data'!$F$32,0,10*ROW('Sanitation Data'!F182)))</f>
        <v/>
      </c>
      <c r="CZ188" s="268" t="str">
        <f ca="true">+IF(OFFSET('Sanitation Data'!$G$28,0,10*ROW('Sanitation Data'!G182))="","",OFFSET('Sanitation Data'!$G$28,0,10*ROW('Sanitation Data'!G182)))</f>
        <v/>
      </c>
      <c r="DA188" s="268" t="str">
        <f ca="true">+IF(OFFSET('Sanitation Data'!$G$29,0,10*ROW('Sanitation Data'!G182))="","",OFFSET('Sanitation Data'!$G$29,0,10*ROW('Sanitation Data'!G182)))</f>
        <v/>
      </c>
      <c r="DB188" s="268" t="str">
        <f ca="true">+IF(OFFSET('Sanitation Data'!$G$30,0,10*ROW('Sanitation Data'!G182))="","",OFFSET('Sanitation Data'!$G$30,0,10*ROW('Sanitation Data'!G182)))</f>
        <v/>
      </c>
      <c r="DC188" s="268" t="str">
        <f ca="true">+IF(OFFSET('Sanitation Data'!$G$31,0,10*ROW('Sanitation Data'!G182))="","",OFFSET('Sanitation Data'!$G$31,0,10*ROW('Sanitation Data'!G182)))</f>
        <v/>
      </c>
      <c r="DD188" s="268" t="str">
        <f ca="true">+IF(OFFSET('Sanitation Data'!$G$32,0,10*ROW('Sanitation Data'!G182))="","",OFFSET('Sanitation Data'!$G$32,0,10*ROW('Sanitation Data'!G182)))</f>
        <v/>
      </c>
      <c r="DE188" s="268" t="str">
        <f ca="true">+IF(OFFSET('Sanitation Data'!$H$28,0,10*ROW('Sanitation Data'!H182))="","",OFFSET('Sanitation Data'!$H$28,0,10*ROW('Sanitation Data'!H182)))</f>
        <v/>
      </c>
      <c r="DF188" s="268" t="str">
        <f ca="true">+IF(OFFSET('Sanitation Data'!$H$29,0,10*ROW('Sanitation Data'!H182))="","",OFFSET('Sanitation Data'!$H$29,0,10*ROW('Sanitation Data'!H182)))</f>
        <v/>
      </c>
      <c r="DG188" s="268" t="str">
        <f ca="true">+IF(OFFSET('Sanitation Data'!$H$30,0,10*ROW('Sanitation Data'!H182))="","",OFFSET('Sanitation Data'!$H$30,0,10*ROW('Sanitation Data'!H182)))</f>
        <v/>
      </c>
      <c r="DH188" s="268" t="str">
        <f ca="true">+IF(OFFSET('Sanitation Data'!$H$31,0,10*ROW('Sanitation Data'!H182))="","",OFFSET('Sanitation Data'!$H$31,0,10*ROW('Sanitation Data'!H182)))</f>
        <v/>
      </c>
      <c r="DI188" s="268" t="str">
        <f ca="true">+IF(OFFSET('Sanitation Data'!$H$32,0,10*ROW('Sanitation Data'!H182))="","",OFFSET('Sanitation Data'!$H$32,0,10*ROW('Sanitation Data'!H182)))</f>
        <v/>
      </c>
      <c r="DJ188" s="268" t="str">
        <f ca="true">+IF(OFFSET('Sanitation Data'!$I$28,0,10*ROW('Sanitation Data'!I182))="","",OFFSET('Sanitation Data'!$I$28,0,10*ROW('Sanitation Data'!I182)))</f>
        <v/>
      </c>
      <c r="DK188" s="268" t="str">
        <f ca="true">+IF(OFFSET('Sanitation Data'!$I$29,0,10*ROW('Sanitation Data'!I182))="","",OFFSET('Sanitation Data'!$I$29,0,10*ROW('Sanitation Data'!I182)))</f>
        <v/>
      </c>
      <c r="DL188" s="268" t="str">
        <f ca="true">+IF(OFFSET('Sanitation Data'!$I$30,0,10*ROW('Sanitation Data'!I182))="","",OFFSET('Sanitation Data'!$I$30,0,10*ROW('Sanitation Data'!I182)))</f>
        <v/>
      </c>
      <c r="DM188" s="268" t="str">
        <f ca="true">+IF(OFFSET('Sanitation Data'!$I$31,0,10*ROW('Sanitation Data'!I182))="","",OFFSET('Sanitation Data'!$I$31,0,10*ROW('Sanitation Data'!I182)))</f>
        <v/>
      </c>
      <c r="DN188" s="268" t="str">
        <f ca="true">+IF(OFFSET('Sanitation Data'!$I$32,0,10*ROW('Sanitation Data'!I182))="","",OFFSET('Sanitation Data'!$I$32,0,10*ROW('Sanitation Data'!I182)))</f>
        <v/>
      </c>
      <c r="DO188" s="268" t="str">
        <f ca="true">+IF(OFFSET('Hygiene Data'!$D$11,0,10*ROW('Hygiene Data'!D182))="","",OFFSET('Hygiene Data'!$D$11,0,10*ROW('Hygiene Data'!D182)))</f>
        <v/>
      </c>
      <c r="DP188" s="268" t="str">
        <f ca="true">+IF(OFFSET('Hygiene Data'!$D$12,0,10*ROW('Hygiene Data'!D182))="","",OFFSET('Hygiene Data'!$D$12,0,10*ROW('Hygiene Data'!D182)))</f>
        <v/>
      </c>
      <c r="DQ188" s="268" t="str">
        <f ca="true">+IF(OFFSET('Hygiene Data'!$D$13,0,10*ROW('Hygiene Data'!D182))="","",OFFSET('Hygiene Data'!$D$13,0,10*ROW('Hygiene Data'!D182)))</f>
        <v/>
      </c>
      <c r="DR188" s="268" t="str">
        <f ca="true">+IF(OFFSET('Hygiene Data'!$E$11,0,10*ROW('Hygiene Data'!E182))="","",OFFSET('Hygiene Data'!$E$11,0,10*ROW('Hygiene Data'!E182)))</f>
        <v/>
      </c>
      <c r="DS188" s="268" t="str">
        <f ca="true">+IF(OFFSET('Hygiene Data'!$E$12,0,10*ROW('Hygiene Data'!E182))="","",OFFSET('Hygiene Data'!$E$12,0,10*ROW('Hygiene Data'!E182)))</f>
        <v/>
      </c>
      <c r="DT188" s="268" t="str">
        <f ca="true">+IF(OFFSET('Hygiene Data'!$E$13,0,10*ROW('Hygiene Data'!E182))="","",OFFSET('Hygiene Data'!$E$13,0,10*ROW('Hygiene Data'!E182)))</f>
        <v/>
      </c>
      <c r="DU188" s="268" t="str">
        <f ca="true">+IF(OFFSET('Hygiene Data'!$F$11,0,10*ROW('Hygiene Data'!F182))="","",OFFSET('Hygiene Data'!$F$11,0,10*ROW('Hygiene Data'!F182)))</f>
        <v/>
      </c>
      <c r="DV188" s="268" t="str">
        <f ca="true">+IF(OFFSET('Hygiene Data'!$F$12,0,10*ROW('Hygiene Data'!F182))="","",OFFSET('Hygiene Data'!$F$12,0,10*ROW('Hygiene Data'!F182)))</f>
        <v/>
      </c>
      <c r="DW188" s="268" t="str">
        <f ca="true">+IF(OFFSET('Hygiene Data'!$F$13,0,10*ROW('Hygiene Data'!F182))="","",OFFSET('Hygiene Data'!$F$13,0,10*ROW('Hygiene Data'!F182)))</f>
        <v/>
      </c>
      <c r="DX188" s="268" t="str">
        <f ca="true">+IF(OFFSET('Hygiene Data'!$G$11,0,10*ROW('Hygiene Data'!G182))="","",OFFSET('Hygiene Data'!$G$11,0,10*ROW('Hygiene Data'!G182)))</f>
        <v/>
      </c>
      <c r="DY188" s="268" t="str">
        <f ca="true">+IF(OFFSET('Hygiene Data'!$G$12,0,10*ROW('Hygiene Data'!G182))="","",OFFSET('Hygiene Data'!$G$12,0,10*ROW('Hygiene Data'!G182)))</f>
        <v/>
      </c>
      <c r="DZ188" s="268" t="str">
        <f ca="true">+IF(OFFSET('Hygiene Data'!$G$13,0,10*ROW('Hygiene Data'!G182))="","",OFFSET('Hygiene Data'!$G$13,0,10*ROW('Hygiene Data'!G182)))</f>
        <v/>
      </c>
      <c r="EA188" s="268" t="str">
        <f ca="true">+IF(OFFSET('Hygiene Data'!$H$11,0,10*ROW('Hygiene Data'!H182))="","",OFFSET('Hygiene Data'!$H$11,0,10*ROW('Hygiene Data'!H182)))</f>
        <v/>
      </c>
      <c r="EB188" s="268" t="str">
        <f ca="true">+IF(OFFSET('Hygiene Data'!$H$12,0,10*ROW('Hygiene Data'!H182))="","",OFFSET('Hygiene Data'!$H$12,0,10*ROW('Hygiene Data'!H182)))</f>
        <v/>
      </c>
      <c r="EC188" s="268" t="str">
        <f ca="true">+IF(OFFSET('Hygiene Data'!$H$13,0,10*ROW('Hygiene Data'!H182))="","",OFFSET('Hygiene Data'!$H$13,0,10*ROW('Hygiene Data'!H182)))</f>
        <v/>
      </c>
      <c r="ED188" s="268" t="str">
        <f ca="true">+IF(OFFSET('Hygiene Data'!$I$11,0,10*ROW('Hygiene Data'!I182))="","",OFFSET('Hygiene Data'!$I$11,0,10*ROW('Hygiene Data'!I182)))</f>
        <v/>
      </c>
      <c r="EE188" s="268" t="str">
        <f ca="true">+IF(OFFSET('Hygiene Data'!$I$12,0,10*ROW('Hygiene Data'!I182))="","",OFFSET('Hygiene Data'!$I$12,0,10*ROW('Hygiene Data'!I182)))</f>
        <v/>
      </c>
      <c r="EF188" s="268"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24"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8"/>
      <c r="BS189" s="268" t="str">
        <f ca="true">+IF(OFFSET('Water Data'!$D$27,0,10*ROW('Water Data'!D183))="","",OFFSET('Water Data'!$D$27,0,10*ROW('Water Data'!D183)))</f>
        <v/>
      </c>
      <c r="BT189" s="268" t="str">
        <f ca="true">+IF(OFFSET('Water Data'!$D$28,0,10*ROW('Water Data'!D183))="","",OFFSET('Water Data'!$D$28,0,10*ROW('Water Data'!D183)))</f>
        <v/>
      </c>
      <c r="BU189" s="268" t="str">
        <f ca="true">+IF(OFFSET('Water Data'!$D$29,0,10*ROW('Water Data'!D183))="","",OFFSET('Water Data'!$D$29,0,10*ROW('Water Data'!D183)))</f>
        <v/>
      </c>
      <c r="BV189" s="268" t="str">
        <f ca="true">+IF(OFFSET('Water Data'!$E$27,0,10*ROW('Water Data'!E183))="","",OFFSET('Water Data'!$E$27,0,10*ROW('Water Data'!E183)))</f>
        <v/>
      </c>
      <c r="BW189" s="268" t="str">
        <f ca="true">+IF(OFFSET('Water Data'!$E$28,0,10*ROW('Water Data'!E183))="","",OFFSET('Water Data'!$E$28,0,10*ROW('Water Data'!E183)))</f>
        <v/>
      </c>
      <c r="BX189" s="268" t="str">
        <f ca="true">+IF(OFFSET('Water Data'!$E$29,0,10*ROW('Water Data'!E183))="","",OFFSET('Water Data'!$E$29,0,10*ROW('Water Data'!E183)))</f>
        <v/>
      </c>
      <c r="BY189" s="268" t="str">
        <f ca="true">+IF(OFFSET('Water Data'!$F$27,0,10*ROW('Water Data'!F183))="","",OFFSET('Water Data'!$F$27,0,10*ROW('Water Data'!F183)))</f>
        <v/>
      </c>
      <c r="BZ189" s="268" t="str">
        <f ca="true">+IF(OFFSET('Water Data'!$F$28,0,10*ROW('Water Data'!F183))="","",OFFSET('Water Data'!$F$28,0,10*ROW('Water Data'!F183)))</f>
        <v/>
      </c>
      <c r="CA189" s="268" t="str">
        <f ca="true">+IF(OFFSET('Water Data'!$F$29,0,10*ROW('Water Data'!F183))="","",OFFSET('Water Data'!$F$29,0,10*ROW('Water Data'!F183)))</f>
        <v/>
      </c>
      <c r="CB189" s="268" t="str">
        <f ca="true">+IF(OFFSET('Water Data'!$G$27,0,10*ROW('Water Data'!G183))="","",OFFSET('Water Data'!$G$27,0,10*ROW('Water Data'!G183)))</f>
        <v/>
      </c>
      <c r="CC189" s="268" t="str">
        <f ca="true">+IF(OFFSET('Water Data'!$G$28,0,10*ROW('Water Data'!G183))="","",OFFSET('Water Data'!$G$28,0,10*ROW('Water Data'!G183)))</f>
        <v/>
      </c>
      <c r="CD189" s="268" t="str">
        <f ca="true">+IF(OFFSET('Water Data'!$G$29,0,10*ROW('Water Data'!G183))="","",OFFSET('Water Data'!$G$29,0,10*ROW('Water Data'!G183)))</f>
        <v/>
      </c>
      <c r="CE189" s="268" t="str">
        <f ca="true">+IF(OFFSET('Water Data'!$H$27,0,10*ROW('Water Data'!H183))="","",OFFSET('Water Data'!$H$27,0,10*ROW('Water Data'!H183)))</f>
        <v/>
      </c>
      <c r="CF189" s="268" t="str">
        <f ca="true">+IF(OFFSET('Water Data'!$H$28,0,10*ROW('Water Data'!H183))="","",OFFSET('Water Data'!$H$28,0,10*ROW('Water Data'!H183)))</f>
        <v/>
      </c>
      <c r="CG189" s="268" t="str">
        <f ca="true">+IF(OFFSET('Water Data'!$H$29,0,10*ROW('Water Data'!H183))="","",OFFSET('Water Data'!$H$29,0,10*ROW('Water Data'!H183)))</f>
        <v/>
      </c>
      <c r="CH189" s="268" t="str">
        <f ca="true">+IF(OFFSET('Water Data'!$I$27,0,10*ROW('Water Data'!I183))="","",OFFSET('Water Data'!$I$27,0,10*ROW('Water Data'!I183)))</f>
        <v/>
      </c>
      <c r="CI189" s="268" t="str">
        <f ca="true">+IF(OFFSET('Water Data'!$I$28,0,10*ROW('Water Data'!I183))="","",OFFSET('Water Data'!$I$28,0,10*ROW('Water Data'!I183)))</f>
        <v/>
      </c>
      <c r="CJ189" s="268" t="str">
        <f ca="true">+IF(OFFSET('Water Data'!$I$29,0,10*ROW('Water Data'!I183))="","",OFFSET('Water Data'!$I$29,0,10*ROW('Water Data'!I183)))</f>
        <v/>
      </c>
      <c r="CK189" s="268" t="str">
        <f ca="true">+IF(OFFSET('Sanitation Data'!$D$28,0,10*ROW('Sanitation Data'!D183))="","",OFFSET('Sanitation Data'!$D$28,0,10*ROW('Sanitation Data'!D183)))</f>
        <v/>
      </c>
      <c r="CL189" s="268" t="str">
        <f ca="true">+IF(OFFSET('Sanitation Data'!$D$29,0,10*ROW('Sanitation Data'!D183))="","",OFFSET('Sanitation Data'!$D$29,0,10*ROW('Sanitation Data'!D183)))</f>
        <v/>
      </c>
      <c r="CM189" s="268" t="str">
        <f ca="true">+IF(OFFSET('Sanitation Data'!$D$30,0,10*ROW('Sanitation Data'!D183))="","",OFFSET('Sanitation Data'!$D$30,0,10*ROW('Sanitation Data'!D183)))</f>
        <v/>
      </c>
      <c r="CN189" s="268" t="str">
        <f ca="true">+IF(OFFSET('Sanitation Data'!$D$31,0,10*ROW('Sanitation Data'!D183))="","",OFFSET('Sanitation Data'!$D$31,0,10*ROW('Sanitation Data'!D183)))</f>
        <v/>
      </c>
      <c r="CO189" s="268" t="str">
        <f ca="true">+IF(OFFSET('Sanitation Data'!$D$32,0,10*ROW('Sanitation Data'!D183))="","",OFFSET('Sanitation Data'!$D$32,0,10*ROW('Sanitation Data'!D183)))</f>
        <v/>
      </c>
      <c r="CP189" s="268" t="str">
        <f ca="true">+IF(OFFSET('Sanitation Data'!$E$28,0,10*ROW('Sanitation Data'!E183))="","",OFFSET('Sanitation Data'!$E$28,0,10*ROW('Sanitation Data'!E183)))</f>
        <v/>
      </c>
      <c r="CQ189" s="268" t="str">
        <f ca="true">+IF(OFFSET('Sanitation Data'!$E$29,0,10*ROW('Sanitation Data'!E183))="","",OFFSET('Sanitation Data'!$E$29,0,10*ROW('Sanitation Data'!E183)))</f>
        <v/>
      </c>
      <c r="CR189" s="268" t="str">
        <f ca="true">+IF(OFFSET('Sanitation Data'!$E$30,0,10*ROW('Sanitation Data'!E183))="","",OFFSET('Sanitation Data'!$E$30,0,10*ROW('Sanitation Data'!E183)))</f>
        <v/>
      </c>
      <c r="CS189" s="268" t="str">
        <f ca="true">+IF(OFFSET('Sanitation Data'!$E$31,0,10*ROW('Sanitation Data'!E183))="","",OFFSET('Sanitation Data'!$E$31,0,10*ROW('Sanitation Data'!E183)))</f>
        <v/>
      </c>
      <c r="CT189" s="268" t="str">
        <f ca="true">+IF(OFFSET('Sanitation Data'!$E$32,0,10*ROW('Sanitation Data'!E183))="","",OFFSET('Sanitation Data'!$E$32,0,10*ROW('Sanitation Data'!E183)))</f>
        <v/>
      </c>
      <c r="CU189" s="268" t="str">
        <f ca="true">+IF(OFFSET('Sanitation Data'!$F$28,0,10*ROW('Sanitation Data'!F183))="","",OFFSET('Sanitation Data'!$F$28,0,10*ROW('Sanitation Data'!F183)))</f>
        <v/>
      </c>
      <c r="CV189" s="268" t="str">
        <f ca="true">+IF(OFFSET('Sanitation Data'!$F$29,0,10*ROW('Sanitation Data'!F183))="","",OFFSET('Sanitation Data'!$F$29,0,10*ROW('Sanitation Data'!F183)))</f>
        <v/>
      </c>
      <c r="CW189" s="268" t="str">
        <f ca="true">+IF(OFFSET('Sanitation Data'!$F$30,0,10*ROW('Sanitation Data'!F183))="","",OFFSET('Sanitation Data'!$F$30,0,10*ROW('Sanitation Data'!F183)))</f>
        <v/>
      </c>
      <c r="CX189" s="268" t="str">
        <f ca="true">+IF(OFFSET('Sanitation Data'!$F$31,0,10*ROW('Sanitation Data'!F183))="","",OFFSET('Sanitation Data'!$F$31,0,10*ROW('Sanitation Data'!F183)))</f>
        <v/>
      </c>
      <c r="CY189" s="268" t="str">
        <f ca="true">+IF(OFFSET('Sanitation Data'!$F$32,0,10*ROW('Sanitation Data'!F183))="","",OFFSET('Sanitation Data'!$F$32,0,10*ROW('Sanitation Data'!F183)))</f>
        <v/>
      </c>
      <c r="CZ189" s="268" t="str">
        <f ca="true">+IF(OFFSET('Sanitation Data'!$G$28,0,10*ROW('Sanitation Data'!G183))="","",OFFSET('Sanitation Data'!$G$28,0,10*ROW('Sanitation Data'!G183)))</f>
        <v/>
      </c>
      <c r="DA189" s="268" t="str">
        <f ca="true">+IF(OFFSET('Sanitation Data'!$G$29,0,10*ROW('Sanitation Data'!G183))="","",OFFSET('Sanitation Data'!$G$29,0,10*ROW('Sanitation Data'!G183)))</f>
        <v/>
      </c>
      <c r="DB189" s="268" t="str">
        <f ca="true">+IF(OFFSET('Sanitation Data'!$G$30,0,10*ROW('Sanitation Data'!G183))="","",OFFSET('Sanitation Data'!$G$30,0,10*ROW('Sanitation Data'!G183)))</f>
        <v/>
      </c>
      <c r="DC189" s="268" t="str">
        <f ca="true">+IF(OFFSET('Sanitation Data'!$G$31,0,10*ROW('Sanitation Data'!G183))="","",OFFSET('Sanitation Data'!$G$31,0,10*ROW('Sanitation Data'!G183)))</f>
        <v/>
      </c>
      <c r="DD189" s="268" t="str">
        <f ca="true">+IF(OFFSET('Sanitation Data'!$G$32,0,10*ROW('Sanitation Data'!G183))="","",OFFSET('Sanitation Data'!$G$32,0,10*ROW('Sanitation Data'!G183)))</f>
        <v/>
      </c>
      <c r="DE189" s="268" t="str">
        <f ca="true">+IF(OFFSET('Sanitation Data'!$H$28,0,10*ROW('Sanitation Data'!H183))="","",OFFSET('Sanitation Data'!$H$28,0,10*ROW('Sanitation Data'!H183)))</f>
        <v/>
      </c>
      <c r="DF189" s="268" t="str">
        <f ca="true">+IF(OFFSET('Sanitation Data'!$H$29,0,10*ROW('Sanitation Data'!H183))="","",OFFSET('Sanitation Data'!$H$29,0,10*ROW('Sanitation Data'!H183)))</f>
        <v/>
      </c>
      <c r="DG189" s="268" t="str">
        <f ca="true">+IF(OFFSET('Sanitation Data'!$H$30,0,10*ROW('Sanitation Data'!H183))="","",OFFSET('Sanitation Data'!$H$30,0,10*ROW('Sanitation Data'!H183)))</f>
        <v/>
      </c>
      <c r="DH189" s="268" t="str">
        <f ca="true">+IF(OFFSET('Sanitation Data'!$H$31,0,10*ROW('Sanitation Data'!H183))="","",OFFSET('Sanitation Data'!$H$31,0,10*ROW('Sanitation Data'!H183)))</f>
        <v/>
      </c>
      <c r="DI189" s="268" t="str">
        <f ca="true">+IF(OFFSET('Sanitation Data'!$H$32,0,10*ROW('Sanitation Data'!H183))="","",OFFSET('Sanitation Data'!$H$32,0,10*ROW('Sanitation Data'!H183)))</f>
        <v/>
      </c>
      <c r="DJ189" s="268" t="str">
        <f ca="true">+IF(OFFSET('Sanitation Data'!$I$28,0,10*ROW('Sanitation Data'!I183))="","",OFFSET('Sanitation Data'!$I$28,0,10*ROW('Sanitation Data'!I183)))</f>
        <v/>
      </c>
      <c r="DK189" s="268" t="str">
        <f ca="true">+IF(OFFSET('Sanitation Data'!$I$29,0,10*ROW('Sanitation Data'!I183))="","",OFFSET('Sanitation Data'!$I$29,0,10*ROW('Sanitation Data'!I183)))</f>
        <v/>
      </c>
      <c r="DL189" s="268" t="str">
        <f ca="true">+IF(OFFSET('Sanitation Data'!$I$30,0,10*ROW('Sanitation Data'!I183))="","",OFFSET('Sanitation Data'!$I$30,0,10*ROW('Sanitation Data'!I183)))</f>
        <v/>
      </c>
      <c r="DM189" s="268" t="str">
        <f ca="true">+IF(OFFSET('Sanitation Data'!$I$31,0,10*ROW('Sanitation Data'!I183))="","",OFFSET('Sanitation Data'!$I$31,0,10*ROW('Sanitation Data'!I183)))</f>
        <v/>
      </c>
      <c r="DN189" s="268" t="str">
        <f ca="true">+IF(OFFSET('Sanitation Data'!$I$32,0,10*ROW('Sanitation Data'!I183))="","",OFFSET('Sanitation Data'!$I$32,0,10*ROW('Sanitation Data'!I183)))</f>
        <v/>
      </c>
      <c r="DO189" s="268" t="str">
        <f ca="true">+IF(OFFSET('Hygiene Data'!$D$11,0,10*ROW('Hygiene Data'!D183))="","",OFFSET('Hygiene Data'!$D$11,0,10*ROW('Hygiene Data'!D183)))</f>
        <v/>
      </c>
      <c r="DP189" s="268" t="str">
        <f ca="true">+IF(OFFSET('Hygiene Data'!$D$12,0,10*ROW('Hygiene Data'!D183))="","",OFFSET('Hygiene Data'!$D$12,0,10*ROW('Hygiene Data'!D183)))</f>
        <v/>
      </c>
      <c r="DQ189" s="268" t="str">
        <f ca="true">+IF(OFFSET('Hygiene Data'!$D$13,0,10*ROW('Hygiene Data'!D183))="","",OFFSET('Hygiene Data'!$D$13,0,10*ROW('Hygiene Data'!D183)))</f>
        <v/>
      </c>
      <c r="DR189" s="268" t="str">
        <f ca="true">+IF(OFFSET('Hygiene Data'!$E$11,0,10*ROW('Hygiene Data'!E183))="","",OFFSET('Hygiene Data'!$E$11,0,10*ROW('Hygiene Data'!E183)))</f>
        <v/>
      </c>
      <c r="DS189" s="268" t="str">
        <f ca="true">+IF(OFFSET('Hygiene Data'!$E$12,0,10*ROW('Hygiene Data'!E183))="","",OFFSET('Hygiene Data'!$E$12,0,10*ROW('Hygiene Data'!E183)))</f>
        <v/>
      </c>
      <c r="DT189" s="268" t="str">
        <f ca="true">+IF(OFFSET('Hygiene Data'!$E$13,0,10*ROW('Hygiene Data'!E183))="","",OFFSET('Hygiene Data'!$E$13,0,10*ROW('Hygiene Data'!E183)))</f>
        <v/>
      </c>
      <c r="DU189" s="268" t="str">
        <f ca="true">+IF(OFFSET('Hygiene Data'!$F$11,0,10*ROW('Hygiene Data'!F183))="","",OFFSET('Hygiene Data'!$F$11,0,10*ROW('Hygiene Data'!F183)))</f>
        <v/>
      </c>
      <c r="DV189" s="268" t="str">
        <f ca="true">+IF(OFFSET('Hygiene Data'!$F$12,0,10*ROW('Hygiene Data'!F183))="","",OFFSET('Hygiene Data'!$F$12,0,10*ROW('Hygiene Data'!F183)))</f>
        <v/>
      </c>
      <c r="DW189" s="268" t="str">
        <f ca="true">+IF(OFFSET('Hygiene Data'!$F$13,0,10*ROW('Hygiene Data'!F183))="","",OFFSET('Hygiene Data'!$F$13,0,10*ROW('Hygiene Data'!F183)))</f>
        <v/>
      </c>
      <c r="DX189" s="268" t="str">
        <f ca="true">+IF(OFFSET('Hygiene Data'!$G$11,0,10*ROW('Hygiene Data'!G183))="","",OFFSET('Hygiene Data'!$G$11,0,10*ROW('Hygiene Data'!G183)))</f>
        <v/>
      </c>
      <c r="DY189" s="268" t="str">
        <f ca="true">+IF(OFFSET('Hygiene Data'!$G$12,0,10*ROW('Hygiene Data'!G183))="","",OFFSET('Hygiene Data'!$G$12,0,10*ROW('Hygiene Data'!G183)))</f>
        <v/>
      </c>
      <c r="DZ189" s="268" t="str">
        <f ca="true">+IF(OFFSET('Hygiene Data'!$G$13,0,10*ROW('Hygiene Data'!G183))="","",OFFSET('Hygiene Data'!$G$13,0,10*ROW('Hygiene Data'!G183)))</f>
        <v/>
      </c>
      <c r="EA189" s="268" t="str">
        <f ca="true">+IF(OFFSET('Hygiene Data'!$H$11,0,10*ROW('Hygiene Data'!H183))="","",OFFSET('Hygiene Data'!$H$11,0,10*ROW('Hygiene Data'!H183)))</f>
        <v/>
      </c>
      <c r="EB189" s="268" t="str">
        <f ca="true">+IF(OFFSET('Hygiene Data'!$H$12,0,10*ROW('Hygiene Data'!H183))="","",OFFSET('Hygiene Data'!$H$12,0,10*ROW('Hygiene Data'!H183)))</f>
        <v/>
      </c>
      <c r="EC189" s="268" t="str">
        <f ca="true">+IF(OFFSET('Hygiene Data'!$H$13,0,10*ROW('Hygiene Data'!H183))="","",OFFSET('Hygiene Data'!$H$13,0,10*ROW('Hygiene Data'!H183)))</f>
        <v/>
      </c>
      <c r="ED189" s="268" t="str">
        <f ca="true">+IF(OFFSET('Hygiene Data'!$I$11,0,10*ROW('Hygiene Data'!I183))="","",OFFSET('Hygiene Data'!$I$11,0,10*ROW('Hygiene Data'!I183)))</f>
        <v/>
      </c>
      <c r="EE189" s="268" t="str">
        <f ca="true">+IF(OFFSET('Hygiene Data'!$I$12,0,10*ROW('Hygiene Data'!I183))="","",OFFSET('Hygiene Data'!$I$12,0,10*ROW('Hygiene Data'!I183)))</f>
        <v/>
      </c>
      <c r="EF189" s="268"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24"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8"/>
      <c r="BS190" s="268" t="str">
        <f ca="true">+IF(OFFSET('Water Data'!$D$27,0,10*ROW('Water Data'!D184))="","",OFFSET('Water Data'!$D$27,0,10*ROW('Water Data'!D184)))</f>
        <v/>
      </c>
      <c r="BT190" s="268" t="str">
        <f ca="true">+IF(OFFSET('Water Data'!$D$28,0,10*ROW('Water Data'!D184))="","",OFFSET('Water Data'!$D$28,0,10*ROW('Water Data'!D184)))</f>
        <v/>
      </c>
      <c r="BU190" s="268" t="str">
        <f ca="true">+IF(OFFSET('Water Data'!$D$29,0,10*ROW('Water Data'!D184))="","",OFFSET('Water Data'!$D$29,0,10*ROW('Water Data'!D184)))</f>
        <v/>
      </c>
      <c r="BV190" s="268" t="str">
        <f ca="true">+IF(OFFSET('Water Data'!$E$27,0,10*ROW('Water Data'!E184))="","",OFFSET('Water Data'!$E$27,0,10*ROW('Water Data'!E184)))</f>
        <v/>
      </c>
      <c r="BW190" s="268" t="str">
        <f ca="true">+IF(OFFSET('Water Data'!$E$28,0,10*ROW('Water Data'!E184))="","",OFFSET('Water Data'!$E$28,0,10*ROW('Water Data'!E184)))</f>
        <v/>
      </c>
      <c r="BX190" s="268" t="str">
        <f ca="true">+IF(OFFSET('Water Data'!$E$29,0,10*ROW('Water Data'!E184))="","",OFFSET('Water Data'!$E$29,0,10*ROW('Water Data'!E184)))</f>
        <v/>
      </c>
      <c r="BY190" s="268" t="str">
        <f ca="true">+IF(OFFSET('Water Data'!$F$27,0,10*ROW('Water Data'!F184))="","",OFFSET('Water Data'!$F$27,0,10*ROW('Water Data'!F184)))</f>
        <v/>
      </c>
      <c r="BZ190" s="268" t="str">
        <f ca="true">+IF(OFFSET('Water Data'!$F$28,0,10*ROW('Water Data'!F184))="","",OFFSET('Water Data'!$F$28,0,10*ROW('Water Data'!F184)))</f>
        <v/>
      </c>
      <c r="CA190" s="268" t="str">
        <f ca="true">+IF(OFFSET('Water Data'!$F$29,0,10*ROW('Water Data'!F184))="","",OFFSET('Water Data'!$F$29,0,10*ROW('Water Data'!F184)))</f>
        <v/>
      </c>
      <c r="CB190" s="268" t="str">
        <f ca="true">+IF(OFFSET('Water Data'!$G$27,0,10*ROW('Water Data'!G184))="","",OFFSET('Water Data'!$G$27,0,10*ROW('Water Data'!G184)))</f>
        <v/>
      </c>
      <c r="CC190" s="268" t="str">
        <f ca="true">+IF(OFFSET('Water Data'!$G$28,0,10*ROW('Water Data'!G184))="","",OFFSET('Water Data'!$G$28,0,10*ROW('Water Data'!G184)))</f>
        <v/>
      </c>
      <c r="CD190" s="268" t="str">
        <f ca="true">+IF(OFFSET('Water Data'!$G$29,0,10*ROW('Water Data'!G184))="","",OFFSET('Water Data'!$G$29,0,10*ROW('Water Data'!G184)))</f>
        <v/>
      </c>
      <c r="CE190" s="268" t="str">
        <f ca="true">+IF(OFFSET('Water Data'!$H$27,0,10*ROW('Water Data'!H184))="","",OFFSET('Water Data'!$H$27,0,10*ROW('Water Data'!H184)))</f>
        <v/>
      </c>
      <c r="CF190" s="268" t="str">
        <f ca="true">+IF(OFFSET('Water Data'!$H$28,0,10*ROW('Water Data'!H184))="","",OFFSET('Water Data'!$H$28,0,10*ROW('Water Data'!H184)))</f>
        <v/>
      </c>
      <c r="CG190" s="268" t="str">
        <f ca="true">+IF(OFFSET('Water Data'!$H$29,0,10*ROW('Water Data'!H184))="","",OFFSET('Water Data'!$H$29,0,10*ROW('Water Data'!H184)))</f>
        <v/>
      </c>
      <c r="CH190" s="268" t="str">
        <f ca="true">+IF(OFFSET('Water Data'!$I$27,0,10*ROW('Water Data'!I184))="","",OFFSET('Water Data'!$I$27,0,10*ROW('Water Data'!I184)))</f>
        <v/>
      </c>
      <c r="CI190" s="268" t="str">
        <f ca="true">+IF(OFFSET('Water Data'!$I$28,0,10*ROW('Water Data'!I184))="","",OFFSET('Water Data'!$I$28,0,10*ROW('Water Data'!I184)))</f>
        <v/>
      </c>
      <c r="CJ190" s="268" t="str">
        <f ca="true">+IF(OFFSET('Water Data'!$I$29,0,10*ROW('Water Data'!I184))="","",OFFSET('Water Data'!$I$29,0,10*ROW('Water Data'!I184)))</f>
        <v/>
      </c>
      <c r="CK190" s="268" t="str">
        <f ca="true">+IF(OFFSET('Sanitation Data'!$D$28,0,10*ROW('Sanitation Data'!D184))="","",OFFSET('Sanitation Data'!$D$28,0,10*ROW('Sanitation Data'!D184)))</f>
        <v/>
      </c>
      <c r="CL190" s="268" t="str">
        <f ca="true">+IF(OFFSET('Sanitation Data'!$D$29,0,10*ROW('Sanitation Data'!D184))="","",OFFSET('Sanitation Data'!$D$29,0,10*ROW('Sanitation Data'!D184)))</f>
        <v/>
      </c>
      <c r="CM190" s="268" t="str">
        <f ca="true">+IF(OFFSET('Sanitation Data'!$D$30,0,10*ROW('Sanitation Data'!D184))="","",OFFSET('Sanitation Data'!$D$30,0,10*ROW('Sanitation Data'!D184)))</f>
        <v/>
      </c>
      <c r="CN190" s="268" t="str">
        <f ca="true">+IF(OFFSET('Sanitation Data'!$D$31,0,10*ROW('Sanitation Data'!D184))="","",OFFSET('Sanitation Data'!$D$31,0,10*ROW('Sanitation Data'!D184)))</f>
        <v/>
      </c>
      <c r="CO190" s="268" t="str">
        <f ca="true">+IF(OFFSET('Sanitation Data'!$D$32,0,10*ROW('Sanitation Data'!D184))="","",OFFSET('Sanitation Data'!$D$32,0,10*ROW('Sanitation Data'!D184)))</f>
        <v/>
      </c>
      <c r="CP190" s="268" t="str">
        <f ca="true">+IF(OFFSET('Sanitation Data'!$E$28,0,10*ROW('Sanitation Data'!E184))="","",OFFSET('Sanitation Data'!$E$28,0,10*ROW('Sanitation Data'!E184)))</f>
        <v/>
      </c>
      <c r="CQ190" s="268" t="str">
        <f ca="true">+IF(OFFSET('Sanitation Data'!$E$29,0,10*ROW('Sanitation Data'!E184))="","",OFFSET('Sanitation Data'!$E$29,0,10*ROW('Sanitation Data'!E184)))</f>
        <v/>
      </c>
      <c r="CR190" s="268" t="str">
        <f ca="true">+IF(OFFSET('Sanitation Data'!$E$30,0,10*ROW('Sanitation Data'!E184))="","",OFFSET('Sanitation Data'!$E$30,0,10*ROW('Sanitation Data'!E184)))</f>
        <v/>
      </c>
      <c r="CS190" s="268" t="str">
        <f ca="true">+IF(OFFSET('Sanitation Data'!$E$31,0,10*ROW('Sanitation Data'!E184))="","",OFFSET('Sanitation Data'!$E$31,0,10*ROW('Sanitation Data'!E184)))</f>
        <v/>
      </c>
      <c r="CT190" s="268" t="str">
        <f ca="true">+IF(OFFSET('Sanitation Data'!$E$32,0,10*ROW('Sanitation Data'!E184))="","",OFFSET('Sanitation Data'!$E$32,0,10*ROW('Sanitation Data'!E184)))</f>
        <v/>
      </c>
      <c r="CU190" s="268" t="str">
        <f ca="true">+IF(OFFSET('Sanitation Data'!$F$28,0,10*ROW('Sanitation Data'!F184))="","",OFFSET('Sanitation Data'!$F$28,0,10*ROW('Sanitation Data'!F184)))</f>
        <v/>
      </c>
      <c r="CV190" s="268" t="str">
        <f ca="true">+IF(OFFSET('Sanitation Data'!$F$29,0,10*ROW('Sanitation Data'!F184))="","",OFFSET('Sanitation Data'!$F$29,0,10*ROW('Sanitation Data'!F184)))</f>
        <v/>
      </c>
      <c r="CW190" s="268" t="str">
        <f ca="true">+IF(OFFSET('Sanitation Data'!$F$30,0,10*ROW('Sanitation Data'!F184))="","",OFFSET('Sanitation Data'!$F$30,0,10*ROW('Sanitation Data'!F184)))</f>
        <v/>
      </c>
      <c r="CX190" s="268" t="str">
        <f ca="true">+IF(OFFSET('Sanitation Data'!$F$31,0,10*ROW('Sanitation Data'!F184))="","",OFFSET('Sanitation Data'!$F$31,0,10*ROW('Sanitation Data'!F184)))</f>
        <v/>
      </c>
      <c r="CY190" s="268" t="str">
        <f ca="true">+IF(OFFSET('Sanitation Data'!$F$32,0,10*ROW('Sanitation Data'!F184))="","",OFFSET('Sanitation Data'!$F$32,0,10*ROW('Sanitation Data'!F184)))</f>
        <v/>
      </c>
      <c r="CZ190" s="268" t="str">
        <f ca="true">+IF(OFFSET('Sanitation Data'!$G$28,0,10*ROW('Sanitation Data'!G184))="","",OFFSET('Sanitation Data'!$G$28,0,10*ROW('Sanitation Data'!G184)))</f>
        <v/>
      </c>
      <c r="DA190" s="268" t="str">
        <f ca="true">+IF(OFFSET('Sanitation Data'!$G$29,0,10*ROW('Sanitation Data'!G184))="","",OFFSET('Sanitation Data'!$G$29,0,10*ROW('Sanitation Data'!G184)))</f>
        <v/>
      </c>
      <c r="DB190" s="268" t="str">
        <f ca="true">+IF(OFFSET('Sanitation Data'!$G$30,0,10*ROW('Sanitation Data'!G184))="","",OFFSET('Sanitation Data'!$G$30,0,10*ROW('Sanitation Data'!G184)))</f>
        <v/>
      </c>
      <c r="DC190" s="268" t="str">
        <f ca="true">+IF(OFFSET('Sanitation Data'!$G$31,0,10*ROW('Sanitation Data'!G184))="","",OFFSET('Sanitation Data'!$G$31,0,10*ROW('Sanitation Data'!G184)))</f>
        <v/>
      </c>
      <c r="DD190" s="268" t="str">
        <f ca="true">+IF(OFFSET('Sanitation Data'!$G$32,0,10*ROW('Sanitation Data'!G184))="","",OFFSET('Sanitation Data'!$G$32,0,10*ROW('Sanitation Data'!G184)))</f>
        <v/>
      </c>
      <c r="DE190" s="268" t="str">
        <f ca="true">+IF(OFFSET('Sanitation Data'!$H$28,0,10*ROW('Sanitation Data'!H184))="","",OFFSET('Sanitation Data'!$H$28,0,10*ROW('Sanitation Data'!H184)))</f>
        <v/>
      </c>
      <c r="DF190" s="268" t="str">
        <f ca="true">+IF(OFFSET('Sanitation Data'!$H$29,0,10*ROW('Sanitation Data'!H184))="","",OFFSET('Sanitation Data'!$H$29,0,10*ROW('Sanitation Data'!H184)))</f>
        <v/>
      </c>
      <c r="DG190" s="268" t="str">
        <f ca="true">+IF(OFFSET('Sanitation Data'!$H$30,0,10*ROW('Sanitation Data'!H184))="","",OFFSET('Sanitation Data'!$H$30,0,10*ROW('Sanitation Data'!H184)))</f>
        <v/>
      </c>
      <c r="DH190" s="268" t="str">
        <f ca="true">+IF(OFFSET('Sanitation Data'!$H$31,0,10*ROW('Sanitation Data'!H184))="","",OFFSET('Sanitation Data'!$H$31,0,10*ROW('Sanitation Data'!H184)))</f>
        <v/>
      </c>
      <c r="DI190" s="268" t="str">
        <f ca="true">+IF(OFFSET('Sanitation Data'!$H$32,0,10*ROW('Sanitation Data'!H184))="","",OFFSET('Sanitation Data'!$H$32,0,10*ROW('Sanitation Data'!H184)))</f>
        <v/>
      </c>
      <c r="DJ190" s="268" t="str">
        <f ca="true">+IF(OFFSET('Sanitation Data'!$I$28,0,10*ROW('Sanitation Data'!I184))="","",OFFSET('Sanitation Data'!$I$28,0,10*ROW('Sanitation Data'!I184)))</f>
        <v/>
      </c>
      <c r="DK190" s="268" t="str">
        <f ca="true">+IF(OFFSET('Sanitation Data'!$I$29,0,10*ROW('Sanitation Data'!I184))="","",OFFSET('Sanitation Data'!$I$29,0,10*ROW('Sanitation Data'!I184)))</f>
        <v/>
      </c>
      <c r="DL190" s="268" t="str">
        <f ca="true">+IF(OFFSET('Sanitation Data'!$I$30,0,10*ROW('Sanitation Data'!I184))="","",OFFSET('Sanitation Data'!$I$30,0,10*ROW('Sanitation Data'!I184)))</f>
        <v/>
      </c>
      <c r="DM190" s="268" t="str">
        <f ca="true">+IF(OFFSET('Sanitation Data'!$I$31,0,10*ROW('Sanitation Data'!I184))="","",OFFSET('Sanitation Data'!$I$31,0,10*ROW('Sanitation Data'!I184)))</f>
        <v/>
      </c>
      <c r="DN190" s="268" t="str">
        <f ca="true">+IF(OFFSET('Sanitation Data'!$I$32,0,10*ROW('Sanitation Data'!I184))="","",OFFSET('Sanitation Data'!$I$32,0,10*ROW('Sanitation Data'!I184)))</f>
        <v/>
      </c>
      <c r="DO190" s="268" t="str">
        <f ca="true">+IF(OFFSET('Hygiene Data'!$D$11,0,10*ROW('Hygiene Data'!D184))="","",OFFSET('Hygiene Data'!$D$11,0,10*ROW('Hygiene Data'!D184)))</f>
        <v/>
      </c>
      <c r="DP190" s="268" t="str">
        <f ca="true">+IF(OFFSET('Hygiene Data'!$D$12,0,10*ROW('Hygiene Data'!D184))="","",OFFSET('Hygiene Data'!$D$12,0,10*ROW('Hygiene Data'!D184)))</f>
        <v/>
      </c>
      <c r="DQ190" s="268" t="str">
        <f ca="true">+IF(OFFSET('Hygiene Data'!$D$13,0,10*ROW('Hygiene Data'!D184))="","",OFFSET('Hygiene Data'!$D$13,0,10*ROW('Hygiene Data'!D184)))</f>
        <v/>
      </c>
      <c r="DR190" s="268" t="str">
        <f ca="true">+IF(OFFSET('Hygiene Data'!$E$11,0,10*ROW('Hygiene Data'!E184))="","",OFFSET('Hygiene Data'!$E$11,0,10*ROW('Hygiene Data'!E184)))</f>
        <v/>
      </c>
      <c r="DS190" s="268" t="str">
        <f ca="true">+IF(OFFSET('Hygiene Data'!$E$12,0,10*ROW('Hygiene Data'!E184))="","",OFFSET('Hygiene Data'!$E$12,0,10*ROW('Hygiene Data'!E184)))</f>
        <v/>
      </c>
      <c r="DT190" s="268" t="str">
        <f ca="true">+IF(OFFSET('Hygiene Data'!$E$13,0,10*ROW('Hygiene Data'!E184))="","",OFFSET('Hygiene Data'!$E$13,0,10*ROW('Hygiene Data'!E184)))</f>
        <v/>
      </c>
      <c r="DU190" s="268" t="str">
        <f ca="true">+IF(OFFSET('Hygiene Data'!$F$11,0,10*ROW('Hygiene Data'!F184))="","",OFFSET('Hygiene Data'!$F$11,0,10*ROW('Hygiene Data'!F184)))</f>
        <v/>
      </c>
      <c r="DV190" s="268" t="str">
        <f ca="true">+IF(OFFSET('Hygiene Data'!$F$12,0,10*ROW('Hygiene Data'!F184))="","",OFFSET('Hygiene Data'!$F$12,0,10*ROW('Hygiene Data'!F184)))</f>
        <v/>
      </c>
      <c r="DW190" s="268" t="str">
        <f ca="true">+IF(OFFSET('Hygiene Data'!$F$13,0,10*ROW('Hygiene Data'!F184))="","",OFFSET('Hygiene Data'!$F$13,0,10*ROW('Hygiene Data'!F184)))</f>
        <v/>
      </c>
      <c r="DX190" s="268" t="str">
        <f ca="true">+IF(OFFSET('Hygiene Data'!$G$11,0,10*ROW('Hygiene Data'!G184))="","",OFFSET('Hygiene Data'!$G$11,0,10*ROW('Hygiene Data'!G184)))</f>
        <v/>
      </c>
      <c r="DY190" s="268" t="str">
        <f ca="true">+IF(OFFSET('Hygiene Data'!$G$12,0,10*ROW('Hygiene Data'!G184))="","",OFFSET('Hygiene Data'!$G$12,0,10*ROW('Hygiene Data'!G184)))</f>
        <v/>
      </c>
      <c r="DZ190" s="268" t="str">
        <f ca="true">+IF(OFFSET('Hygiene Data'!$G$13,0,10*ROW('Hygiene Data'!G184))="","",OFFSET('Hygiene Data'!$G$13,0,10*ROW('Hygiene Data'!G184)))</f>
        <v/>
      </c>
      <c r="EA190" s="268" t="str">
        <f ca="true">+IF(OFFSET('Hygiene Data'!$H$11,0,10*ROW('Hygiene Data'!H184))="","",OFFSET('Hygiene Data'!$H$11,0,10*ROW('Hygiene Data'!H184)))</f>
        <v/>
      </c>
      <c r="EB190" s="268" t="str">
        <f ca="true">+IF(OFFSET('Hygiene Data'!$H$12,0,10*ROW('Hygiene Data'!H184))="","",OFFSET('Hygiene Data'!$H$12,0,10*ROW('Hygiene Data'!H184)))</f>
        <v/>
      </c>
      <c r="EC190" s="268" t="str">
        <f ca="true">+IF(OFFSET('Hygiene Data'!$H$13,0,10*ROW('Hygiene Data'!H184))="","",OFFSET('Hygiene Data'!$H$13,0,10*ROW('Hygiene Data'!H184)))</f>
        <v/>
      </c>
      <c r="ED190" s="268" t="str">
        <f ca="true">+IF(OFFSET('Hygiene Data'!$I$11,0,10*ROW('Hygiene Data'!I184))="","",OFFSET('Hygiene Data'!$I$11,0,10*ROW('Hygiene Data'!I184)))</f>
        <v/>
      </c>
      <c r="EE190" s="268" t="str">
        <f ca="true">+IF(OFFSET('Hygiene Data'!$I$12,0,10*ROW('Hygiene Data'!I184))="","",OFFSET('Hygiene Data'!$I$12,0,10*ROW('Hygiene Data'!I184)))</f>
        <v/>
      </c>
      <c r="EF190" s="268"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24"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8"/>
      <c r="BS191" s="268" t="str">
        <f ca="true">+IF(OFFSET('Water Data'!$D$27,0,10*ROW('Water Data'!D185))="","",OFFSET('Water Data'!$D$27,0,10*ROW('Water Data'!D185)))</f>
        <v/>
      </c>
      <c r="BT191" s="268" t="str">
        <f ca="true">+IF(OFFSET('Water Data'!$D$28,0,10*ROW('Water Data'!D185))="","",OFFSET('Water Data'!$D$28,0,10*ROW('Water Data'!D185)))</f>
        <v/>
      </c>
      <c r="BU191" s="268" t="str">
        <f ca="true">+IF(OFFSET('Water Data'!$D$29,0,10*ROW('Water Data'!D185))="","",OFFSET('Water Data'!$D$29,0,10*ROW('Water Data'!D185)))</f>
        <v/>
      </c>
      <c r="BV191" s="268" t="str">
        <f ca="true">+IF(OFFSET('Water Data'!$E$27,0,10*ROW('Water Data'!E185))="","",OFFSET('Water Data'!$E$27,0,10*ROW('Water Data'!E185)))</f>
        <v/>
      </c>
      <c r="BW191" s="268" t="str">
        <f ca="true">+IF(OFFSET('Water Data'!$E$28,0,10*ROW('Water Data'!E185))="","",OFFSET('Water Data'!$E$28,0,10*ROW('Water Data'!E185)))</f>
        <v/>
      </c>
      <c r="BX191" s="268" t="str">
        <f ca="true">+IF(OFFSET('Water Data'!$E$29,0,10*ROW('Water Data'!E185))="","",OFFSET('Water Data'!$E$29,0,10*ROW('Water Data'!E185)))</f>
        <v/>
      </c>
      <c r="BY191" s="268" t="str">
        <f ca="true">+IF(OFFSET('Water Data'!$F$27,0,10*ROW('Water Data'!F185))="","",OFFSET('Water Data'!$F$27,0,10*ROW('Water Data'!F185)))</f>
        <v/>
      </c>
      <c r="BZ191" s="268" t="str">
        <f ca="true">+IF(OFFSET('Water Data'!$F$28,0,10*ROW('Water Data'!F185))="","",OFFSET('Water Data'!$F$28,0,10*ROW('Water Data'!F185)))</f>
        <v/>
      </c>
      <c r="CA191" s="268" t="str">
        <f ca="true">+IF(OFFSET('Water Data'!$F$29,0,10*ROW('Water Data'!F185))="","",OFFSET('Water Data'!$F$29,0,10*ROW('Water Data'!F185)))</f>
        <v/>
      </c>
      <c r="CB191" s="268" t="str">
        <f ca="true">+IF(OFFSET('Water Data'!$G$27,0,10*ROW('Water Data'!G185))="","",OFFSET('Water Data'!$G$27,0,10*ROW('Water Data'!G185)))</f>
        <v/>
      </c>
      <c r="CC191" s="268" t="str">
        <f ca="true">+IF(OFFSET('Water Data'!$G$28,0,10*ROW('Water Data'!G185))="","",OFFSET('Water Data'!$G$28,0,10*ROW('Water Data'!G185)))</f>
        <v/>
      </c>
      <c r="CD191" s="268" t="str">
        <f ca="true">+IF(OFFSET('Water Data'!$G$29,0,10*ROW('Water Data'!G185))="","",OFFSET('Water Data'!$G$29,0,10*ROW('Water Data'!G185)))</f>
        <v/>
      </c>
      <c r="CE191" s="268" t="str">
        <f ca="true">+IF(OFFSET('Water Data'!$H$27,0,10*ROW('Water Data'!H185))="","",OFFSET('Water Data'!$H$27,0,10*ROW('Water Data'!H185)))</f>
        <v/>
      </c>
      <c r="CF191" s="268" t="str">
        <f ca="true">+IF(OFFSET('Water Data'!$H$28,0,10*ROW('Water Data'!H185))="","",OFFSET('Water Data'!$H$28,0,10*ROW('Water Data'!H185)))</f>
        <v/>
      </c>
      <c r="CG191" s="268" t="str">
        <f ca="true">+IF(OFFSET('Water Data'!$H$29,0,10*ROW('Water Data'!H185))="","",OFFSET('Water Data'!$H$29,0,10*ROW('Water Data'!H185)))</f>
        <v/>
      </c>
      <c r="CH191" s="268" t="str">
        <f ca="true">+IF(OFFSET('Water Data'!$I$27,0,10*ROW('Water Data'!I185))="","",OFFSET('Water Data'!$I$27,0,10*ROW('Water Data'!I185)))</f>
        <v/>
      </c>
      <c r="CI191" s="268" t="str">
        <f ca="true">+IF(OFFSET('Water Data'!$I$28,0,10*ROW('Water Data'!I185))="","",OFFSET('Water Data'!$I$28,0,10*ROW('Water Data'!I185)))</f>
        <v/>
      </c>
      <c r="CJ191" s="268" t="str">
        <f ca="true">+IF(OFFSET('Water Data'!$I$29,0,10*ROW('Water Data'!I185))="","",OFFSET('Water Data'!$I$29,0,10*ROW('Water Data'!I185)))</f>
        <v/>
      </c>
      <c r="CK191" s="268" t="str">
        <f ca="true">+IF(OFFSET('Sanitation Data'!$D$28,0,10*ROW('Sanitation Data'!D185))="","",OFFSET('Sanitation Data'!$D$28,0,10*ROW('Sanitation Data'!D185)))</f>
        <v/>
      </c>
      <c r="CL191" s="268" t="str">
        <f ca="true">+IF(OFFSET('Sanitation Data'!$D$29,0,10*ROW('Sanitation Data'!D185))="","",OFFSET('Sanitation Data'!$D$29,0,10*ROW('Sanitation Data'!D185)))</f>
        <v/>
      </c>
      <c r="CM191" s="268" t="str">
        <f ca="true">+IF(OFFSET('Sanitation Data'!$D$30,0,10*ROW('Sanitation Data'!D185))="","",OFFSET('Sanitation Data'!$D$30,0,10*ROW('Sanitation Data'!D185)))</f>
        <v/>
      </c>
      <c r="CN191" s="268" t="str">
        <f ca="true">+IF(OFFSET('Sanitation Data'!$D$31,0,10*ROW('Sanitation Data'!D185))="","",OFFSET('Sanitation Data'!$D$31,0,10*ROW('Sanitation Data'!D185)))</f>
        <v/>
      </c>
      <c r="CO191" s="268" t="str">
        <f ca="true">+IF(OFFSET('Sanitation Data'!$D$32,0,10*ROW('Sanitation Data'!D185))="","",OFFSET('Sanitation Data'!$D$32,0,10*ROW('Sanitation Data'!D185)))</f>
        <v/>
      </c>
      <c r="CP191" s="268" t="str">
        <f ca="true">+IF(OFFSET('Sanitation Data'!$E$28,0,10*ROW('Sanitation Data'!E185))="","",OFFSET('Sanitation Data'!$E$28,0,10*ROW('Sanitation Data'!E185)))</f>
        <v/>
      </c>
      <c r="CQ191" s="268" t="str">
        <f ca="true">+IF(OFFSET('Sanitation Data'!$E$29,0,10*ROW('Sanitation Data'!E185))="","",OFFSET('Sanitation Data'!$E$29,0,10*ROW('Sanitation Data'!E185)))</f>
        <v/>
      </c>
      <c r="CR191" s="268" t="str">
        <f ca="true">+IF(OFFSET('Sanitation Data'!$E$30,0,10*ROW('Sanitation Data'!E185))="","",OFFSET('Sanitation Data'!$E$30,0,10*ROW('Sanitation Data'!E185)))</f>
        <v/>
      </c>
      <c r="CS191" s="268" t="str">
        <f ca="true">+IF(OFFSET('Sanitation Data'!$E$31,0,10*ROW('Sanitation Data'!E185))="","",OFFSET('Sanitation Data'!$E$31,0,10*ROW('Sanitation Data'!E185)))</f>
        <v/>
      </c>
      <c r="CT191" s="268" t="str">
        <f ca="true">+IF(OFFSET('Sanitation Data'!$E$32,0,10*ROW('Sanitation Data'!E185))="","",OFFSET('Sanitation Data'!$E$32,0,10*ROW('Sanitation Data'!E185)))</f>
        <v/>
      </c>
      <c r="CU191" s="268" t="str">
        <f ca="true">+IF(OFFSET('Sanitation Data'!$F$28,0,10*ROW('Sanitation Data'!F185))="","",OFFSET('Sanitation Data'!$F$28,0,10*ROW('Sanitation Data'!F185)))</f>
        <v/>
      </c>
      <c r="CV191" s="268" t="str">
        <f ca="true">+IF(OFFSET('Sanitation Data'!$F$29,0,10*ROW('Sanitation Data'!F185))="","",OFFSET('Sanitation Data'!$F$29,0,10*ROW('Sanitation Data'!F185)))</f>
        <v/>
      </c>
      <c r="CW191" s="268" t="str">
        <f ca="true">+IF(OFFSET('Sanitation Data'!$F$30,0,10*ROW('Sanitation Data'!F185))="","",OFFSET('Sanitation Data'!$F$30,0,10*ROW('Sanitation Data'!F185)))</f>
        <v/>
      </c>
      <c r="CX191" s="268" t="str">
        <f ca="true">+IF(OFFSET('Sanitation Data'!$F$31,0,10*ROW('Sanitation Data'!F185))="","",OFFSET('Sanitation Data'!$F$31,0,10*ROW('Sanitation Data'!F185)))</f>
        <v/>
      </c>
      <c r="CY191" s="268" t="str">
        <f ca="true">+IF(OFFSET('Sanitation Data'!$F$32,0,10*ROW('Sanitation Data'!F185))="","",OFFSET('Sanitation Data'!$F$32,0,10*ROW('Sanitation Data'!F185)))</f>
        <v/>
      </c>
      <c r="CZ191" s="268" t="str">
        <f ca="true">+IF(OFFSET('Sanitation Data'!$G$28,0,10*ROW('Sanitation Data'!G185))="","",OFFSET('Sanitation Data'!$G$28,0,10*ROW('Sanitation Data'!G185)))</f>
        <v/>
      </c>
      <c r="DA191" s="268" t="str">
        <f ca="true">+IF(OFFSET('Sanitation Data'!$G$29,0,10*ROW('Sanitation Data'!G185))="","",OFFSET('Sanitation Data'!$G$29,0,10*ROW('Sanitation Data'!G185)))</f>
        <v/>
      </c>
      <c r="DB191" s="268" t="str">
        <f ca="true">+IF(OFFSET('Sanitation Data'!$G$30,0,10*ROW('Sanitation Data'!G185))="","",OFFSET('Sanitation Data'!$G$30,0,10*ROW('Sanitation Data'!G185)))</f>
        <v/>
      </c>
      <c r="DC191" s="268" t="str">
        <f ca="true">+IF(OFFSET('Sanitation Data'!$G$31,0,10*ROW('Sanitation Data'!G185))="","",OFFSET('Sanitation Data'!$G$31,0,10*ROW('Sanitation Data'!G185)))</f>
        <v/>
      </c>
      <c r="DD191" s="268" t="str">
        <f ca="true">+IF(OFFSET('Sanitation Data'!$G$32,0,10*ROW('Sanitation Data'!G185))="","",OFFSET('Sanitation Data'!$G$32,0,10*ROW('Sanitation Data'!G185)))</f>
        <v/>
      </c>
      <c r="DE191" s="268" t="str">
        <f ca="true">+IF(OFFSET('Sanitation Data'!$H$28,0,10*ROW('Sanitation Data'!H185))="","",OFFSET('Sanitation Data'!$H$28,0,10*ROW('Sanitation Data'!H185)))</f>
        <v/>
      </c>
      <c r="DF191" s="268" t="str">
        <f ca="true">+IF(OFFSET('Sanitation Data'!$H$29,0,10*ROW('Sanitation Data'!H185))="","",OFFSET('Sanitation Data'!$H$29,0,10*ROW('Sanitation Data'!H185)))</f>
        <v/>
      </c>
      <c r="DG191" s="268" t="str">
        <f ca="true">+IF(OFFSET('Sanitation Data'!$H$30,0,10*ROW('Sanitation Data'!H185))="","",OFFSET('Sanitation Data'!$H$30,0,10*ROW('Sanitation Data'!H185)))</f>
        <v/>
      </c>
      <c r="DH191" s="268" t="str">
        <f ca="true">+IF(OFFSET('Sanitation Data'!$H$31,0,10*ROW('Sanitation Data'!H185))="","",OFFSET('Sanitation Data'!$H$31,0,10*ROW('Sanitation Data'!H185)))</f>
        <v/>
      </c>
      <c r="DI191" s="268" t="str">
        <f ca="true">+IF(OFFSET('Sanitation Data'!$H$32,0,10*ROW('Sanitation Data'!H185))="","",OFFSET('Sanitation Data'!$H$32,0,10*ROW('Sanitation Data'!H185)))</f>
        <v/>
      </c>
      <c r="DJ191" s="268" t="str">
        <f ca="true">+IF(OFFSET('Sanitation Data'!$I$28,0,10*ROW('Sanitation Data'!I185))="","",OFFSET('Sanitation Data'!$I$28,0,10*ROW('Sanitation Data'!I185)))</f>
        <v/>
      </c>
      <c r="DK191" s="268" t="str">
        <f ca="true">+IF(OFFSET('Sanitation Data'!$I$29,0,10*ROW('Sanitation Data'!I185))="","",OFFSET('Sanitation Data'!$I$29,0,10*ROW('Sanitation Data'!I185)))</f>
        <v/>
      </c>
      <c r="DL191" s="268" t="str">
        <f ca="true">+IF(OFFSET('Sanitation Data'!$I$30,0,10*ROW('Sanitation Data'!I185))="","",OFFSET('Sanitation Data'!$I$30,0,10*ROW('Sanitation Data'!I185)))</f>
        <v/>
      </c>
      <c r="DM191" s="268" t="str">
        <f ca="true">+IF(OFFSET('Sanitation Data'!$I$31,0,10*ROW('Sanitation Data'!I185))="","",OFFSET('Sanitation Data'!$I$31,0,10*ROW('Sanitation Data'!I185)))</f>
        <v/>
      </c>
      <c r="DN191" s="268" t="str">
        <f ca="true">+IF(OFFSET('Sanitation Data'!$I$32,0,10*ROW('Sanitation Data'!I185))="","",OFFSET('Sanitation Data'!$I$32,0,10*ROW('Sanitation Data'!I185)))</f>
        <v/>
      </c>
      <c r="DO191" s="268" t="str">
        <f ca="true">+IF(OFFSET('Hygiene Data'!$D$11,0,10*ROW('Hygiene Data'!D185))="","",OFFSET('Hygiene Data'!$D$11,0,10*ROW('Hygiene Data'!D185)))</f>
        <v/>
      </c>
      <c r="DP191" s="268" t="str">
        <f ca="true">+IF(OFFSET('Hygiene Data'!$D$12,0,10*ROW('Hygiene Data'!D185))="","",OFFSET('Hygiene Data'!$D$12,0,10*ROW('Hygiene Data'!D185)))</f>
        <v/>
      </c>
      <c r="DQ191" s="268" t="str">
        <f ca="true">+IF(OFFSET('Hygiene Data'!$D$13,0,10*ROW('Hygiene Data'!D185))="","",OFFSET('Hygiene Data'!$D$13,0,10*ROW('Hygiene Data'!D185)))</f>
        <v/>
      </c>
      <c r="DR191" s="268" t="str">
        <f ca="true">+IF(OFFSET('Hygiene Data'!$E$11,0,10*ROW('Hygiene Data'!E185))="","",OFFSET('Hygiene Data'!$E$11,0,10*ROW('Hygiene Data'!E185)))</f>
        <v/>
      </c>
      <c r="DS191" s="268" t="str">
        <f ca="true">+IF(OFFSET('Hygiene Data'!$E$12,0,10*ROW('Hygiene Data'!E185))="","",OFFSET('Hygiene Data'!$E$12,0,10*ROW('Hygiene Data'!E185)))</f>
        <v/>
      </c>
      <c r="DT191" s="268" t="str">
        <f ca="true">+IF(OFFSET('Hygiene Data'!$E$13,0,10*ROW('Hygiene Data'!E185))="","",OFFSET('Hygiene Data'!$E$13,0,10*ROW('Hygiene Data'!E185)))</f>
        <v/>
      </c>
      <c r="DU191" s="268" t="str">
        <f ca="true">+IF(OFFSET('Hygiene Data'!$F$11,0,10*ROW('Hygiene Data'!F185))="","",OFFSET('Hygiene Data'!$F$11,0,10*ROW('Hygiene Data'!F185)))</f>
        <v/>
      </c>
      <c r="DV191" s="268" t="str">
        <f ca="true">+IF(OFFSET('Hygiene Data'!$F$12,0,10*ROW('Hygiene Data'!F185))="","",OFFSET('Hygiene Data'!$F$12,0,10*ROW('Hygiene Data'!F185)))</f>
        <v/>
      </c>
      <c r="DW191" s="268" t="str">
        <f ca="true">+IF(OFFSET('Hygiene Data'!$F$13,0,10*ROW('Hygiene Data'!F185))="","",OFFSET('Hygiene Data'!$F$13,0,10*ROW('Hygiene Data'!F185)))</f>
        <v/>
      </c>
      <c r="DX191" s="268" t="str">
        <f ca="true">+IF(OFFSET('Hygiene Data'!$G$11,0,10*ROW('Hygiene Data'!G185))="","",OFFSET('Hygiene Data'!$G$11,0,10*ROW('Hygiene Data'!G185)))</f>
        <v/>
      </c>
      <c r="DY191" s="268" t="str">
        <f ca="true">+IF(OFFSET('Hygiene Data'!$G$12,0,10*ROW('Hygiene Data'!G185))="","",OFFSET('Hygiene Data'!$G$12,0,10*ROW('Hygiene Data'!G185)))</f>
        <v/>
      </c>
      <c r="DZ191" s="268" t="str">
        <f ca="true">+IF(OFFSET('Hygiene Data'!$G$13,0,10*ROW('Hygiene Data'!G185))="","",OFFSET('Hygiene Data'!$G$13,0,10*ROW('Hygiene Data'!G185)))</f>
        <v/>
      </c>
      <c r="EA191" s="268" t="str">
        <f ca="true">+IF(OFFSET('Hygiene Data'!$H$11,0,10*ROW('Hygiene Data'!H185))="","",OFFSET('Hygiene Data'!$H$11,0,10*ROW('Hygiene Data'!H185)))</f>
        <v/>
      </c>
      <c r="EB191" s="268" t="str">
        <f ca="true">+IF(OFFSET('Hygiene Data'!$H$12,0,10*ROW('Hygiene Data'!H185))="","",OFFSET('Hygiene Data'!$H$12,0,10*ROW('Hygiene Data'!H185)))</f>
        <v/>
      </c>
      <c r="EC191" s="268" t="str">
        <f ca="true">+IF(OFFSET('Hygiene Data'!$H$13,0,10*ROW('Hygiene Data'!H185))="","",OFFSET('Hygiene Data'!$H$13,0,10*ROW('Hygiene Data'!H185)))</f>
        <v/>
      </c>
      <c r="ED191" s="268" t="str">
        <f ca="true">+IF(OFFSET('Hygiene Data'!$I$11,0,10*ROW('Hygiene Data'!I185))="","",OFFSET('Hygiene Data'!$I$11,0,10*ROW('Hygiene Data'!I185)))</f>
        <v/>
      </c>
      <c r="EE191" s="268" t="str">
        <f ca="true">+IF(OFFSET('Hygiene Data'!$I$12,0,10*ROW('Hygiene Data'!I185))="","",OFFSET('Hygiene Data'!$I$12,0,10*ROW('Hygiene Data'!I185)))</f>
        <v/>
      </c>
      <c r="EF191" s="268"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24"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8"/>
      <c r="BS192" s="268" t="str">
        <f ca="true">+IF(OFFSET('Water Data'!$D$27,0,10*ROW('Water Data'!D186))="","",OFFSET('Water Data'!$D$27,0,10*ROW('Water Data'!D186)))</f>
        <v/>
      </c>
      <c r="BT192" s="268" t="str">
        <f ca="true">+IF(OFFSET('Water Data'!$D$28,0,10*ROW('Water Data'!D186))="","",OFFSET('Water Data'!$D$28,0,10*ROW('Water Data'!D186)))</f>
        <v/>
      </c>
      <c r="BU192" s="268" t="str">
        <f ca="true">+IF(OFFSET('Water Data'!$D$29,0,10*ROW('Water Data'!D186))="","",OFFSET('Water Data'!$D$29,0,10*ROW('Water Data'!D186)))</f>
        <v/>
      </c>
      <c r="BV192" s="268" t="str">
        <f ca="true">+IF(OFFSET('Water Data'!$E$27,0,10*ROW('Water Data'!E186))="","",OFFSET('Water Data'!$E$27,0,10*ROW('Water Data'!E186)))</f>
        <v/>
      </c>
      <c r="BW192" s="268" t="str">
        <f ca="true">+IF(OFFSET('Water Data'!$E$28,0,10*ROW('Water Data'!E186))="","",OFFSET('Water Data'!$E$28,0,10*ROW('Water Data'!E186)))</f>
        <v/>
      </c>
      <c r="BX192" s="268" t="str">
        <f ca="true">+IF(OFFSET('Water Data'!$E$29,0,10*ROW('Water Data'!E186))="","",OFFSET('Water Data'!$E$29,0,10*ROW('Water Data'!E186)))</f>
        <v/>
      </c>
      <c r="BY192" s="268" t="str">
        <f ca="true">+IF(OFFSET('Water Data'!$F$27,0,10*ROW('Water Data'!F186))="","",OFFSET('Water Data'!$F$27,0,10*ROW('Water Data'!F186)))</f>
        <v/>
      </c>
      <c r="BZ192" s="268" t="str">
        <f ca="true">+IF(OFFSET('Water Data'!$F$28,0,10*ROW('Water Data'!F186))="","",OFFSET('Water Data'!$F$28,0,10*ROW('Water Data'!F186)))</f>
        <v/>
      </c>
      <c r="CA192" s="268" t="str">
        <f ca="true">+IF(OFFSET('Water Data'!$F$29,0,10*ROW('Water Data'!F186))="","",OFFSET('Water Data'!$F$29,0,10*ROW('Water Data'!F186)))</f>
        <v/>
      </c>
      <c r="CB192" s="268" t="str">
        <f ca="true">+IF(OFFSET('Water Data'!$G$27,0,10*ROW('Water Data'!G186))="","",OFFSET('Water Data'!$G$27,0,10*ROW('Water Data'!G186)))</f>
        <v/>
      </c>
      <c r="CC192" s="268" t="str">
        <f ca="true">+IF(OFFSET('Water Data'!$G$28,0,10*ROW('Water Data'!G186))="","",OFFSET('Water Data'!$G$28,0,10*ROW('Water Data'!G186)))</f>
        <v/>
      </c>
      <c r="CD192" s="268" t="str">
        <f ca="true">+IF(OFFSET('Water Data'!$G$29,0,10*ROW('Water Data'!G186))="","",OFFSET('Water Data'!$G$29,0,10*ROW('Water Data'!G186)))</f>
        <v/>
      </c>
      <c r="CE192" s="268" t="str">
        <f ca="true">+IF(OFFSET('Water Data'!$H$27,0,10*ROW('Water Data'!H186))="","",OFFSET('Water Data'!$H$27,0,10*ROW('Water Data'!H186)))</f>
        <v/>
      </c>
      <c r="CF192" s="268" t="str">
        <f ca="true">+IF(OFFSET('Water Data'!$H$28,0,10*ROW('Water Data'!H186))="","",OFFSET('Water Data'!$H$28,0,10*ROW('Water Data'!H186)))</f>
        <v/>
      </c>
      <c r="CG192" s="268" t="str">
        <f ca="true">+IF(OFFSET('Water Data'!$H$29,0,10*ROW('Water Data'!H186))="","",OFFSET('Water Data'!$H$29,0,10*ROW('Water Data'!H186)))</f>
        <v/>
      </c>
      <c r="CH192" s="268" t="str">
        <f ca="true">+IF(OFFSET('Water Data'!$I$27,0,10*ROW('Water Data'!I186))="","",OFFSET('Water Data'!$I$27,0,10*ROW('Water Data'!I186)))</f>
        <v/>
      </c>
      <c r="CI192" s="268" t="str">
        <f ca="true">+IF(OFFSET('Water Data'!$I$28,0,10*ROW('Water Data'!I186))="","",OFFSET('Water Data'!$I$28,0,10*ROW('Water Data'!I186)))</f>
        <v/>
      </c>
      <c r="CJ192" s="268" t="str">
        <f ca="true">+IF(OFFSET('Water Data'!$I$29,0,10*ROW('Water Data'!I186))="","",OFFSET('Water Data'!$I$29,0,10*ROW('Water Data'!I186)))</f>
        <v/>
      </c>
      <c r="CK192" s="268" t="str">
        <f ca="true">+IF(OFFSET('Sanitation Data'!$D$28,0,10*ROW('Sanitation Data'!D186))="","",OFFSET('Sanitation Data'!$D$28,0,10*ROW('Sanitation Data'!D186)))</f>
        <v/>
      </c>
      <c r="CL192" s="268" t="str">
        <f ca="true">+IF(OFFSET('Sanitation Data'!$D$29,0,10*ROW('Sanitation Data'!D186))="","",OFFSET('Sanitation Data'!$D$29,0,10*ROW('Sanitation Data'!D186)))</f>
        <v/>
      </c>
      <c r="CM192" s="268" t="str">
        <f ca="true">+IF(OFFSET('Sanitation Data'!$D$30,0,10*ROW('Sanitation Data'!D186))="","",OFFSET('Sanitation Data'!$D$30,0,10*ROW('Sanitation Data'!D186)))</f>
        <v/>
      </c>
      <c r="CN192" s="268" t="str">
        <f ca="true">+IF(OFFSET('Sanitation Data'!$D$31,0,10*ROW('Sanitation Data'!D186))="","",OFFSET('Sanitation Data'!$D$31,0,10*ROW('Sanitation Data'!D186)))</f>
        <v/>
      </c>
      <c r="CO192" s="268" t="str">
        <f ca="true">+IF(OFFSET('Sanitation Data'!$D$32,0,10*ROW('Sanitation Data'!D186))="","",OFFSET('Sanitation Data'!$D$32,0,10*ROW('Sanitation Data'!D186)))</f>
        <v/>
      </c>
      <c r="CP192" s="268" t="str">
        <f ca="true">+IF(OFFSET('Sanitation Data'!$E$28,0,10*ROW('Sanitation Data'!E186))="","",OFFSET('Sanitation Data'!$E$28,0,10*ROW('Sanitation Data'!E186)))</f>
        <v/>
      </c>
      <c r="CQ192" s="268" t="str">
        <f ca="true">+IF(OFFSET('Sanitation Data'!$E$29,0,10*ROW('Sanitation Data'!E186))="","",OFFSET('Sanitation Data'!$E$29,0,10*ROW('Sanitation Data'!E186)))</f>
        <v/>
      </c>
      <c r="CR192" s="268" t="str">
        <f ca="true">+IF(OFFSET('Sanitation Data'!$E$30,0,10*ROW('Sanitation Data'!E186))="","",OFFSET('Sanitation Data'!$E$30,0,10*ROW('Sanitation Data'!E186)))</f>
        <v/>
      </c>
      <c r="CS192" s="268" t="str">
        <f ca="true">+IF(OFFSET('Sanitation Data'!$E$31,0,10*ROW('Sanitation Data'!E186))="","",OFFSET('Sanitation Data'!$E$31,0,10*ROW('Sanitation Data'!E186)))</f>
        <v/>
      </c>
      <c r="CT192" s="268" t="str">
        <f ca="true">+IF(OFFSET('Sanitation Data'!$E$32,0,10*ROW('Sanitation Data'!E186))="","",OFFSET('Sanitation Data'!$E$32,0,10*ROW('Sanitation Data'!E186)))</f>
        <v/>
      </c>
      <c r="CU192" s="268" t="str">
        <f ca="true">+IF(OFFSET('Sanitation Data'!$F$28,0,10*ROW('Sanitation Data'!F186))="","",OFFSET('Sanitation Data'!$F$28,0,10*ROW('Sanitation Data'!F186)))</f>
        <v/>
      </c>
      <c r="CV192" s="268" t="str">
        <f ca="true">+IF(OFFSET('Sanitation Data'!$F$29,0,10*ROW('Sanitation Data'!F186))="","",OFFSET('Sanitation Data'!$F$29,0,10*ROW('Sanitation Data'!F186)))</f>
        <v/>
      </c>
      <c r="CW192" s="268" t="str">
        <f ca="true">+IF(OFFSET('Sanitation Data'!$F$30,0,10*ROW('Sanitation Data'!F186))="","",OFFSET('Sanitation Data'!$F$30,0,10*ROW('Sanitation Data'!F186)))</f>
        <v/>
      </c>
      <c r="CX192" s="268" t="str">
        <f ca="true">+IF(OFFSET('Sanitation Data'!$F$31,0,10*ROW('Sanitation Data'!F186))="","",OFFSET('Sanitation Data'!$F$31,0,10*ROW('Sanitation Data'!F186)))</f>
        <v/>
      </c>
      <c r="CY192" s="268" t="str">
        <f ca="true">+IF(OFFSET('Sanitation Data'!$F$32,0,10*ROW('Sanitation Data'!F186))="","",OFFSET('Sanitation Data'!$F$32,0,10*ROW('Sanitation Data'!F186)))</f>
        <v/>
      </c>
      <c r="CZ192" s="268" t="str">
        <f ca="true">+IF(OFFSET('Sanitation Data'!$G$28,0,10*ROW('Sanitation Data'!G186))="","",OFFSET('Sanitation Data'!$G$28,0,10*ROW('Sanitation Data'!G186)))</f>
        <v/>
      </c>
      <c r="DA192" s="268" t="str">
        <f ca="true">+IF(OFFSET('Sanitation Data'!$G$29,0,10*ROW('Sanitation Data'!G186))="","",OFFSET('Sanitation Data'!$G$29,0,10*ROW('Sanitation Data'!G186)))</f>
        <v/>
      </c>
      <c r="DB192" s="268" t="str">
        <f ca="true">+IF(OFFSET('Sanitation Data'!$G$30,0,10*ROW('Sanitation Data'!G186))="","",OFFSET('Sanitation Data'!$G$30,0,10*ROW('Sanitation Data'!G186)))</f>
        <v/>
      </c>
      <c r="DC192" s="268" t="str">
        <f ca="true">+IF(OFFSET('Sanitation Data'!$G$31,0,10*ROW('Sanitation Data'!G186))="","",OFFSET('Sanitation Data'!$G$31,0,10*ROW('Sanitation Data'!G186)))</f>
        <v/>
      </c>
      <c r="DD192" s="268" t="str">
        <f ca="true">+IF(OFFSET('Sanitation Data'!$G$32,0,10*ROW('Sanitation Data'!G186))="","",OFFSET('Sanitation Data'!$G$32,0,10*ROW('Sanitation Data'!G186)))</f>
        <v/>
      </c>
      <c r="DE192" s="268" t="str">
        <f ca="true">+IF(OFFSET('Sanitation Data'!$H$28,0,10*ROW('Sanitation Data'!H186))="","",OFFSET('Sanitation Data'!$H$28,0,10*ROW('Sanitation Data'!H186)))</f>
        <v/>
      </c>
      <c r="DF192" s="268" t="str">
        <f ca="true">+IF(OFFSET('Sanitation Data'!$H$29,0,10*ROW('Sanitation Data'!H186))="","",OFFSET('Sanitation Data'!$H$29,0,10*ROW('Sanitation Data'!H186)))</f>
        <v/>
      </c>
      <c r="DG192" s="268" t="str">
        <f ca="true">+IF(OFFSET('Sanitation Data'!$H$30,0,10*ROW('Sanitation Data'!H186))="","",OFFSET('Sanitation Data'!$H$30,0,10*ROW('Sanitation Data'!H186)))</f>
        <v/>
      </c>
      <c r="DH192" s="268" t="str">
        <f ca="true">+IF(OFFSET('Sanitation Data'!$H$31,0,10*ROW('Sanitation Data'!H186))="","",OFFSET('Sanitation Data'!$H$31,0,10*ROW('Sanitation Data'!H186)))</f>
        <v/>
      </c>
      <c r="DI192" s="268" t="str">
        <f ca="true">+IF(OFFSET('Sanitation Data'!$H$32,0,10*ROW('Sanitation Data'!H186))="","",OFFSET('Sanitation Data'!$H$32,0,10*ROW('Sanitation Data'!H186)))</f>
        <v/>
      </c>
      <c r="DJ192" s="268" t="str">
        <f ca="true">+IF(OFFSET('Sanitation Data'!$I$28,0,10*ROW('Sanitation Data'!I186))="","",OFFSET('Sanitation Data'!$I$28,0,10*ROW('Sanitation Data'!I186)))</f>
        <v/>
      </c>
      <c r="DK192" s="268" t="str">
        <f ca="true">+IF(OFFSET('Sanitation Data'!$I$29,0,10*ROW('Sanitation Data'!I186))="","",OFFSET('Sanitation Data'!$I$29,0,10*ROW('Sanitation Data'!I186)))</f>
        <v/>
      </c>
      <c r="DL192" s="268" t="str">
        <f ca="true">+IF(OFFSET('Sanitation Data'!$I$30,0,10*ROW('Sanitation Data'!I186))="","",OFFSET('Sanitation Data'!$I$30,0,10*ROW('Sanitation Data'!I186)))</f>
        <v/>
      </c>
      <c r="DM192" s="268" t="str">
        <f ca="true">+IF(OFFSET('Sanitation Data'!$I$31,0,10*ROW('Sanitation Data'!I186))="","",OFFSET('Sanitation Data'!$I$31,0,10*ROW('Sanitation Data'!I186)))</f>
        <v/>
      </c>
      <c r="DN192" s="268" t="str">
        <f ca="true">+IF(OFFSET('Sanitation Data'!$I$32,0,10*ROW('Sanitation Data'!I186))="","",OFFSET('Sanitation Data'!$I$32,0,10*ROW('Sanitation Data'!I186)))</f>
        <v/>
      </c>
      <c r="DO192" s="268" t="str">
        <f ca="true">+IF(OFFSET('Hygiene Data'!$D$11,0,10*ROW('Hygiene Data'!D186))="","",OFFSET('Hygiene Data'!$D$11,0,10*ROW('Hygiene Data'!D186)))</f>
        <v/>
      </c>
      <c r="DP192" s="268" t="str">
        <f ca="true">+IF(OFFSET('Hygiene Data'!$D$12,0,10*ROW('Hygiene Data'!D186))="","",OFFSET('Hygiene Data'!$D$12,0,10*ROW('Hygiene Data'!D186)))</f>
        <v/>
      </c>
      <c r="DQ192" s="268" t="str">
        <f ca="true">+IF(OFFSET('Hygiene Data'!$D$13,0,10*ROW('Hygiene Data'!D186))="","",OFFSET('Hygiene Data'!$D$13,0,10*ROW('Hygiene Data'!D186)))</f>
        <v/>
      </c>
      <c r="DR192" s="268" t="str">
        <f ca="true">+IF(OFFSET('Hygiene Data'!$E$11,0,10*ROW('Hygiene Data'!E186))="","",OFFSET('Hygiene Data'!$E$11,0,10*ROW('Hygiene Data'!E186)))</f>
        <v/>
      </c>
      <c r="DS192" s="268" t="str">
        <f ca="true">+IF(OFFSET('Hygiene Data'!$E$12,0,10*ROW('Hygiene Data'!E186))="","",OFFSET('Hygiene Data'!$E$12,0,10*ROW('Hygiene Data'!E186)))</f>
        <v/>
      </c>
      <c r="DT192" s="268" t="str">
        <f ca="true">+IF(OFFSET('Hygiene Data'!$E$13,0,10*ROW('Hygiene Data'!E186))="","",OFFSET('Hygiene Data'!$E$13,0,10*ROW('Hygiene Data'!E186)))</f>
        <v/>
      </c>
      <c r="DU192" s="268" t="str">
        <f ca="true">+IF(OFFSET('Hygiene Data'!$F$11,0,10*ROW('Hygiene Data'!F186))="","",OFFSET('Hygiene Data'!$F$11,0,10*ROW('Hygiene Data'!F186)))</f>
        <v/>
      </c>
      <c r="DV192" s="268" t="str">
        <f ca="true">+IF(OFFSET('Hygiene Data'!$F$12,0,10*ROW('Hygiene Data'!F186))="","",OFFSET('Hygiene Data'!$F$12,0,10*ROW('Hygiene Data'!F186)))</f>
        <v/>
      </c>
      <c r="DW192" s="268" t="str">
        <f ca="true">+IF(OFFSET('Hygiene Data'!$F$13,0,10*ROW('Hygiene Data'!F186))="","",OFFSET('Hygiene Data'!$F$13,0,10*ROW('Hygiene Data'!F186)))</f>
        <v/>
      </c>
      <c r="DX192" s="268" t="str">
        <f ca="true">+IF(OFFSET('Hygiene Data'!$G$11,0,10*ROW('Hygiene Data'!G186))="","",OFFSET('Hygiene Data'!$G$11,0,10*ROW('Hygiene Data'!G186)))</f>
        <v/>
      </c>
      <c r="DY192" s="268" t="str">
        <f ca="true">+IF(OFFSET('Hygiene Data'!$G$12,0,10*ROW('Hygiene Data'!G186))="","",OFFSET('Hygiene Data'!$G$12,0,10*ROW('Hygiene Data'!G186)))</f>
        <v/>
      </c>
      <c r="DZ192" s="268" t="str">
        <f ca="true">+IF(OFFSET('Hygiene Data'!$G$13,0,10*ROW('Hygiene Data'!G186))="","",OFFSET('Hygiene Data'!$G$13,0,10*ROW('Hygiene Data'!G186)))</f>
        <v/>
      </c>
      <c r="EA192" s="268" t="str">
        <f ca="true">+IF(OFFSET('Hygiene Data'!$H$11,0,10*ROW('Hygiene Data'!H186))="","",OFFSET('Hygiene Data'!$H$11,0,10*ROW('Hygiene Data'!H186)))</f>
        <v/>
      </c>
      <c r="EB192" s="268" t="str">
        <f ca="true">+IF(OFFSET('Hygiene Data'!$H$12,0,10*ROW('Hygiene Data'!H186))="","",OFFSET('Hygiene Data'!$H$12,0,10*ROW('Hygiene Data'!H186)))</f>
        <v/>
      </c>
      <c r="EC192" s="268" t="str">
        <f ca="true">+IF(OFFSET('Hygiene Data'!$H$13,0,10*ROW('Hygiene Data'!H186))="","",OFFSET('Hygiene Data'!$H$13,0,10*ROW('Hygiene Data'!H186)))</f>
        <v/>
      </c>
      <c r="ED192" s="268" t="str">
        <f ca="true">+IF(OFFSET('Hygiene Data'!$I$11,0,10*ROW('Hygiene Data'!I186))="","",OFFSET('Hygiene Data'!$I$11,0,10*ROW('Hygiene Data'!I186)))</f>
        <v/>
      </c>
      <c r="EE192" s="268" t="str">
        <f ca="true">+IF(OFFSET('Hygiene Data'!$I$12,0,10*ROW('Hygiene Data'!I186))="","",OFFSET('Hygiene Data'!$I$12,0,10*ROW('Hygiene Data'!I186)))</f>
        <v/>
      </c>
      <c r="EF192" s="268"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24"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8"/>
      <c r="BS193" s="268" t="str">
        <f ca="true">+IF(OFFSET('Water Data'!$D$27,0,10*ROW('Water Data'!D187))="","",OFFSET('Water Data'!$D$27,0,10*ROW('Water Data'!D187)))</f>
        <v/>
      </c>
      <c r="BT193" s="268" t="str">
        <f ca="true">+IF(OFFSET('Water Data'!$D$28,0,10*ROW('Water Data'!D187))="","",OFFSET('Water Data'!$D$28,0,10*ROW('Water Data'!D187)))</f>
        <v/>
      </c>
      <c r="BU193" s="268" t="str">
        <f ca="true">+IF(OFFSET('Water Data'!$D$29,0,10*ROW('Water Data'!D187))="","",OFFSET('Water Data'!$D$29,0,10*ROW('Water Data'!D187)))</f>
        <v/>
      </c>
      <c r="BV193" s="268" t="str">
        <f ca="true">+IF(OFFSET('Water Data'!$E$27,0,10*ROW('Water Data'!E187))="","",OFFSET('Water Data'!$E$27,0,10*ROW('Water Data'!E187)))</f>
        <v/>
      </c>
      <c r="BW193" s="268" t="str">
        <f ca="true">+IF(OFFSET('Water Data'!$E$28,0,10*ROW('Water Data'!E187))="","",OFFSET('Water Data'!$E$28,0,10*ROW('Water Data'!E187)))</f>
        <v/>
      </c>
      <c r="BX193" s="268" t="str">
        <f ca="true">+IF(OFFSET('Water Data'!$E$29,0,10*ROW('Water Data'!E187))="","",OFFSET('Water Data'!$E$29,0,10*ROW('Water Data'!E187)))</f>
        <v/>
      </c>
      <c r="BY193" s="268" t="str">
        <f ca="true">+IF(OFFSET('Water Data'!$F$27,0,10*ROW('Water Data'!F187))="","",OFFSET('Water Data'!$F$27,0,10*ROW('Water Data'!F187)))</f>
        <v/>
      </c>
      <c r="BZ193" s="268" t="str">
        <f ca="true">+IF(OFFSET('Water Data'!$F$28,0,10*ROW('Water Data'!F187))="","",OFFSET('Water Data'!$F$28,0,10*ROW('Water Data'!F187)))</f>
        <v/>
      </c>
      <c r="CA193" s="268" t="str">
        <f ca="true">+IF(OFFSET('Water Data'!$F$29,0,10*ROW('Water Data'!F187))="","",OFFSET('Water Data'!$F$29,0,10*ROW('Water Data'!F187)))</f>
        <v/>
      </c>
      <c r="CB193" s="268" t="str">
        <f ca="true">+IF(OFFSET('Water Data'!$G$27,0,10*ROW('Water Data'!G187))="","",OFFSET('Water Data'!$G$27,0,10*ROW('Water Data'!G187)))</f>
        <v/>
      </c>
      <c r="CC193" s="268" t="str">
        <f ca="true">+IF(OFFSET('Water Data'!$G$28,0,10*ROW('Water Data'!G187))="","",OFFSET('Water Data'!$G$28,0,10*ROW('Water Data'!G187)))</f>
        <v/>
      </c>
      <c r="CD193" s="268" t="str">
        <f ca="true">+IF(OFFSET('Water Data'!$G$29,0,10*ROW('Water Data'!G187))="","",OFFSET('Water Data'!$G$29,0,10*ROW('Water Data'!G187)))</f>
        <v/>
      </c>
      <c r="CE193" s="268" t="str">
        <f ca="true">+IF(OFFSET('Water Data'!$H$27,0,10*ROW('Water Data'!H187))="","",OFFSET('Water Data'!$H$27,0,10*ROW('Water Data'!H187)))</f>
        <v/>
      </c>
      <c r="CF193" s="268" t="str">
        <f ca="true">+IF(OFFSET('Water Data'!$H$28,0,10*ROW('Water Data'!H187))="","",OFFSET('Water Data'!$H$28,0,10*ROW('Water Data'!H187)))</f>
        <v/>
      </c>
      <c r="CG193" s="268" t="str">
        <f ca="true">+IF(OFFSET('Water Data'!$H$29,0,10*ROW('Water Data'!H187))="","",OFFSET('Water Data'!$H$29,0,10*ROW('Water Data'!H187)))</f>
        <v/>
      </c>
      <c r="CH193" s="268" t="str">
        <f ca="true">+IF(OFFSET('Water Data'!$I$27,0,10*ROW('Water Data'!I187))="","",OFFSET('Water Data'!$I$27,0,10*ROW('Water Data'!I187)))</f>
        <v/>
      </c>
      <c r="CI193" s="268" t="str">
        <f ca="true">+IF(OFFSET('Water Data'!$I$28,0,10*ROW('Water Data'!I187))="","",OFFSET('Water Data'!$I$28,0,10*ROW('Water Data'!I187)))</f>
        <v/>
      </c>
      <c r="CJ193" s="268" t="str">
        <f ca="true">+IF(OFFSET('Water Data'!$I$29,0,10*ROW('Water Data'!I187))="","",OFFSET('Water Data'!$I$29,0,10*ROW('Water Data'!I187)))</f>
        <v/>
      </c>
      <c r="CK193" s="268" t="str">
        <f ca="true">+IF(OFFSET('Sanitation Data'!$D$28,0,10*ROW('Sanitation Data'!D187))="","",OFFSET('Sanitation Data'!$D$28,0,10*ROW('Sanitation Data'!D187)))</f>
        <v/>
      </c>
      <c r="CL193" s="268" t="str">
        <f ca="true">+IF(OFFSET('Sanitation Data'!$D$29,0,10*ROW('Sanitation Data'!D187))="","",OFFSET('Sanitation Data'!$D$29,0,10*ROW('Sanitation Data'!D187)))</f>
        <v/>
      </c>
      <c r="CM193" s="268" t="str">
        <f ca="true">+IF(OFFSET('Sanitation Data'!$D$30,0,10*ROW('Sanitation Data'!D187))="","",OFFSET('Sanitation Data'!$D$30,0,10*ROW('Sanitation Data'!D187)))</f>
        <v/>
      </c>
      <c r="CN193" s="268" t="str">
        <f ca="true">+IF(OFFSET('Sanitation Data'!$D$31,0,10*ROW('Sanitation Data'!D187))="","",OFFSET('Sanitation Data'!$D$31,0,10*ROW('Sanitation Data'!D187)))</f>
        <v/>
      </c>
      <c r="CO193" s="268" t="str">
        <f ca="true">+IF(OFFSET('Sanitation Data'!$D$32,0,10*ROW('Sanitation Data'!D187))="","",OFFSET('Sanitation Data'!$D$32,0,10*ROW('Sanitation Data'!D187)))</f>
        <v/>
      </c>
      <c r="CP193" s="268" t="str">
        <f ca="true">+IF(OFFSET('Sanitation Data'!$E$28,0,10*ROW('Sanitation Data'!E187))="","",OFFSET('Sanitation Data'!$E$28,0,10*ROW('Sanitation Data'!E187)))</f>
        <v/>
      </c>
      <c r="CQ193" s="268" t="str">
        <f ca="true">+IF(OFFSET('Sanitation Data'!$E$29,0,10*ROW('Sanitation Data'!E187))="","",OFFSET('Sanitation Data'!$E$29,0,10*ROW('Sanitation Data'!E187)))</f>
        <v/>
      </c>
      <c r="CR193" s="268" t="str">
        <f ca="true">+IF(OFFSET('Sanitation Data'!$E$30,0,10*ROW('Sanitation Data'!E187))="","",OFFSET('Sanitation Data'!$E$30,0,10*ROW('Sanitation Data'!E187)))</f>
        <v/>
      </c>
      <c r="CS193" s="268" t="str">
        <f ca="true">+IF(OFFSET('Sanitation Data'!$E$31,0,10*ROW('Sanitation Data'!E187))="","",OFFSET('Sanitation Data'!$E$31,0,10*ROW('Sanitation Data'!E187)))</f>
        <v/>
      </c>
      <c r="CT193" s="268" t="str">
        <f ca="true">+IF(OFFSET('Sanitation Data'!$E$32,0,10*ROW('Sanitation Data'!E187))="","",OFFSET('Sanitation Data'!$E$32,0,10*ROW('Sanitation Data'!E187)))</f>
        <v/>
      </c>
      <c r="CU193" s="268" t="str">
        <f ca="true">+IF(OFFSET('Sanitation Data'!$F$28,0,10*ROW('Sanitation Data'!F187))="","",OFFSET('Sanitation Data'!$F$28,0,10*ROW('Sanitation Data'!F187)))</f>
        <v/>
      </c>
      <c r="CV193" s="268" t="str">
        <f ca="true">+IF(OFFSET('Sanitation Data'!$F$29,0,10*ROW('Sanitation Data'!F187))="","",OFFSET('Sanitation Data'!$F$29,0,10*ROW('Sanitation Data'!F187)))</f>
        <v/>
      </c>
      <c r="CW193" s="268" t="str">
        <f ca="true">+IF(OFFSET('Sanitation Data'!$F$30,0,10*ROW('Sanitation Data'!F187))="","",OFFSET('Sanitation Data'!$F$30,0,10*ROW('Sanitation Data'!F187)))</f>
        <v/>
      </c>
      <c r="CX193" s="268" t="str">
        <f ca="true">+IF(OFFSET('Sanitation Data'!$F$31,0,10*ROW('Sanitation Data'!F187))="","",OFFSET('Sanitation Data'!$F$31,0,10*ROW('Sanitation Data'!F187)))</f>
        <v/>
      </c>
      <c r="CY193" s="268" t="str">
        <f ca="true">+IF(OFFSET('Sanitation Data'!$F$32,0,10*ROW('Sanitation Data'!F187))="","",OFFSET('Sanitation Data'!$F$32,0,10*ROW('Sanitation Data'!F187)))</f>
        <v/>
      </c>
      <c r="CZ193" s="268" t="str">
        <f ca="true">+IF(OFFSET('Sanitation Data'!$G$28,0,10*ROW('Sanitation Data'!G187))="","",OFFSET('Sanitation Data'!$G$28,0,10*ROW('Sanitation Data'!G187)))</f>
        <v/>
      </c>
      <c r="DA193" s="268" t="str">
        <f ca="true">+IF(OFFSET('Sanitation Data'!$G$29,0,10*ROW('Sanitation Data'!G187))="","",OFFSET('Sanitation Data'!$G$29,0,10*ROW('Sanitation Data'!G187)))</f>
        <v/>
      </c>
      <c r="DB193" s="268" t="str">
        <f ca="true">+IF(OFFSET('Sanitation Data'!$G$30,0,10*ROW('Sanitation Data'!G187))="","",OFFSET('Sanitation Data'!$G$30,0,10*ROW('Sanitation Data'!G187)))</f>
        <v/>
      </c>
      <c r="DC193" s="268" t="str">
        <f ca="true">+IF(OFFSET('Sanitation Data'!$G$31,0,10*ROW('Sanitation Data'!G187))="","",OFFSET('Sanitation Data'!$G$31,0,10*ROW('Sanitation Data'!G187)))</f>
        <v/>
      </c>
      <c r="DD193" s="268" t="str">
        <f ca="true">+IF(OFFSET('Sanitation Data'!$G$32,0,10*ROW('Sanitation Data'!G187))="","",OFFSET('Sanitation Data'!$G$32,0,10*ROW('Sanitation Data'!G187)))</f>
        <v/>
      </c>
      <c r="DE193" s="268" t="str">
        <f ca="true">+IF(OFFSET('Sanitation Data'!$H$28,0,10*ROW('Sanitation Data'!H187))="","",OFFSET('Sanitation Data'!$H$28,0,10*ROW('Sanitation Data'!H187)))</f>
        <v/>
      </c>
      <c r="DF193" s="268" t="str">
        <f ca="true">+IF(OFFSET('Sanitation Data'!$H$29,0,10*ROW('Sanitation Data'!H187))="","",OFFSET('Sanitation Data'!$H$29,0,10*ROW('Sanitation Data'!H187)))</f>
        <v/>
      </c>
      <c r="DG193" s="268" t="str">
        <f ca="true">+IF(OFFSET('Sanitation Data'!$H$30,0,10*ROW('Sanitation Data'!H187))="","",OFFSET('Sanitation Data'!$H$30,0,10*ROW('Sanitation Data'!H187)))</f>
        <v/>
      </c>
      <c r="DH193" s="268" t="str">
        <f ca="true">+IF(OFFSET('Sanitation Data'!$H$31,0,10*ROW('Sanitation Data'!H187))="","",OFFSET('Sanitation Data'!$H$31,0,10*ROW('Sanitation Data'!H187)))</f>
        <v/>
      </c>
      <c r="DI193" s="268" t="str">
        <f ca="true">+IF(OFFSET('Sanitation Data'!$H$32,0,10*ROW('Sanitation Data'!H187))="","",OFFSET('Sanitation Data'!$H$32,0,10*ROW('Sanitation Data'!H187)))</f>
        <v/>
      </c>
      <c r="DJ193" s="268" t="str">
        <f ca="true">+IF(OFFSET('Sanitation Data'!$I$28,0,10*ROW('Sanitation Data'!I187))="","",OFFSET('Sanitation Data'!$I$28,0,10*ROW('Sanitation Data'!I187)))</f>
        <v/>
      </c>
      <c r="DK193" s="268" t="str">
        <f ca="true">+IF(OFFSET('Sanitation Data'!$I$29,0,10*ROW('Sanitation Data'!I187))="","",OFFSET('Sanitation Data'!$I$29,0,10*ROW('Sanitation Data'!I187)))</f>
        <v/>
      </c>
      <c r="DL193" s="268" t="str">
        <f ca="true">+IF(OFFSET('Sanitation Data'!$I$30,0,10*ROW('Sanitation Data'!I187))="","",OFFSET('Sanitation Data'!$I$30,0,10*ROW('Sanitation Data'!I187)))</f>
        <v/>
      </c>
      <c r="DM193" s="268" t="str">
        <f ca="true">+IF(OFFSET('Sanitation Data'!$I$31,0,10*ROW('Sanitation Data'!I187))="","",OFFSET('Sanitation Data'!$I$31,0,10*ROW('Sanitation Data'!I187)))</f>
        <v/>
      </c>
      <c r="DN193" s="268" t="str">
        <f ca="true">+IF(OFFSET('Sanitation Data'!$I$32,0,10*ROW('Sanitation Data'!I187))="","",OFFSET('Sanitation Data'!$I$32,0,10*ROW('Sanitation Data'!I187)))</f>
        <v/>
      </c>
      <c r="DO193" s="268" t="str">
        <f ca="true">+IF(OFFSET('Hygiene Data'!$D$11,0,10*ROW('Hygiene Data'!D187))="","",OFFSET('Hygiene Data'!$D$11,0,10*ROW('Hygiene Data'!D187)))</f>
        <v/>
      </c>
      <c r="DP193" s="268" t="str">
        <f ca="true">+IF(OFFSET('Hygiene Data'!$D$12,0,10*ROW('Hygiene Data'!D187))="","",OFFSET('Hygiene Data'!$D$12,0,10*ROW('Hygiene Data'!D187)))</f>
        <v/>
      </c>
      <c r="DQ193" s="268" t="str">
        <f ca="true">+IF(OFFSET('Hygiene Data'!$D$13,0,10*ROW('Hygiene Data'!D187))="","",OFFSET('Hygiene Data'!$D$13,0,10*ROW('Hygiene Data'!D187)))</f>
        <v/>
      </c>
      <c r="DR193" s="268" t="str">
        <f ca="true">+IF(OFFSET('Hygiene Data'!$E$11,0,10*ROW('Hygiene Data'!E187))="","",OFFSET('Hygiene Data'!$E$11,0,10*ROW('Hygiene Data'!E187)))</f>
        <v/>
      </c>
      <c r="DS193" s="268" t="str">
        <f ca="true">+IF(OFFSET('Hygiene Data'!$E$12,0,10*ROW('Hygiene Data'!E187))="","",OFFSET('Hygiene Data'!$E$12,0,10*ROW('Hygiene Data'!E187)))</f>
        <v/>
      </c>
      <c r="DT193" s="268" t="str">
        <f ca="true">+IF(OFFSET('Hygiene Data'!$E$13,0,10*ROW('Hygiene Data'!E187))="","",OFFSET('Hygiene Data'!$E$13,0,10*ROW('Hygiene Data'!E187)))</f>
        <v/>
      </c>
      <c r="DU193" s="268" t="str">
        <f ca="true">+IF(OFFSET('Hygiene Data'!$F$11,0,10*ROW('Hygiene Data'!F187))="","",OFFSET('Hygiene Data'!$F$11,0,10*ROW('Hygiene Data'!F187)))</f>
        <v/>
      </c>
      <c r="DV193" s="268" t="str">
        <f ca="true">+IF(OFFSET('Hygiene Data'!$F$12,0,10*ROW('Hygiene Data'!F187))="","",OFFSET('Hygiene Data'!$F$12,0,10*ROW('Hygiene Data'!F187)))</f>
        <v/>
      </c>
      <c r="DW193" s="268" t="str">
        <f ca="true">+IF(OFFSET('Hygiene Data'!$F$13,0,10*ROW('Hygiene Data'!F187))="","",OFFSET('Hygiene Data'!$F$13,0,10*ROW('Hygiene Data'!F187)))</f>
        <v/>
      </c>
      <c r="DX193" s="268" t="str">
        <f ca="true">+IF(OFFSET('Hygiene Data'!$G$11,0,10*ROW('Hygiene Data'!G187))="","",OFFSET('Hygiene Data'!$G$11,0,10*ROW('Hygiene Data'!G187)))</f>
        <v/>
      </c>
      <c r="DY193" s="268" t="str">
        <f ca="true">+IF(OFFSET('Hygiene Data'!$G$12,0,10*ROW('Hygiene Data'!G187))="","",OFFSET('Hygiene Data'!$G$12,0,10*ROW('Hygiene Data'!G187)))</f>
        <v/>
      </c>
      <c r="DZ193" s="268" t="str">
        <f ca="true">+IF(OFFSET('Hygiene Data'!$G$13,0,10*ROW('Hygiene Data'!G187))="","",OFFSET('Hygiene Data'!$G$13,0,10*ROW('Hygiene Data'!G187)))</f>
        <v/>
      </c>
      <c r="EA193" s="268" t="str">
        <f ca="true">+IF(OFFSET('Hygiene Data'!$H$11,0,10*ROW('Hygiene Data'!H187))="","",OFFSET('Hygiene Data'!$H$11,0,10*ROW('Hygiene Data'!H187)))</f>
        <v/>
      </c>
      <c r="EB193" s="268" t="str">
        <f ca="true">+IF(OFFSET('Hygiene Data'!$H$12,0,10*ROW('Hygiene Data'!H187))="","",OFFSET('Hygiene Data'!$H$12,0,10*ROW('Hygiene Data'!H187)))</f>
        <v/>
      </c>
      <c r="EC193" s="268" t="str">
        <f ca="true">+IF(OFFSET('Hygiene Data'!$H$13,0,10*ROW('Hygiene Data'!H187))="","",OFFSET('Hygiene Data'!$H$13,0,10*ROW('Hygiene Data'!H187)))</f>
        <v/>
      </c>
      <c r="ED193" s="268" t="str">
        <f ca="true">+IF(OFFSET('Hygiene Data'!$I$11,0,10*ROW('Hygiene Data'!I187))="","",OFFSET('Hygiene Data'!$I$11,0,10*ROW('Hygiene Data'!I187)))</f>
        <v/>
      </c>
      <c r="EE193" s="268" t="str">
        <f ca="true">+IF(OFFSET('Hygiene Data'!$I$12,0,10*ROW('Hygiene Data'!I187))="","",OFFSET('Hygiene Data'!$I$12,0,10*ROW('Hygiene Data'!I187)))</f>
        <v/>
      </c>
      <c r="EF193" s="268"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24"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8"/>
      <c r="BS194" s="268" t="str">
        <f ca="true">+IF(OFFSET('Water Data'!$D$27,0,10*ROW('Water Data'!D188))="","",OFFSET('Water Data'!$D$27,0,10*ROW('Water Data'!D188)))</f>
        <v/>
      </c>
      <c r="BT194" s="268" t="str">
        <f ca="true">+IF(OFFSET('Water Data'!$D$28,0,10*ROW('Water Data'!D188))="","",OFFSET('Water Data'!$D$28,0,10*ROW('Water Data'!D188)))</f>
        <v/>
      </c>
      <c r="BU194" s="268" t="str">
        <f ca="true">+IF(OFFSET('Water Data'!$D$29,0,10*ROW('Water Data'!D188))="","",OFFSET('Water Data'!$D$29,0,10*ROW('Water Data'!D188)))</f>
        <v/>
      </c>
      <c r="BV194" s="268" t="str">
        <f ca="true">+IF(OFFSET('Water Data'!$E$27,0,10*ROW('Water Data'!E188))="","",OFFSET('Water Data'!$E$27,0,10*ROW('Water Data'!E188)))</f>
        <v/>
      </c>
      <c r="BW194" s="268" t="str">
        <f ca="true">+IF(OFFSET('Water Data'!$E$28,0,10*ROW('Water Data'!E188))="","",OFFSET('Water Data'!$E$28,0,10*ROW('Water Data'!E188)))</f>
        <v/>
      </c>
      <c r="BX194" s="268" t="str">
        <f ca="true">+IF(OFFSET('Water Data'!$E$29,0,10*ROW('Water Data'!E188))="","",OFFSET('Water Data'!$E$29,0,10*ROW('Water Data'!E188)))</f>
        <v/>
      </c>
      <c r="BY194" s="268" t="str">
        <f ca="true">+IF(OFFSET('Water Data'!$F$27,0,10*ROW('Water Data'!F188))="","",OFFSET('Water Data'!$F$27,0,10*ROW('Water Data'!F188)))</f>
        <v/>
      </c>
      <c r="BZ194" s="268" t="str">
        <f ca="true">+IF(OFFSET('Water Data'!$F$28,0,10*ROW('Water Data'!F188))="","",OFFSET('Water Data'!$F$28,0,10*ROW('Water Data'!F188)))</f>
        <v/>
      </c>
      <c r="CA194" s="268" t="str">
        <f ca="true">+IF(OFFSET('Water Data'!$F$29,0,10*ROW('Water Data'!F188))="","",OFFSET('Water Data'!$F$29,0,10*ROW('Water Data'!F188)))</f>
        <v/>
      </c>
      <c r="CB194" s="268" t="str">
        <f ca="true">+IF(OFFSET('Water Data'!$G$27,0,10*ROW('Water Data'!G188))="","",OFFSET('Water Data'!$G$27,0,10*ROW('Water Data'!G188)))</f>
        <v/>
      </c>
      <c r="CC194" s="268" t="str">
        <f ca="true">+IF(OFFSET('Water Data'!$G$28,0,10*ROW('Water Data'!G188))="","",OFFSET('Water Data'!$G$28,0,10*ROW('Water Data'!G188)))</f>
        <v/>
      </c>
      <c r="CD194" s="268" t="str">
        <f ca="true">+IF(OFFSET('Water Data'!$G$29,0,10*ROW('Water Data'!G188))="","",OFFSET('Water Data'!$G$29,0,10*ROW('Water Data'!G188)))</f>
        <v/>
      </c>
      <c r="CE194" s="268" t="str">
        <f ca="true">+IF(OFFSET('Water Data'!$H$27,0,10*ROW('Water Data'!H188))="","",OFFSET('Water Data'!$H$27,0,10*ROW('Water Data'!H188)))</f>
        <v/>
      </c>
      <c r="CF194" s="268" t="str">
        <f ca="true">+IF(OFFSET('Water Data'!$H$28,0,10*ROW('Water Data'!H188))="","",OFFSET('Water Data'!$H$28,0,10*ROW('Water Data'!H188)))</f>
        <v/>
      </c>
      <c r="CG194" s="268" t="str">
        <f ca="true">+IF(OFFSET('Water Data'!$H$29,0,10*ROW('Water Data'!H188))="","",OFFSET('Water Data'!$H$29,0,10*ROW('Water Data'!H188)))</f>
        <v/>
      </c>
      <c r="CH194" s="268" t="str">
        <f ca="true">+IF(OFFSET('Water Data'!$I$27,0,10*ROW('Water Data'!I188))="","",OFFSET('Water Data'!$I$27,0,10*ROW('Water Data'!I188)))</f>
        <v/>
      </c>
      <c r="CI194" s="268" t="str">
        <f ca="true">+IF(OFFSET('Water Data'!$I$28,0,10*ROW('Water Data'!I188))="","",OFFSET('Water Data'!$I$28,0,10*ROW('Water Data'!I188)))</f>
        <v/>
      </c>
      <c r="CJ194" s="268" t="str">
        <f ca="true">+IF(OFFSET('Water Data'!$I$29,0,10*ROW('Water Data'!I188))="","",OFFSET('Water Data'!$I$29,0,10*ROW('Water Data'!I188)))</f>
        <v/>
      </c>
      <c r="CK194" s="268" t="str">
        <f ca="true">+IF(OFFSET('Sanitation Data'!$D$28,0,10*ROW('Sanitation Data'!D188))="","",OFFSET('Sanitation Data'!$D$28,0,10*ROW('Sanitation Data'!D188)))</f>
        <v/>
      </c>
      <c r="CL194" s="268" t="str">
        <f ca="true">+IF(OFFSET('Sanitation Data'!$D$29,0,10*ROW('Sanitation Data'!D188))="","",OFFSET('Sanitation Data'!$D$29,0,10*ROW('Sanitation Data'!D188)))</f>
        <v/>
      </c>
      <c r="CM194" s="268" t="str">
        <f ca="true">+IF(OFFSET('Sanitation Data'!$D$30,0,10*ROW('Sanitation Data'!D188))="","",OFFSET('Sanitation Data'!$D$30,0,10*ROW('Sanitation Data'!D188)))</f>
        <v/>
      </c>
      <c r="CN194" s="268" t="str">
        <f ca="true">+IF(OFFSET('Sanitation Data'!$D$31,0,10*ROW('Sanitation Data'!D188))="","",OFFSET('Sanitation Data'!$D$31,0,10*ROW('Sanitation Data'!D188)))</f>
        <v/>
      </c>
      <c r="CO194" s="268" t="str">
        <f ca="true">+IF(OFFSET('Sanitation Data'!$D$32,0,10*ROW('Sanitation Data'!D188))="","",OFFSET('Sanitation Data'!$D$32,0,10*ROW('Sanitation Data'!D188)))</f>
        <v/>
      </c>
      <c r="CP194" s="268" t="str">
        <f ca="true">+IF(OFFSET('Sanitation Data'!$E$28,0,10*ROW('Sanitation Data'!E188))="","",OFFSET('Sanitation Data'!$E$28,0,10*ROW('Sanitation Data'!E188)))</f>
        <v/>
      </c>
      <c r="CQ194" s="268" t="str">
        <f ca="true">+IF(OFFSET('Sanitation Data'!$E$29,0,10*ROW('Sanitation Data'!E188))="","",OFFSET('Sanitation Data'!$E$29,0,10*ROW('Sanitation Data'!E188)))</f>
        <v/>
      </c>
      <c r="CR194" s="268" t="str">
        <f ca="true">+IF(OFFSET('Sanitation Data'!$E$30,0,10*ROW('Sanitation Data'!E188))="","",OFFSET('Sanitation Data'!$E$30,0,10*ROW('Sanitation Data'!E188)))</f>
        <v/>
      </c>
      <c r="CS194" s="268" t="str">
        <f ca="true">+IF(OFFSET('Sanitation Data'!$E$31,0,10*ROW('Sanitation Data'!E188))="","",OFFSET('Sanitation Data'!$E$31,0,10*ROW('Sanitation Data'!E188)))</f>
        <v/>
      </c>
      <c r="CT194" s="268" t="str">
        <f ca="true">+IF(OFFSET('Sanitation Data'!$E$32,0,10*ROW('Sanitation Data'!E188))="","",OFFSET('Sanitation Data'!$E$32,0,10*ROW('Sanitation Data'!E188)))</f>
        <v/>
      </c>
      <c r="CU194" s="268" t="str">
        <f ca="true">+IF(OFFSET('Sanitation Data'!$F$28,0,10*ROW('Sanitation Data'!F188))="","",OFFSET('Sanitation Data'!$F$28,0,10*ROW('Sanitation Data'!F188)))</f>
        <v/>
      </c>
      <c r="CV194" s="268" t="str">
        <f ca="true">+IF(OFFSET('Sanitation Data'!$F$29,0,10*ROW('Sanitation Data'!F188))="","",OFFSET('Sanitation Data'!$F$29,0,10*ROW('Sanitation Data'!F188)))</f>
        <v/>
      </c>
      <c r="CW194" s="268" t="str">
        <f ca="true">+IF(OFFSET('Sanitation Data'!$F$30,0,10*ROW('Sanitation Data'!F188))="","",OFFSET('Sanitation Data'!$F$30,0,10*ROW('Sanitation Data'!F188)))</f>
        <v/>
      </c>
      <c r="CX194" s="268" t="str">
        <f ca="true">+IF(OFFSET('Sanitation Data'!$F$31,0,10*ROW('Sanitation Data'!F188))="","",OFFSET('Sanitation Data'!$F$31,0,10*ROW('Sanitation Data'!F188)))</f>
        <v/>
      </c>
      <c r="CY194" s="268" t="str">
        <f ca="true">+IF(OFFSET('Sanitation Data'!$F$32,0,10*ROW('Sanitation Data'!F188))="","",OFFSET('Sanitation Data'!$F$32,0,10*ROW('Sanitation Data'!F188)))</f>
        <v/>
      </c>
      <c r="CZ194" s="268" t="str">
        <f ca="true">+IF(OFFSET('Sanitation Data'!$G$28,0,10*ROW('Sanitation Data'!G188))="","",OFFSET('Sanitation Data'!$G$28,0,10*ROW('Sanitation Data'!G188)))</f>
        <v/>
      </c>
      <c r="DA194" s="268" t="str">
        <f ca="true">+IF(OFFSET('Sanitation Data'!$G$29,0,10*ROW('Sanitation Data'!G188))="","",OFFSET('Sanitation Data'!$G$29,0,10*ROW('Sanitation Data'!G188)))</f>
        <v/>
      </c>
      <c r="DB194" s="268" t="str">
        <f ca="true">+IF(OFFSET('Sanitation Data'!$G$30,0,10*ROW('Sanitation Data'!G188))="","",OFFSET('Sanitation Data'!$G$30,0,10*ROW('Sanitation Data'!G188)))</f>
        <v/>
      </c>
      <c r="DC194" s="268" t="str">
        <f ca="true">+IF(OFFSET('Sanitation Data'!$G$31,0,10*ROW('Sanitation Data'!G188))="","",OFFSET('Sanitation Data'!$G$31,0,10*ROW('Sanitation Data'!G188)))</f>
        <v/>
      </c>
      <c r="DD194" s="268" t="str">
        <f ca="true">+IF(OFFSET('Sanitation Data'!$G$32,0,10*ROW('Sanitation Data'!G188))="","",OFFSET('Sanitation Data'!$G$32,0,10*ROW('Sanitation Data'!G188)))</f>
        <v/>
      </c>
      <c r="DE194" s="268" t="str">
        <f ca="true">+IF(OFFSET('Sanitation Data'!$H$28,0,10*ROW('Sanitation Data'!H188))="","",OFFSET('Sanitation Data'!$H$28,0,10*ROW('Sanitation Data'!H188)))</f>
        <v/>
      </c>
      <c r="DF194" s="268" t="str">
        <f ca="true">+IF(OFFSET('Sanitation Data'!$H$29,0,10*ROW('Sanitation Data'!H188))="","",OFFSET('Sanitation Data'!$H$29,0,10*ROW('Sanitation Data'!H188)))</f>
        <v/>
      </c>
      <c r="DG194" s="268" t="str">
        <f ca="true">+IF(OFFSET('Sanitation Data'!$H$30,0,10*ROW('Sanitation Data'!H188))="","",OFFSET('Sanitation Data'!$H$30,0,10*ROW('Sanitation Data'!H188)))</f>
        <v/>
      </c>
      <c r="DH194" s="268" t="str">
        <f ca="true">+IF(OFFSET('Sanitation Data'!$H$31,0,10*ROW('Sanitation Data'!H188))="","",OFFSET('Sanitation Data'!$H$31,0,10*ROW('Sanitation Data'!H188)))</f>
        <v/>
      </c>
      <c r="DI194" s="268" t="str">
        <f ca="true">+IF(OFFSET('Sanitation Data'!$H$32,0,10*ROW('Sanitation Data'!H188))="","",OFFSET('Sanitation Data'!$H$32,0,10*ROW('Sanitation Data'!H188)))</f>
        <v/>
      </c>
      <c r="DJ194" s="268" t="str">
        <f ca="true">+IF(OFFSET('Sanitation Data'!$I$28,0,10*ROW('Sanitation Data'!I188))="","",OFFSET('Sanitation Data'!$I$28,0,10*ROW('Sanitation Data'!I188)))</f>
        <v/>
      </c>
      <c r="DK194" s="268" t="str">
        <f ca="true">+IF(OFFSET('Sanitation Data'!$I$29,0,10*ROW('Sanitation Data'!I188))="","",OFFSET('Sanitation Data'!$I$29,0,10*ROW('Sanitation Data'!I188)))</f>
        <v/>
      </c>
      <c r="DL194" s="268" t="str">
        <f ca="true">+IF(OFFSET('Sanitation Data'!$I$30,0,10*ROW('Sanitation Data'!I188))="","",OFFSET('Sanitation Data'!$I$30,0,10*ROW('Sanitation Data'!I188)))</f>
        <v/>
      </c>
      <c r="DM194" s="268" t="str">
        <f ca="true">+IF(OFFSET('Sanitation Data'!$I$31,0,10*ROW('Sanitation Data'!I188))="","",OFFSET('Sanitation Data'!$I$31,0,10*ROW('Sanitation Data'!I188)))</f>
        <v/>
      </c>
      <c r="DN194" s="268" t="str">
        <f ca="true">+IF(OFFSET('Sanitation Data'!$I$32,0,10*ROW('Sanitation Data'!I188))="","",OFFSET('Sanitation Data'!$I$32,0,10*ROW('Sanitation Data'!I188)))</f>
        <v/>
      </c>
      <c r="DO194" s="268" t="str">
        <f ca="true">+IF(OFFSET('Hygiene Data'!$D$11,0,10*ROW('Hygiene Data'!D188))="","",OFFSET('Hygiene Data'!$D$11,0,10*ROW('Hygiene Data'!D188)))</f>
        <v/>
      </c>
      <c r="DP194" s="268" t="str">
        <f ca="true">+IF(OFFSET('Hygiene Data'!$D$12,0,10*ROW('Hygiene Data'!D188))="","",OFFSET('Hygiene Data'!$D$12,0,10*ROW('Hygiene Data'!D188)))</f>
        <v/>
      </c>
      <c r="DQ194" s="268" t="str">
        <f ca="true">+IF(OFFSET('Hygiene Data'!$D$13,0,10*ROW('Hygiene Data'!D188))="","",OFFSET('Hygiene Data'!$D$13,0,10*ROW('Hygiene Data'!D188)))</f>
        <v/>
      </c>
      <c r="DR194" s="268" t="str">
        <f ca="true">+IF(OFFSET('Hygiene Data'!$E$11,0,10*ROW('Hygiene Data'!E188))="","",OFFSET('Hygiene Data'!$E$11,0,10*ROW('Hygiene Data'!E188)))</f>
        <v/>
      </c>
      <c r="DS194" s="268" t="str">
        <f ca="true">+IF(OFFSET('Hygiene Data'!$E$12,0,10*ROW('Hygiene Data'!E188))="","",OFFSET('Hygiene Data'!$E$12,0,10*ROW('Hygiene Data'!E188)))</f>
        <v/>
      </c>
      <c r="DT194" s="268" t="str">
        <f ca="true">+IF(OFFSET('Hygiene Data'!$E$13,0,10*ROW('Hygiene Data'!E188))="","",OFFSET('Hygiene Data'!$E$13,0,10*ROW('Hygiene Data'!E188)))</f>
        <v/>
      </c>
      <c r="DU194" s="268" t="str">
        <f ca="true">+IF(OFFSET('Hygiene Data'!$F$11,0,10*ROW('Hygiene Data'!F188))="","",OFFSET('Hygiene Data'!$F$11,0,10*ROW('Hygiene Data'!F188)))</f>
        <v/>
      </c>
      <c r="DV194" s="268" t="str">
        <f ca="true">+IF(OFFSET('Hygiene Data'!$F$12,0,10*ROW('Hygiene Data'!F188))="","",OFFSET('Hygiene Data'!$F$12,0,10*ROW('Hygiene Data'!F188)))</f>
        <v/>
      </c>
      <c r="DW194" s="268" t="str">
        <f ca="true">+IF(OFFSET('Hygiene Data'!$F$13,0,10*ROW('Hygiene Data'!F188))="","",OFFSET('Hygiene Data'!$F$13,0,10*ROW('Hygiene Data'!F188)))</f>
        <v/>
      </c>
      <c r="DX194" s="268" t="str">
        <f ca="true">+IF(OFFSET('Hygiene Data'!$G$11,0,10*ROW('Hygiene Data'!G188))="","",OFFSET('Hygiene Data'!$G$11,0,10*ROW('Hygiene Data'!G188)))</f>
        <v/>
      </c>
      <c r="DY194" s="268" t="str">
        <f ca="true">+IF(OFFSET('Hygiene Data'!$G$12,0,10*ROW('Hygiene Data'!G188))="","",OFFSET('Hygiene Data'!$G$12,0,10*ROW('Hygiene Data'!G188)))</f>
        <v/>
      </c>
      <c r="DZ194" s="268" t="str">
        <f ca="true">+IF(OFFSET('Hygiene Data'!$G$13,0,10*ROW('Hygiene Data'!G188))="","",OFFSET('Hygiene Data'!$G$13,0,10*ROW('Hygiene Data'!G188)))</f>
        <v/>
      </c>
      <c r="EA194" s="268" t="str">
        <f ca="true">+IF(OFFSET('Hygiene Data'!$H$11,0,10*ROW('Hygiene Data'!H188))="","",OFFSET('Hygiene Data'!$H$11,0,10*ROW('Hygiene Data'!H188)))</f>
        <v/>
      </c>
      <c r="EB194" s="268" t="str">
        <f ca="true">+IF(OFFSET('Hygiene Data'!$H$12,0,10*ROW('Hygiene Data'!H188))="","",OFFSET('Hygiene Data'!$H$12,0,10*ROW('Hygiene Data'!H188)))</f>
        <v/>
      </c>
      <c r="EC194" s="268" t="str">
        <f ca="true">+IF(OFFSET('Hygiene Data'!$H$13,0,10*ROW('Hygiene Data'!H188))="","",OFFSET('Hygiene Data'!$H$13,0,10*ROW('Hygiene Data'!H188)))</f>
        <v/>
      </c>
      <c r="ED194" s="268" t="str">
        <f ca="true">+IF(OFFSET('Hygiene Data'!$I$11,0,10*ROW('Hygiene Data'!I188))="","",OFFSET('Hygiene Data'!$I$11,0,10*ROW('Hygiene Data'!I188)))</f>
        <v/>
      </c>
      <c r="EE194" s="268" t="str">
        <f ca="true">+IF(OFFSET('Hygiene Data'!$I$12,0,10*ROW('Hygiene Data'!I188))="","",OFFSET('Hygiene Data'!$I$12,0,10*ROW('Hygiene Data'!I188)))</f>
        <v/>
      </c>
      <c r="EF194" s="268"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24"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8"/>
      <c r="BS195" s="268" t="str">
        <f ca="true">+IF(OFFSET('Water Data'!$D$27,0,10*ROW('Water Data'!D189))="","",OFFSET('Water Data'!$D$27,0,10*ROW('Water Data'!D189)))</f>
        <v/>
      </c>
      <c r="BT195" s="268" t="str">
        <f ca="true">+IF(OFFSET('Water Data'!$D$28,0,10*ROW('Water Data'!D189))="","",OFFSET('Water Data'!$D$28,0,10*ROW('Water Data'!D189)))</f>
        <v/>
      </c>
      <c r="BU195" s="268" t="str">
        <f ca="true">+IF(OFFSET('Water Data'!$D$29,0,10*ROW('Water Data'!D189))="","",OFFSET('Water Data'!$D$29,0,10*ROW('Water Data'!D189)))</f>
        <v/>
      </c>
      <c r="BV195" s="268" t="str">
        <f ca="true">+IF(OFFSET('Water Data'!$E$27,0,10*ROW('Water Data'!E189))="","",OFFSET('Water Data'!$E$27,0,10*ROW('Water Data'!E189)))</f>
        <v/>
      </c>
      <c r="BW195" s="268" t="str">
        <f ca="true">+IF(OFFSET('Water Data'!$E$28,0,10*ROW('Water Data'!E189))="","",OFFSET('Water Data'!$E$28,0,10*ROW('Water Data'!E189)))</f>
        <v/>
      </c>
      <c r="BX195" s="268" t="str">
        <f ca="true">+IF(OFFSET('Water Data'!$E$29,0,10*ROW('Water Data'!E189))="","",OFFSET('Water Data'!$E$29,0,10*ROW('Water Data'!E189)))</f>
        <v/>
      </c>
      <c r="BY195" s="268" t="str">
        <f ca="true">+IF(OFFSET('Water Data'!$F$27,0,10*ROW('Water Data'!F189))="","",OFFSET('Water Data'!$F$27,0,10*ROW('Water Data'!F189)))</f>
        <v/>
      </c>
      <c r="BZ195" s="268" t="str">
        <f ca="true">+IF(OFFSET('Water Data'!$F$28,0,10*ROW('Water Data'!F189))="","",OFFSET('Water Data'!$F$28,0,10*ROW('Water Data'!F189)))</f>
        <v/>
      </c>
      <c r="CA195" s="268" t="str">
        <f ca="true">+IF(OFFSET('Water Data'!$F$29,0,10*ROW('Water Data'!F189))="","",OFFSET('Water Data'!$F$29,0,10*ROW('Water Data'!F189)))</f>
        <v/>
      </c>
      <c r="CB195" s="268" t="str">
        <f ca="true">+IF(OFFSET('Water Data'!$G$27,0,10*ROW('Water Data'!G189))="","",OFFSET('Water Data'!$G$27,0,10*ROW('Water Data'!G189)))</f>
        <v/>
      </c>
      <c r="CC195" s="268" t="str">
        <f ca="true">+IF(OFFSET('Water Data'!$G$28,0,10*ROW('Water Data'!G189))="","",OFFSET('Water Data'!$G$28,0,10*ROW('Water Data'!G189)))</f>
        <v/>
      </c>
      <c r="CD195" s="268" t="str">
        <f ca="true">+IF(OFFSET('Water Data'!$G$29,0,10*ROW('Water Data'!G189))="","",OFFSET('Water Data'!$G$29,0,10*ROW('Water Data'!G189)))</f>
        <v/>
      </c>
      <c r="CE195" s="268" t="str">
        <f ca="true">+IF(OFFSET('Water Data'!$H$27,0,10*ROW('Water Data'!H189))="","",OFFSET('Water Data'!$H$27,0,10*ROW('Water Data'!H189)))</f>
        <v/>
      </c>
      <c r="CF195" s="268" t="str">
        <f ca="true">+IF(OFFSET('Water Data'!$H$28,0,10*ROW('Water Data'!H189))="","",OFFSET('Water Data'!$H$28,0,10*ROW('Water Data'!H189)))</f>
        <v/>
      </c>
      <c r="CG195" s="268" t="str">
        <f ca="true">+IF(OFFSET('Water Data'!$H$29,0,10*ROW('Water Data'!H189))="","",OFFSET('Water Data'!$H$29,0,10*ROW('Water Data'!H189)))</f>
        <v/>
      </c>
      <c r="CH195" s="268" t="str">
        <f ca="true">+IF(OFFSET('Water Data'!$I$27,0,10*ROW('Water Data'!I189))="","",OFFSET('Water Data'!$I$27,0,10*ROW('Water Data'!I189)))</f>
        <v/>
      </c>
      <c r="CI195" s="268" t="str">
        <f ca="true">+IF(OFFSET('Water Data'!$I$28,0,10*ROW('Water Data'!I189))="","",OFFSET('Water Data'!$I$28,0,10*ROW('Water Data'!I189)))</f>
        <v/>
      </c>
      <c r="CJ195" s="268" t="str">
        <f ca="true">+IF(OFFSET('Water Data'!$I$29,0,10*ROW('Water Data'!I189))="","",OFFSET('Water Data'!$I$29,0,10*ROW('Water Data'!I189)))</f>
        <v/>
      </c>
      <c r="CK195" s="268" t="str">
        <f ca="true">+IF(OFFSET('Sanitation Data'!$D$28,0,10*ROW('Sanitation Data'!D189))="","",OFFSET('Sanitation Data'!$D$28,0,10*ROW('Sanitation Data'!D189)))</f>
        <v/>
      </c>
      <c r="CL195" s="268" t="str">
        <f ca="true">+IF(OFFSET('Sanitation Data'!$D$29,0,10*ROW('Sanitation Data'!D189))="","",OFFSET('Sanitation Data'!$D$29,0,10*ROW('Sanitation Data'!D189)))</f>
        <v/>
      </c>
      <c r="CM195" s="268" t="str">
        <f ca="true">+IF(OFFSET('Sanitation Data'!$D$30,0,10*ROW('Sanitation Data'!D189))="","",OFFSET('Sanitation Data'!$D$30,0,10*ROW('Sanitation Data'!D189)))</f>
        <v/>
      </c>
      <c r="CN195" s="268" t="str">
        <f ca="true">+IF(OFFSET('Sanitation Data'!$D$31,0,10*ROW('Sanitation Data'!D189))="","",OFFSET('Sanitation Data'!$D$31,0,10*ROW('Sanitation Data'!D189)))</f>
        <v/>
      </c>
      <c r="CO195" s="268" t="str">
        <f ca="true">+IF(OFFSET('Sanitation Data'!$D$32,0,10*ROW('Sanitation Data'!D189))="","",OFFSET('Sanitation Data'!$D$32,0,10*ROW('Sanitation Data'!D189)))</f>
        <v/>
      </c>
      <c r="CP195" s="268" t="str">
        <f ca="true">+IF(OFFSET('Sanitation Data'!$E$28,0,10*ROW('Sanitation Data'!E189))="","",OFFSET('Sanitation Data'!$E$28,0,10*ROW('Sanitation Data'!E189)))</f>
        <v/>
      </c>
      <c r="CQ195" s="268" t="str">
        <f ca="true">+IF(OFFSET('Sanitation Data'!$E$29,0,10*ROW('Sanitation Data'!E189))="","",OFFSET('Sanitation Data'!$E$29,0,10*ROW('Sanitation Data'!E189)))</f>
        <v/>
      </c>
      <c r="CR195" s="268" t="str">
        <f ca="true">+IF(OFFSET('Sanitation Data'!$E$30,0,10*ROW('Sanitation Data'!E189))="","",OFFSET('Sanitation Data'!$E$30,0,10*ROW('Sanitation Data'!E189)))</f>
        <v/>
      </c>
      <c r="CS195" s="268" t="str">
        <f ca="true">+IF(OFFSET('Sanitation Data'!$E$31,0,10*ROW('Sanitation Data'!E189))="","",OFFSET('Sanitation Data'!$E$31,0,10*ROW('Sanitation Data'!E189)))</f>
        <v/>
      </c>
      <c r="CT195" s="268" t="str">
        <f ca="true">+IF(OFFSET('Sanitation Data'!$E$32,0,10*ROW('Sanitation Data'!E189))="","",OFFSET('Sanitation Data'!$E$32,0,10*ROW('Sanitation Data'!E189)))</f>
        <v/>
      </c>
      <c r="CU195" s="268" t="str">
        <f ca="true">+IF(OFFSET('Sanitation Data'!$F$28,0,10*ROW('Sanitation Data'!F189))="","",OFFSET('Sanitation Data'!$F$28,0,10*ROW('Sanitation Data'!F189)))</f>
        <v/>
      </c>
      <c r="CV195" s="268" t="str">
        <f ca="true">+IF(OFFSET('Sanitation Data'!$F$29,0,10*ROW('Sanitation Data'!F189))="","",OFFSET('Sanitation Data'!$F$29,0,10*ROW('Sanitation Data'!F189)))</f>
        <v/>
      </c>
      <c r="CW195" s="268" t="str">
        <f ca="true">+IF(OFFSET('Sanitation Data'!$F$30,0,10*ROW('Sanitation Data'!F189))="","",OFFSET('Sanitation Data'!$F$30,0,10*ROW('Sanitation Data'!F189)))</f>
        <v/>
      </c>
      <c r="CX195" s="268" t="str">
        <f ca="true">+IF(OFFSET('Sanitation Data'!$F$31,0,10*ROW('Sanitation Data'!F189))="","",OFFSET('Sanitation Data'!$F$31,0,10*ROW('Sanitation Data'!F189)))</f>
        <v/>
      </c>
      <c r="CY195" s="268" t="str">
        <f ca="true">+IF(OFFSET('Sanitation Data'!$F$32,0,10*ROW('Sanitation Data'!F189))="","",OFFSET('Sanitation Data'!$F$32,0,10*ROW('Sanitation Data'!F189)))</f>
        <v/>
      </c>
      <c r="CZ195" s="268" t="str">
        <f ca="true">+IF(OFFSET('Sanitation Data'!$G$28,0,10*ROW('Sanitation Data'!G189))="","",OFFSET('Sanitation Data'!$G$28,0,10*ROW('Sanitation Data'!G189)))</f>
        <v/>
      </c>
      <c r="DA195" s="268" t="str">
        <f ca="true">+IF(OFFSET('Sanitation Data'!$G$29,0,10*ROW('Sanitation Data'!G189))="","",OFFSET('Sanitation Data'!$G$29,0,10*ROW('Sanitation Data'!G189)))</f>
        <v/>
      </c>
      <c r="DB195" s="268" t="str">
        <f ca="true">+IF(OFFSET('Sanitation Data'!$G$30,0,10*ROW('Sanitation Data'!G189))="","",OFFSET('Sanitation Data'!$G$30,0,10*ROW('Sanitation Data'!G189)))</f>
        <v/>
      </c>
      <c r="DC195" s="268" t="str">
        <f ca="true">+IF(OFFSET('Sanitation Data'!$G$31,0,10*ROW('Sanitation Data'!G189))="","",OFFSET('Sanitation Data'!$G$31,0,10*ROW('Sanitation Data'!G189)))</f>
        <v/>
      </c>
      <c r="DD195" s="268" t="str">
        <f ca="true">+IF(OFFSET('Sanitation Data'!$G$32,0,10*ROW('Sanitation Data'!G189))="","",OFFSET('Sanitation Data'!$G$32,0,10*ROW('Sanitation Data'!G189)))</f>
        <v/>
      </c>
      <c r="DE195" s="268" t="str">
        <f ca="true">+IF(OFFSET('Sanitation Data'!$H$28,0,10*ROW('Sanitation Data'!H189))="","",OFFSET('Sanitation Data'!$H$28,0,10*ROW('Sanitation Data'!H189)))</f>
        <v/>
      </c>
      <c r="DF195" s="268" t="str">
        <f ca="true">+IF(OFFSET('Sanitation Data'!$H$29,0,10*ROW('Sanitation Data'!H189))="","",OFFSET('Sanitation Data'!$H$29,0,10*ROW('Sanitation Data'!H189)))</f>
        <v/>
      </c>
      <c r="DG195" s="268" t="str">
        <f ca="true">+IF(OFFSET('Sanitation Data'!$H$30,0,10*ROW('Sanitation Data'!H189))="","",OFFSET('Sanitation Data'!$H$30,0,10*ROW('Sanitation Data'!H189)))</f>
        <v/>
      </c>
      <c r="DH195" s="268" t="str">
        <f ca="true">+IF(OFFSET('Sanitation Data'!$H$31,0,10*ROW('Sanitation Data'!H189))="","",OFFSET('Sanitation Data'!$H$31,0,10*ROW('Sanitation Data'!H189)))</f>
        <v/>
      </c>
      <c r="DI195" s="268" t="str">
        <f ca="true">+IF(OFFSET('Sanitation Data'!$H$32,0,10*ROW('Sanitation Data'!H189))="","",OFFSET('Sanitation Data'!$H$32,0,10*ROW('Sanitation Data'!H189)))</f>
        <v/>
      </c>
      <c r="DJ195" s="268" t="str">
        <f ca="true">+IF(OFFSET('Sanitation Data'!$I$28,0,10*ROW('Sanitation Data'!I189))="","",OFFSET('Sanitation Data'!$I$28,0,10*ROW('Sanitation Data'!I189)))</f>
        <v/>
      </c>
      <c r="DK195" s="268" t="str">
        <f ca="true">+IF(OFFSET('Sanitation Data'!$I$29,0,10*ROW('Sanitation Data'!I189))="","",OFFSET('Sanitation Data'!$I$29,0,10*ROW('Sanitation Data'!I189)))</f>
        <v/>
      </c>
      <c r="DL195" s="268" t="str">
        <f ca="true">+IF(OFFSET('Sanitation Data'!$I$30,0,10*ROW('Sanitation Data'!I189))="","",OFFSET('Sanitation Data'!$I$30,0,10*ROW('Sanitation Data'!I189)))</f>
        <v/>
      </c>
      <c r="DM195" s="268" t="str">
        <f ca="true">+IF(OFFSET('Sanitation Data'!$I$31,0,10*ROW('Sanitation Data'!I189))="","",OFFSET('Sanitation Data'!$I$31,0,10*ROW('Sanitation Data'!I189)))</f>
        <v/>
      </c>
      <c r="DN195" s="268" t="str">
        <f ca="true">+IF(OFFSET('Sanitation Data'!$I$32,0,10*ROW('Sanitation Data'!I189))="","",OFFSET('Sanitation Data'!$I$32,0,10*ROW('Sanitation Data'!I189)))</f>
        <v/>
      </c>
      <c r="DO195" s="268" t="str">
        <f ca="true">+IF(OFFSET('Hygiene Data'!$D$11,0,10*ROW('Hygiene Data'!D189))="","",OFFSET('Hygiene Data'!$D$11,0,10*ROW('Hygiene Data'!D189)))</f>
        <v/>
      </c>
      <c r="DP195" s="268" t="str">
        <f ca="true">+IF(OFFSET('Hygiene Data'!$D$12,0,10*ROW('Hygiene Data'!D189))="","",OFFSET('Hygiene Data'!$D$12,0,10*ROW('Hygiene Data'!D189)))</f>
        <v/>
      </c>
      <c r="DQ195" s="268" t="str">
        <f ca="true">+IF(OFFSET('Hygiene Data'!$D$13,0,10*ROW('Hygiene Data'!D189))="","",OFFSET('Hygiene Data'!$D$13,0,10*ROW('Hygiene Data'!D189)))</f>
        <v/>
      </c>
      <c r="DR195" s="268" t="str">
        <f ca="true">+IF(OFFSET('Hygiene Data'!$E$11,0,10*ROW('Hygiene Data'!E189))="","",OFFSET('Hygiene Data'!$E$11,0,10*ROW('Hygiene Data'!E189)))</f>
        <v/>
      </c>
      <c r="DS195" s="268" t="str">
        <f ca="true">+IF(OFFSET('Hygiene Data'!$E$12,0,10*ROW('Hygiene Data'!E189))="","",OFFSET('Hygiene Data'!$E$12,0,10*ROW('Hygiene Data'!E189)))</f>
        <v/>
      </c>
      <c r="DT195" s="268" t="str">
        <f ca="true">+IF(OFFSET('Hygiene Data'!$E$13,0,10*ROW('Hygiene Data'!E189))="","",OFFSET('Hygiene Data'!$E$13,0,10*ROW('Hygiene Data'!E189)))</f>
        <v/>
      </c>
      <c r="DU195" s="268" t="str">
        <f ca="true">+IF(OFFSET('Hygiene Data'!$F$11,0,10*ROW('Hygiene Data'!F189))="","",OFFSET('Hygiene Data'!$F$11,0,10*ROW('Hygiene Data'!F189)))</f>
        <v/>
      </c>
      <c r="DV195" s="268" t="str">
        <f ca="true">+IF(OFFSET('Hygiene Data'!$F$12,0,10*ROW('Hygiene Data'!F189))="","",OFFSET('Hygiene Data'!$F$12,0,10*ROW('Hygiene Data'!F189)))</f>
        <v/>
      </c>
      <c r="DW195" s="268" t="str">
        <f ca="true">+IF(OFFSET('Hygiene Data'!$F$13,0,10*ROW('Hygiene Data'!F189))="","",OFFSET('Hygiene Data'!$F$13,0,10*ROW('Hygiene Data'!F189)))</f>
        <v/>
      </c>
      <c r="DX195" s="268" t="str">
        <f ca="true">+IF(OFFSET('Hygiene Data'!$G$11,0,10*ROW('Hygiene Data'!G189))="","",OFFSET('Hygiene Data'!$G$11,0,10*ROW('Hygiene Data'!G189)))</f>
        <v/>
      </c>
      <c r="DY195" s="268" t="str">
        <f ca="true">+IF(OFFSET('Hygiene Data'!$G$12,0,10*ROW('Hygiene Data'!G189))="","",OFFSET('Hygiene Data'!$G$12,0,10*ROW('Hygiene Data'!G189)))</f>
        <v/>
      </c>
      <c r="DZ195" s="268" t="str">
        <f ca="true">+IF(OFFSET('Hygiene Data'!$G$13,0,10*ROW('Hygiene Data'!G189))="","",OFFSET('Hygiene Data'!$G$13,0,10*ROW('Hygiene Data'!G189)))</f>
        <v/>
      </c>
      <c r="EA195" s="268" t="str">
        <f ca="true">+IF(OFFSET('Hygiene Data'!$H$11,0,10*ROW('Hygiene Data'!H189))="","",OFFSET('Hygiene Data'!$H$11,0,10*ROW('Hygiene Data'!H189)))</f>
        <v/>
      </c>
      <c r="EB195" s="268" t="str">
        <f ca="true">+IF(OFFSET('Hygiene Data'!$H$12,0,10*ROW('Hygiene Data'!H189))="","",OFFSET('Hygiene Data'!$H$12,0,10*ROW('Hygiene Data'!H189)))</f>
        <v/>
      </c>
      <c r="EC195" s="268" t="str">
        <f ca="true">+IF(OFFSET('Hygiene Data'!$H$13,0,10*ROW('Hygiene Data'!H189))="","",OFFSET('Hygiene Data'!$H$13,0,10*ROW('Hygiene Data'!H189)))</f>
        <v/>
      </c>
      <c r="ED195" s="268" t="str">
        <f ca="true">+IF(OFFSET('Hygiene Data'!$I$11,0,10*ROW('Hygiene Data'!I189))="","",OFFSET('Hygiene Data'!$I$11,0,10*ROW('Hygiene Data'!I189)))</f>
        <v/>
      </c>
      <c r="EE195" s="268" t="str">
        <f ca="true">+IF(OFFSET('Hygiene Data'!$I$12,0,10*ROW('Hygiene Data'!I189))="","",OFFSET('Hygiene Data'!$I$12,0,10*ROW('Hygiene Data'!I189)))</f>
        <v/>
      </c>
      <c r="EF195" s="268"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24"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8"/>
      <c r="BS196" s="268" t="str">
        <f ca="true">+IF(OFFSET('Water Data'!$D$27,0,10*ROW('Water Data'!D190))="","",OFFSET('Water Data'!$D$27,0,10*ROW('Water Data'!D190)))</f>
        <v/>
      </c>
      <c r="BT196" s="268" t="str">
        <f ca="true">+IF(OFFSET('Water Data'!$D$28,0,10*ROW('Water Data'!D190))="","",OFFSET('Water Data'!$D$28,0,10*ROW('Water Data'!D190)))</f>
        <v/>
      </c>
      <c r="BU196" s="268" t="str">
        <f ca="true">+IF(OFFSET('Water Data'!$D$29,0,10*ROW('Water Data'!D190))="","",OFFSET('Water Data'!$D$29,0,10*ROW('Water Data'!D190)))</f>
        <v/>
      </c>
      <c r="BV196" s="268" t="str">
        <f ca="true">+IF(OFFSET('Water Data'!$E$27,0,10*ROW('Water Data'!E190))="","",OFFSET('Water Data'!$E$27,0,10*ROW('Water Data'!E190)))</f>
        <v/>
      </c>
      <c r="BW196" s="268" t="str">
        <f ca="true">+IF(OFFSET('Water Data'!$E$28,0,10*ROW('Water Data'!E190))="","",OFFSET('Water Data'!$E$28,0,10*ROW('Water Data'!E190)))</f>
        <v/>
      </c>
      <c r="BX196" s="268" t="str">
        <f ca="true">+IF(OFFSET('Water Data'!$E$29,0,10*ROW('Water Data'!E190))="","",OFFSET('Water Data'!$E$29,0,10*ROW('Water Data'!E190)))</f>
        <v/>
      </c>
      <c r="BY196" s="268" t="str">
        <f ca="true">+IF(OFFSET('Water Data'!$F$27,0,10*ROW('Water Data'!F190))="","",OFFSET('Water Data'!$F$27,0,10*ROW('Water Data'!F190)))</f>
        <v/>
      </c>
      <c r="BZ196" s="268" t="str">
        <f ca="true">+IF(OFFSET('Water Data'!$F$28,0,10*ROW('Water Data'!F190))="","",OFFSET('Water Data'!$F$28,0,10*ROW('Water Data'!F190)))</f>
        <v/>
      </c>
      <c r="CA196" s="268" t="str">
        <f ca="true">+IF(OFFSET('Water Data'!$F$29,0,10*ROW('Water Data'!F190))="","",OFFSET('Water Data'!$F$29,0,10*ROW('Water Data'!F190)))</f>
        <v/>
      </c>
      <c r="CB196" s="268" t="str">
        <f ca="true">+IF(OFFSET('Water Data'!$G$27,0,10*ROW('Water Data'!G190))="","",OFFSET('Water Data'!$G$27,0,10*ROW('Water Data'!G190)))</f>
        <v/>
      </c>
      <c r="CC196" s="268" t="str">
        <f ca="true">+IF(OFFSET('Water Data'!$G$28,0,10*ROW('Water Data'!G190))="","",OFFSET('Water Data'!$G$28,0,10*ROW('Water Data'!G190)))</f>
        <v/>
      </c>
      <c r="CD196" s="268" t="str">
        <f ca="true">+IF(OFFSET('Water Data'!$G$29,0,10*ROW('Water Data'!G190))="","",OFFSET('Water Data'!$G$29,0,10*ROW('Water Data'!G190)))</f>
        <v/>
      </c>
      <c r="CE196" s="268" t="str">
        <f ca="true">+IF(OFFSET('Water Data'!$H$27,0,10*ROW('Water Data'!H190))="","",OFFSET('Water Data'!$H$27,0,10*ROW('Water Data'!H190)))</f>
        <v/>
      </c>
      <c r="CF196" s="268" t="str">
        <f ca="true">+IF(OFFSET('Water Data'!$H$28,0,10*ROW('Water Data'!H190))="","",OFFSET('Water Data'!$H$28,0,10*ROW('Water Data'!H190)))</f>
        <v/>
      </c>
      <c r="CG196" s="268" t="str">
        <f ca="true">+IF(OFFSET('Water Data'!$H$29,0,10*ROW('Water Data'!H190))="","",OFFSET('Water Data'!$H$29,0,10*ROW('Water Data'!H190)))</f>
        <v/>
      </c>
      <c r="CH196" s="268" t="str">
        <f ca="true">+IF(OFFSET('Water Data'!$I$27,0,10*ROW('Water Data'!I190))="","",OFFSET('Water Data'!$I$27,0,10*ROW('Water Data'!I190)))</f>
        <v/>
      </c>
      <c r="CI196" s="268" t="str">
        <f ca="true">+IF(OFFSET('Water Data'!$I$28,0,10*ROW('Water Data'!I190))="","",OFFSET('Water Data'!$I$28,0,10*ROW('Water Data'!I190)))</f>
        <v/>
      </c>
      <c r="CJ196" s="268" t="str">
        <f ca="true">+IF(OFFSET('Water Data'!$I$29,0,10*ROW('Water Data'!I190))="","",OFFSET('Water Data'!$I$29,0,10*ROW('Water Data'!I190)))</f>
        <v/>
      </c>
      <c r="CK196" s="268" t="str">
        <f ca="true">+IF(OFFSET('Sanitation Data'!$D$28,0,10*ROW('Sanitation Data'!D190))="","",OFFSET('Sanitation Data'!$D$28,0,10*ROW('Sanitation Data'!D190)))</f>
        <v/>
      </c>
      <c r="CL196" s="268" t="str">
        <f ca="true">+IF(OFFSET('Sanitation Data'!$D$29,0,10*ROW('Sanitation Data'!D190))="","",OFFSET('Sanitation Data'!$D$29,0,10*ROW('Sanitation Data'!D190)))</f>
        <v/>
      </c>
      <c r="CM196" s="268" t="str">
        <f ca="true">+IF(OFFSET('Sanitation Data'!$D$30,0,10*ROW('Sanitation Data'!D190))="","",OFFSET('Sanitation Data'!$D$30,0,10*ROW('Sanitation Data'!D190)))</f>
        <v/>
      </c>
      <c r="CN196" s="268" t="str">
        <f ca="true">+IF(OFFSET('Sanitation Data'!$D$31,0,10*ROW('Sanitation Data'!D190))="","",OFFSET('Sanitation Data'!$D$31,0,10*ROW('Sanitation Data'!D190)))</f>
        <v/>
      </c>
      <c r="CO196" s="268" t="str">
        <f ca="true">+IF(OFFSET('Sanitation Data'!$D$32,0,10*ROW('Sanitation Data'!D190))="","",OFFSET('Sanitation Data'!$D$32,0,10*ROW('Sanitation Data'!D190)))</f>
        <v/>
      </c>
      <c r="CP196" s="268" t="str">
        <f ca="true">+IF(OFFSET('Sanitation Data'!$E$28,0,10*ROW('Sanitation Data'!E190))="","",OFFSET('Sanitation Data'!$E$28,0,10*ROW('Sanitation Data'!E190)))</f>
        <v/>
      </c>
      <c r="CQ196" s="268" t="str">
        <f ca="true">+IF(OFFSET('Sanitation Data'!$E$29,0,10*ROW('Sanitation Data'!E190))="","",OFFSET('Sanitation Data'!$E$29,0,10*ROW('Sanitation Data'!E190)))</f>
        <v/>
      </c>
      <c r="CR196" s="268" t="str">
        <f ca="true">+IF(OFFSET('Sanitation Data'!$E$30,0,10*ROW('Sanitation Data'!E190))="","",OFFSET('Sanitation Data'!$E$30,0,10*ROW('Sanitation Data'!E190)))</f>
        <v/>
      </c>
      <c r="CS196" s="268" t="str">
        <f ca="true">+IF(OFFSET('Sanitation Data'!$E$31,0,10*ROW('Sanitation Data'!E190))="","",OFFSET('Sanitation Data'!$E$31,0,10*ROW('Sanitation Data'!E190)))</f>
        <v/>
      </c>
      <c r="CT196" s="268" t="str">
        <f ca="true">+IF(OFFSET('Sanitation Data'!$E$32,0,10*ROW('Sanitation Data'!E190))="","",OFFSET('Sanitation Data'!$E$32,0,10*ROW('Sanitation Data'!E190)))</f>
        <v/>
      </c>
      <c r="CU196" s="268" t="str">
        <f ca="true">+IF(OFFSET('Sanitation Data'!$F$28,0,10*ROW('Sanitation Data'!F190))="","",OFFSET('Sanitation Data'!$F$28,0,10*ROW('Sanitation Data'!F190)))</f>
        <v/>
      </c>
      <c r="CV196" s="268" t="str">
        <f ca="true">+IF(OFFSET('Sanitation Data'!$F$29,0,10*ROW('Sanitation Data'!F190))="","",OFFSET('Sanitation Data'!$F$29,0,10*ROW('Sanitation Data'!F190)))</f>
        <v/>
      </c>
      <c r="CW196" s="268" t="str">
        <f ca="true">+IF(OFFSET('Sanitation Data'!$F$30,0,10*ROW('Sanitation Data'!F190))="","",OFFSET('Sanitation Data'!$F$30,0,10*ROW('Sanitation Data'!F190)))</f>
        <v/>
      </c>
      <c r="CX196" s="268" t="str">
        <f ca="true">+IF(OFFSET('Sanitation Data'!$F$31,0,10*ROW('Sanitation Data'!F190))="","",OFFSET('Sanitation Data'!$F$31,0,10*ROW('Sanitation Data'!F190)))</f>
        <v/>
      </c>
      <c r="CY196" s="268" t="str">
        <f ca="true">+IF(OFFSET('Sanitation Data'!$F$32,0,10*ROW('Sanitation Data'!F190))="","",OFFSET('Sanitation Data'!$F$32,0,10*ROW('Sanitation Data'!F190)))</f>
        <v/>
      </c>
      <c r="CZ196" s="268" t="str">
        <f ca="true">+IF(OFFSET('Sanitation Data'!$G$28,0,10*ROW('Sanitation Data'!G190))="","",OFFSET('Sanitation Data'!$G$28,0,10*ROW('Sanitation Data'!G190)))</f>
        <v/>
      </c>
      <c r="DA196" s="268" t="str">
        <f ca="true">+IF(OFFSET('Sanitation Data'!$G$29,0,10*ROW('Sanitation Data'!G190))="","",OFFSET('Sanitation Data'!$G$29,0,10*ROW('Sanitation Data'!G190)))</f>
        <v/>
      </c>
      <c r="DB196" s="268" t="str">
        <f ca="true">+IF(OFFSET('Sanitation Data'!$G$30,0,10*ROW('Sanitation Data'!G190))="","",OFFSET('Sanitation Data'!$G$30,0,10*ROW('Sanitation Data'!G190)))</f>
        <v/>
      </c>
      <c r="DC196" s="268" t="str">
        <f ca="true">+IF(OFFSET('Sanitation Data'!$G$31,0,10*ROW('Sanitation Data'!G190))="","",OFFSET('Sanitation Data'!$G$31,0,10*ROW('Sanitation Data'!G190)))</f>
        <v/>
      </c>
      <c r="DD196" s="268" t="str">
        <f ca="true">+IF(OFFSET('Sanitation Data'!$G$32,0,10*ROW('Sanitation Data'!G190))="","",OFFSET('Sanitation Data'!$G$32,0,10*ROW('Sanitation Data'!G190)))</f>
        <v/>
      </c>
      <c r="DE196" s="268" t="str">
        <f ca="true">+IF(OFFSET('Sanitation Data'!$H$28,0,10*ROW('Sanitation Data'!H190))="","",OFFSET('Sanitation Data'!$H$28,0,10*ROW('Sanitation Data'!H190)))</f>
        <v/>
      </c>
      <c r="DF196" s="268" t="str">
        <f ca="true">+IF(OFFSET('Sanitation Data'!$H$29,0,10*ROW('Sanitation Data'!H190))="","",OFFSET('Sanitation Data'!$H$29,0,10*ROW('Sanitation Data'!H190)))</f>
        <v/>
      </c>
      <c r="DG196" s="268" t="str">
        <f ca="true">+IF(OFFSET('Sanitation Data'!$H$30,0,10*ROW('Sanitation Data'!H190))="","",OFFSET('Sanitation Data'!$H$30,0,10*ROW('Sanitation Data'!H190)))</f>
        <v/>
      </c>
      <c r="DH196" s="268" t="str">
        <f ca="true">+IF(OFFSET('Sanitation Data'!$H$31,0,10*ROW('Sanitation Data'!H190))="","",OFFSET('Sanitation Data'!$H$31,0,10*ROW('Sanitation Data'!H190)))</f>
        <v/>
      </c>
      <c r="DI196" s="268" t="str">
        <f ca="true">+IF(OFFSET('Sanitation Data'!$H$32,0,10*ROW('Sanitation Data'!H190))="","",OFFSET('Sanitation Data'!$H$32,0,10*ROW('Sanitation Data'!H190)))</f>
        <v/>
      </c>
      <c r="DJ196" s="268" t="str">
        <f ca="true">+IF(OFFSET('Sanitation Data'!$I$28,0,10*ROW('Sanitation Data'!I190))="","",OFFSET('Sanitation Data'!$I$28,0,10*ROW('Sanitation Data'!I190)))</f>
        <v/>
      </c>
      <c r="DK196" s="268" t="str">
        <f ca="true">+IF(OFFSET('Sanitation Data'!$I$29,0,10*ROW('Sanitation Data'!I190))="","",OFFSET('Sanitation Data'!$I$29,0,10*ROW('Sanitation Data'!I190)))</f>
        <v/>
      </c>
      <c r="DL196" s="268" t="str">
        <f ca="true">+IF(OFFSET('Sanitation Data'!$I$30,0,10*ROW('Sanitation Data'!I190))="","",OFFSET('Sanitation Data'!$I$30,0,10*ROW('Sanitation Data'!I190)))</f>
        <v/>
      </c>
      <c r="DM196" s="268" t="str">
        <f ca="true">+IF(OFFSET('Sanitation Data'!$I$31,0,10*ROW('Sanitation Data'!I190))="","",OFFSET('Sanitation Data'!$I$31,0,10*ROW('Sanitation Data'!I190)))</f>
        <v/>
      </c>
      <c r="DN196" s="268" t="str">
        <f ca="true">+IF(OFFSET('Sanitation Data'!$I$32,0,10*ROW('Sanitation Data'!I190))="","",OFFSET('Sanitation Data'!$I$32,0,10*ROW('Sanitation Data'!I190)))</f>
        <v/>
      </c>
      <c r="DO196" s="268" t="str">
        <f ca="true">+IF(OFFSET('Hygiene Data'!$D$11,0,10*ROW('Hygiene Data'!D190))="","",OFFSET('Hygiene Data'!$D$11,0,10*ROW('Hygiene Data'!D190)))</f>
        <v/>
      </c>
      <c r="DP196" s="268" t="str">
        <f ca="true">+IF(OFFSET('Hygiene Data'!$D$12,0,10*ROW('Hygiene Data'!D190))="","",OFFSET('Hygiene Data'!$D$12,0,10*ROW('Hygiene Data'!D190)))</f>
        <v/>
      </c>
      <c r="DQ196" s="268" t="str">
        <f ca="true">+IF(OFFSET('Hygiene Data'!$D$13,0,10*ROW('Hygiene Data'!D190))="","",OFFSET('Hygiene Data'!$D$13,0,10*ROW('Hygiene Data'!D190)))</f>
        <v/>
      </c>
      <c r="DR196" s="268" t="str">
        <f ca="true">+IF(OFFSET('Hygiene Data'!$E$11,0,10*ROW('Hygiene Data'!E190))="","",OFFSET('Hygiene Data'!$E$11,0,10*ROW('Hygiene Data'!E190)))</f>
        <v/>
      </c>
      <c r="DS196" s="268" t="str">
        <f ca="true">+IF(OFFSET('Hygiene Data'!$E$12,0,10*ROW('Hygiene Data'!E190))="","",OFFSET('Hygiene Data'!$E$12,0,10*ROW('Hygiene Data'!E190)))</f>
        <v/>
      </c>
      <c r="DT196" s="268" t="str">
        <f ca="true">+IF(OFFSET('Hygiene Data'!$E$13,0,10*ROW('Hygiene Data'!E190))="","",OFFSET('Hygiene Data'!$E$13,0,10*ROW('Hygiene Data'!E190)))</f>
        <v/>
      </c>
      <c r="DU196" s="268" t="str">
        <f ca="true">+IF(OFFSET('Hygiene Data'!$F$11,0,10*ROW('Hygiene Data'!F190))="","",OFFSET('Hygiene Data'!$F$11,0,10*ROW('Hygiene Data'!F190)))</f>
        <v/>
      </c>
      <c r="DV196" s="268" t="str">
        <f ca="true">+IF(OFFSET('Hygiene Data'!$F$12,0,10*ROW('Hygiene Data'!F190))="","",OFFSET('Hygiene Data'!$F$12,0,10*ROW('Hygiene Data'!F190)))</f>
        <v/>
      </c>
      <c r="DW196" s="268" t="str">
        <f ca="true">+IF(OFFSET('Hygiene Data'!$F$13,0,10*ROW('Hygiene Data'!F190))="","",OFFSET('Hygiene Data'!$F$13,0,10*ROW('Hygiene Data'!F190)))</f>
        <v/>
      </c>
      <c r="DX196" s="268" t="str">
        <f ca="true">+IF(OFFSET('Hygiene Data'!$G$11,0,10*ROW('Hygiene Data'!G190))="","",OFFSET('Hygiene Data'!$G$11,0,10*ROW('Hygiene Data'!G190)))</f>
        <v/>
      </c>
      <c r="DY196" s="268" t="str">
        <f ca="true">+IF(OFFSET('Hygiene Data'!$G$12,0,10*ROW('Hygiene Data'!G190))="","",OFFSET('Hygiene Data'!$G$12,0,10*ROW('Hygiene Data'!G190)))</f>
        <v/>
      </c>
      <c r="DZ196" s="268" t="str">
        <f ca="true">+IF(OFFSET('Hygiene Data'!$G$13,0,10*ROW('Hygiene Data'!G190))="","",OFFSET('Hygiene Data'!$G$13,0,10*ROW('Hygiene Data'!G190)))</f>
        <v/>
      </c>
      <c r="EA196" s="268" t="str">
        <f ca="true">+IF(OFFSET('Hygiene Data'!$H$11,0,10*ROW('Hygiene Data'!H190))="","",OFFSET('Hygiene Data'!$H$11,0,10*ROW('Hygiene Data'!H190)))</f>
        <v/>
      </c>
      <c r="EB196" s="268" t="str">
        <f ca="true">+IF(OFFSET('Hygiene Data'!$H$12,0,10*ROW('Hygiene Data'!H190))="","",OFFSET('Hygiene Data'!$H$12,0,10*ROW('Hygiene Data'!H190)))</f>
        <v/>
      </c>
      <c r="EC196" s="268" t="str">
        <f ca="true">+IF(OFFSET('Hygiene Data'!$H$13,0,10*ROW('Hygiene Data'!H190))="","",OFFSET('Hygiene Data'!$H$13,0,10*ROW('Hygiene Data'!H190)))</f>
        <v/>
      </c>
      <c r="ED196" s="268" t="str">
        <f ca="true">+IF(OFFSET('Hygiene Data'!$I$11,0,10*ROW('Hygiene Data'!I190))="","",OFFSET('Hygiene Data'!$I$11,0,10*ROW('Hygiene Data'!I190)))</f>
        <v/>
      </c>
      <c r="EE196" s="268" t="str">
        <f ca="true">+IF(OFFSET('Hygiene Data'!$I$12,0,10*ROW('Hygiene Data'!I190))="","",OFFSET('Hygiene Data'!$I$12,0,10*ROW('Hygiene Data'!I190)))</f>
        <v/>
      </c>
      <c r="EF196" s="268"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24"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8"/>
      <c r="BS197" s="268" t="str">
        <f ca="true">+IF(OFFSET('Water Data'!$D$27,0,10*ROW('Water Data'!D191))="","",OFFSET('Water Data'!$D$27,0,10*ROW('Water Data'!D191)))</f>
        <v/>
      </c>
      <c r="BT197" s="268" t="str">
        <f ca="true">+IF(OFFSET('Water Data'!$D$28,0,10*ROW('Water Data'!D191))="","",OFFSET('Water Data'!$D$28,0,10*ROW('Water Data'!D191)))</f>
        <v/>
      </c>
      <c r="BU197" s="268" t="str">
        <f ca="true">+IF(OFFSET('Water Data'!$D$29,0,10*ROW('Water Data'!D191))="","",OFFSET('Water Data'!$D$29,0,10*ROW('Water Data'!D191)))</f>
        <v/>
      </c>
      <c r="BV197" s="268" t="str">
        <f ca="true">+IF(OFFSET('Water Data'!$E$27,0,10*ROW('Water Data'!E191))="","",OFFSET('Water Data'!$E$27,0,10*ROW('Water Data'!E191)))</f>
        <v/>
      </c>
      <c r="BW197" s="268" t="str">
        <f ca="true">+IF(OFFSET('Water Data'!$E$28,0,10*ROW('Water Data'!E191))="","",OFFSET('Water Data'!$E$28,0,10*ROW('Water Data'!E191)))</f>
        <v/>
      </c>
      <c r="BX197" s="268" t="str">
        <f ca="true">+IF(OFFSET('Water Data'!$E$29,0,10*ROW('Water Data'!E191))="","",OFFSET('Water Data'!$E$29,0,10*ROW('Water Data'!E191)))</f>
        <v/>
      </c>
      <c r="BY197" s="268" t="str">
        <f ca="true">+IF(OFFSET('Water Data'!$F$27,0,10*ROW('Water Data'!F191))="","",OFFSET('Water Data'!$F$27,0,10*ROW('Water Data'!F191)))</f>
        <v/>
      </c>
      <c r="BZ197" s="268" t="str">
        <f ca="true">+IF(OFFSET('Water Data'!$F$28,0,10*ROW('Water Data'!F191))="","",OFFSET('Water Data'!$F$28,0,10*ROW('Water Data'!F191)))</f>
        <v/>
      </c>
      <c r="CA197" s="268" t="str">
        <f ca="true">+IF(OFFSET('Water Data'!$F$29,0,10*ROW('Water Data'!F191))="","",OFFSET('Water Data'!$F$29,0,10*ROW('Water Data'!F191)))</f>
        <v/>
      </c>
      <c r="CB197" s="268" t="str">
        <f ca="true">+IF(OFFSET('Water Data'!$G$27,0,10*ROW('Water Data'!G191))="","",OFFSET('Water Data'!$G$27,0,10*ROW('Water Data'!G191)))</f>
        <v/>
      </c>
      <c r="CC197" s="268" t="str">
        <f ca="true">+IF(OFFSET('Water Data'!$G$28,0,10*ROW('Water Data'!G191))="","",OFFSET('Water Data'!$G$28,0,10*ROW('Water Data'!G191)))</f>
        <v/>
      </c>
      <c r="CD197" s="268" t="str">
        <f ca="true">+IF(OFFSET('Water Data'!$G$29,0,10*ROW('Water Data'!G191))="","",OFFSET('Water Data'!$G$29,0,10*ROW('Water Data'!G191)))</f>
        <v/>
      </c>
      <c r="CE197" s="268" t="str">
        <f ca="true">+IF(OFFSET('Water Data'!$H$27,0,10*ROW('Water Data'!H191))="","",OFFSET('Water Data'!$H$27,0,10*ROW('Water Data'!H191)))</f>
        <v/>
      </c>
      <c r="CF197" s="268" t="str">
        <f ca="true">+IF(OFFSET('Water Data'!$H$28,0,10*ROW('Water Data'!H191))="","",OFFSET('Water Data'!$H$28,0,10*ROW('Water Data'!H191)))</f>
        <v/>
      </c>
      <c r="CG197" s="268" t="str">
        <f ca="true">+IF(OFFSET('Water Data'!$H$29,0,10*ROW('Water Data'!H191))="","",OFFSET('Water Data'!$H$29,0,10*ROW('Water Data'!H191)))</f>
        <v/>
      </c>
      <c r="CH197" s="268" t="str">
        <f ca="true">+IF(OFFSET('Water Data'!$I$27,0,10*ROW('Water Data'!I191))="","",OFFSET('Water Data'!$I$27,0,10*ROW('Water Data'!I191)))</f>
        <v/>
      </c>
      <c r="CI197" s="268" t="str">
        <f ca="true">+IF(OFFSET('Water Data'!$I$28,0,10*ROW('Water Data'!I191))="","",OFFSET('Water Data'!$I$28,0,10*ROW('Water Data'!I191)))</f>
        <v/>
      </c>
      <c r="CJ197" s="268" t="str">
        <f ca="true">+IF(OFFSET('Water Data'!$I$29,0,10*ROW('Water Data'!I191))="","",OFFSET('Water Data'!$I$29,0,10*ROW('Water Data'!I191)))</f>
        <v/>
      </c>
      <c r="CK197" s="268" t="str">
        <f ca="true">+IF(OFFSET('Sanitation Data'!$D$28,0,10*ROW('Sanitation Data'!D191))="","",OFFSET('Sanitation Data'!$D$28,0,10*ROW('Sanitation Data'!D191)))</f>
        <v/>
      </c>
      <c r="CL197" s="268" t="str">
        <f ca="true">+IF(OFFSET('Sanitation Data'!$D$29,0,10*ROW('Sanitation Data'!D191))="","",OFFSET('Sanitation Data'!$D$29,0,10*ROW('Sanitation Data'!D191)))</f>
        <v/>
      </c>
      <c r="CM197" s="268" t="str">
        <f ca="true">+IF(OFFSET('Sanitation Data'!$D$30,0,10*ROW('Sanitation Data'!D191))="","",OFFSET('Sanitation Data'!$D$30,0,10*ROW('Sanitation Data'!D191)))</f>
        <v/>
      </c>
      <c r="CN197" s="268" t="str">
        <f ca="true">+IF(OFFSET('Sanitation Data'!$D$31,0,10*ROW('Sanitation Data'!D191))="","",OFFSET('Sanitation Data'!$D$31,0,10*ROW('Sanitation Data'!D191)))</f>
        <v/>
      </c>
      <c r="CO197" s="268" t="str">
        <f ca="true">+IF(OFFSET('Sanitation Data'!$D$32,0,10*ROW('Sanitation Data'!D191))="","",OFFSET('Sanitation Data'!$D$32,0,10*ROW('Sanitation Data'!D191)))</f>
        <v/>
      </c>
      <c r="CP197" s="268" t="str">
        <f ca="true">+IF(OFFSET('Sanitation Data'!$E$28,0,10*ROW('Sanitation Data'!E191))="","",OFFSET('Sanitation Data'!$E$28,0,10*ROW('Sanitation Data'!E191)))</f>
        <v/>
      </c>
      <c r="CQ197" s="268" t="str">
        <f ca="true">+IF(OFFSET('Sanitation Data'!$E$29,0,10*ROW('Sanitation Data'!E191))="","",OFFSET('Sanitation Data'!$E$29,0,10*ROW('Sanitation Data'!E191)))</f>
        <v/>
      </c>
      <c r="CR197" s="268" t="str">
        <f ca="true">+IF(OFFSET('Sanitation Data'!$E$30,0,10*ROW('Sanitation Data'!E191))="","",OFFSET('Sanitation Data'!$E$30,0,10*ROW('Sanitation Data'!E191)))</f>
        <v/>
      </c>
      <c r="CS197" s="268" t="str">
        <f ca="true">+IF(OFFSET('Sanitation Data'!$E$31,0,10*ROW('Sanitation Data'!E191))="","",OFFSET('Sanitation Data'!$E$31,0,10*ROW('Sanitation Data'!E191)))</f>
        <v/>
      </c>
      <c r="CT197" s="268" t="str">
        <f ca="true">+IF(OFFSET('Sanitation Data'!$E$32,0,10*ROW('Sanitation Data'!E191))="","",OFFSET('Sanitation Data'!$E$32,0,10*ROW('Sanitation Data'!E191)))</f>
        <v/>
      </c>
      <c r="CU197" s="268" t="str">
        <f ca="true">+IF(OFFSET('Sanitation Data'!$F$28,0,10*ROW('Sanitation Data'!F191))="","",OFFSET('Sanitation Data'!$F$28,0,10*ROW('Sanitation Data'!F191)))</f>
        <v/>
      </c>
      <c r="CV197" s="268" t="str">
        <f ca="true">+IF(OFFSET('Sanitation Data'!$F$29,0,10*ROW('Sanitation Data'!F191))="","",OFFSET('Sanitation Data'!$F$29,0,10*ROW('Sanitation Data'!F191)))</f>
        <v/>
      </c>
      <c r="CW197" s="268" t="str">
        <f ca="true">+IF(OFFSET('Sanitation Data'!$F$30,0,10*ROW('Sanitation Data'!F191))="","",OFFSET('Sanitation Data'!$F$30,0,10*ROW('Sanitation Data'!F191)))</f>
        <v/>
      </c>
      <c r="CX197" s="268" t="str">
        <f ca="true">+IF(OFFSET('Sanitation Data'!$F$31,0,10*ROW('Sanitation Data'!F191))="","",OFFSET('Sanitation Data'!$F$31,0,10*ROW('Sanitation Data'!F191)))</f>
        <v/>
      </c>
      <c r="CY197" s="268" t="str">
        <f ca="true">+IF(OFFSET('Sanitation Data'!$F$32,0,10*ROW('Sanitation Data'!F191))="","",OFFSET('Sanitation Data'!$F$32,0,10*ROW('Sanitation Data'!F191)))</f>
        <v/>
      </c>
      <c r="CZ197" s="268" t="str">
        <f ca="true">+IF(OFFSET('Sanitation Data'!$G$28,0,10*ROW('Sanitation Data'!G191))="","",OFFSET('Sanitation Data'!$G$28,0,10*ROW('Sanitation Data'!G191)))</f>
        <v/>
      </c>
      <c r="DA197" s="268" t="str">
        <f ca="true">+IF(OFFSET('Sanitation Data'!$G$29,0,10*ROW('Sanitation Data'!G191))="","",OFFSET('Sanitation Data'!$G$29,0,10*ROW('Sanitation Data'!G191)))</f>
        <v/>
      </c>
      <c r="DB197" s="268" t="str">
        <f ca="true">+IF(OFFSET('Sanitation Data'!$G$30,0,10*ROW('Sanitation Data'!G191))="","",OFFSET('Sanitation Data'!$G$30,0,10*ROW('Sanitation Data'!G191)))</f>
        <v/>
      </c>
      <c r="DC197" s="268" t="str">
        <f ca="true">+IF(OFFSET('Sanitation Data'!$G$31,0,10*ROW('Sanitation Data'!G191))="","",OFFSET('Sanitation Data'!$G$31,0,10*ROW('Sanitation Data'!G191)))</f>
        <v/>
      </c>
      <c r="DD197" s="268" t="str">
        <f ca="true">+IF(OFFSET('Sanitation Data'!$G$32,0,10*ROW('Sanitation Data'!G191))="","",OFFSET('Sanitation Data'!$G$32,0,10*ROW('Sanitation Data'!G191)))</f>
        <v/>
      </c>
      <c r="DE197" s="268" t="str">
        <f ca="true">+IF(OFFSET('Sanitation Data'!$H$28,0,10*ROW('Sanitation Data'!H191))="","",OFFSET('Sanitation Data'!$H$28,0,10*ROW('Sanitation Data'!H191)))</f>
        <v/>
      </c>
      <c r="DF197" s="268" t="str">
        <f ca="true">+IF(OFFSET('Sanitation Data'!$H$29,0,10*ROW('Sanitation Data'!H191))="","",OFFSET('Sanitation Data'!$H$29,0,10*ROW('Sanitation Data'!H191)))</f>
        <v/>
      </c>
      <c r="DG197" s="268" t="str">
        <f ca="true">+IF(OFFSET('Sanitation Data'!$H$30,0,10*ROW('Sanitation Data'!H191))="","",OFFSET('Sanitation Data'!$H$30,0,10*ROW('Sanitation Data'!H191)))</f>
        <v/>
      </c>
      <c r="DH197" s="268" t="str">
        <f ca="true">+IF(OFFSET('Sanitation Data'!$H$31,0,10*ROW('Sanitation Data'!H191))="","",OFFSET('Sanitation Data'!$H$31,0,10*ROW('Sanitation Data'!H191)))</f>
        <v/>
      </c>
      <c r="DI197" s="268" t="str">
        <f ca="true">+IF(OFFSET('Sanitation Data'!$H$32,0,10*ROW('Sanitation Data'!H191))="","",OFFSET('Sanitation Data'!$H$32,0,10*ROW('Sanitation Data'!H191)))</f>
        <v/>
      </c>
      <c r="DJ197" s="268" t="str">
        <f ca="true">+IF(OFFSET('Sanitation Data'!$I$28,0,10*ROW('Sanitation Data'!I191))="","",OFFSET('Sanitation Data'!$I$28,0,10*ROW('Sanitation Data'!I191)))</f>
        <v/>
      </c>
      <c r="DK197" s="268" t="str">
        <f ca="true">+IF(OFFSET('Sanitation Data'!$I$29,0,10*ROW('Sanitation Data'!I191))="","",OFFSET('Sanitation Data'!$I$29,0,10*ROW('Sanitation Data'!I191)))</f>
        <v/>
      </c>
      <c r="DL197" s="268" t="str">
        <f ca="true">+IF(OFFSET('Sanitation Data'!$I$30,0,10*ROW('Sanitation Data'!I191))="","",OFFSET('Sanitation Data'!$I$30,0,10*ROW('Sanitation Data'!I191)))</f>
        <v/>
      </c>
      <c r="DM197" s="268" t="str">
        <f ca="true">+IF(OFFSET('Sanitation Data'!$I$31,0,10*ROW('Sanitation Data'!I191))="","",OFFSET('Sanitation Data'!$I$31,0,10*ROW('Sanitation Data'!I191)))</f>
        <v/>
      </c>
      <c r="DN197" s="268" t="str">
        <f ca="true">+IF(OFFSET('Sanitation Data'!$I$32,0,10*ROW('Sanitation Data'!I191))="","",OFFSET('Sanitation Data'!$I$32,0,10*ROW('Sanitation Data'!I191)))</f>
        <v/>
      </c>
      <c r="DO197" s="268" t="str">
        <f ca="true">+IF(OFFSET('Hygiene Data'!$D$11,0,10*ROW('Hygiene Data'!D191))="","",OFFSET('Hygiene Data'!$D$11,0,10*ROW('Hygiene Data'!D191)))</f>
        <v/>
      </c>
      <c r="DP197" s="268" t="str">
        <f ca="true">+IF(OFFSET('Hygiene Data'!$D$12,0,10*ROW('Hygiene Data'!D191))="","",OFFSET('Hygiene Data'!$D$12,0,10*ROW('Hygiene Data'!D191)))</f>
        <v/>
      </c>
      <c r="DQ197" s="268" t="str">
        <f ca="true">+IF(OFFSET('Hygiene Data'!$D$13,0,10*ROW('Hygiene Data'!D191))="","",OFFSET('Hygiene Data'!$D$13,0,10*ROW('Hygiene Data'!D191)))</f>
        <v/>
      </c>
      <c r="DR197" s="268" t="str">
        <f ca="true">+IF(OFFSET('Hygiene Data'!$E$11,0,10*ROW('Hygiene Data'!E191))="","",OFFSET('Hygiene Data'!$E$11,0,10*ROW('Hygiene Data'!E191)))</f>
        <v/>
      </c>
      <c r="DS197" s="268" t="str">
        <f ca="true">+IF(OFFSET('Hygiene Data'!$E$12,0,10*ROW('Hygiene Data'!E191))="","",OFFSET('Hygiene Data'!$E$12,0,10*ROW('Hygiene Data'!E191)))</f>
        <v/>
      </c>
      <c r="DT197" s="268" t="str">
        <f ca="true">+IF(OFFSET('Hygiene Data'!$E$13,0,10*ROW('Hygiene Data'!E191))="","",OFFSET('Hygiene Data'!$E$13,0,10*ROW('Hygiene Data'!E191)))</f>
        <v/>
      </c>
      <c r="DU197" s="268" t="str">
        <f ca="true">+IF(OFFSET('Hygiene Data'!$F$11,0,10*ROW('Hygiene Data'!F191))="","",OFFSET('Hygiene Data'!$F$11,0,10*ROW('Hygiene Data'!F191)))</f>
        <v/>
      </c>
      <c r="DV197" s="268" t="str">
        <f ca="true">+IF(OFFSET('Hygiene Data'!$F$12,0,10*ROW('Hygiene Data'!F191))="","",OFFSET('Hygiene Data'!$F$12,0,10*ROW('Hygiene Data'!F191)))</f>
        <v/>
      </c>
      <c r="DW197" s="268" t="str">
        <f ca="true">+IF(OFFSET('Hygiene Data'!$F$13,0,10*ROW('Hygiene Data'!F191))="","",OFFSET('Hygiene Data'!$F$13,0,10*ROW('Hygiene Data'!F191)))</f>
        <v/>
      </c>
      <c r="DX197" s="268" t="str">
        <f ca="true">+IF(OFFSET('Hygiene Data'!$G$11,0,10*ROW('Hygiene Data'!G191))="","",OFFSET('Hygiene Data'!$G$11,0,10*ROW('Hygiene Data'!G191)))</f>
        <v/>
      </c>
      <c r="DY197" s="268" t="str">
        <f ca="true">+IF(OFFSET('Hygiene Data'!$G$12,0,10*ROW('Hygiene Data'!G191))="","",OFFSET('Hygiene Data'!$G$12,0,10*ROW('Hygiene Data'!G191)))</f>
        <v/>
      </c>
      <c r="DZ197" s="268" t="str">
        <f ca="true">+IF(OFFSET('Hygiene Data'!$G$13,0,10*ROW('Hygiene Data'!G191))="","",OFFSET('Hygiene Data'!$G$13,0,10*ROW('Hygiene Data'!G191)))</f>
        <v/>
      </c>
      <c r="EA197" s="268" t="str">
        <f ca="true">+IF(OFFSET('Hygiene Data'!$H$11,0,10*ROW('Hygiene Data'!H191))="","",OFFSET('Hygiene Data'!$H$11,0,10*ROW('Hygiene Data'!H191)))</f>
        <v/>
      </c>
      <c r="EB197" s="268" t="str">
        <f ca="true">+IF(OFFSET('Hygiene Data'!$H$12,0,10*ROW('Hygiene Data'!H191))="","",OFFSET('Hygiene Data'!$H$12,0,10*ROW('Hygiene Data'!H191)))</f>
        <v/>
      </c>
      <c r="EC197" s="268" t="str">
        <f ca="true">+IF(OFFSET('Hygiene Data'!$H$13,0,10*ROW('Hygiene Data'!H191))="","",OFFSET('Hygiene Data'!$H$13,0,10*ROW('Hygiene Data'!H191)))</f>
        <v/>
      </c>
      <c r="ED197" s="268" t="str">
        <f ca="true">+IF(OFFSET('Hygiene Data'!$I$11,0,10*ROW('Hygiene Data'!I191))="","",OFFSET('Hygiene Data'!$I$11,0,10*ROW('Hygiene Data'!I191)))</f>
        <v/>
      </c>
      <c r="EE197" s="268" t="str">
        <f ca="true">+IF(OFFSET('Hygiene Data'!$I$12,0,10*ROW('Hygiene Data'!I191))="","",OFFSET('Hygiene Data'!$I$12,0,10*ROW('Hygiene Data'!I191)))</f>
        <v/>
      </c>
      <c r="EF197" s="268"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24"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8"/>
      <c r="BS198" s="268" t="str">
        <f ca="true">+IF(OFFSET('Water Data'!$D$27,0,10*ROW('Water Data'!D192))="","",OFFSET('Water Data'!$D$27,0,10*ROW('Water Data'!D192)))</f>
        <v/>
      </c>
      <c r="BT198" s="268" t="str">
        <f ca="true">+IF(OFFSET('Water Data'!$D$28,0,10*ROW('Water Data'!D192))="","",OFFSET('Water Data'!$D$28,0,10*ROW('Water Data'!D192)))</f>
        <v/>
      </c>
      <c r="BU198" s="268" t="str">
        <f ca="true">+IF(OFFSET('Water Data'!$D$29,0,10*ROW('Water Data'!D192))="","",OFFSET('Water Data'!$D$29,0,10*ROW('Water Data'!D192)))</f>
        <v/>
      </c>
      <c r="BV198" s="268" t="str">
        <f ca="true">+IF(OFFSET('Water Data'!$E$27,0,10*ROW('Water Data'!E192))="","",OFFSET('Water Data'!$E$27,0,10*ROW('Water Data'!E192)))</f>
        <v/>
      </c>
      <c r="BW198" s="268" t="str">
        <f ca="true">+IF(OFFSET('Water Data'!$E$28,0,10*ROW('Water Data'!E192))="","",OFFSET('Water Data'!$E$28,0,10*ROW('Water Data'!E192)))</f>
        <v/>
      </c>
      <c r="BX198" s="268" t="str">
        <f ca="true">+IF(OFFSET('Water Data'!$E$29,0,10*ROW('Water Data'!E192))="","",OFFSET('Water Data'!$E$29,0,10*ROW('Water Data'!E192)))</f>
        <v/>
      </c>
      <c r="BY198" s="268" t="str">
        <f ca="true">+IF(OFFSET('Water Data'!$F$27,0,10*ROW('Water Data'!F192))="","",OFFSET('Water Data'!$F$27,0,10*ROW('Water Data'!F192)))</f>
        <v/>
      </c>
      <c r="BZ198" s="268" t="str">
        <f ca="true">+IF(OFFSET('Water Data'!$F$28,0,10*ROW('Water Data'!F192))="","",OFFSET('Water Data'!$F$28,0,10*ROW('Water Data'!F192)))</f>
        <v/>
      </c>
      <c r="CA198" s="268" t="str">
        <f ca="true">+IF(OFFSET('Water Data'!$F$29,0,10*ROW('Water Data'!F192))="","",OFFSET('Water Data'!$F$29,0,10*ROW('Water Data'!F192)))</f>
        <v/>
      </c>
      <c r="CB198" s="268" t="str">
        <f ca="true">+IF(OFFSET('Water Data'!$G$27,0,10*ROW('Water Data'!G192))="","",OFFSET('Water Data'!$G$27,0,10*ROW('Water Data'!G192)))</f>
        <v/>
      </c>
      <c r="CC198" s="268" t="str">
        <f ca="true">+IF(OFFSET('Water Data'!$G$28,0,10*ROW('Water Data'!G192))="","",OFFSET('Water Data'!$G$28,0,10*ROW('Water Data'!G192)))</f>
        <v/>
      </c>
      <c r="CD198" s="268" t="str">
        <f ca="true">+IF(OFFSET('Water Data'!$G$29,0,10*ROW('Water Data'!G192))="","",OFFSET('Water Data'!$G$29,0,10*ROW('Water Data'!G192)))</f>
        <v/>
      </c>
      <c r="CE198" s="268" t="str">
        <f ca="true">+IF(OFFSET('Water Data'!$H$27,0,10*ROW('Water Data'!H192))="","",OFFSET('Water Data'!$H$27,0,10*ROW('Water Data'!H192)))</f>
        <v/>
      </c>
      <c r="CF198" s="268" t="str">
        <f ca="true">+IF(OFFSET('Water Data'!$H$28,0,10*ROW('Water Data'!H192))="","",OFFSET('Water Data'!$H$28,0,10*ROW('Water Data'!H192)))</f>
        <v/>
      </c>
      <c r="CG198" s="268" t="str">
        <f ca="true">+IF(OFFSET('Water Data'!$H$29,0,10*ROW('Water Data'!H192))="","",OFFSET('Water Data'!$H$29,0,10*ROW('Water Data'!H192)))</f>
        <v/>
      </c>
      <c r="CH198" s="268" t="str">
        <f ca="true">+IF(OFFSET('Water Data'!$I$27,0,10*ROW('Water Data'!I192))="","",OFFSET('Water Data'!$I$27,0,10*ROW('Water Data'!I192)))</f>
        <v/>
      </c>
      <c r="CI198" s="268" t="str">
        <f ca="true">+IF(OFFSET('Water Data'!$I$28,0,10*ROW('Water Data'!I192))="","",OFFSET('Water Data'!$I$28,0,10*ROW('Water Data'!I192)))</f>
        <v/>
      </c>
      <c r="CJ198" s="268" t="str">
        <f ca="true">+IF(OFFSET('Water Data'!$I$29,0,10*ROW('Water Data'!I192))="","",OFFSET('Water Data'!$I$29,0,10*ROW('Water Data'!I192)))</f>
        <v/>
      </c>
      <c r="CK198" s="268" t="str">
        <f ca="true">+IF(OFFSET('Sanitation Data'!$D$28,0,10*ROW('Sanitation Data'!D192))="","",OFFSET('Sanitation Data'!$D$28,0,10*ROW('Sanitation Data'!D192)))</f>
        <v/>
      </c>
      <c r="CL198" s="268" t="str">
        <f ca="true">+IF(OFFSET('Sanitation Data'!$D$29,0,10*ROW('Sanitation Data'!D192))="","",OFFSET('Sanitation Data'!$D$29,0,10*ROW('Sanitation Data'!D192)))</f>
        <v/>
      </c>
      <c r="CM198" s="268" t="str">
        <f ca="true">+IF(OFFSET('Sanitation Data'!$D$30,0,10*ROW('Sanitation Data'!D192))="","",OFFSET('Sanitation Data'!$D$30,0,10*ROW('Sanitation Data'!D192)))</f>
        <v/>
      </c>
      <c r="CN198" s="268" t="str">
        <f ca="true">+IF(OFFSET('Sanitation Data'!$D$31,0,10*ROW('Sanitation Data'!D192))="","",OFFSET('Sanitation Data'!$D$31,0,10*ROW('Sanitation Data'!D192)))</f>
        <v/>
      </c>
      <c r="CO198" s="268" t="str">
        <f ca="true">+IF(OFFSET('Sanitation Data'!$D$32,0,10*ROW('Sanitation Data'!D192))="","",OFFSET('Sanitation Data'!$D$32,0,10*ROW('Sanitation Data'!D192)))</f>
        <v/>
      </c>
      <c r="CP198" s="268" t="str">
        <f ca="true">+IF(OFFSET('Sanitation Data'!$E$28,0,10*ROW('Sanitation Data'!E192))="","",OFFSET('Sanitation Data'!$E$28,0,10*ROW('Sanitation Data'!E192)))</f>
        <v/>
      </c>
      <c r="CQ198" s="268" t="str">
        <f ca="true">+IF(OFFSET('Sanitation Data'!$E$29,0,10*ROW('Sanitation Data'!E192))="","",OFFSET('Sanitation Data'!$E$29,0,10*ROW('Sanitation Data'!E192)))</f>
        <v/>
      </c>
      <c r="CR198" s="268" t="str">
        <f ca="true">+IF(OFFSET('Sanitation Data'!$E$30,0,10*ROW('Sanitation Data'!E192))="","",OFFSET('Sanitation Data'!$E$30,0,10*ROW('Sanitation Data'!E192)))</f>
        <v/>
      </c>
      <c r="CS198" s="268" t="str">
        <f ca="true">+IF(OFFSET('Sanitation Data'!$E$31,0,10*ROW('Sanitation Data'!E192))="","",OFFSET('Sanitation Data'!$E$31,0,10*ROW('Sanitation Data'!E192)))</f>
        <v/>
      </c>
      <c r="CT198" s="268" t="str">
        <f ca="true">+IF(OFFSET('Sanitation Data'!$E$32,0,10*ROW('Sanitation Data'!E192))="","",OFFSET('Sanitation Data'!$E$32,0,10*ROW('Sanitation Data'!E192)))</f>
        <v/>
      </c>
      <c r="CU198" s="268" t="str">
        <f ca="true">+IF(OFFSET('Sanitation Data'!$F$28,0,10*ROW('Sanitation Data'!F192))="","",OFFSET('Sanitation Data'!$F$28,0,10*ROW('Sanitation Data'!F192)))</f>
        <v/>
      </c>
      <c r="CV198" s="268" t="str">
        <f ca="true">+IF(OFFSET('Sanitation Data'!$F$29,0,10*ROW('Sanitation Data'!F192))="","",OFFSET('Sanitation Data'!$F$29,0,10*ROW('Sanitation Data'!F192)))</f>
        <v/>
      </c>
      <c r="CW198" s="268" t="str">
        <f ca="true">+IF(OFFSET('Sanitation Data'!$F$30,0,10*ROW('Sanitation Data'!F192))="","",OFFSET('Sanitation Data'!$F$30,0,10*ROW('Sanitation Data'!F192)))</f>
        <v/>
      </c>
      <c r="CX198" s="268" t="str">
        <f ca="true">+IF(OFFSET('Sanitation Data'!$F$31,0,10*ROW('Sanitation Data'!F192))="","",OFFSET('Sanitation Data'!$F$31,0,10*ROW('Sanitation Data'!F192)))</f>
        <v/>
      </c>
      <c r="CY198" s="268" t="str">
        <f ca="true">+IF(OFFSET('Sanitation Data'!$F$32,0,10*ROW('Sanitation Data'!F192))="","",OFFSET('Sanitation Data'!$F$32,0,10*ROW('Sanitation Data'!F192)))</f>
        <v/>
      </c>
      <c r="CZ198" s="268" t="str">
        <f ca="true">+IF(OFFSET('Sanitation Data'!$G$28,0,10*ROW('Sanitation Data'!G192))="","",OFFSET('Sanitation Data'!$G$28,0,10*ROW('Sanitation Data'!G192)))</f>
        <v/>
      </c>
      <c r="DA198" s="268" t="str">
        <f ca="true">+IF(OFFSET('Sanitation Data'!$G$29,0,10*ROW('Sanitation Data'!G192))="","",OFFSET('Sanitation Data'!$G$29,0,10*ROW('Sanitation Data'!G192)))</f>
        <v/>
      </c>
      <c r="DB198" s="268" t="str">
        <f ca="true">+IF(OFFSET('Sanitation Data'!$G$30,0,10*ROW('Sanitation Data'!G192))="","",OFFSET('Sanitation Data'!$G$30,0,10*ROW('Sanitation Data'!G192)))</f>
        <v/>
      </c>
      <c r="DC198" s="268" t="str">
        <f ca="true">+IF(OFFSET('Sanitation Data'!$G$31,0,10*ROW('Sanitation Data'!G192))="","",OFFSET('Sanitation Data'!$G$31,0,10*ROW('Sanitation Data'!G192)))</f>
        <v/>
      </c>
      <c r="DD198" s="268" t="str">
        <f ca="true">+IF(OFFSET('Sanitation Data'!$G$32,0,10*ROW('Sanitation Data'!G192))="","",OFFSET('Sanitation Data'!$G$32,0,10*ROW('Sanitation Data'!G192)))</f>
        <v/>
      </c>
      <c r="DE198" s="268" t="str">
        <f ca="true">+IF(OFFSET('Sanitation Data'!$H$28,0,10*ROW('Sanitation Data'!H192))="","",OFFSET('Sanitation Data'!$H$28,0,10*ROW('Sanitation Data'!H192)))</f>
        <v/>
      </c>
      <c r="DF198" s="268" t="str">
        <f ca="true">+IF(OFFSET('Sanitation Data'!$H$29,0,10*ROW('Sanitation Data'!H192))="","",OFFSET('Sanitation Data'!$H$29,0,10*ROW('Sanitation Data'!H192)))</f>
        <v/>
      </c>
      <c r="DG198" s="268" t="str">
        <f ca="true">+IF(OFFSET('Sanitation Data'!$H$30,0,10*ROW('Sanitation Data'!H192))="","",OFFSET('Sanitation Data'!$H$30,0,10*ROW('Sanitation Data'!H192)))</f>
        <v/>
      </c>
      <c r="DH198" s="268" t="str">
        <f ca="true">+IF(OFFSET('Sanitation Data'!$H$31,0,10*ROW('Sanitation Data'!H192))="","",OFFSET('Sanitation Data'!$H$31,0,10*ROW('Sanitation Data'!H192)))</f>
        <v/>
      </c>
      <c r="DI198" s="268" t="str">
        <f ca="true">+IF(OFFSET('Sanitation Data'!$H$32,0,10*ROW('Sanitation Data'!H192))="","",OFFSET('Sanitation Data'!$H$32,0,10*ROW('Sanitation Data'!H192)))</f>
        <v/>
      </c>
      <c r="DJ198" s="268" t="str">
        <f ca="true">+IF(OFFSET('Sanitation Data'!$I$28,0,10*ROW('Sanitation Data'!I192))="","",OFFSET('Sanitation Data'!$I$28,0,10*ROW('Sanitation Data'!I192)))</f>
        <v/>
      </c>
      <c r="DK198" s="268" t="str">
        <f ca="true">+IF(OFFSET('Sanitation Data'!$I$29,0,10*ROW('Sanitation Data'!I192))="","",OFFSET('Sanitation Data'!$I$29,0,10*ROW('Sanitation Data'!I192)))</f>
        <v/>
      </c>
      <c r="DL198" s="268" t="str">
        <f ca="true">+IF(OFFSET('Sanitation Data'!$I$30,0,10*ROW('Sanitation Data'!I192))="","",OFFSET('Sanitation Data'!$I$30,0,10*ROW('Sanitation Data'!I192)))</f>
        <v/>
      </c>
      <c r="DM198" s="268" t="str">
        <f ca="true">+IF(OFFSET('Sanitation Data'!$I$31,0,10*ROW('Sanitation Data'!I192))="","",OFFSET('Sanitation Data'!$I$31,0,10*ROW('Sanitation Data'!I192)))</f>
        <v/>
      </c>
      <c r="DN198" s="268" t="str">
        <f ca="true">+IF(OFFSET('Sanitation Data'!$I$32,0,10*ROW('Sanitation Data'!I192))="","",OFFSET('Sanitation Data'!$I$32,0,10*ROW('Sanitation Data'!I192)))</f>
        <v/>
      </c>
      <c r="DO198" s="268" t="str">
        <f ca="true">+IF(OFFSET('Hygiene Data'!$D$11,0,10*ROW('Hygiene Data'!D192))="","",OFFSET('Hygiene Data'!$D$11,0,10*ROW('Hygiene Data'!D192)))</f>
        <v/>
      </c>
      <c r="DP198" s="268" t="str">
        <f ca="true">+IF(OFFSET('Hygiene Data'!$D$12,0,10*ROW('Hygiene Data'!D192))="","",OFFSET('Hygiene Data'!$D$12,0,10*ROW('Hygiene Data'!D192)))</f>
        <v/>
      </c>
      <c r="DQ198" s="268" t="str">
        <f ca="true">+IF(OFFSET('Hygiene Data'!$D$13,0,10*ROW('Hygiene Data'!D192))="","",OFFSET('Hygiene Data'!$D$13,0,10*ROW('Hygiene Data'!D192)))</f>
        <v/>
      </c>
      <c r="DR198" s="268" t="str">
        <f ca="true">+IF(OFFSET('Hygiene Data'!$E$11,0,10*ROW('Hygiene Data'!E192))="","",OFFSET('Hygiene Data'!$E$11,0,10*ROW('Hygiene Data'!E192)))</f>
        <v/>
      </c>
      <c r="DS198" s="268" t="str">
        <f ca="true">+IF(OFFSET('Hygiene Data'!$E$12,0,10*ROW('Hygiene Data'!E192))="","",OFFSET('Hygiene Data'!$E$12,0,10*ROW('Hygiene Data'!E192)))</f>
        <v/>
      </c>
      <c r="DT198" s="268" t="str">
        <f ca="true">+IF(OFFSET('Hygiene Data'!$E$13,0,10*ROW('Hygiene Data'!E192))="","",OFFSET('Hygiene Data'!$E$13,0,10*ROW('Hygiene Data'!E192)))</f>
        <v/>
      </c>
      <c r="DU198" s="268" t="str">
        <f ca="true">+IF(OFFSET('Hygiene Data'!$F$11,0,10*ROW('Hygiene Data'!F192))="","",OFFSET('Hygiene Data'!$F$11,0,10*ROW('Hygiene Data'!F192)))</f>
        <v/>
      </c>
      <c r="DV198" s="268" t="str">
        <f ca="true">+IF(OFFSET('Hygiene Data'!$F$12,0,10*ROW('Hygiene Data'!F192))="","",OFFSET('Hygiene Data'!$F$12,0,10*ROW('Hygiene Data'!F192)))</f>
        <v/>
      </c>
      <c r="DW198" s="268" t="str">
        <f ca="true">+IF(OFFSET('Hygiene Data'!$F$13,0,10*ROW('Hygiene Data'!F192))="","",OFFSET('Hygiene Data'!$F$13,0,10*ROW('Hygiene Data'!F192)))</f>
        <v/>
      </c>
      <c r="DX198" s="268" t="str">
        <f ca="true">+IF(OFFSET('Hygiene Data'!$G$11,0,10*ROW('Hygiene Data'!G192))="","",OFFSET('Hygiene Data'!$G$11,0,10*ROW('Hygiene Data'!G192)))</f>
        <v/>
      </c>
      <c r="DY198" s="268" t="str">
        <f ca="true">+IF(OFFSET('Hygiene Data'!$G$12,0,10*ROW('Hygiene Data'!G192))="","",OFFSET('Hygiene Data'!$G$12,0,10*ROW('Hygiene Data'!G192)))</f>
        <v/>
      </c>
      <c r="DZ198" s="268" t="str">
        <f ca="true">+IF(OFFSET('Hygiene Data'!$G$13,0,10*ROW('Hygiene Data'!G192))="","",OFFSET('Hygiene Data'!$G$13,0,10*ROW('Hygiene Data'!G192)))</f>
        <v/>
      </c>
      <c r="EA198" s="268" t="str">
        <f ca="true">+IF(OFFSET('Hygiene Data'!$H$11,0,10*ROW('Hygiene Data'!H192))="","",OFFSET('Hygiene Data'!$H$11,0,10*ROW('Hygiene Data'!H192)))</f>
        <v/>
      </c>
      <c r="EB198" s="268" t="str">
        <f ca="true">+IF(OFFSET('Hygiene Data'!$H$12,0,10*ROW('Hygiene Data'!H192))="","",OFFSET('Hygiene Data'!$H$12,0,10*ROW('Hygiene Data'!H192)))</f>
        <v/>
      </c>
      <c r="EC198" s="268" t="str">
        <f ca="true">+IF(OFFSET('Hygiene Data'!$H$13,0,10*ROW('Hygiene Data'!H192))="","",OFFSET('Hygiene Data'!$H$13,0,10*ROW('Hygiene Data'!H192)))</f>
        <v/>
      </c>
      <c r="ED198" s="268" t="str">
        <f ca="true">+IF(OFFSET('Hygiene Data'!$I$11,0,10*ROW('Hygiene Data'!I192))="","",OFFSET('Hygiene Data'!$I$11,0,10*ROW('Hygiene Data'!I192)))</f>
        <v/>
      </c>
      <c r="EE198" s="268" t="str">
        <f ca="true">+IF(OFFSET('Hygiene Data'!$I$12,0,10*ROW('Hygiene Data'!I192))="","",OFFSET('Hygiene Data'!$I$12,0,10*ROW('Hygiene Data'!I192)))</f>
        <v/>
      </c>
      <c r="EF198" s="268"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24"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8"/>
      <c r="BS199" s="268" t="str">
        <f ca="true">+IF(OFFSET('Water Data'!$D$27,0,10*ROW('Water Data'!D193))="","",OFFSET('Water Data'!$D$27,0,10*ROW('Water Data'!D193)))</f>
        <v/>
      </c>
      <c r="BT199" s="268" t="str">
        <f ca="true">+IF(OFFSET('Water Data'!$D$28,0,10*ROW('Water Data'!D193))="","",OFFSET('Water Data'!$D$28,0,10*ROW('Water Data'!D193)))</f>
        <v/>
      </c>
      <c r="BU199" s="268" t="str">
        <f ca="true">+IF(OFFSET('Water Data'!$D$29,0,10*ROW('Water Data'!D193))="","",OFFSET('Water Data'!$D$29,0,10*ROW('Water Data'!D193)))</f>
        <v/>
      </c>
      <c r="BV199" s="268" t="str">
        <f ca="true">+IF(OFFSET('Water Data'!$E$27,0,10*ROW('Water Data'!E193))="","",OFFSET('Water Data'!$E$27,0,10*ROW('Water Data'!E193)))</f>
        <v/>
      </c>
      <c r="BW199" s="268" t="str">
        <f ca="true">+IF(OFFSET('Water Data'!$E$28,0,10*ROW('Water Data'!E193))="","",OFFSET('Water Data'!$E$28,0,10*ROW('Water Data'!E193)))</f>
        <v/>
      </c>
      <c r="BX199" s="268" t="str">
        <f ca="true">+IF(OFFSET('Water Data'!$E$29,0,10*ROW('Water Data'!E193))="","",OFFSET('Water Data'!$E$29,0,10*ROW('Water Data'!E193)))</f>
        <v/>
      </c>
      <c r="BY199" s="268" t="str">
        <f ca="true">+IF(OFFSET('Water Data'!$F$27,0,10*ROW('Water Data'!F193))="","",OFFSET('Water Data'!$F$27,0,10*ROW('Water Data'!F193)))</f>
        <v/>
      </c>
      <c r="BZ199" s="268" t="str">
        <f ca="true">+IF(OFFSET('Water Data'!$F$28,0,10*ROW('Water Data'!F193))="","",OFFSET('Water Data'!$F$28,0,10*ROW('Water Data'!F193)))</f>
        <v/>
      </c>
      <c r="CA199" s="268" t="str">
        <f ca="true">+IF(OFFSET('Water Data'!$F$29,0,10*ROW('Water Data'!F193))="","",OFFSET('Water Data'!$F$29,0,10*ROW('Water Data'!F193)))</f>
        <v/>
      </c>
      <c r="CB199" s="268" t="str">
        <f ca="true">+IF(OFFSET('Water Data'!$G$27,0,10*ROW('Water Data'!G193))="","",OFFSET('Water Data'!$G$27,0,10*ROW('Water Data'!G193)))</f>
        <v/>
      </c>
      <c r="CC199" s="268" t="str">
        <f ca="true">+IF(OFFSET('Water Data'!$G$28,0,10*ROW('Water Data'!G193))="","",OFFSET('Water Data'!$G$28,0,10*ROW('Water Data'!G193)))</f>
        <v/>
      </c>
      <c r="CD199" s="268" t="str">
        <f ca="true">+IF(OFFSET('Water Data'!$G$29,0,10*ROW('Water Data'!G193))="","",OFFSET('Water Data'!$G$29,0,10*ROW('Water Data'!G193)))</f>
        <v/>
      </c>
      <c r="CE199" s="268" t="str">
        <f ca="true">+IF(OFFSET('Water Data'!$H$27,0,10*ROW('Water Data'!H193))="","",OFFSET('Water Data'!$H$27,0,10*ROW('Water Data'!H193)))</f>
        <v/>
      </c>
      <c r="CF199" s="268" t="str">
        <f ca="true">+IF(OFFSET('Water Data'!$H$28,0,10*ROW('Water Data'!H193))="","",OFFSET('Water Data'!$H$28,0,10*ROW('Water Data'!H193)))</f>
        <v/>
      </c>
      <c r="CG199" s="268" t="str">
        <f ca="true">+IF(OFFSET('Water Data'!$H$29,0,10*ROW('Water Data'!H193))="","",OFFSET('Water Data'!$H$29,0,10*ROW('Water Data'!H193)))</f>
        <v/>
      </c>
      <c r="CH199" s="268" t="str">
        <f ca="true">+IF(OFFSET('Water Data'!$I$27,0,10*ROW('Water Data'!I193))="","",OFFSET('Water Data'!$I$27,0,10*ROW('Water Data'!I193)))</f>
        <v/>
      </c>
      <c r="CI199" s="268" t="str">
        <f ca="true">+IF(OFFSET('Water Data'!$I$28,0,10*ROW('Water Data'!I193))="","",OFFSET('Water Data'!$I$28,0,10*ROW('Water Data'!I193)))</f>
        <v/>
      </c>
      <c r="CJ199" s="268" t="str">
        <f ca="true">+IF(OFFSET('Water Data'!$I$29,0,10*ROW('Water Data'!I193))="","",OFFSET('Water Data'!$I$29,0,10*ROW('Water Data'!I193)))</f>
        <v/>
      </c>
      <c r="CK199" s="268" t="str">
        <f ca="true">+IF(OFFSET('Sanitation Data'!$D$28,0,10*ROW('Sanitation Data'!D193))="","",OFFSET('Sanitation Data'!$D$28,0,10*ROW('Sanitation Data'!D193)))</f>
        <v/>
      </c>
      <c r="CL199" s="268" t="str">
        <f ca="true">+IF(OFFSET('Sanitation Data'!$D$29,0,10*ROW('Sanitation Data'!D193))="","",OFFSET('Sanitation Data'!$D$29,0,10*ROW('Sanitation Data'!D193)))</f>
        <v/>
      </c>
      <c r="CM199" s="268" t="str">
        <f ca="true">+IF(OFFSET('Sanitation Data'!$D$30,0,10*ROW('Sanitation Data'!D193))="","",OFFSET('Sanitation Data'!$D$30,0,10*ROW('Sanitation Data'!D193)))</f>
        <v/>
      </c>
      <c r="CN199" s="268" t="str">
        <f ca="true">+IF(OFFSET('Sanitation Data'!$D$31,0,10*ROW('Sanitation Data'!D193))="","",OFFSET('Sanitation Data'!$D$31,0,10*ROW('Sanitation Data'!D193)))</f>
        <v/>
      </c>
      <c r="CO199" s="268" t="str">
        <f ca="true">+IF(OFFSET('Sanitation Data'!$D$32,0,10*ROW('Sanitation Data'!D193))="","",OFFSET('Sanitation Data'!$D$32,0,10*ROW('Sanitation Data'!D193)))</f>
        <v/>
      </c>
      <c r="CP199" s="268" t="str">
        <f ca="true">+IF(OFFSET('Sanitation Data'!$E$28,0,10*ROW('Sanitation Data'!E193))="","",OFFSET('Sanitation Data'!$E$28,0,10*ROW('Sanitation Data'!E193)))</f>
        <v/>
      </c>
      <c r="CQ199" s="268" t="str">
        <f ca="true">+IF(OFFSET('Sanitation Data'!$E$29,0,10*ROW('Sanitation Data'!E193))="","",OFFSET('Sanitation Data'!$E$29,0,10*ROW('Sanitation Data'!E193)))</f>
        <v/>
      </c>
      <c r="CR199" s="268" t="str">
        <f ca="true">+IF(OFFSET('Sanitation Data'!$E$30,0,10*ROW('Sanitation Data'!E193))="","",OFFSET('Sanitation Data'!$E$30,0,10*ROW('Sanitation Data'!E193)))</f>
        <v/>
      </c>
      <c r="CS199" s="268" t="str">
        <f ca="true">+IF(OFFSET('Sanitation Data'!$E$31,0,10*ROW('Sanitation Data'!E193))="","",OFFSET('Sanitation Data'!$E$31,0,10*ROW('Sanitation Data'!E193)))</f>
        <v/>
      </c>
      <c r="CT199" s="268" t="str">
        <f ca="true">+IF(OFFSET('Sanitation Data'!$E$32,0,10*ROW('Sanitation Data'!E193))="","",OFFSET('Sanitation Data'!$E$32,0,10*ROW('Sanitation Data'!E193)))</f>
        <v/>
      </c>
      <c r="CU199" s="268" t="str">
        <f ca="true">+IF(OFFSET('Sanitation Data'!$F$28,0,10*ROW('Sanitation Data'!F193))="","",OFFSET('Sanitation Data'!$F$28,0,10*ROW('Sanitation Data'!F193)))</f>
        <v/>
      </c>
      <c r="CV199" s="268" t="str">
        <f ca="true">+IF(OFFSET('Sanitation Data'!$F$29,0,10*ROW('Sanitation Data'!F193))="","",OFFSET('Sanitation Data'!$F$29,0,10*ROW('Sanitation Data'!F193)))</f>
        <v/>
      </c>
      <c r="CW199" s="268" t="str">
        <f ca="true">+IF(OFFSET('Sanitation Data'!$F$30,0,10*ROW('Sanitation Data'!F193))="","",OFFSET('Sanitation Data'!$F$30,0,10*ROW('Sanitation Data'!F193)))</f>
        <v/>
      </c>
      <c r="CX199" s="268" t="str">
        <f ca="true">+IF(OFFSET('Sanitation Data'!$F$31,0,10*ROW('Sanitation Data'!F193))="","",OFFSET('Sanitation Data'!$F$31,0,10*ROW('Sanitation Data'!F193)))</f>
        <v/>
      </c>
      <c r="CY199" s="268" t="str">
        <f ca="true">+IF(OFFSET('Sanitation Data'!$F$32,0,10*ROW('Sanitation Data'!F193))="","",OFFSET('Sanitation Data'!$F$32,0,10*ROW('Sanitation Data'!F193)))</f>
        <v/>
      </c>
      <c r="CZ199" s="268" t="str">
        <f ca="true">+IF(OFFSET('Sanitation Data'!$G$28,0,10*ROW('Sanitation Data'!G193))="","",OFFSET('Sanitation Data'!$G$28,0,10*ROW('Sanitation Data'!G193)))</f>
        <v/>
      </c>
      <c r="DA199" s="268" t="str">
        <f ca="true">+IF(OFFSET('Sanitation Data'!$G$29,0,10*ROW('Sanitation Data'!G193))="","",OFFSET('Sanitation Data'!$G$29,0,10*ROW('Sanitation Data'!G193)))</f>
        <v/>
      </c>
      <c r="DB199" s="268" t="str">
        <f ca="true">+IF(OFFSET('Sanitation Data'!$G$30,0,10*ROW('Sanitation Data'!G193))="","",OFFSET('Sanitation Data'!$G$30,0,10*ROW('Sanitation Data'!G193)))</f>
        <v/>
      </c>
      <c r="DC199" s="268" t="str">
        <f ca="true">+IF(OFFSET('Sanitation Data'!$G$31,0,10*ROW('Sanitation Data'!G193))="","",OFFSET('Sanitation Data'!$G$31,0,10*ROW('Sanitation Data'!G193)))</f>
        <v/>
      </c>
      <c r="DD199" s="268" t="str">
        <f ca="true">+IF(OFFSET('Sanitation Data'!$G$32,0,10*ROW('Sanitation Data'!G193))="","",OFFSET('Sanitation Data'!$G$32,0,10*ROW('Sanitation Data'!G193)))</f>
        <v/>
      </c>
      <c r="DE199" s="268" t="str">
        <f ca="true">+IF(OFFSET('Sanitation Data'!$H$28,0,10*ROW('Sanitation Data'!H193))="","",OFFSET('Sanitation Data'!$H$28,0,10*ROW('Sanitation Data'!H193)))</f>
        <v/>
      </c>
      <c r="DF199" s="268" t="str">
        <f ca="true">+IF(OFFSET('Sanitation Data'!$H$29,0,10*ROW('Sanitation Data'!H193))="","",OFFSET('Sanitation Data'!$H$29,0,10*ROW('Sanitation Data'!H193)))</f>
        <v/>
      </c>
      <c r="DG199" s="268" t="str">
        <f ca="true">+IF(OFFSET('Sanitation Data'!$H$30,0,10*ROW('Sanitation Data'!H193))="","",OFFSET('Sanitation Data'!$H$30,0,10*ROW('Sanitation Data'!H193)))</f>
        <v/>
      </c>
      <c r="DH199" s="268" t="str">
        <f ca="true">+IF(OFFSET('Sanitation Data'!$H$31,0,10*ROW('Sanitation Data'!H193))="","",OFFSET('Sanitation Data'!$H$31,0,10*ROW('Sanitation Data'!H193)))</f>
        <v/>
      </c>
      <c r="DI199" s="268" t="str">
        <f ca="true">+IF(OFFSET('Sanitation Data'!$H$32,0,10*ROW('Sanitation Data'!H193))="","",OFFSET('Sanitation Data'!$H$32,0,10*ROW('Sanitation Data'!H193)))</f>
        <v/>
      </c>
      <c r="DJ199" s="268" t="str">
        <f ca="true">+IF(OFFSET('Sanitation Data'!$I$28,0,10*ROW('Sanitation Data'!I193))="","",OFFSET('Sanitation Data'!$I$28,0,10*ROW('Sanitation Data'!I193)))</f>
        <v/>
      </c>
      <c r="DK199" s="268" t="str">
        <f ca="true">+IF(OFFSET('Sanitation Data'!$I$29,0,10*ROW('Sanitation Data'!I193))="","",OFFSET('Sanitation Data'!$I$29,0,10*ROW('Sanitation Data'!I193)))</f>
        <v/>
      </c>
      <c r="DL199" s="268" t="str">
        <f ca="true">+IF(OFFSET('Sanitation Data'!$I$30,0,10*ROW('Sanitation Data'!I193))="","",OFFSET('Sanitation Data'!$I$30,0,10*ROW('Sanitation Data'!I193)))</f>
        <v/>
      </c>
      <c r="DM199" s="268" t="str">
        <f ca="true">+IF(OFFSET('Sanitation Data'!$I$31,0,10*ROW('Sanitation Data'!I193))="","",OFFSET('Sanitation Data'!$I$31,0,10*ROW('Sanitation Data'!I193)))</f>
        <v/>
      </c>
      <c r="DN199" s="268" t="str">
        <f ca="true">+IF(OFFSET('Sanitation Data'!$I$32,0,10*ROW('Sanitation Data'!I193))="","",OFFSET('Sanitation Data'!$I$32,0,10*ROW('Sanitation Data'!I193)))</f>
        <v/>
      </c>
      <c r="DO199" s="268" t="str">
        <f ca="true">+IF(OFFSET('Hygiene Data'!$D$11,0,10*ROW('Hygiene Data'!D193))="","",OFFSET('Hygiene Data'!$D$11,0,10*ROW('Hygiene Data'!D193)))</f>
        <v/>
      </c>
      <c r="DP199" s="268" t="str">
        <f ca="true">+IF(OFFSET('Hygiene Data'!$D$12,0,10*ROW('Hygiene Data'!D193))="","",OFFSET('Hygiene Data'!$D$12,0,10*ROW('Hygiene Data'!D193)))</f>
        <v/>
      </c>
      <c r="DQ199" s="268" t="str">
        <f ca="true">+IF(OFFSET('Hygiene Data'!$D$13,0,10*ROW('Hygiene Data'!D193))="","",OFFSET('Hygiene Data'!$D$13,0,10*ROW('Hygiene Data'!D193)))</f>
        <v/>
      </c>
      <c r="DR199" s="268" t="str">
        <f ca="true">+IF(OFFSET('Hygiene Data'!$E$11,0,10*ROW('Hygiene Data'!E193))="","",OFFSET('Hygiene Data'!$E$11,0,10*ROW('Hygiene Data'!E193)))</f>
        <v/>
      </c>
      <c r="DS199" s="268" t="str">
        <f ca="true">+IF(OFFSET('Hygiene Data'!$E$12,0,10*ROW('Hygiene Data'!E193))="","",OFFSET('Hygiene Data'!$E$12,0,10*ROW('Hygiene Data'!E193)))</f>
        <v/>
      </c>
      <c r="DT199" s="268" t="str">
        <f ca="true">+IF(OFFSET('Hygiene Data'!$E$13,0,10*ROW('Hygiene Data'!E193))="","",OFFSET('Hygiene Data'!$E$13,0,10*ROW('Hygiene Data'!E193)))</f>
        <v/>
      </c>
      <c r="DU199" s="268" t="str">
        <f ca="true">+IF(OFFSET('Hygiene Data'!$F$11,0,10*ROW('Hygiene Data'!F193))="","",OFFSET('Hygiene Data'!$F$11,0,10*ROW('Hygiene Data'!F193)))</f>
        <v/>
      </c>
      <c r="DV199" s="268" t="str">
        <f ca="true">+IF(OFFSET('Hygiene Data'!$F$12,0,10*ROW('Hygiene Data'!F193))="","",OFFSET('Hygiene Data'!$F$12,0,10*ROW('Hygiene Data'!F193)))</f>
        <v/>
      </c>
      <c r="DW199" s="268" t="str">
        <f ca="true">+IF(OFFSET('Hygiene Data'!$F$13,0,10*ROW('Hygiene Data'!F193))="","",OFFSET('Hygiene Data'!$F$13,0,10*ROW('Hygiene Data'!F193)))</f>
        <v/>
      </c>
      <c r="DX199" s="268" t="str">
        <f ca="true">+IF(OFFSET('Hygiene Data'!$G$11,0,10*ROW('Hygiene Data'!G193))="","",OFFSET('Hygiene Data'!$G$11,0,10*ROW('Hygiene Data'!G193)))</f>
        <v/>
      </c>
      <c r="DY199" s="268" t="str">
        <f ca="true">+IF(OFFSET('Hygiene Data'!$G$12,0,10*ROW('Hygiene Data'!G193))="","",OFFSET('Hygiene Data'!$G$12,0,10*ROW('Hygiene Data'!G193)))</f>
        <v/>
      </c>
      <c r="DZ199" s="268" t="str">
        <f ca="true">+IF(OFFSET('Hygiene Data'!$G$13,0,10*ROW('Hygiene Data'!G193))="","",OFFSET('Hygiene Data'!$G$13,0,10*ROW('Hygiene Data'!G193)))</f>
        <v/>
      </c>
      <c r="EA199" s="268" t="str">
        <f ca="true">+IF(OFFSET('Hygiene Data'!$H$11,0,10*ROW('Hygiene Data'!H193))="","",OFFSET('Hygiene Data'!$H$11,0,10*ROW('Hygiene Data'!H193)))</f>
        <v/>
      </c>
      <c r="EB199" s="268" t="str">
        <f ca="true">+IF(OFFSET('Hygiene Data'!$H$12,0,10*ROW('Hygiene Data'!H193))="","",OFFSET('Hygiene Data'!$H$12,0,10*ROW('Hygiene Data'!H193)))</f>
        <v/>
      </c>
      <c r="EC199" s="268" t="str">
        <f ca="true">+IF(OFFSET('Hygiene Data'!$H$13,0,10*ROW('Hygiene Data'!H193))="","",OFFSET('Hygiene Data'!$H$13,0,10*ROW('Hygiene Data'!H193)))</f>
        <v/>
      </c>
      <c r="ED199" s="268" t="str">
        <f ca="true">+IF(OFFSET('Hygiene Data'!$I$11,0,10*ROW('Hygiene Data'!I193))="","",OFFSET('Hygiene Data'!$I$11,0,10*ROW('Hygiene Data'!I193)))</f>
        <v/>
      </c>
      <c r="EE199" s="268" t="str">
        <f ca="true">+IF(OFFSET('Hygiene Data'!$I$12,0,10*ROW('Hygiene Data'!I193))="","",OFFSET('Hygiene Data'!$I$12,0,10*ROW('Hygiene Data'!I193)))</f>
        <v/>
      </c>
      <c r="EF199" s="268"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24"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8"/>
      <c r="BS200" s="268" t="str">
        <f ca="true">+IF(OFFSET('Water Data'!$D$27,0,10*ROW('Water Data'!D194))="","",OFFSET('Water Data'!$D$27,0,10*ROW('Water Data'!D194)))</f>
        <v/>
      </c>
      <c r="BT200" s="268" t="str">
        <f ca="true">+IF(OFFSET('Water Data'!$D$28,0,10*ROW('Water Data'!D194))="","",OFFSET('Water Data'!$D$28,0,10*ROW('Water Data'!D194)))</f>
        <v/>
      </c>
      <c r="BU200" s="268" t="str">
        <f ca="true">+IF(OFFSET('Water Data'!$D$29,0,10*ROW('Water Data'!D194))="","",OFFSET('Water Data'!$D$29,0,10*ROW('Water Data'!D194)))</f>
        <v/>
      </c>
      <c r="BV200" s="268" t="str">
        <f ca="true">+IF(OFFSET('Water Data'!$E$27,0,10*ROW('Water Data'!E194))="","",OFFSET('Water Data'!$E$27,0,10*ROW('Water Data'!E194)))</f>
        <v/>
      </c>
      <c r="BW200" s="268" t="str">
        <f ca="true">+IF(OFFSET('Water Data'!$E$28,0,10*ROW('Water Data'!E194))="","",OFFSET('Water Data'!$E$28,0,10*ROW('Water Data'!E194)))</f>
        <v/>
      </c>
      <c r="BX200" s="268" t="str">
        <f ca="true">+IF(OFFSET('Water Data'!$E$29,0,10*ROW('Water Data'!E194))="","",OFFSET('Water Data'!$E$29,0,10*ROW('Water Data'!E194)))</f>
        <v/>
      </c>
      <c r="BY200" s="268" t="str">
        <f ca="true">+IF(OFFSET('Water Data'!$F$27,0,10*ROW('Water Data'!F194))="","",OFFSET('Water Data'!$F$27,0,10*ROW('Water Data'!F194)))</f>
        <v/>
      </c>
      <c r="BZ200" s="268" t="str">
        <f ca="true">+IF(OFFSET('Water Data'!$F$28,0,10*ROW('Water Data'!F194))="","",OFFSET('Water Data'!$F$28,0,10*ROW('Water Data'!F194)))</f>
        <v/>
      </c>
      <c r="CA200" s="268" t="str">
        <f ca="true">+IF(OFFSET('Water Data'!$F$29,0,10*ROW('Water Data'!F194))="","",OFFSET('Water Data'!$F$29,0,10*ROW('Water Data'!F194)))</f>
        <v/>
      </c>
      <c r="CB200" s="268" t="str">
        <f ca="true">+IF(OFFSET('Water Data'!$G$27,0,10*ROW('Water Data'!G194))="","",OFFSET('Water Data'!$G$27,0,10*ROW('Water Data'!G194)))</f>
        <v/>
      </c>
      <c r="CC200" s="268" t="str">
        <f ca="true">+IF(OFFSET('Water Data'!$G$28,0,10*ROW('Water Data'!G194))="","",OFFSET('Water Data'!$G$28,0,10*ROW('Water Data'!G194)))</f>
        <v/>
      </c>
      <c r="CD200" s="268" t="str">
        <f ca="true">+IF(OFFSET('Water Data'!$G$29,0,10*ROW('Water Data'!G194))="","",OFFSET('Water Data'!$G$29,0,10*ROW('Water Data'!G194)))</f>
        <v/>
      </c>
      <c r="CE200" s="268" t="str">
        <f ca="true">+IF(OFFSET('Water Data'!$H$27,0,10*ROW('Water Data'!H194))="","",OFFSET('Water Data'!$H$27,0,10*ROW('Water Data'!H194)))</f>
        <v/>
      </c>
      <c r="CF200" s="268" t="str">
        <f ca="true">+IF(OFFSET('Water Data'!$H$28,0,10*ROW('Water Data'!H194))="","",OFFSET('Water Data'!$H$28,0,10*ROW('Water Data'!H194)))</f>
        <v/>
      </c>
      <c r="CG200" s="268" t="str">
        <f ca="true">+IF(OFFSET('Water Data'!$H$29,0,10*ROW('Water Data'!H194))="","",OFFSET('Water Data'!$H$29,0,10*ROW('Water Data'!H194)))</f>
        <v/>
      </c>
      <c r="CH200" s="268" t="str">
        <f ca="true">+IF(OFFSET('Water Data'!$I$27,0,10*ROW('Water Data'!I194))="","",OFFSET('Water Data'!$I$27,0,10*ROW('Water Data'!I194)))</f>
        <v/>
      </c>
      <c r="CI200" s="268" t="str">
        <f ca="true">+IF(OFFSET('Water Data'!$I$28,0,10*ROW('Water Data'!I194))="","",OFFSET('Water Data'!$I$28,0,10*ROW('Water Data'!I194)))</f>
        <v/>
      </c>
      <c r="CJ200" s="268" t="str">
        <f ca="true">+IF(OFFSET('Water Data'!$I$29,0,10*ROW('Water Data'!I194))="","",OFFSET('Water Data'!$I$29,0,10*ROW('Water Data'!I194)))</f>
        <v/>
      </c>
      <c r="CK200" s="268" t="str">
        <f ca="true">+IF(OFFSET('Sanitation Data'!$D$28,0,10*ROW('Sanitation Data'!D194))="","",OFFSET('Sanitation Data'!$D$28,0,10*ROW('Sanitation Data'!D194)))</f>
        <v/>
      </c>
      <c r="CL200" s="268" t="str">
        <f ca="true">+IF(OFFSET('Sanitation Data'!$D$29,0,10*ROW('Sanitation Data'!D194))="","",OFFSET('Sanitation Data'!$D$29,0,10*ROW('Sanitation Data'!D194)))</f>
        <v/>
      </c>
      <c r="CM200" s="268" t="str">
        <f ca="true">+IF(OFFSET('Sanitation Data'!$D$30,0,10*ROW('Sanitation Data'!D194))="","",OFFSET('Sanitation Data'!$D$30,0,10*ROW('Sanitation Data'!D194)))</f>
        <v/>
      </c>
      <c r="CN200" s="268" t="str">
        <f ca="true">+IF(OFFSET('Sanitation Data'!$D$31,0,10*ROW('Sanitation Data'!D194))="","",OFFSET('Sanitation Data'!$D$31,0,10*ROW('Sanitation Data'!D194)))</f>
        <v/>
      </c>
      <c r="CO200" s="268" t="str">
        <f ca="true">+IF(OFFSET('Sanitation Data'!$D$32,0,10*ROW('Sanitation Data'!D194))="","",OFFSET('Sanitation Data'!$D$32,0,10*ROW('Sanitation Data'!D194)))</f>
        <v/>
      </c>
      <c r="CP200" s="268" t="str">
        <f ca="true">+IF(OFFSET('Sanitation Data'!$E$28,0,10*ROW('Sanitation Data'!E194))="","",OFFSET('Sanitation Data'!$E$28,0,10*ROW('Sanitation Data'!E194)))</f>
        <v/>
      </c>
      <c r="CQ200" s="268" t="str">
        <f ca="true">+IF(OFFSET('Sanitation Data'!$E$29,0,10*ROW('Sanitation Data'!E194))="","",OFFSET('Sanitation Data'!$E$29,0,10*ROW('Sanitation Data'!E194)))</f>
        <v/>
      </c>
      <c r="CR200" s="268" t="str">
        <f ca="true">+IF(OFFSET('Sanitation Data'!$E$30,0,10*ROW('Sanitation Data'!E194))="","",OFFSET('Sanitation Data'!$E$30,0,10*ROW('Sanitation Data'!E194)))</f>
        <v/>
      </c>
      <c r="CS200" s="268" t="str">
        <f ca="true">+IF(OFFSET('Sanitation Data'!$E$31,0,10*ROW('Sanitation Data'!E194))="","",OFFSET('Sanitation Data'!$E$31,0,10*ROW('Sanitation Data'!E194)))</f>
        <v/>
      </c>
      <c r="CT200" s="268" t="str">
        <f ca="true">+IF(OFFSET('Sanitation Data'!$E$32,0,10*ROW('Sanitation Data'!E194))="","",OFFSET('Sanitation Data'!$E$32,0,10*ROW('Sanitation Data'!E194)))</f>
        <v/>
      </c>
      <c r="CU200" s="268" t="str">
        <f ca="true">+IF(OFFSET('Sanitation Data'!$F$28,0,10*ROW('Sanitation Data'!F194))="","",OFFSET('Sanitation Data'!$F$28,0,10*ROW('Sanitation Data'!F194)))</f>
        <v/>
      </c>
      <c r="CV200" s="268" t="str">
        <f ca="true">+IF(OFFSET('Sanitation Data'!$F$29,0,10*ROW('Sanitation Data'!F194))="","",OFFSET('Sanitation Data'!$F$29,0,10*ROW('Sanitation Data'!F194)))</f>
        <v/>
      </c>
      <c r="CW200" s="268" t="str">
        <f ca="true">+IF(OFFSET('Sanitation Data'!$F$30,0,10*ROW('Sanitation Data'!F194))="","",OFFSET('Sanitation Data'!$F$30,0,10*ROW('Sanitation Data'!F194)))</f>
        <v/>
      </c>
      <c r="CX200" s="268" t="str">
        <f ca="true">+IF(OFFSET('Sanitation Data'!$F$31,0,10*ROW('Sanitation Data'!F194))="","",OFFSET('Sanitation Data'!$F$31,0,10*ROW('Sanitation Data'!F194)))</f>
        <v/>
      </c>
      <c r="CY200" s="268" t="str">
        <f ca="true">+IF(OFFSET('Sanitation Data'!$F$32,0,10*ROW('Sanitation Data'!F194))="","",OFFSET('Sanitation Data'!$F$32,0,10*ROW('Sanitation Data'!F194)))</f>
        <v/>
      </c>
      <c r="CZ200" s="268" t="str">
        <f ca="true">+IF(OFFSET('Sanitation Data'!$G$28,0,10*ROW('Sanitation Data'!G194))="","",OFFSET('Sanitation Data'!$G$28,0,10*ROW('Sanitation Data'!G194)))</f>
        <v/>
      </c>
      <c r="DA200" s="268" t="str">
        <f ca="true">+IF(OFFSET('Sanitation Data'!$G$29,0,10*ROW('Sanitation Data'!G194))="","",OFFSET('Sanitation Data'!$G$29,0,10*ROW('Sanitation Data'!G194)))</f>
        <v/>
      </c>
      <c r="DB200" s="268" t="str">
        <f ca="true">+IF(OFFSET('Sanitation Data'!$G$30,0,10*ROW('Sanitation Data'!G194))="","",OFFSET('Sanitation Data'!$G$30,0,10*ROW('Sanitation Data'!G194)))</f>
        <v/>
      </c>
      <c r="DC200" s="268" t="str">
        <f ca="true">+IF(OFFSET('Sanitation Data'!$G$31,0,10*ROW('Sanitation Data'!G194))="","",OFFSET('Sanitation Data'!$G$31,0,10*ROW('Sanitation Data'!G194)))</f>
        <v/>
      </c>
      <c r="DD200" s="268" t="str">
        <f ca="true">+IF(OFFSET('Sanitation Data'!$G$32,0,10*ROW('Sanitation Data'!G194))="","",OFFSET('Sanitation Data'!$G$32,0,10*ROW('Sanitation Data'!G194)))</f>
        <v/>
      </c>
      <c r="DE200" s="268" t="str">
        <f ca="true">+IF(OFFSET('Sanitation Data'!$H$28,0,10*ROW('Sanitation Data'!H194))="","",OFFSET('Sanitation Data'!$H$28,0,10*ROW('Sanitation Data'!H194)))</f>
        <v/>
      </c>
      <c r="DF200" s="268" t="str">
        <f ca="true">+IF(OFFSET('Sanitation Data'!$H$29,0,10*ROW('Sanitation Data'!H194))="","",OFFSET('Sanitation Data'!$H$29,0,10*ROW('Sanitation Data'!H194)))</f>
        <v/>
      </c>
      <c r="DG200" s="268" t="str">
        <f ca="true">+IF(OFFSET('Sanitation Data'!$H$30,0,10*ROW('Sanitation Data'!H194))="","",OFFSET('Sanitation Data'!$H$30,0,10*ROW('Sanitation Data'!H194)))</f>
        <v/>
      </c>
      <c r="DH200" s="268" t="str">
        <f ca="true">+IF(OFFSET('Sanitation Data'!$H$31,0,10*ROW('Sanitation Data'!H194))="","",OFFSET('Sanitation Data'!$H$31,0,10*ROW('Sanitation Data'!H194)))</f>
        <v/>
      </c>
      <c r="DI200" s="268" t="str">
        <f ca="true">+IF(OFFSET('Sanitation Data'!$H$32,0,10*ROW('Sanitation Data'!H194))="","",OFFSET('Sanitation Data'!$H$32,0,10*ROW('Sanitation Data'!H194)))</f>
        <v/>
      </c>
      <c r="DJ200" s="268" t="str">
        <f ca="true">+IF(OFFSET('Sanitation Data'!$I$28,0,10*ROW('Sanitation Data'!I194))="","",OFFSET('Sanitation Data'!$I$28,0,10*ROW('Sanitation Data'!I194)))</f>
        <v/>
      </c>
      <c r="DK200" s="268" t="str">
        <f ca="true">+IF(OFFSET('Sanitation Data'!$I$29,0,10*ROW('Sanitation Data'!I194))="","",OFFSET('Sanitation Data'!$I$29,0,10*ROW('Sanitation Data'!I194)))</f>
        <v/>
      </c>
      <c r="DL200" s="268" t="str">
        <f ca="true">+IF(OFFSET('Sanitation Data'!$I$30,0,10*ROW('Sanitation Data'!I194))="","",OFFSET('Sanitation Data'!$I$30,0,10*ROW('Sanitation Data'!I194)))</f>
        <v/>
      </c>
      <c r="DM200" s="268" t="str">
        <f ca="true">+IF(OFFSET('Sanitation Data'!$I$31,0,10*ROW('Sanitation Data'!I194))="","",OFFSET('Sanitation Data'!$I$31,0,10*ROW('Sanitation Data'!I194)))</f>
        <v/>
      </c>
      <c r="DN200" s="268" t="str">
        <f ca="true">+IF(OFFSET('Sanitation Data'!$I$32,0,10*ROW('Sanitation Data'!I194))="","",OFFSET('Sanitation Data'!$I$32,0,10*ROW('Sanitation Data'!I194)))</f>
        <v/>
      </c>
      <c r="DO200" s="268" t="str">
        <f ca="true">+IF(OFFSET('Hygiene Data'!$D$11,0,10*ROW('Hygiene Data'!D194))="","",OFFSET('Hygiene Data'!$D$11,0,10*ROW('Hygiene Data'!D194)))</f>
        <v/>
      </c>
      <c r="DP200" s="268" t="str">
        <f ca="true">+IF(OFFSET('Hygiene Data'!$D$12,0,10*ROW('Hygiene Data'!D194))="","",OFFSET('Hygiene Data'!$D$12,0,10*ROW('Hygiene Data'!D194)))</f>
        <v/>
      </c>
      <c r="DQ200" s="268" t="str">
        <f ca="true">+IF(OFFSET('Hygiene Data'!$D$13,0,10*ROW('Hygiene Data'!D194))="","",OFFSET('Hygiene Data'!$D$13,0,10*ROW('Hygiene Data'!D194)))</f>
        <v/>
      </c>
      <c r="DR200" s="268" t="str">
        <f ca="true">+IF(OFFSET('Hygiene Data'!$E$11,0,10*ROW('Hygiene Data'!E194))="","",OFFSET('Hygiene Data'!$E$11,0,10*ROW('Hygiene Data'!E194)))</f>
        <v/>
      </c>
      <c r="DS200" s="268" t="str">
        <f ca="true">+IF(OFFSET('Hygiene Data'!$E$12,0,10*ROW('Hygiene Data'!E194))="","",OFFSET('Hygiene Data'!$E$12,0,10*ROW('Hygiene Data'!E194)))</f>
        <v/>
      </c>
      <c r="DT200" s="268" t="str">
        <f ca="true">+IF(OFFSET('Hygiene Data'!$E$13,0,10*ROW('Hygiene Data'!E194))="","",OFFSET('Hygiene Data'!$E$13,0,10*ROW('Hygiene Data'!E194)))</f>
        <v/>
      </c>
      <c r="DU200" s="268" t="str">
        <f ca="true">+IF(OFFSET('Hygiene Data'!$F$11,0,10*ROW('Hygiene Data'!F194))="","",OFFSET('Hygiene Data'!$F$11,0,10*ROW('Hygiene Data'!F194)))</f>
        <v/>
      </c>
      <c r="DV200" s="268" t="str">
        <f ca="true">+IF(OFFSET('Hygiene Data'!$F$12,0,10*ROW('Hygiene Data'!F194))="","",OFFSET('Hygiene Data'!$F$12,0,10*ROW('Hygiene Data'!F194)))</f>
        <v/>
      </c>
      <c r="DW200" s="268" t="str">
        <f ca="true">+IF(OFFSET('Hygiene Data'!$F$13,0,10*ROW('Hygiene Data'!F194))="","",OFFSET('Hygiene Data'!$F$13,0,10*ROW('Hygiene Data'!F194)))</f>
        <v/>
      </c>
      <c r="DX200" s="268" t="str">
        <f ca="true">+IF(OFFSET('Hygiene Data'!$G$11,0,10*ROW('Hygiene Data'!G194))="","",OFFSET('Hygiene Data'!$G$11,0,10*ROW('Hygiene Data'!G194)))</f>
        <v/>
      </c>
      <c r="DY200" s="268" t="str">
        <f ca="true">+IF(OFFSET('Hygiene Data'!$G$12,0,10*ROW('Hygiene Data'!G194))="","",OFFSET('Hygiene Data'!$G$12,0,10*ROW('Hygiene Data'!G194)))</f>
        <v/>
      </c>
      <c r="DZ200" s="268" t="str">
        <f ca="true">+IF(OFFSET('Hygiene Data'!$G$13,0,10*ROW('Hygiene Data'!G194))="","",OFFSET('Hygiene Data'!$G$13,0,10*ROW('Hygiene Data'!G194)))</f>
        <v/>
      </c>
      <c r="EA200" s="268" t="str">
        <f ca="true">+IF(OFFSET('Hygiene Data'!$H$11,0,10*ROW('Hygiene Data'!H194))="","",OFFSET('Hygiene Data'!$H$11,0,10*ROW('Hygiene Data'!H194)))</f>
        <v/>
      </c>
      <c r="EB200" s="268" t="str">
        <f ca="true">+IF(OFFSET('Hygiene Data'!$H$12,0,10*ROW('Hygiene Data'!H194))="","",OFFSET('Hygiene Data'!$H$12,0,10*ROW('Hygiene Data'!H194)))</f>
        <v/>
      </c>
      <c r="EC200" s="268" t="str">
        <f ca="true">+IF(OFFSET('Hygiene Data'!$H$13,0,10*ROW('Hygiene Data'!H194))="","",OFFSET('Hygiene Data'!$H$13,0,10*ROW('Hygiene Data'!H194)))</f>
        <v/>
      </c>
      <c r="ED200" s="268" t="str">
        <f ca="true">+IF(OFFSET('Hygiene Data'!$I$11,0,10*ROW('Hygiene Data'!I194))="","",OFFSET('Hygiene Data'!$I$11,0,10*ROW('Hygiene Data'!I194)))</f>
        <v/>
      </c>
      <c r="EE200" s="268" t="str">
        <f ca="true">+IF(OFFSET('Hygiene Data'!$I$12,0,10*ROW('Hygiene Data'!I194))="","",OFFSET('Hygiene Data'!$I$12,0,10*ROW('Hygiene Data'!I194)))</f>
        <v/>
      </c>
      <c r="EF200" s="268"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24"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8"/>
      <c r="BS201" s="268" t="str">
        <f ca="true">+IF(OFFSET('Water Data'!$D$27,0,10*ROW('Water Data'!D195))="","",OFFSET('Water Data'!$D$27,0,10*ROW('Water Data'!D195)))</f>
        <v/>
      </c>
      <c r="BT201" s="268" t="str">
        <f ca="true">+IF(OFFSET('Water Data'!$D$28,0,10*ROW('Water Data'!D195))="","",OFFSET('Water Data'!$D$28,0,10*ROW('Water Data'!D195)))</f>
        <v/>
      </c>
      <c r="BU201" s="268" t="str">
        <f ca="true">+IF(OFFSET('Water Data'!$D$29,0,10*ROW('Water Data'!D195))="","",OFFSET('Water Data'!$D$29,0,10*ROW('Water Data'!D195)))</f>
        <v/>
      </c>
      <c r="BV201" s="268" t="str">
        <f ca="true">+IF(OFFSET('Water Data'!$E$27,0,10*ROW('Water Data'!E195))="","",OFFSET('Water Data'!$E$27,0,10*ROW('Water Data'!E195)))</f>
        <v/>
      </c>
      <c r="BW201" s="268" t="str">
        <f ca="true">+IF(OFFSET('Water Data'!$E$28,0,10*ROW('Water Data'!E195))="","",OFFSET('Water Data'!$E$28,0,10*ROW('Water Data'!E195)))</f>
        <v/>
      </c>
      <c r="BX201" s="268" t="str">
        <f ca="true">+IF(OFFSET('Water Data'!$E$29,0,10*ROW('Water Data'!E195))="","",OFFSET('Water Data'!$E$29,0,10*ROW('Water Data'!E195)))</f>
        <v/>
      </c>
      <c r="BY201" s="268" t="str">
        <f ca="true">+IF(OFFSET('Water Data'!$F$27,0,10*ROW('Water Data'!F195))="","",OFFSET('Water Data'!$F$27,0,10*ROW('Water Data'!F195)))</f>
        <v/>
      </c>
      <c r="BZ201" s="268" t="str">
        <f ca="true">+IF(OFFSET('Water Data'!$F$28,0,10*ROW('Water Data'!F195))="","",OFFSET('Water Data'!$F$28,0,10*ROW('Water Data'!F195)))</f>
        <v/>
      </c>
      <c r="CA201" s="268" t="str">
        <f ca="true">+IF(OFFSET('Water Data'!$F$29,0,10*ROW('Water Data'!F195))="","",OFFSET('Water Data'!$F$29,0,10*ROW('Water Data'!F195)))</f>
        <v/>
      </c>
      <c r="CB201" s="268" t="str">
        <f ca="true">+IF(OFFSET('Water Data'!$G$27,0,10*ROW('Water Data'!G195))="","",OFFSET('Water Data'!$G$27,0,10*ROW('Water Data'!G195)))</f>
        <v/>
      </c>
      <c r="CC201" s="268" t="str">
        <f ca="true">+IF(OFFSET('Water Data'!$G$28,0,10*ROW('Water Data'!G195))="","",OFFSET('Water Data'!$G$28,0,10*ROW('Water Data'!G195)))</f>
        <v/>
      </c>
      <c r="CD201" s="268" t="str">
        <f ca="true">+IF(OFFSET('Water Data'!$G$29,0,10*ROW('Water Data'!G195))="","",OFFSET('Water Data'!$G$29,0,10*ROW('Water Data'!G195)))</f>
        <v/>
      </c>
      <c r="CE201" s="268" t="str">
        <f ca="true">+IF(OFFSET('Water Data'!$H$27,0,10*ROW('Water Data'!H195))="","",OFFSET('Water Data'!$H$27,0,10*ROW('Water Data'!H195)))</f>
        <v/>
      </c>
      <c r="CF201" s="268" t="str">
        <f ca="true">+IF(OFFSET('Water Data'!$H$28,0,10*ROW('Water Data'!H195))="","",OFFSET('Water Data'!$H$28,0,10*ROW('Water Data'!H195)))</f>
        <v/>
      </c>
      <c r="CG201" s="268" t="str">
        <f ca="true">+IF(OFFSET('Water Data'!$H$29,0,10*ROW('Water Data'!H195))="","",OFFSET('Water Data'!$H$29,0,10*ROW('Water Data'!H195)))</f>
        <v/>
      </c>
      <c r="CH201" s="268" t="str">
        <f ca="true">+IF(OFFSET('Water Data'!$I$27,0,10*ROW('Water Data'!I195))="","",OFFSET('Water Data'!$I$27,0,10*ROW('Water Data'!I195)))</f>
        <v/>
      </c>
      <c r="CI201" s="268" t="str">
        <f ca="true">+IF(OFFSET('Water Data'!$I$28,0,10*ROW('Water Data'!I195))="","",OFFSET('Water Data'!$I$28,0,10*ROW('Water Data'!I195)))</f>
        <v/>
      </c>
      <c r="CJ201" s="268" t="str">
        <f ca="true">+IF(OFFSET('Water Data'!$I$29,0,10*ROW('Water Data'!I195))="","",OFFSET('Water Data'!$I$29,0,10*ROW('Water Data'!I195)))</f>
        <v/>
      </c>
      <c r="CK201" s="268" t="str">
        <f ca="true">+IF(OFFSET('Sanitation Data'!$D$28,0,10*ROW('Sanitation Data'!D195))="","",OFFSET('Sanitation Data'!$D$28,0,10*ROW('Sanitation Data'!D195)))</f>
        <v/>
      </c>
      <c r="CL201" s="268" t="str">
        <f ca="true">+IF(OFFSET('Sanitation Data'!$D$29,0,10*ROW('Sanitation Data'!D195))="","",OFFSET('Sanitation Data'!$D$29,0,10*ROW('Sanitation Data'!D195)))</f>
        <v/>
      </c>
      <c r="CM201" s="268" t="str">
        <f ca="true">+IF(OFFSET('Sanitation Data'!$D$30,0,10*ROW('Sanitation Data'!D195))="","",OFFSET('Sanitation Data'!$D$30,0,10*ROW('Sanitation Data'!D195)))</f>
        <v/>
      </c>
      <c r="CN201" s="268" t="str">
        <f ca="true">+IF(OFFSET('Sanitation Data'!$D$31,0,10*ROW('Sanitation Data'!D195))="","",OFFSET('Sanitation Data'!$D$31,0,10*ROW('Sanitation Data'!D195)))</f>
        <v/>
      </c>
      <c r="CO201" s="268" t="str">
        <f ca="true">+IF(OFFSET('Sanitation Data'!$D$32,0,10*ROW('Sanitation Data'!D195))="","",OFFSET('Sanitation Data'!$D$32,0,10*ROW('Sanitation Data'!D195)))</f>
        <v/>
      </c>
      <c r="CP201" s="268" t="str">
        <f ca="true">+IF(OFFSET('Sanitation Data'!$E$28,0,10*ROW('Sanitation Data'!E195))="","",OFFSET('Sanitation Data'!$E$28,0,10*ROW('Sanitation Data'!E195)))</f>
        <v/>
      </c>
      <c r="CQ201" s="268" t="str">
        <f ca="true">+IF(OFFSET('Sanitation Data'!$E$29,0,10*ROW('Sanitation Data'!E195))="","",OFFSET('Sanitation Data'!$E$29,0,10*ROW('Sanitation Data'!E195)))</f>
        <v/>
      </c>
      <c r="CR201" s="268" t="str">
        <f ca="true">+IF(OFFSET('Sanitation Data'!$E$30,0,10*ROW('Sanitation Data'!E195))="","",OFFSET('Sanitation Data'!$E$30,0,10*ROW('Sanitation Data'!E195)))</f>
        <v/>
      </c>
      <c r="CS201" s="268" t="str">
        <f ca="true">+IF(OFFSET('Sanitation Data'!$E$31,0,10*ROW('Sanitation Data'!E195))="","",OFFSET('Sanitation Data'!$E$31,0,10*ROW('Sanitation Data'!E195)))</f>
        <v/>
      </c>
      <c r="CT201" s="268" t="str">
        <f ca="true">+IF(OFFSET('Sanitation Data'!$E$32,0,10*ROW('Sanitation Data'!E195))="","",OFFSET('Sanitation Data'!$E$32,0,10*ROW('Sanitation Data'!E195)))</f>
        <v/>
      </c>
      <c r="CU201" s="268" t="str">
        <f ca="true">+IF(OFFSET('Sanitation Data'!$F$28,0,10*ROW('Sanitation Data'!F195))="","",OFFSET('Sanitation Data'!$F$28,0,10*ROW('Sanitation Data'!F195)))</f>
        <v/>
      </c>
      <c r="CV201" s="268" t="str">
        <f ca="true">+IF(OFFSET('Sanitation Data'!$F$29,0,10*ROW('Sanitation Data'!F195))="","",OFFSET('Sanitation Data'!$F$29,0,10*ROW('Sanitation Data'!F195)))</f>
        <v/>
      </c>
      <c r="CW201" s="268" t="str">
        <f ca="true">+IF(OFFSET('Sanitation Data'!$F$30,0,10*ROW('Sanitation Data'!F195))="","",OFFSET('Sanitation Data'!$F$30,0,10*ROW('Sanitation Data'!F195)))</f>
        <v/>
      </c>
      <c r="CX201" s="268" t="str">
        <f ca="true">+IF(OFFSET('Sanitation Data'!$F$31,0,10*ROW('Sanitation Data'!F195))="","",OFFSET('Sanitation Data'!$F$31,0,10*ROW('Sanitation Data'!F195)))</f>
        <v/>
      </c>
      <c r="CY201" s="268" t="str">
        <f ca="true">+IF(OFFSET('Sanitation Data'!$F$32,0,10*ROW('Sanitation Data'!F195))="","",OFFSET('Sanitation Data'!$F$32,0,10*ROW('Sanitation Data'!F195)))</f>
        <v/>
      </c>
      <c r="CZ201" s="268" t="str">
        <f ca="true">+IF(OFFSET('Sanitation Data'!$G$28,0,10*ROW('Sanitation Data'!G195))="","",OFFSET('Sanitation Data'!$G$28,0,10*ROW('Sanitation Data'!G195)))</f>
        <v/>
      </c>
      <c r="DA201" s="268" t="str">
        <f ca="true">+IF(OFFSET('Sanitation Data'!$G$29,0,10*ROW('Sanitation Data'!G195))="","",OFFSET('Sanitation Data'!$G$29,0,10*ROW('Sanitation Data'!G195)))</f>
        <v/>
      </c>
      <c r="DB201" s="268" t="str">
        <f ca="true">+IF(OFFSET('Sanitation Data'!$G$30,0,10*ROW('Sanitation Data'!G195))="","",OFFSET('Sanitation Data'!$G$30,0,10*ROW('Sanitation Data'!G195)))</f>
        <v/>
      </c>
      <c r="DC201" s="268" t="str">
        <f ca="true">+IF(OFFSET('Sanitation Data'!$G$31,0,10*ROW('Sanitation Data'!G195))="","",OFFSET('Sanitation Data'!$G$31,0,10*ROW('Sanitation Data'!G195)))</f>
        <v/>
      </c>
      <c r="DD201" s="268" t="str">
        <f ca="true">+IF(OFFSET('Sanitation Data'!$G$32,0,10*ROW('Sanitation Data'!G195))="","",OFFSET('Sanitation Data'!$G$32,0,10*ROW('Sanitation Data'!G195)))</f>
        <v/>
      </c>
      <c r="DE201" s="268" t="str">
        <f ca="true">+IF(OFFSET('Sanitation Data'!$H$28,0,10*ROW('Sanitation Data'!H195))="","",OFFSET('Sanitation Data'!$H$28,0,10*ROW('Sanitation Data'!H195)))</f>
        <v/>
      </c>
      <c r="DF201" s="268" t="str">
        <f ca="true">+IF(OFFSET('Sanitation Data'!$H$29,0,10*ROW('Sanitation Data'!H195))="","",OFFSET('Sanitation Data'!$H$29,0,10*ROW('Sanitation Data'!H195)))</f>
        <v/>
      </c>
      <c r="DG201" s="268" t="str">
        <f ca="true">+IF(OFFSET('Sanitation Data'!$H$30,0,10*ROW('Sanitation Data'!H195))="","",OFFSET('Sanitation Data'!$H$30,0,10*ROW('Sanitation Data'!H195)))</f>
        <v/>
      </c>
      <c r="DH201" s="268" t="str">
        <f ca="true">+IF(OFFSET('Sanitation Data'!$H$31,0,10*ROW('Sanitation Data'!H195))="","",OFFSET('Sanitation Data'!$H$31,0,10*ROW('Sanitation Data'!H195)))</f>
        <v/>
      </c>
      <c r="DI201" s="268" t="str">
        <f ca="true">+IF(OFFSET('Sanitation Data'!$H$32,0,10*ROW('Sanitation Data'!H195))="","",OFFSET('Sanitation Data'!$H$32,0,10*ROW('Sanitation Data'!H195)))</f>
        <v/>
      </c>
      <c r="DJ201" s="268" t="str">
        <f ca="true">+IF(OFFSET('Sanitation Data'!$I$28,0,10*ROW('Sanitation Data'!I195))="","",OFFSET('Sanitation Data'!$I$28,0,10*ROW('Sanitation Data'!I195)))</f>
        <v/>
      </c>
      <c r="DK201" s="268" t="str">
        <f ca="true">+IF(OFFSET('Sanitation Data'!$I$29,0,10*ROW('Sanitation Data'!I195))="","",OFFSET('Sanitation Data'!$I$29,0,10*ROW('Sanitation Data'!I195)))</f>
        <v/>
      </c>
      <c r="DL201" s="268" t="str">
        <f ca="true">+IF(OFFSET('Sanitation Data'!$I$30,0,10*ROW('Sanitation Data'!I195))="","",OFFSET('Sanitation Data'!$I$30,0,10*ROW('Sanitation Data'!I195)))</f>
        <v/>
      </c>
      <c r="DM201" s="268" t="str">
        <f ca="true">+IF(OFFSET('Sanitation Data'!$I$31,0,10*ROW('Sanitation Data'!I195))="","",OFFSET('Sanitation Data'!$I$31,0,10*ROW('Sanitation Data'!I195)))</f>
        <v/>
      </c>
      <c r="DN201" s="268" t="str">
        <f ca="true">+IF(OFFSET('Sanitation Data'!$I$32,0,10*ROW('Sanitation Data'!I195))="","",OFFSET('Sanitation Data'!$I$32,0,10*ROW('Sanitation Data'!I195)))</f>
        <v/>
      </c>
      <c r="DO201" s="268" t="str">
        <f ca="true">+IF(OFFSET('Hygiene Data'!$D$11,0,10*ROW('Hygiene Data'!D195))="","",OFFSET('Hygiene Data'!$D$11,0,10*ROW('Hygiene Data'!D195)))</f>
        <v/>
      </c>
      <c r="DP201" s="268" t="str">
        <f ca="true">+IF(OFFSET('Hygiene Data'!$D$12,0,10*ROW('Hygiene Data'!D195))="","",OFFSET('Hygiene Data'!$D$12,0,10*ROW('Hygiene Data'!D195)))</f>
        <v/>
      </c>
      <c r="DQ201" s="268" t="str">
        <f ca="true">+IF(OFFSET('Hygiene Data'!$D$13,0,10*ROW('Hygiene Data'!D195))="","",OFFSET('Hygiene Data'!$D$13,0,10*ROW('Hygiene Data'!D195)))</f>
        <v/>
      </c>
      <c r="DR201" s="268" t="str">
        <f ca="true">+IF(OFFSET('Hygiene Data'!$E$11,0,10*ROW('Hygiene Data'!E195))="","",OFFSET('Hygiene Data'!$E$11,0,10*ROW('Hygiene Data'!E195)))</f>
        <v/>
      </c>
      <c r="DS201" s="268" t="str">
        <f ca="true">+IF(OFFSET('Hygiene Data'!$E$12,0,10*ROW('Hygiene Data'!E195))="","",OFFSET('Hygiene Data'!$E$12,0,10*ROW('Hygiene Data'!E195)))</f>
        <v/>
      </c>
      <c r="DT201" s="268" t="str">
        <f ca="true">+IF(OFFSET('Hygiene Data'!$E$13,0,10*ROW('Hygiene Data'!E195))="","",OFFSET('Hygiene Data'!$E$13,0,10*ROW('Hygiene Data'!E195)))</f>
        <v/>
      </c>
      <c r="DU201" s="268" t="str">
        <f ca="true">+IF(OFFSET('Hygiene Data'!$F$11,0,10*ROW('Hygiene Data'!F195))="","",OFFSET('Hygiene Data'!$F$11,0,10*ROW('Hygiene Data'!F195)))</f>
        <v/>
      </c>
      <c r="DV201" s="268" t="str">
        <f ca="true">+IF(OFFSET('Hygiene Data'!$F$12,0,10*ROW('Hygiene Data'!F195))="","",OFFSET('Hygiene Data'!$F$12,0,10*ROW('Hygiene Data'!F195)))</f>
        <v/>
      </c>
      <c r="DW201" s="268" t="str">
        <f ca="true">+IF(OFFSET('Hygiene Data'!$F$13,0,10*ROW('Hygiene Data'!F195))="","",OFFSET('Hygiene Data'!$F$13,0,10*ROW('Hygiene Data'!F195)))</f>
        <v/>
      </c>
      <c r="DX201" s="268" t="str">
        <f ca="true">+IF(OFFSET('Hygiene Data'!$G$11,0,10*ROW('Hygiene Data'!G195))="","",OFFSET('Hygiene Data'!$G$11,0,10*ROW('Hygiene Data'!G195)))</f>
        <v/>
      </c>
      <c r="DY201" s="268" t="str">
        <f ca="true">+IF(OFFSET('Hygiene Data'!$G$12,0,10*ROW('Hygiene Data'!G195))="","",OFFSET('Hygiene Data'!$G$12,0,10*ROW('Hygiene Data'!G195)))</f>
        <v/>
      </c>
      <c r="DZ201" s="268" t="str">
        <f ca="true">+IF(OFFSET('Hygiene Data'!$G$13,0,10*ROW('Hygiene Data'!G195))="","",OFFSET('Hygiene Data'!$G$13,0,10*ROW('Hygiene Data'!G195)))</f>
        <v/>
      </c>
      <c r="EA201" s="268" t="str">
        <f ca="true">+IF(OFFSET('Hygiene Data'!$H$11,0,10*ROW('Hygiene Data'!H195))="","",OFFSET('Hygiene Data'!$H$11,0,10*ROW('Hygiene Data'!H195)))</f>
        <v/>
      </c>
      <c r="EB201" s="268" t="str">
        <f ca="true">+IF(OFFSET('Hygiene Data'!$H$12,0,10*ROW('Hygiene Data'!H195))="","",OFFSET('Hygiene Data'!$H$12,0,10*ROW('Hygiene Data'!H195)))</f>
        <v/>
      </c>
      <c r="EC201" s="268" t="str">
        <f ca="true">+IF(OFFSET('Hygiene Data'!$H$13,0,10*ROW('Hygiene Data'!H195))="","",OFFSET('Hygiene Data'!$H$13,0,10*ROW('Hygiene Data'!H195)))</f>
        <v/>
      </c>
      <c r="ED201" s="268" t="str">
        <f ca="true">+IF(OFFSET('Hygiene Data'!$I$11,0,10*ROW('Hygiene Data'!I195))="","",OFFSET('Hygiene Data'!$I$11,0,10*ROW('Hygiene Data'!I195)))</f>
        <v/>
      </c>
      <c r="EE201" s="268" t="str">
        <f ca="true">+IF(OFFSET('Hygiene Data'!$I$12,0,10*ROW('Hygiene Data'!I195))="","",OFFSET('Hygiene Data'!$I$12,0,10*ROW('Hygiene Data'!I195)))</f>
        <v/>
      </c>
      <c r="EF201" s="268"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24"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8"/>
      <c r="BS202" s="268" t="str">
        <f ca="true">+IF(OFFSET('Water Data'!$D$27,0,10*ROW('Water Data'!D196))="","",OFFSET('Water Data'!$D$27,0,10*ROW('Water Data'!D196)))</f>
        <v/>
      </c>
      <c r="BT202" s="268" t="str">
        <f ca="true">+IF(OFFSET('Water Data'!$D$28,0,10*ROW('Water Data'!D196))="","",OFFSET('Water Data'!$D$28,0,10*ROW('Water Data'!D196)))</f>
        <v/>
      </c>
      <c r="BU202" s="268" t="str">
        <f ca="true">+IF(OFFSET('Water Data'!$D$29,0,10*ROW('Water Data'!D196))="","",OFFSET('Water Data'!$D$29,0,10*ROW('Water Data'!D196)))</f>
        <v/>
      </c>
      <c r="BV202" s="268" t="str">
        <f ca="true">+IF(OFFSET('Water Data'!$E$27,0,10*ROW('Water Data'!E196))="","",OFFSET('Water Data'!$E$27,0,10*ROW('Water Data'!E196)))</f>
        <v/>
      </c>
      <c r="BW202" s="268" t="str">
        <f ca="true">+IF(OFFSET('Water Data'!$E$28,0,10*ROW('Water Data'!E196))="","",OFFSET('Water Data'!$E$28,0,10*ROW('Water Data'!E196)))</f>
        <v/>
      </c>
      <c r="BX202" s="268" t="str">
        <f ca="true">+IF(OFFSET('Water Data'!$E$29,0,10*ROW('Water Data'!E196))="","",OFFSET('Water Data'!$E$29,0,10*ROW('Water Data'!E196)))</f>
        <v/>
      </c>
      <c r="BY202" s="268" t="str">
        <f ca="true">+IF(OFFSET('Water Data'!$F$27,0,10*ROW('Water Data'!F196))="","",OFFSET('Water Data'!$F$27,0,10*ROW('Water Data'!F196)))</f>
        <v/>
      </c>
      <c r="BZ202" s="268" t="str">
        <f ca="true">+IF(OFFSET('Water Data'!$F$28,0,10*ROW('Water Data'!F196))="","",OFFSET('Water Data'!$F$28,0,10*ROW('Water Data'!F196)))</f>
        <v/>
      </c>
      <c r="CA202" s="268" t="str">
        <f ca="true">+IF(OFFSET('Water Data'!$F$29,0,10*ROW('Water Data'!F196))="","",OFFSET('Water Data'!$F$29,0,10*ROW('Water Data'!F196)))</f>
        <v/>
      </c>
      <c r="CB202" s="268" t="str">
        <f ca="true">+IF(OFFSET('Water Data'!$G$27,0,10*ROW('Water Data'!G196))="","",OFFSET('Water Data'!$G$27,0,10*ROW('Water Data'!G196)))</f>
        <v/>
      </c>
      <c r="CC202" s="268" t="str">
        <f ca="true">+IF(OFFSET('Water Data'!$G$28,0,10*ROW('Water Data'!G196))="","",OFFSET('Water Data'!$G$28,0,10*ROW('Water Data'!G196)))</f>
        <v/>
      </c>
      <c r="CD202" s="268" t="str">
        <f ca="true">+IF(OFFSET('Water Data'!$G$29,0,10*ROW('Water Data'!G196))="","",OFFSET('Water Data'!$G$29,0,10*ROW('Water Data'!G196)))</f>
        <v/>
      </c>
      <c r="CE202" s="268" t="str">
        <f ca="true">+IF(OFFSET('Water Data'!$H$27,0,10*ROW('Water Data'!H196))="","",OFFSET('Water Data'!$H$27,0,10*ROW('Water Data'!H196)))</f>
        <v/>
      </c>
      <c r="CF202" s="268" t="str">
        <f ca="true">+IF(OFFSET('Water Data'!$H$28,0,10*ROW('Water Data'!H196))="","",OFFSET('Water Data'!$H$28,0,10*ROW('Water Data'!H196)))</f>
        <v/>
      </c>
      <c r="CG202" s="268" t="str">
        <f ca="true">+IF(OFFSET('Water Data'!$H$29,0,10*ROW('Water Data'!H196))="","",OFFSET('Water Data'!$H$29,0,10*ROW('Water Data'!H196)))</f>
        <v/>
      </c>
      <c r="CH202" s="268" t="str">
        <f ca="true">+IF(OFFSET('Water Data'!$I$27,0,10*ROW('Water Data'!I196))="","",OFFSET('Water Data'!$I$27,0,10*ROW('Water Data'!I196)))</f>
        <v/>
      </c>
      <c r="CI202" s="268" t="str">
        <f ca="true">+IF(OFFSET('Water Data'!$I$28,0,10*ROW('Water Data'!I196))="","",OFFSET('Water Data'!$I$28,0,10*ROW('Water Data'!I196)))</f>
        <v/>
      </c>
      <c r="CJ202" s="268" t="str">
        <f ca="true">+IF(OFFSET('Water Data'!$I$29,0,10*ROW('Water Data'!I196))="","",OFFSET('Water Data'!$I$29,0,10*ROW('Water Data'!I196)))</f>
        <v/>
      </c>
      <c r="CK202" s="268" t="str">
        <f ca="true">+IF(OFFSET('Sanitation Data'!$D$28,0,10*ROW('Sanitation Data'!D196))="","",OFFSET('Sanitation Data'!$D$28,0,10*ROW('Sanitation Data'!D196)))</f>
        <v/>
      </c>
      <c r="CL202" s="268" t="str">
        <f ca="true">+IF(OFFSET('Sanitation Data'!$D$29,0,10*ROW('Sanitation Data'!D196))="","",OFFSET('Sanitation Data'!$D$29,0,10*ROW('Sanitation Data'!D196)))</f>
        <v/>
      </c>
      <c r="CM202" s="268" t="str">
        <f ca="true">+IF(OFFSET('Sanitation Data'!$D$30,0,10*ROW('Sanitation Data'!D196))="","",OFFSET('Sanitation Data'!$D$30,0,10*ROW('Sanitation Data'!D196)))</f>
        <v/>
      </c>
      <c r="CN202" s="268" t="str">
        <f ca="true">+IF(OFFSET('Sanitation Data'!$D$31,0,10*ROW('Sanitation Data'!D196))="","",OFFSET('Sanitation Data'!$D$31,0,10*ROW('Sanitation Data'!D196)))</f>
        <v/>
      </c>
      <c r="CO202" s="268" t="str">
        <f ca="true">+IF(OFFSET('Sanitation Data'!$D$32,0,10*ROW('Sanitation Data'!D196))="","",OFFSET('Sanitation Data'!$D$32,0,10*ROW('Sanitation Data'!D196)))</f>
        <v/>
      </c>
      <c r="CP202" s="268" t="str">
        <f ca="true">+IF(OFFSET('Sanitation Data'!$E$28,0,10*ROW('Sanitation Data'!E196))="","",OFFSET('Sanitation Data'!$E$28,0,10*ROW('Sanitation Data'!E196)))</f>
        <v/>
      </c>
      <c r="CQ202" s="268" t="str">
        <f ca="true">+IF(OFFSET('Sanitation Data'!$E$29,0,10*ROW('Sanitation Data'!E196))="","",OFFSET('Sanitation Data'!$E$29,0,10*ROW('Sanitation Data'!E196)))</f>
        <v/>
      </c>
      <c r="CR202" s="268" t="str">
        <f ca="true">+IF(OFFSET('Sanitation Data'!$E$30,0,10*ROW('Sanitation Data'!E196))="","",OFFSET('Sanitation Data'!$E$30,0,10*ROW('Sanitation Data'!E196)))</f>
        <v/>
      </c>
      <c r="CS202" s="268" t="str">
        <f ca="true">+IF(OFFSET('Sanitation Data'!$E$31,0,10*ROW('Sanitation Data'!E196))="","",OFFSET('Sanitation Data'!$E$31,0,10*ROW('Sanitation Data'!E196)))</f>
        <v/>
      </c>
      <c r="CT202" s="268" t="str">
        <f ca="true">+IF(OFFSET('Sanitation Data'!$E$32,0,10*ROW('Sanitation Data'!E196))="","",OFFSET('Sanitation Data'!$E$32,0,10*ROW('Sanitation Data'!E196)))</f>
        <v/>
      </c>
      <c r="CU202" s="268" t="str">
        <f ca="true">+IF(OFFSET('Sanitation Data'!$F$28,0,10*ROW('Sanitation Data'!F196))="","",OFFSET('Sanitation Data'!$F$28,0,10*ROW('Sanitation Data'!F196)))</f>
        <v/>
      </c>
      <c r="CV202" s="268" t="str">
        <f ca="true">+IF(OFFSET('Sanitation Data'!$F$29,0,10*ROW('Sanitation Data'!F196))="","",OFFSET('Sanitation Data'!$F$29,0,10*ROW('Sanitation Data'!F196)))</f>
        <v/>
      </c>
      <c r="CW202" s="268" t="str">
        <f ca="true">+IF(OFFSET('Sanitation Data'!$F$30,0,10*ROW('Sanitation Data'!F196))="","",OFFSET('Sanitation Data'!$F$30,0,10*ROW('Sanitation Data'!F196)))</f>
        <v/>
      </c>
      <c r="CX202" s="268" t="str">
        <f ca="true">+IF(OFFSET('Sanitation Data'!$F$31,0,10*ROW('Sanitation Data'!F196))="","",OFFSET('Sanitation Data'!$F$31,0,10*ROW('Sanitation Data'!F196)))</f>
        <v/>
      </c>
      <c r="CY202" s="268" t="str">
        <f ca="true">+IF(OFFSET('Sanitation Data'!$F$32,0,10*ROW('Sanitation Data'!F196))="","",OFFSET('Sanitation Data'!$F$32,0,10*ROW('Sanitation Data'!F196)))</f>
        <v/>
      </c>
      <c r="CZ202" s="268" t="str">
        <f ca="true">+IF(OFFSET('Sanitation Data'!$G$28,0,10*ROW('Sanitation Data'!G196))="","",OFFSET('Sanitation Data'!$G$28,0,10*ROW('Sanitation Data'!G196)))</f>
        <v/>
      </c>
      <c r="DA202" s="268" t="str">
        <f ca="true">+IF(OFFSET('Sanitation Data'!$G$29,0,10*ROW('Sanitation Data'!G196))="","",OFFSET('Sanitation Data'!$G$29,0,10*ROW('Sanitation Data'!G196)))</f>
        <v/>
      </c>
      <c r="DB202" s="268" t="str">
        <f ca="true">+IF(OFFSET('Sanitation Data'!$G$30,0,10*ROW('Sanitation Data'!G196))="","",OFFSET('Sanitation Data'!$G$30,0,10*ROW('Sanitation Data'!G196)))</f>
        <v/>
      </c>
      <c r="DC202" s="268" t="str">
        <f ca="true">+IF(OFFSET('Sanitation Data'!$G$31,0,10*ROW('Sanitation Data'!G196))="","",OFFSET('Sanitation Data'!$G$31,0,10*ROW('Sanitation Data'!G196)))</f>
        <v/>
      </c>
      <c r="DD202" s="268" t="str">
        <f ca="true">+IF(OFFSET('Sanitation Data'!$G$32,0,10*ROW('Sanitation Data'!G196))="","",OFFSET('Sanitation Data'!$G$32,0,10*ROW('Sanitation Data'!G196)))</f>
        <v/>
      </c>
      <c r="DE202" s="268" t="str">
        <f ca="true">+IF(OFFSET('Sanitation Data'!$H$28,0,10*ROW('Sanitation Data'!H196))="","",OFFSET('Sanitation Data'!$H$28,0,10*ROW('Sanitation Data'!H196)))</f>
        <v/>
      </c>
      <c r="DF202" s="268" t="str">
        <f ca="true">+IF(OFFSET('Sanitation Data'!$H$29,0,10*ROW('Sanitation Data'!H196))="","",OFFSET('Sanitation Data'!$H$29,0,10*ROW('Sanitation Data'!H196)))</f>
        <v/>
      </c>
      <c r="DG202" s="268" t="str">
        <f ca="true">+IF(OFFSET('Sanitation Data'!$H$30,0,10*ROW('Sanitation Data'!H196))="","",OFFSET('Sanitation Data'!$H$30,0,10*ROW('Sanitation Data'!H196)))</f>
        <v/>
      </c>
      <c r="DH202" s="268" t="str">
        <f ca="true">+IF(OFFSET('Sanitation Data'!$H$31,0,10*ROW('Sanitation Data'!H196))="","",OFFSET('Sanitation Data'!$H$31,0,10*ROW('Sanitation Data'!H196)))</f>
        <v/>
      </c>
      <c r="DI202" s="268" t="str">
        <f ca="true">+IF(OFFSET('Sanitation Data'!$H$32,0,10*ROW('Sanitation Data'!H196))="","",OFFSET('Sanitation Data'!$H$32,0,10*ROW('Sanitation Data'!H196)))</f>
        <v/>
      </c>
      <c r="DJ202" s="268" t="str">
        <f ca="true">+IF(OFFSET('Sanitation Data'!$I$28,0,10*ROW('Sanitation Data'!I196))="","",OFFSET('Sanitation Data'!$I$28,0,10*ROW('Sanitation Data'!I196)))</f>
        <v/>
      </c>
      <c r="DK202" s="268" t="str">
        <f ca="true">+IF(OFFSET('Sanitation Data'!$I$29,0,10*ROW('Sanitation Data'!I196))="","",OFFSET('Sanitation Data'!$I$29,0,10*ROW('Sanitation Data'!I196)))</f>
        <v/>
      </c>
      <c r="DL202" s="268" t="str">
        <f ca="true">+IF(OFFSET('Sanitation Data'!$I$30,0,10*ROW('Sanitation Data'!I196))="","",OFFSET('Sanitation Data'!$I$30,0,10*ROW('Sanitation Data'!I196)))</f>
        <v/>
      </c>
      <c r="DM202" s="268" t="str">
        <f ca="true">+IF(OFFSET('Sanitation Data'!$I$31,0,10*ROW('Sanitation Data'!I196))="","",OFFSET('Sanitation Data'!$I$31,0,10*ROW('Sanitation Data'!I196)))</f>
        <v/>
      </c>
      <c r="DN202" s="268" t="str">
        <f ca="true">+IF(OFFSET('Sanitation Data'!$I$32,0,10*ROW('Sanitation Data'!I196))="","",OFFSET('Sanitation Data'!$I$32,0,10*ROW('Sanitation Data'!I196)))</f>
        <v/>
      </c>
      <c r="DO202" s="268" t="str">
        <f ca="true">+IF(OFFSET('Hygiene Data'!$D$11,0,10*ROW('Hygiene Data'!D196))="","",OFFSET('Hygiene Data'!$D$11,0,10*ROW('Hygiene Data'!D196)))</f>
        <v/>
      </c>
      <c r="DP202" s="268" t="str">
        <f ca="true">+IF(OFFSET('Hygiene Data'!$D$12,0,10*ROW('Hygiene Data'!D196))="","",OFFSET('Hygiene Data'!$D$12,0,10*ROW('Hygiene Data'!D196)))</f>
        <v/>
      </c>
      <c r="DQ202" s="268" t="str">
        <f ca="true">+IF(OFFSET('Hygiene Data'!$D$13,0,10*ROW('Hygiene Data'!D196))="","",OFFSET('Hygiene Data'!$D$13,0,10*ROW('Hygiene Data'!D196)))</f>
        <v/>
      </c>
      <c r="DR202" s="268" t="str">
        <f ca="true">+IF(OFFSET('Hygiene Data'!$E$11,0,10*ROW('Hygiene Data'!E196))="","",OFFSET('Hygiene Data'!$E$11,0,10*ROW('Hygiene Data'!E196)))</f>
        <v/>
      </c>
      <c r="DS202" s="268" t="str">
        <f ca="true">+IF(OFFSET('Hygiene Data'!$E$12,0,10*ROW('Hygiene Data'!E196))="","",OFFSET('Hygiene Data'!$E$12,0,10*ROW('Hygiene Data'!E196)))</f>
        <v/>
      </c>
      <c r="DT202" s="268" t="str">
        <f ca="true">+IF(OFFSET('Hygiene Data'!$E$13,0,10*ROW('Hygiene Data'!E196))="","",OFFSET('Hygiene Data'!$E$13,0,10*ROW('Hygiene Data'!E196)))</f>
        <v/>
      </c>
      <c r="DU202" s="268" t="str">
        <f ca="true">+IF(OFFSET('Hygiene Data'!$F$11,0,10*ROW('Hygiene Data'!F196))="","",OFFSET('Hygiene Data'!$F$11,0,10*ROW('Hygiene Data'!F196)))</f>
        <v/>
      </c>
      <c r="DV202" s="268" t="str">
        <f ca="true">+IF(OFFSET('Hygiene Data'!$F$12,0,10*ROW('Hygiene Data'!F196))="","",OFFSET('Hygiene Data'!$F$12,0,10*ROW('Hygiene Data'!F196)))</f>
        <v/>
      </c>
      <c r="DW202" s="268" t="str">
        <f ca="true">+IF(OFFSET('Hygiene Data'!$F$13,0,10*ROW('Hygiene Data'!F196))="","",OFFSET('Hygiene Data'!$F$13,0,10*ROW('Hygiene Data'!F196)))</f>
        <v/>
      </c>
      <c r="DX202" s="268" t="str">
        <f ca="true">+IF(OFFSET('Hygiene Data'!$G$11,0,10*ROW('Hygiene Data'!G196))="","",OFFSET('Hygiene Data'!$G$11,0,10*ROW('Hygiene Data'!G196)))</f>
        <v/>
      </c>
      <c r="DY202" s="268" t="str">
        <f ca="true">+IF(OFFSET('Hygiene Data'!$G$12,0,10*ROW('Hygiene Data'!G196))="","",OFFSET('Hygiene Data'!$G$12,0,10*ROW('Hygiene Data'!G196)))</f>
        <v/>
      </c>
      <c r="DZ202" s="268" t="str">
        <f ca="true">+IF(OFFSET('Hygiene Data'!$G$13,0,10*ROW('Hygiene Data'!G196))="","",OFFSET('Hygiene Data'!$G$13,0,10*ROW('Hygiene Data'!G196)))</f>
        <v/>
      </c>
      <c r="EA202" s="268" t="str">
        <f ca="true">+IF(OFFSET('Hygiene Data'!$H$11,0,10*ROW('Hygiene Data'!H196))="","",OFFSET('Hygiene Data'!$H$11,0,10*ROW('Hygiene Data'!H196)))</f>
        <v/>
      </c>
      <c r="EB202" s="268" t="str">
        <f ca="true">+IF(OFFSET('Hygiene Data'!$H$12,0,10*ROW('Hygiene Data'!H196))="","",OFFSET('Hygiene Data'!$H$12,0,10*ROW('Hygiene Data'!H196)))</f>
        <v/>
      </c>
      <c r="EC202" s="268" t="str">
        <f ca="true">+IF(OFFSET('Hygiene Data'!$H$13,0,10*ROW('Hygiene Data'!H196))="","",OFFSET('Hygiene Data'!$H$13,0,10*ROW('Hygiene Data'!H196)))</f>
        <v/>
      </c>
      <c r="ED202" s="268" t="str">
        <f ca="true">+IF(OFFSET('Hygiene Data'!$I$11,0,10*ROW('Hygiene Data'!I196))="","",OFFSET('Hygiene Data'!$I$11,0,10*ROW('Hygiene Data'!I196)))</f>
        <v/>
      </c>
      <c r="EE202" s="268" t="str">
        <f ca="true">+IF(OFFSET('Hygiene Data'!$I$12,0,10*ROW('Hygiene Data'!I196))="","",OFFSET('Hygiene Data'!$I$12,0,10*ROW('Hygiene Data'!I196)))</f>
        <v/>
      </c>
      <c r="EF202" s="268"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24"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8"/>
      <c r="BS203" s="268" t="str">
        <f ca="true">+IF(OFFSET('Water Data'!$D$27,0,10*ROW('Water Data'!D197))="","",OFFSET('Water Data'!$D$27,0,10*ROW('Water Data'!D197)))</f>
        <v/>
      </c>
      <c r="BT203" s="268" t="str">
        <f ca="true">+IF(OFFSET('Water Data'!$D$28,0,10*ROW('Water Data'!D197))="","",OFFSET('Water Data'!$D$28,0,10*ROW('Water Data'!D197)))</f>
        <v/>
      </c>
      <c r="BU203" s="268" t="str">
        <f ca="true">+IF(OFFSET('Water Data'!$D$29,0,10*ROW('Water Data'!D197))="","",OFFSET('Water Data'!$D$29,0,10*ROW('Water Data'!D197)))</f>
        <v/>
      </c>
      <c r="BV203" s="268" t="str">
        <f ca="true">+IF(OFFSET('Water Data'!$E$27,0,10*ROW('Water Data'!E197))="","",OFFSET('Water Data'!$E$27,0,10*ROW('Water Data'!E197)))</f>
        <v/>
      </c>
      <c r="BW203" s="268" t="str">
        <f ca="true">+IF(OFFSET('Water Data'!$E$28,0,10*ROW('Water Data'!E197))="","",OFFSET('Water Data'!$E$28,0,10*ROW('Water Data'!E197)))</f>
        <v/>
      </c>
      <c r="BX203" s="268" t="str">
        <f ca="true">+IF(OFFSET('Water Data'!$E$29,0,10*ROW('Water Data'!E197))="","",OFFSET('Water Data'!$E$29,0,10*ROW('Water Data'!E197)))</f>
        <v/>
      </c>
      <c r="BY203" s="268" t="str">
        <f ca="true">+IF(OFFSET('Water Data'!$F$27,0,10*ROW('Water Data'!F197))="","",OFFSET('Water Data'!$F$27,0,10*ROW('Water Data'!F197)))</f>
        <v/>
      </c>
      <c r="BZ203" s="268" t="str">
        <f ca="true">+IF(OFFSET('Water Data'!$F$28,0,10*ROW('Water Data'!F197))="","",OFFSET('Water Data'!$F$28,0,10*ROW('Water Data'!F197)))</f>
        <v/>
      </c>
      <c r="CA203" s="268" t="str">
        <f ca="true">+IF(OFFSET('Water Data'!$F$29,0,10*ROW('Water Data'!F197))="","",OFFSET('Water Data'!$F$29,0,10*ROW('Water Data'!F197)))</f>
        <v/>
      </c>
      <c r="CB203" s="268" t="str">
        <f ca="true">+IF(OFFSET('Water Data'!$G$27,0,10*ROW('Water Data'!G197))="","",OFFSET('Water Data'!$G$27,0,10*ROW('Water Data'!G197)))</f>
        <v/>
      </c>
      <c r="CC203" s="268" t="str">
        <f ca="true">+IF(OFFSET('Water Data'!$G$28,0,10*ROW('Water Data'!G197))="","",OFFSET('Water Data'!$G$28,0,10*ROW('Water Data'!G197)))</f>
        <v/>
      </c>
      <c r="CD203" s="268" t="str">
        <f ca="true">+IF(OFFSET('Water Data'!$G$29,0,10*ROW('Water Data'!G197))="","",OFFSET('Water Data'!$G$29,0,10*ROW('Water Data'!G197)))</f>
        <v/>
      </c>
      <c r="CE203" s="268" t="str">
        <f ca="true">+IF(OFFSET('Water Data'!$H$27,0,10*ROW('Water Data'!H197))="","",OFFSET('Water Data'!$H$27,0,10*ROW('Water Data'!H197)))</f>
        <v/>
      </c>
      <c r="CF203" s="268" t="str">
        <f ca="true">+IF(OFFSET('Water Data'!$H$28,0,10*ROW('Water Data'!H197))="","",OFFSET('Water Data'!$H$28,0,10*ROW('Water Data'!H197)))</f>
        <v/>
      </c>
      <c r="CG203" s="268" t="str">
        <f ca="true">+IF(OFFSET('Water Data'!$H$29,0,10*ROW('Water Data'!H197))="","",OFFSET('Water Data'!$H$29,0,10*ROW('Water Data'!H197)))</f>
        <v/>
      </c>
      <c r="CH203" s="268" t="str">
        <f ca="true">+IF(OFFSET('Water Data'!$I$27,0,10*ROW('Water Data'!I197))="","",OFFSET('Water Data'!$I$27,0,10*ROW('Water Data'!I197)))</f>
        <v/>
      </c>
      <c r="CI203" s="268" t="str">
        <f ca="true">+IF(OFFSET('Water Data'!$I$28,0,10*ROW('Water Data'!I197))="","",OFFSET('Water Data'!$I$28,0,10*ROW('Water Data'!I197)))</f>
        <v/>
      </c>
      <c r="CJ203" s="268" t="str">
        <f ca="true">+IF(OFFSET('Water Data'!$I$29,0,10*ROW('Water Data'!I197))="","",OFFSET('Water Data'!$I$29,0,10*ROW('Water Data'!I197)))</f>
        <v/>
      </c>
      <c r="CK203" s="268" t="str">
        <f ca="true">+IF(OFFSET('Sanitation Data'!$D$28,0,10*ROW('Sanitation Data'!D197))="","",OFFSET('Sanitation Data'!$D$28,0,10*ROW('Sanitation Data'!D197)))</f>
        <v/>
      </c>
      <c r="CL203" s="268" t="str">
        <f ca="true">+IF(OFFSET('Sanitation Data'!$D$29,0,10*ROW('Sanitation Data'!D197))="","",OFFSET('Sanitation Data'!$D$29,0,10*ROW('Sanitation Data'!D197)))</f>
        <v/>
      </c>
      <c r="CM203" s="268" t="str">
        <f ca="true">+IF(OFFSET('Sanitation Data'!$D$30,0,10*ROW('Sanitation Data'!D197))="","",OFFSET('Sanitation Data'!$D$30,0,10*ROW('Sanitation Data'!D197)))</f>
        <v/>
      </c>
      <c r="CN203" s="268" t="str">
        <f ca="true">+IF(OFFSET('Sanitation Data'!$D$31,0,10*ROW('Sanitation Data'!D197))="","",OFFSET('Sanitation Data'!$D$31,0,10*ROW('Sanitation Data'!D197)))</f>
        <v/>
      </c>
      <c r="CO203" s="268" t="str">
        <f ca="true">+IF(OFFSET('Sanitation Data'!$D$32,0,10*ROW('Sanitation Data'!D197))="","",OFFSET('Sanitation Data'!$D$32,0,10*ROW('Sanitation Data'!D197)))</f>
        <v/>
      </c>
      <c r="CP203" s="268" t="str">
        <f ca="true">+IF(OFFSET('Sanitation Data'!$E$28,0,10*ROW('Sanitation Data'!E197))="","",OFFSET('Sanitation Data'!$E$28,0,10*ROW('Sanitation Data'!E197)))</f>
        <v/>
      </c>
      <c r="CQ203" s="268" t="str">
        <f ca="true">+IF(OFFSET('Sanitation Data'!$E$29,0,10*ROW('Sanitation Data'!E197))="","",OFFSET('Sanitation Data'!$E$29,0,10*ROW('Sanitation Data'!E197)))</f>
        <v/>
      </c>
      <c r="CR203" s="268" t="str">
        <f ca="true">+IF(OFFSET('Sanitation Data'!$E$30,0,10*ROW('Sanitation Data'!E197))="","",OFFSET('Sanitation Data'!$E$30,0,10*ROW('Sanitation Data'!E197)))</f>
        <v/>
      </c>
      <c r="CS203" s="268" t="str">
        <f ca="true">+IF(OFFSET('Sanitation Data'!$E$31,0,10*ROW('Sanitation Data'!E197))="","",OFFSET('Sanitation Data'!$E$31,0,10*ROW('Sanitation Data'!E197)))</f>
        <v/>
      </c>
      <c r="CT203" s="268" t="str">
        <f ca="true">+IF(OFFSET('Sanitation Data'!$E$32,0,10*ROW('Sanitation Data'!E197))="","",OFFSET('Sanitation Data'!$E$32,0,10*ROW('Sanitation Data'!E197)))</f>
        <v/>
      </c>
      <c r="CU203" s="268" t="str">
        <f ca="true">+IF(OFFSET('Sanitation Data'!$F$28,0,10*ROW('Sanitation Data'!F197))="","",OFFSET('Sanitation Data'!$F$28,0,10*ROW('Sanitation Data'!F197)))</f>
        <v/>
      </c>
      <c r="CV203" s="268" t="str">
        <f ca="true">+IF(OFFSET('Sanitation Data'!$F$29,0,10*ROW('Sanitation Data'!F197))="","",OFFSET('Sanitation Data'!$F$29,0,10*ROW('Sanitation Data'!F197)))</f>
        <v/>
      </c>
      <c r="CW203" s="268" t="str">
        <f ca="true">+IF(OFFSET('Sanitation Data'!$F$30,0,10*ROW('Sanitation Data'!F197))="","",OFFSET('Sanitation Data'!$F$30,0,10*ROW('Sanitation Data'!F197)))</f>
        <v/>
      </c>
      <c r="CX203" s="268" t="str">
        <f ca="true">+IF(OFFSET('Sanitation Data'!$F$31,0,10*ROW('Sanitation Data'!F197))="","",OFFSET('Sanitation Data'!$F$31,0,10*ROW('Sanitation Data'!F197)))</f>
        <v/>
      </c>
      <c r="CY203" s="268" t="str">
        <f ca="true">+IF(OFFSET('Sanitation Data'!$F$32,0,10*ROW('Sanitation Data'!F197))="","",OFFSET('Sanitation Data'!$F$32,0,10*ROW('Sanitation Data'!F197)))</f>
        <v/>
      </c>
      <c r="CZ203" s="268" t="str">
        <f ca="true">+IF(OFFSET('Sanitation Data'!$G$28,0,10*ROW('Sanitation Data'!G197))="","",OFFSET('Sanitation Data'!$G$28,0,10*ROW('Sanitation Data'!G197)))</f>
        <v/>
      </c>
      <c r="DA203" s="268" t="str">
        <f ca="true">+IF(OFFSET('Sanitation Data'!$G$29,0,10*ROW('Sanitation Data'!G197))="","",OFFSET('Sanitation Data'!$G$29,0,10*ROW('Sanitation Data'!G197)))</f>
        <v/>
      </c>
      <c r="DB203" s="268" t="str">
        <f ca="true">+IF(OFFSET('Sanitation Data'!$G$30,0,10*ROW('Sanitation Data'!G197))="","",OFFSET('Sanitation Data'!$G$30,0,10*ROW('Sanitation Data'!G197)))</f>
        <v/>
      </c>
      <c r="DC203" s="268" t="str">
        <f ca="true">+IF(OFFSET('Sanitation Data'!$G$31,0,10*ROW('Sanitation Data'!G197))="","",OFFSET('Sanitation Data'!$G$31,0,10*ROW('Sanitation Data'!G197)))</f>
        <v/>
      </c>
      <c r="DD203" s="268" t="str">
        <f ca="true">+IF(OFFSET('Sanitation Data'!$G$32,0,10*ROW('Sanitation Data'!G197))="","",OFFSET('Sanitation Data'!$G$32,0,10*ROW('Sanitation Data'!G197)))</f>
        <v/>
      </c>
      <c r="DE203" s="268" t="str">
        <f ca="true">+IF(OFFSET('Sanitation Data'!$H$28,0,10*ROW('Sanitation Data'!H197))="","",OFFSET('Sanitation Data'!$H$28,0,10*ROW('Sanitation Data'!H197)))</f>
        <v/>
      </c>
      <c r="DF203" s="268" t="str">
        <f ca="true">+IF(OFFSET('Sanitation Data'!$H$29,0,10*ROW('Sanitation Data'!H197))="","",OFFSET('Sanitation Data'!$H$29,0,10*ROW('Sanitation Data'!H197)))</f>
        <v/>
      </c>
      <c r="DG203" s="268" t="str">
        <f ca="true">+IF(OFFSET('Sanitation Data'!$H$30,0,10*ROW('Sanitation Data'!H197))="","",OFFSET('Sanitation Data'!$H$30,0,10*ROW('Sanitation Data'!H197)))</f>
        <v/>
      </c>
      <c r="DH203" s="268" t="str">
        <f ca="true">+IF(OFFSET('Sanitation Data'!$H$31,0,10*ROW('Sanitation Data'!H197))="","",OFFSET('Sanitation Data'!$H$31,0,10*ROW('Sanitation Data'!H197)))</f>
        <v/>
      </c>
      <c r="DI203" s="268" t="str">
        <f ca="true">+IF(OFFSET('Sanitation Data'!$H$32,0,10*ROW('Sanitation Data'!H197))="","",OFFSET('Sanitation Data'!$H$32,0,10*ROW('Sanitation Data'!H197)))</f>
        <v/>
      </c>
      <c r="DJ203" s="268" t="str">
        <f ca="true">+IF(OFFSET('Sanitation Data'!$I$28,0,10*ROW('Sanitation Data'!I197))="","",OFFSET('Sanitation Data'!$I$28,0,10*ROW('Sanitation Data'!I197)))</f>
        <v/>
      </c>
      <c r="DK203" s="268" t="str">
        <f ca="true">+IF(OFFSET('Sanitation Data'!$I$29,0,10*ROW('Sanitation Data'!I197))="","",OFFSET('Sanitation Data'!$I$29,0,10*ROW('Sanitation Data'!I197)))</f>
        <v/>
      </c>
      <c r="DL203" s="268" t="str">
        <f ca="true">+IF(OFFSET('Sanitation Data'!$I$30,0,10*ROW('Sanitation Data'!I197))="","",OFFSET('Sanitation Data'!$I$30,0,10*ROW('Sanitation Data'!I197)))</f>
        <v/>
      </c>
      <c r="DM203" s="268" t="str">
        <f ca="true">+IF(OFFSET('Sanitation Data'!$I$31,0,10*ROW('Sanitation Data'!I197))="","",OFFSET('Sanitation Data'!$I$31,0,10*ROW('Sanitation Data'!I197)))</f>
        <v/>
      </c>
      <c r="DN203" s="268" t="str">
        <f ca="true">+IF(OFFSET('Sanitation Data'!$I$32,0,10*ROW('Sanitation Data'!I197))="","",OFFSET('Sanitation Data'!$I$32,0,10*ROW('Sanitation Data'!I197)))</f>
        <v/>
      </c>
      <c r="DO203" s="268" t="str">
        <f ca="true">+IF(OFFSET('Hygiene Data'!$D$11,0,10*ROW('Hygiene Data'!D197))="","",OFFSET('Hygiene Data'!$D$11,0,10*ROW('Hygiene Data'!D197)))</f>
        <v/>
      </c>
      <c r="DP203" s="268" t="str">
        <f ca="true">+IF(OFFSET('Hygiene Data'!$D$12,0,10*ROW('Hygiene Data'!D197))="","",OFFSET('Hygiene Data'!$D$12,0,10*ROW('Hygiene Data'!D197)))</f>
        <v/>
      </c>
      <c r="DQ203" s="268" t="str">
        <f ca="true">+IF(OFFSET('Hygiene Data'!$D$13,0,10*ROW('Hygiene Data'!D197))="","",OFFSET('Hygiene Data'!$D$13,0,10*ROW('Hygiene Data'!D197)))</f>
        <v/>
      </c>
      <c r="DR203" s="268" t="str">
        <f ca="true">+IF(OFFSET('Hygiene Data'!$E$11,0,10*ROW('Hygiene Data'!E197))="","",OFFSET('Hygiene Data'!$E$11,0,10*ROW('Hygiene Data'!E197)))</f>
        <v/>
      </c>
      <c r="DS203" s="268" t="str">
        <f ca="true">+IF(OFFSET('Hygiene Data'!$E$12,0,10*ROW('Hygiene Data'!E197))="","",OFFSET('Hygiene Data'!$E$12,0,10*ROW('Hygiene Data'!E197)))</f>
        <v/>
      </c>
      <c r="DT203" s="268" t="str">
        <f ca="true">+IF(OFFSET('Hygiene Data'!$E$13,0,10*ROW('Hygiene Data'!E197))="","",OFFSET('Hygiene Data'!$E$13,0,10*ROW('Hygiene Data'!E197)))</f>
        <v/>
      </c>
      <c r="DU203" s="268" t="str">
        <f ca="true">+IF(OFFSET('Hygiene Data'!$F$11,0,10*ROW('Hygiene Data'!F197))="","",OFFSET('Hygiene Data'!$F$11,0,10*ROW('Hygiene Data'!F197)))</f>
        <v/>
      </c>
      <c r="DV203" s="268" t="str">
        <f ca="true">+IF(OFFSET('Hygiene Data'!$F$12,0,10*ROW('Hygiene Data'!F197))="","",OFFSET('Hygiene Data'!$F$12,0,10*ROW('Hygiene Data'!F197)))</f>
        <v/>
      </c>
      <c r="DW203" s="268" t="str">
        <f ca="true">+IF(OFFSET('Hygiene Data'!$F$13,0,10*ROW('Hygiene Data'!F197))="","",OFFSET('Hygiene Data'!$F$13,0,10*ROW('Hygiene Data'!F197)))</f>
        <v/>
      </c>
      <c r="DX203" s="268" t="str">
        <f ca="true">+IF(OFFSET('Hygiene Data'!$G$11,0,10*ROW('Hygiene Data'!G197))="","",OFFSET('Hygiene Data'!$G$11,0,10*ROW('Hygiene Data'!G197)))</f>
        <v/>
      </c>
      <c r="DY203" s="268" t="str">
        <f ca="true">+IF(OFFSET('Hygiene Data'!$G$12,0,10*ROW('Hygiene Data'!G197))="","",OFFSET('Hygiene Data'!$G$12,0,10*ROW('Hygiene Data'!G197)))</f>
        <v/>
      </c>
      <c r="DZ203" s="268" t="str">
        <f ca="true">+IF(OFFSET('Hygiene Data'!$G$13,0,10*ROW('Hygiene Data'!G197))="","",OFFSET('Hygiene Data'!$G$13,0,10*ROW('Hygiene Data'!G197)))</f>
        <v/>
      </c>
      <c r="EA203" s="268" t="str">
        <f ca="true">+IF(OFFSET('Hygiene Data'!$H$11,0,10*ROW('Hygiene Data'!H197))="","",OFFSET('Hygiene Data'!$H$11,0,10*ROW('Hygiene Data'!H197)))</f>
        <v/>
      </c>
      <c r="EB203" s="268" t="str">
        <f ca="true">+IF(OFFSET('Hygiene Data'!$H$12,0,10*ROW('Hygiene Data'!H197))="","",OFFSET('Hygiene Data'!$H$12,0,10*ROW('Hygiene Data'!H197)))</f>
        <v/>
      </c>
      <c r="EC203" s="268" t="str">
        <f ca="true">+IF(OFFSET('Hygiene Data'!$H$13,0,10*ROW('Hygiene Data'!H197))="","",OFFSET('Hygiene Data'!$H$13,0,10*ROW('Hygiene Data'!H197)))</f>
        <v/>
      </c>
      <c r="ED203" s="268" t="str">
        <f ca="true">+IF(OFFSET('Hygiene Data'!$I$11,0,10*ROW('Hygiene Data'!I197))="","",OFFSET('Hygiene Data'!$I$11,0,10*ROW('Hygiene Data'!I197)))</f>
        <v/>
      </c>
      <c r="EE203" s="268" t="str">
        <f ca="true">+IF(OFFSET('Hygiene Data'!$I$12,0,10*ROW('Hygiene Data'!I197))="","",OFFSET('Hygiene Data'!$I$12,0,10*ROW('Hygiene Data'!I197)))</f>
        <v/>
      </c>
      <c r="EF203" s="268"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24"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8"/>
      <c r="BS204" s="268" t="str">
        <f ca="true">+IF(OFFSET('Water Data'!$D$27,0,10*ROW('Water Data'!D198))="","",OFFSET('Water Data'!$D$27,0,10*ROW('Water Data'!D198)))</f>
        <v/>
      </c>
      <c r="BT204" s="268" t="str">
        <f ca="true">+IF(OFFSET('Water Data'!$D$28,0,10*ROW('Water Data'!D198))="","",OFFSET('Water Data'!$D$28,0,10*ROW('Water Data'!D198)))</f>
        <v/>
      </c>
      <c r="BU204" s="268" t="str">
        <f ca="true">+IF(OFFSET('Water Data'!$D$29,0,10*ROW('Water Data'!D198))="","",OFFSET('Water Data'!$D$29,0,10*ROW('Water Data'!D198)))</f>
        <v/>
      </c>
      <c r="BV204" s="268" t="str">
        <f ca="true">+IF(OFFSET('Water Data'!$E$27,0,10*ROW('Water Data'!E198))="","",OFFSET('Water Data'!$E$27,0,10*ROW('Water Data'!E198)))</f>
        <v/>
      </c>
      <c r="BW204" s="268" t="str">
        <f ca="true">+IF(OFFSET('Water Data'!$E$28,0,10*ROW('Water Data'!E198))="","",OFFSET('Water Data'!$E$28,0,10*ROW('Water Data'!E198)))</f>
        <v/>
      </c>
      <c r="BX204" s="268" t="str">
        <f ca="true">+IF(OFFSET('Water Data'!$E$29,0,10*ROW('Water Data'!E198))="","",OFFSET('Water Data'!$E$29,0,10*ROW('Water Data'!E198)))</f>
        <v/>
      </c>
      <c r="BY204" s="268" t="str">
        <f ca="true">+IF(OFFSET('Water Data'!$F$27,0,10*ROW('Water Data'!F198))="","",OFFSET('Water Data'!$F$27,0,10*ROW('Water Data'!F198)))</f>
        <v/>
      </c>
      <c r="BZ204" s="268" t="str">
        <f ca="true">+IF(OFFSET('Water Data'!$F$28,0,10*ROW('Water Data'!F198))="","",OFFSET('Water Data'!$F$28,0,10*ROW('Water Data'!F198)))</f>
        <v/>
      </c>
      <c r="CA204" s="268" t="str">
        <f ca="true">+IF(OFFSET('Water Data'!$F$29,0,10*ROW('Water Data'!F198))="","",OFFSET('Water Data'!$F$29,0,10*ROW('Water Data'!F198)))</f>
        <v/>
      </c>
      <c r="CB204" s="268" t="str">
        <f ca="true">+IF(OFFSET('Water Data'!$G$27,0,10*ROW('Water Data'!G198))="","",OFFSET('Water Data'!$G$27,0,10*ROW('Water Data'!G198)))</f>
        <v/>
      </c>
      <c r="CC204" s="268" t="str">
        <f ca="true">+IF(OFFSET('Water Data'!$G$28,0,10*ROW('Water Data'!G198))="","",OFFSET('Water Data'!$G$28,0,10*ROW('Water Data'!G198)))</f>
        <v/>
      </c>
      <c r="CD204" s="268" t="str">
        <f ca="true">+IF(OFFSET('Water Data'!$G$29,0,10*ROW('Water Data'!G198))="","",OFFSET('Water Data'!$G$29,0,10*ROW('Water Data'!G198)))</f>
        <v/>
      </c>
      <c r="CE204" s="268" t="str">
        <f ca="true">+IF(OFFSET('Water Data'!$H$27,0,10*ROW('Water Data'!H198))="","",OFFSET('Water Data'!$H$27,0,10*ROW('Water Data'!H198)))</f>
        <v/>
      </c>
      <c r="CF204" s="268" t="str">
        <f ca="true">+IF(OFFSET('Water Data'!$H$28,0,10*ROW('Water Data'!H198))="","",OFFSET('Water Data'!$H$28,0,10*ROW('Water Data'!H198)))</f>
        <v/>
      </c>
      <c r="CG204" s="268" t="str">
        <f ca="true">+IF(OFFSET('Water Data'!$H$29,0,10*ROW('Water Data'!H198))="","",OFFSET('Water Data'!$H$29,0,10*ROW('Water Data'!H198)))</f>
        <v/>
      </c>
      <c r="CH204" s="268" t="str">
        <f ca="true">+IF(OFFSET('Water Data'!$I$27,0,10*ROW('Water Data'!I198))="","",OFFSET('Water Data'!$I$27,0,10*ROW('Water Data'!I198)))</f>
        <v/>
      </c>
      <c r="CI204" s="268" t="str">
        <f ca="true">+IF(OFFSET('Water Data'!$I$28,0,10*ROW('Water Data'!I198))="","",OFFSET('Water Data'!$I$28,0,10*ROW('Water Data'!I198)))</f>
        <v/>
      </c>
      <c r="CJ204" s="268" t="str">
        <f ca="true">+IF(OFFSET('Water Data'!$I$29,0,10*ROW('Water Data'!I198))="","",OFFSET('Water Data'!$I$29,0,10*ROW('Water Data'!I198)))</f>
        <v/>
      </c>
      <c r="CK204" s="268" t="str">
        <f ca="true">+IF(OFFSET('Sanitation Data'!$D$28,0,10*ROW('Sanitation Data'!D198))="","",OFFSET('Sanitation Data'!$D$28,0,10*ROW('Sanitation Data'!D198)))</f>
        <v/>
      </c>
      <c r="CL204" s="268" t="str">
        <f ca="true">+IF(OFFSET('Sanitation Data'!$D$29,0,10*ROW('Sanitation Data'!D198))="","",OFFSET('Sanitation Data'!$D$29,0,10*ROW('Sanitation Data'!D198)))</f>
        <v/>
      </c>
      <c r="CM204" s="268" t="str">
        <f ca="true">+IF(OFFSET('Sanitation Data'!$D$30,0,10*ROW('Sanitation Data'!D198))="","",OFFSET('Sanitation Data'!$D$30,0,10*ROW('Sanitation Data'!D198)))</f>
        <v/>
      </c>
      <c r="CN204" s="268" t="str">
        <f ca="true">+IF(OFFSET('Sanitation Data'!$D$31,0,10*ROW('Sanitation Data'!D198))="","",OFFSET('Sanitation Data'!$D$31,0,10*ROW('Sanitation Data'!D198)))</f>
        <v/>
      </c>
      <c r="CO204" s="268" t="str">
        <f ca="true">+IF(OFFSET('Sanitation Data'!$D$32,0,10*ROW('Sanitation Data'!D198))="","",OFFSET('Sanitation Data'!$D$32,0,10*ROW('Sanitation Data'!D198)))</f>
        <v/>
      </c>
      <c r="CP204" s="268" t="str">
        <f ca="true">+IF(OFFSET('Sanitation Data'!$E$28,0,10*ROW('Sanitation Data'!E198))="","",OFFSET('Sanitation Data'!$E$28,0,10*ROW('Sanitation Data'!E198)))</f>
        <v/>
      </c>
      <c r="CQ204" s="268" t="str">
        <f ca="true">+IF(OFFSET('Sanitation Data'!$E$29,0,10*ROW('Sanitation Data'!E198))="","",OFFSET('Sanitation Data'!$E$29,0,10*ROW('Sanitation Data'!E198)))</f>
        <v/>
      </c>
      <c r="CR204" s="268" t="str">
        <f ca="true">+IF(OFFSET('Sanitation Data'!$E$30,0,10*ROW('Sanitation Data'!E198))="","",OFFSET('Sanitation Data'!$E$30,0,10*ROW('Sanitation Data'!E198)))</f>
        <v/>
      </c>
      <c r="CS204" s="268" t="str">
        <f ca="true">+IF(OFFSET('Sanitation Data'!$E$31,0,10*ROW('Sanitation Data'!E198))="","",OFFSET('Sanitation Data'!$E$31,0,10*ROW('Sanitation Data'!E198)))</f>
        <v/>
      </c>
      <c r="CT204" s="268" t="str">
        <f ca="true">+IF(OFFSET('Sanitation Data'!$E$32,0,10*ROW('Sanitation Data'!E198))="","",OFFSET('Sanitation Data'!$E$32,0,10*ROW('Sanitation Data'!E198)))</f>
        <v/>
      </c>
      <c r="CU204" s="268" t="str">
        <f ca="true">+IF(OFFSET('Sanitation Data'!$F$28,0,10*ROW('Sanitation Data'!F198))="","",OFFSET('Sanitation Data'!$F$28,0,10*ROW('Sanitation Data'!F198)))</f>
        <v/>
      </c>
      <c r="CV204" s="268" t="str">
        <f ca="true">+IF(OFFSET('Sanitation Data'!$F$29,0,10*ROW('Sanitation Data'!F198))="","",OFFSET('Sanitation Data'!$F$29,0,10*ROW('Sanitation Data'!F198)))</f>
        <v/>
      </c>
      <c r="CW204" s="268" t="str">
        <f ca="true">+IF(OFFSET('Sanitation Data'!$F$30,0,10*ROW('Sanitation Data'!F198))="","",OFFSET('Sanitation Data'!$F$30,0,10*ROW('Sanitation Data'!F198)))</f>
        <v/>
      </c>
      <c r="CX204" s="268" t="str">
        <f ca="true">+IF(OFFSET('Sanitation Data'!$F$31,0,10*ROW('Sanitation Data'!F198))="","",OFFSET('Sanitation Data'!$F$31,0,10*ROW('Sanitation Data'!F198)))</f>
        <v/>
      </c>
      <c r="CY204" s="268" t="str">
        <f ca="true">+IF(OFFSET('Sanitation Data'!$F$32,0,10*ROW('Sanitation Data'!F198))="","",OFFSET('Sanitation Data'!$F$32,0,10*ROW('Sanitation Data'!F198)))</f>
        <v/>
      </c>
      <c r="CZ204" s="268" t="str">
        <f ca="true">+IF(OFFSET('Sanitation Data'!$G$28,0,10*ROW('Sanitation Data'!G198))="","",OFFSET('Sanitation Data'!$G$28,0,10*ROW('Sanitation Data'!G198)))</f>
        <v/>
      </c>
      <c r="DA204" s="268" t="str">
        <f ca="true">+IF(OFFSET('Sanitation Data'!$G$29,0,10*ROW('Sanitation Data'!G198))="","",OFFSET('Sanitation Data'!$G$29,0,10*ROW('Sanitation Data'!G198)))</f>
        <v/>
      </c>
      <c r="DB204" s="268" t="str">
        <f ca="true">+IF(OFFSET('Sanitation Data'!$G$30,0,10*ROW('Sanitation Data'!G198))="","",OFFSET('Sanitation Data'!$G$30,0,10*ROW('Sanitation Data'!G198)))</f>
        <v/>
      </c>
      <c r="DC204" s="268" t="str">
        <f ca="true">+IF(OFFSET('Sanitation Data'!$G$31,0,10*ROW('Sanitation Data'!G198))="","",OFFSET('Sanitation Data'!$G$31,0,10*ROW('Sanitation Data'!G198)))</f>
        <v/>
      </c>
      <c r="DD204" s="268" t="str">
        <f ca="true">+IF(OFFSET('Sanitation Data'!$G$32,0,10*ROW('Sanitation Data'!G198))="","",OFFSET('Sanitation Data'!$G$32,0,10*ROW('Sanitation Data'!G198)))</f>
        <v/>
      </c>
      <c r="DE204" s="268" t="str">
        <f ca="true">+IF(OFFSET('Sanitation Data'!$H$28,0,10*ROW('Sanitation Data'!H198))="","",OFFSET('Sanitation Data'!$H$28,0,10*ROW('Sanitation Data'!H198)))</f>
        <v/>
      </c>
      <c r="DF204" s="268" t="str">
        <f ca="true">+IF(OFFSET('Sanitation Data'!$H$29,0,10*ROW('Sanitation Data'!H198))="","",OFFSET('Sanitation Data'!$H$29,0,10*ROW('Sanitation Data'!H198)))</f>
        <v/>
      </c>
      <c r="DG204" s="268" t="str">
        <f ca="true">+IF(OFFSET('Sanitation Data'!$H$30,0,10*ROW('Sanitation Data'!H198))="","",OFFSET('Sanitation Data'!$H$30,0,10*ROW('Sanitation Data'!H198)))</f>
        <v/>
      </c>
      <c r="DH204" s="268" t="str">
        <f ca="true">+IF(OFFSET('Sanitation Data'!$H$31,0,10*ROW('Sanitation Data'!H198))="","",OFFSET('Sanitation Data'!$H$31,0,10*ROW('Sanitation Data'!H198)))</f>
        <v/>
      </c>
      <c r="DI204" s="268" t="str">
        <f ca="true">+IF(OFFSET('Sanitation Data'!$H$32,0,10*ROW('Sanitation Data'!H198))="","",OFFSET('Sanitation Data'!$H$32,0,10*ROW('Sanitation Data'!H198)))</f>
        <v/>
      </c>
      <c r="DJ204" s="268" t="str">
        <f ca="true">+IF(OFFSET('Sanitation Data'!$I$28,0,10*ROW('Sanitation Data'!I198))="","",OFFSET('Sanitation Data'!$I$28,0,10*ROW('Sanitation Data'!I198)))</f>
        <v/>
      </c>
      <c r="DK204" s="268" t="str">
        <f ca="true">+IF(OFFSET('Sanitation Data'!$I$29,0,10*ROW('Sanitation Data'!I198))="","",OFFSET('Sanitation Data'!$I$29,0,10*ROW('Sanitation Data'!I198)))</f>
        <v/>
      </c>
      <c r="DL204" s="268" t="str">
        <f ca="true">+IF(OFFSET('Sanitation Data'!$I$30,0,10*ROW('Sanitation Data'!I198))="","",OFFSET('Sanitation Data'!$I$30,0,10*ROW('Sanitation Data'!I198)))</f>
        <v/>
      </c>
      <c r="DM204" s="268" t="str">
        <f ca="true">+IF(OFFSET('Sanitation Data'!$I$31,0,10*ROW('Sanitation Data'!I198))="","",OFFSET('Sanitation Data'!$I$31,0,10*ROW('Sanitation Data'!I198)))</f>
        <v/>
      </c>
      <c r="DN204" s="268" t="str">
        <f ca="true">+IF(OFFSET('Sanitation Data'!$I$32,0,10*ROW('Sanitation Data'!I198))="","",OFFSET('Sanitation Data'!$I$32,0,10*ROW('Sanitation Data'!I198)))</f>
        <v/>
      </c>
      <c r="DO204" s="268" t="str">
        <f ca="true">+IF(OFFSET('Hygiene Data'!$D$11,0,10*ROW('Hygiene Data'!D198))="","",OFFSET('Hygiene Data'!$D$11,0,10*ROW('Hygiene Data'!D198)))</f>
        <v/>
      </c>
      <c r="DP204" s="268" t="str">
        <f ca="true">+IF(OFFSET('Hygiene Data'!$D$12,0,10*ROW('Hygiene Data'!D198))="","",OFFSET('Hygiene Data'!$D$12,0,10*ROW('Hygiene Data'!D198)))</f>
        <v/>
      </c>
      <c r="DQ204" s="268" t="str">
        <f ca="true">+IF(OFFSET('Hygiene Data'!$D$13,0,10*ROW('Hygiene Data'!D198))="","",OFFSET('Hygiene Data'!$D$13,0,10*ROW('Hygiene Data'!D198)))</f>
        <v/>
      </c>
      <c r="DR204" s="268" t="str">
        <f ca="true">+IF(OFFSET('Hygiene Data'!$E$11,0,10*ROW('Hygiene Data'!E198))="","",OFFSET('Hygiene Data'!$E$11,0,10*ROW('Hygiene Data'!E198)))</f>
        <v/>
      </c>
      <c r="DS204" s="268" t="str">
        <f ca="true">+IF(OFFSET('Hygiene Data'!$E$12,0,10*ROW('Hygiene Data'!E198))="","",OFFSET('Hygiene Data'!$E$12,0,10*ROW('Hygiene Data'!E198)))</f>
        <v/>
      </c>
      <c r="DT204" s="268" t="str">
        <f ca="true">+IF(OFFSET('Hygiene Data'!$E$13,0,10*ROW('Hygiene Data'!E198))="","",OFFSET('Hygiene Data'!$E$13,0,10*ROW('Hygiene Data'!E198)))</f>
        <v/>
      </c>
      <c r="DU204" s="268" t="str">
        <f ca="true">+IF(OFFSET('Hygiene Data'!$F$11,0,10*ROW('Hygiene Data'!F198))="","",OFFSET('Hygiene Data'!$F$11,0,10*ROW('Hygiene Data'!F198)))</f>
        <v/>
      </c>
      <c r="DV204" s="268" t="str">
        <f ca="true">+IF(OFFSET('Hygiene Data'!$F$12,0,10*ROW('Hygiene Data'!F198))="","",OFFSET('Hygiene Data'!$F$12,0,10*ROW('Hygiene Data'!F198)))</f>
        <v/>
      </c>
      <c r="DW204" s="268" t="str">
        <f ca="true">+IF(OFFSET('Hygiene Data'!$F$13,0,10*ROW('Hygiene Data'!F198))="","",OFFSET('Hygiene Data'!$F$13,0,10*ROW('Hygiene Data'!F198)))</f>
        <v/>
      </c>
      <c r="DX204" s="268" t="str">
        <f ca="true">+IF(OFFSET('Hygiene Data'!$G$11,0,10*ROW('Hygiene Data'!G198))="","",OFFSET('Hygiene Data'!$G$11,0,10*ROW('Hygiene Data'!G198)))</f>
        <v/>
      </c>
      <c r="DY204" s="268" t="str">
        <f ca="true">+IF(OFFSET('Hygiene Data'!$G$12,0,10*ROW('Hygiene Data'!G198))="","",OFFSET('Hygiene Data'!$G$12,0,10*ROW('Hygiene Data'!G198)))</f>
        <v/>
      </c>
      <c r="DZ204" s="268" t="str">
        <f ca="true">+IF(OFFSET('Hygiene Data'!$G$13,0,10*ROW('Hygiene Data'!G198))="","",OFFSET('Hygiene Data'!$G$13,0,10*ROW('Hygiene Data'!G198)))</f>
        <v/>
      </c>
      <c r="EA204" s="268" t="str">
        <f ca="true">+IF(OFFSET('Hygiene Data'!$H$11,0,10*ROW('Hygiene Data'!H198))="","",OFFSET('Hygiene Data'!$H$11,0,10*ROW('Hygiene Data'!H198)))</f>
        <v/>
      </c>
      <c r="EB204" s="268" t="str">
        <f ca="true">+IF(OFFSET('Hygiene Data'!$H$12,0,10*ROW('Hygiene Data'!H198))="","",OFFSET('Hygiene Data'!$H$12,0,10*ROW('Hygiene Data'!H198)))</f>
        <v/>
      </c>
      <c r="EC204" s="268" t="str">
        <f ca="true">+IF(OFFSET('Hygiene Data'!$H$13,0,10*ROW('Hygiene Data'!H198))="","",OFFSET('Hygiene Data'!$H$13,0,10*ROW('Hygiene Data'!H198)))</f>
        <v/>
      </c>
      <c r="ED204" s="268" t="str">
        <f ca="true">+IF(OFFSET('Hygiene Data'!$I$11,0,10*ROW('Hygiene Data'!I198))="","",OFFSET('Hygiene Data'!$I$11,0,10*ROW('Hygiene Data'!I198)))</f>
        <v/>
      </c>
      <c r="EE204" s="268" t="str">
        <f ca="true">+IF(OFFSET('Hygiene Data'!$I$12,0,10*ROW('Hygiene Data'!I198))="","",OFFSET('Hygiene Data'!$I$12,0,10*ROW('Hygiene Data'!I198)))</f>
        <v/>
      </c>
      <c r="EF204" s="268"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24"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8"/>
      <c r="BS205" s="268" t="str">
        <f ca="true">+IF(OFFSET('Water Data'!$D$27,0,10*ROW('Water Data'!D199))="","",OFFSET('Water Data'!$D$27,0,10*ROW('Water Data'!D199)))</f>
        <v/>
      </c>
      <c r="BT205" s="268" t="str">
        <f ca="true">+IF(OFFSET('Water Data'!$D$28,0,10*ROW('Water Data'!D199))="","",OFFSET('Water Data'!$D$28,0,10*ROW('Water Data'!D199)))</f>
        <v/>
      </c>
      <c r="BU205" s="268" t="str">
        <f ca="true">+IF(OFFSET('Water Data'!$D$29,0,10*ROW('Water Data'!D199))="","",OFFSET('Water Data'!$D$29,0,10*ROW('Water Data'!D199)))</f>
        <v/>
      </c>
      <c r="BV205" s="268" t="str">
        <f ca="true">+IF(OFFSET('Water Data'!$E$27,0,10*ROW('Water Data'!E199))="","",OFFSET('Water Data'!$E$27,0,10*ROW('Water Data'!E199)))</f>
        <v/>
      </c>
      <c r="BW205" s="268" t="str">
        <f ca="true">+IF(OFFSET('Water Data'!$E$28,0,10*ROW('Water Data'!E199))="","",OFFSET('Water Data'!$E$28,0,10*ROW('Water Data'!E199)))</f>
        <v/>
      </c>
      <c r="BX205" s="268" t="str">
        <f ca="true">+IF(OFFSET('Water Data'!$E$29,0,10*ROW('Water Data'!E199))="","",OFFSET('Water Data'!$E$29,0,10*ROW('Water Data'!E199)))</f>
        <v/>
      </c>
      <c r="BY205" s="268" t="str">
        <f ca="true">+IF(OFFSET('Water Data'!$F$27,0,10*ROW('Water Data'!F199))="","",OFFSET('Water Data'!$F$27,0,10*ROW('Water Data'!F199)))</f>
        <v/>
      </c>
      <c r="BZ205" s="268" t="str">
        <f ca="true">+IF(OFFSET('Water Data'!$F$28,0,10*ROW('Water Data'!F199))="","",OFFSET('Water Data'!$F$28,0,10*ROW('Water Data'!F199)))</f>
        <v/>
      </c>
      <c r="CA205" s="268" t="str">
        <f ca="true">+IF(OFFSET('Water Data'!$F$29,0,10*ROW('Water Data'!F199))="","",OFFSET('Water Data'!$F$29,0,10*ROW('Water Data'!F199)))</f>
        <v/>
      </c>
      <c r="CB205" s="268" t="str">
        <f ca="true">+IF(OFFSET('Water Data'!$G$27,0,10*ROW('Water Data'!G199))="","",OFFSET('Water Data'!$G$27,0,10*ROW('Water Data'!G199)))</f>
        <v/>
      </c>
      <c r="CC205" s="268" t="str">
        <f ca="true">+IF(OFFSET('Water Data'!$G$28,0,10*ROW('Water Data'!G199))="","",OFFSET('Water Data'!$G$28,0,10*ROW('Water Data'!G199)))</f>
        <v/>
      </c>
      <c r="CD205" s="268" t="str">
        <f ca="true">+IF(OFFSET('Water Data'!$G$29,0,10*ROW('Water Data'!G199))="","",OFFSET('Water Data'!$G$29,0,10*ROW('Water Data'!G199)))</f>
        <v/>
      </c>
      <c r="CE205" s="268" t="str">
        <f ca="true">+IF(OFFSET('Water Data'!$H$27,0,10*ROW('Water Data'!H199))="","",OFFSET('Water Data'!$H$27,0,10*ROW('Water Data'!H199)))</f>
        <v/>
      </c>
      <c r="CF205" s="268" t="str">
        <f ca="true">+IF(OFFSET('Water Data'!$H$28,0,10*ROW('Water Data'!H199))="","",OFFSET('Water Data'!$H$28,0,10*ROW('Water Data'!H199)))</f>
        <v/>
      </c>
      <c r="CG205" s="268" t="str">
        <f ca="true">+IF(OFFSET('Water Data'!$H$29,0,10*ROW('Water Data'!H199))="","",OFFSET('Water Data'!$H$29,0,10*ROW('Water Data'!H199)))</f>
        <v/>
      </c>
      <c r="CH205" s="268" t="str">
        <f ca="true">+IF(OFFSET('Water Data'!$I$27,0,10*ROW('Water Data'!I199))="","",OFFSET('Water Data'!$I$27,0,10*ROW('Water Data'!I199)))</f>
        <v/>
      </c>
      <c r="CI205" s="268" t="str">
        <f ca="true">+IF(OFFSET('Water Data'!$I$28,0,10*ROW('Water Data'!I199))="","",OFFSET('Water Data'!$I$28,0,10*ROW('Water Data'!I199)))</f>
        <v/>
      </c>
      <c r="CJ205" s="268" t="str">
        <f ca="true">+IF(OFFSET('Water Data'!$I$29,0,10*ROW('Water Data'!I199))="","",OFFSET('Water Data'!$I$29,0,10*ROW('Water Data'!I199)))</f>
        <v/>
      </c>
      <c r="CK205" s="268" t="str">
        <f ca="true">+IF(OFFSET('Sanitation Data'!$D$28,0,10*ROW('Sanitation Data'!D199))="","",OFFSET('Sanitation Data'!$D$28,0,10*ROW('Sanitation Data'!D199)))</f>
        <v/>
      </c>
      <c r="CL205" s="268" t="str">
        <f ca="true">+IF(OFFSET('Sanitation Data'!$D$29,0,10*ROW('Sanitation Data'!D199))="","",OFFSET('Sanitation Data'!$D$29,0,10*ROW('Sanitation Data'!D199)))</f>
        <v/>
      </c>
      <c r="CM205" s="268" t="str">
        <f ca="true">+IF(OFFSET('Sanitation Data'!$D$30,0,10*ROW('Sanitation Data'!D199))="","",OFFSET('Sanitation Data'!$D$30,0,10*ROW('Sanitation Data'!D199)))</f>
        <v/>
      </c>
      <c r="CN205" s="268" t="str">
        <f ca="true">+IF(OFFSET('Sanitation Data'!$D$31,0,10*ROW('Sanitation Data'!D199))="","",OFFSET('Sanitation Data'!$D$31,0,10*ROW('Sanitation Data'!D199)))</f>
        <v/>
      </c>
      <c r="CO205" s="268" t="str">
        <f ca="true">+IF(OFFSET('Sanitation Data'!$D$32,0,10*ROW('Sanitation Data'!D199))="","",OFFSET('Sanitation Data'!$D$32,0,10*ROW('Sanitation Data'!D199)))</f>
        <v/>
      </c>
      <c r="CP205" s="268" t="str">
        <f ca="true">+IF(OFFSET('Sanitation Data'!$E$28,0,10*ROW('Sanitation Data'!E199))="","",OFFSET('Sanitation Data'!$E$28,0,10*ROW('Sanitation Data'!E199)))</f>
        <v/>
      </c>
      <c r="CQ205" s="268" t="str">
        <f ca="true">+IF(OFFSET('Sanitation Data'!$E$29,0,10*ROW('Sanitation Data'!E199))="","",OFFSET('Sanitation Data'!$E$29,0,10*ROW('Sanitation Data'!E199)))</f>
        <v/>
      </c>
      <c r="CR205" s="268" t="str">
        <f ca="true">+IF(OFFSET('Sanitation Data'!$E$30,0,10*ROW('Sanitation Data'!E199))="","",OFFSET('Sanitation Data'!$E$30,0,10*ROW('Sanitation Data'!E199)))</f>
        <v/>
      </c>
      <c r="CS205" s="268" t="str">
        <f ca="true">+IF(OFFSET('Sanitation Data'!$E$31,0,10*ROW('Sanitation Data'!E199))="","",OFFSET('Sanitation Data'!$E$31,0,10*ROW('Sanitation Data'!E199)))</f>
        <v/>
      </c>
      <c r="CT205" s="268" t="str">
        <f ca="true">+IF(OFFSET('Sanitation Data'!$E$32,0,10*ROW('Sanitation Data'!E199))="","",OFFSET('Sanitation Data'!$E$32,0,10*ROW('Sanitation Data'!E199)))</f>
        <v/>
      </c>
      <c r="CU205" s="268" t="str">
        <f ca="true">+IF(OFFSET('Sanitation Data'!$F$28,0,10*ROW('Sanitation Data'!F199))="","",OFFSET('Sanitation Data'!$F$28,0,10*ROW('Sanitation Data'!F199)))</f>
        <v/>
      </c>
      <c r="CV205" s="268" t="str">
        <f ca="true">+IF(OFFSET('Sanitation Data'!$F$29,0,10*ROW('Sanitation Data'!F199))="","",OFFSET('Sanitation Data'!$F$29,0,10*ROW('Sanitation Data'!F199)))</f>
        <v/>
      </c>
      <c r="CW205" s="268" t="str">
        <f ca="true">+IF(OFFSET('Sanitation Data'!$F$30,0,10*ROW('Sanitation Data'!F199))="","",OFFSET('Sanitation Data'!$F$30,0,10*ROW('Sanitation Data'!F199)))</f>
        <v/>
      </c>
      <c r="CX205" s="268" t="str">
        <f ca="true">+IF(OFFSET('Sanitation Data'!$F$31,0,10*ROW('Sanitation Data'!F199))="","",OFFSET('Sanitation Data'!$F$31,0,10*ROW('Sanitation Data'!F199)))</f>
        <v/>
      </c>
      <c r="CY205" s="268" t="str">
        <f ca="true">+IF(OFFSET('Sanitation Data'!$F$32,0,10*ROW('Sanitation Data'!F199))="","",OFFSET('Sanitation Data'!$F$32,0,10*ROW('Sanitation Data'!F199)))</f>
        <v/>
      </c>
      <c r="CZ205" s="268" t="str">
        <f ca="true">+IF(OFFSET('Sanitation Data'!$G$28,0,10*ROW('Sanitation Data'!G199))="","",OFFSET('Sanitation Data'!$G$28,0,10*ROW('Sanitation Data'!G199)))</f>
        <v/>
      </c>
      <c r="DA205" s="268" t="str">
        <f ca="true">+IF(OFFSET('Sanitation Data'!$G$29,0,10*ROW('Sanitation Data'!G199))="","",OFFSET('Sanitation Data'!$G$29,0,10*ROW('Sanitation Data'!G199)))</f>
        <v/>
      </c>
      <c r="DB205" s="268" t="str">
        <f ca="true">+IF(OFFSET('Sanitation Data'!$G$30,0,10*ROW('Sanitation Data'!G199))="","",OFFSET('Sanitation Data'!$G$30,0,10*ROW('Sanitation Data'!G199)))</f>
        <v/>
      </c>
      <c r="DC205" s="268" t="str">
        <f ca="true">+IF(OFFSET('Sanitation Data'!$G$31,0,10*ROW('Sanitation Data'!G199))="","",OFFSET('Sanitation Data'!$G$31,0,10*ROW('Sanitation Data'!G199)))</f>
        <v/>
      </c>
      <c r="DD205" s="268" t="str">
        <f ca="true">+IF(OFFSET('Sanitation Data'!$G$32,0,10*ROW('Sanitation Data'!G199))="","",OFFSET('Sanitation Data'!$G$32,0,10*ROW('Sanitation Data'!G199)))</f>
        <v/>
      </c>
      <c r="DE205" s="268" t="str">
        <f ca="true">+IF(OFFSET('Sanitation Data'!$H$28,0,10*ROW('Sanitation Data'!H199))="","",OFFSET('Sanitation Data'!$H$28,0,10*ROW('Sanitation Data'!H199)))</f>
        <v/>
      </c>
      <c r="DF205" s="268" t="str">
        <f ca="true">+IF(OFFSET('Sanitation Data'!$H$29,0,10*ROW('Sanitation Data'!H199))="","",OFFSET('Sanitation Data'!$H$29,0,10*ROW('Sanitation Data'!H199)))</f>
        <v/>
      </c>
      <c r="DG205" s="268" t="str">
        <f ca="true">+IF(OFFSET('Sanitation Data'!$H$30,0,10*ROW('Sanitation Data'!H199))="","",OFFSET('Sanitation Data'!$H$30,0,10*ROW('Sanitation Data'!H199)))</f>
        <v/>
      </c>
      <c r="DH205" s="268" t="str">
        <f ca="true">+IF(OFFSET('Sanitation Data'!$H$31,0,10*ROW('Sanitation Data'!H199))="","",OFFSET('Sanitation Data'!$H$31,0,10*ROW('Sanitation Data'!H199)))</f>
        <v/>
      </c>
      <c r="DI205" s="268" t="str">
        <f ca="true">+IF(OFFSET('Sanitation Data'!$H$32,0,10*ROW('Sanitation Data'!H199))="","",OFFSET('Sanitation Data'!$H$32,0,10*ROW('Sanitation Data'!H199)))</f>
        <v/>
      </c>
      <c r="DJ205" s="268" t="str">
        <f ca="true">+IF(OFFSET('Sanitation Data'!$I$28,0,10*ROW('Sanitation Data'!I199))="","",OFFSET('Sanitation Data'!$I$28,0,10*ROW('Sanitation Data'!I199)))</f>
        <v/>
      </c>
      <c r="DK205" s="268" t="str">
        <f ca="true">+IF(OFFSET('Sanitation Data'!$I$29,0,10*ROW('Sanitation Data'!I199))="","",OFFSET('Sanitation Data'!$I$29,0,10*ROW('Sanitation Data'!I199)))</f>
        <v/>
      </c>
      <c r="DL205" s="268" t="str">
        <f ca="true">+IF(OFFSET('Sanitation Data'!$I$30,0,10*ROW('Sanitation Data'!I199))="","",OFFSET('Sanitation Data'!$I$30,0,10*ROW('Sanitation Data'!I199)))</f>
        <v/>
      </c>
      <c r="DM205" s="268" t="str">
        <f ca="true">+IF(OFFSET('Sanitation Data'!$I$31,0,10*ROW('Sanitation Data'!I199))="","",OFFSET('Sanitation Data'!$I$31,0,10*ROW('Sanitation Data'!I199)))</f>
        <v/>
      </c>
      <c r="DN205" s="268" t="str">
        <f ca="true">+IF(OFFSET('Sanitation Data'!$I$32,0,10*ROW('Sanitation Data'!I199))="","",OFFSET('Sanitation Data'!$I$32,0,10*ROW('Sanitation Data'!I199)))</f>
        <v/>
      </c>
      <c r="DO205" s="268" t="str">
        <f ca="true">+IF(OFFSET('Hygiene Data'!$D$11,0,10*ROW('Hygiene Data'!D199))="","",OFFSET('Hygiene Data'!$D$11,0,10*ROW('Hygiene Data'!D199)))</f>
        <v/>
      </c>
      <c r="DP205" s="268" t="str">
        <f ca="true">+IF(OFFSET('Hygiene Data'!$D$12,0,10*ROW('Hygiene Data'!D199))="","",OFFSET('Hygiene Data'!$D$12,0,10*ROW('Hygiene Data'!D199)))</f>
        <v/>
      </c>
      <c r="DQ205" s="268" t="str">
        <f ca="true">+IF(OFFSET('Hygiene Data'!$D$13,0,10*ROW('Hygiene Data'!D199))="","",OFFSET('Hygiene Data'!$D$13,0,10*ROW('Hygiene Data'!D199)))</f>
        <v/>
      </c>
      <c r="DR205" s="268" t="str">
        <f ca="true">+IF(OFFSET('Hygiene Data'!$E$11,0,10*ROW('Hygiene Data'!E199))="","",OFFSET('Hygiene Data'!$E$11,0,10*ROW('Hygiene Data'!E199)))</f>
        <v/>
      </c>
      <c r="DS205" s="268" t="str">
        <f ca="true">+IF(OFFSET('Hygiene Data'!$E$12,0,10*ROW('Hygiene Data'!E199))="","",OFFSET('Hygiene Data'!$E$12,0,10*ROW('Hygiene Data'!E199)))</f>
        <v/>
      </c>
      <c r="DT205" s="268" t="str">
        <f ca="true">+IF(OFFSET('Hygiene Data'!$E$13,0,10*ROW('Hygiene Data'!E199))="","",OFFSET('Hygiene Data'!$E$13,0,10*ROW('Hygiene Data'!E199)))</f>
        <v/>
      </c>
      <c r="DU205" s="268" t="str">
        <f ca="true">+IF(OFFSET('Hygiene Data'!$F$11,0,10*ROW('Hygiene Data'!F199))="","",OFFSET('Hygiene Data'!$F$11,0,10*ROW('Hygiene Data'!F199)))</f>
        <v/>
      </c>
      <c r="DV205" s="268" t="str">
        <f ca="true">+IF(OFFSET('Hygiene Data'!$F$12,0,10*ROW('Hygiene Data'!F199))="","",OFFSET('Hygiene Data'!$F$12,0,10*ROW('Hygiene Data'!F199)))</f>
        <v/>
      </c>
      <c r="DW205" s="268" t="str">
        <f ca="true">+IF(OFFSET('Hygiene Data'!$F$13,0,10*ROW('Hygiene Data'!F199))="","",OFFSET('Hygiene Data'!$F$13,0,10*ROW('Hygiene Data'!F199)))</f>
        <v/>
      </c>
      <c r="DX205" s="268" t="str">
        <f ca="true">+IF(OFFSET('Hygiene Data'!$G$11,0,10*ROW('Hygiene Data'!G199))="","",OFFSET('Hygiene Data'!$G$11,0,10*ROW('Hygiene Data'!G199)))</f>
        <v/>
      </c>
      <c r="DY205" s="268" t="str">
        <f ca="true">+IF(OFFSET('Hygiene Data'!$G$12,0,10*ROW('Hygiene Data'!G199))="","",OFFSET('Hygiene Data'!$G$12,0,10*ROW('Hygiene Data'!G199)))</f>
        <v/>
      </c>
      <c r="DZ205" s="268" t="str">
        <f ca="true">+IF(OFFSET('Hygiene Data'!$G$13,0,10*ROW('Hygiene Data'!G199))="","",OFFSET('Hygiene Data'!$G$13,0,10*ROW('Hygiene Data'!G199)))</f>
        <v/>
      </c>
      <c r="EA205" s="268" t="str">
        <f ca="true">+IF(OFFSET('Hygiene Data'!$H$11,0,10*ROW('Hygiene Data'!H199))="","",OFFSET('Hygiene Data'!$H$11,0,10*ROW('Hygiene Data'!H199)))</f>
        <v/>
      </c>
      <c r="EB205" s="268" t="str">
        <f ca="true">+IF(OFFSET('Hygiene Data'!$H$12,0,10*ROW('Hygiene Data'!H199))="","",OFFSET('Hygiene Data'!$H$12,0,10*ROW('Hygiene Data'!H199)))</f>
        <v/>
      </c>
      <c r="EC205" s="268" t="str">
        <f ca="true">+IF(OFFSET('Hygiene Data'!$H$13,0,10*ROW('Hygiene Data'!H199))="","",OFFSET('Hygiene Data'!$H$13,0,10*ROW('Hygiene Data'!H199)))</f>
        <v/>
      </c>
      <c r="ED205" s="268" t="str">
        <f ca="true">+IF(OFFSET('Hygiene Data'!$I$11,0,10*ROW('Hygiene Data'!I199))="","",OFFSET('Hygiene Data'!$I$11,0,10*ROW('Hygiene Data'!I199)))</f>
        <v/>
      </c>
      <c r="EE205" s="268" t="str">
        <f ca="true">+IF(OFFSET('Hygiene Data'!$I$12,0,10*ROW('Hygiene Data'!I199))="","",OFFSET('Hygiene Data'!$I$12,0,10*ROW('Hygiene Data'!I199)))</f>
        <v/>
      </c>
      <c r="EF205" s="268"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24"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8"/>
      <c r="BS206" s="268" t="str">
        <f ca="true">+IF(OFFSET('Water Data'!$D$27,0,10*ROW('Water Data'!D200))="","",OFFSET('Water Data'!$D$27,0,10*ROW('Water Data'!D200)))</f>
        <v/>
      </c>
      <c r="BT206" s="268" t="str">
        <f ca="true">+IF(OFFSET('Water Data'!$D$28,0,10*ROW('Water Data'!D200))="","",OFFSET('Water Data'!$D$28,0,10*ROW('Water Data'!D200)))</f>
        <v/>
      </c>
      <c r="BU206" s="268" t="str">
        <f ca="true">+IF(OFFSET('Water Data'!$D$29,0,10*ROW('Water Data'!D200))="","",OFFSET('Water Data'!$D$29,0,10*ROW('Water Data'!D200)))</f>
        <v/>
      </c>
      <c r="BV206" s="268" t="str">
        <f ca="true">+IF(OFFSET('Water Data'!$E$27,0,10*ROW('Water Data'!E200))="","",OFFSET('Water Data'!$E$27,0,10*ROW('Water Data'!E200)))</f>
        <v/>
      </c>
      <c r="BW206" s="268" t="str">
        <f ca="true">+IF(OFFSET('Water Data'!$E$28,0,10*ROW('Water Data'!E200))="","",OFFSET('Water Data'!$E$28,0,10*ROW('Water Data'!E200)))</f>
        <v/>
      </c>
      <c r="BX206" s="268" t="str">
        <f ca="true">+IF(OFFSET('Water Data'!$E$29,0,10*ROW('Water Data'!E200))="","",OFFSET('Water Data'!$E$29,0,10*ROW('Water Data'!E200)))</f>
        <v/>
      </c>
      <c r="BY206" s="268" t="str">
        <f ca="true">+IF(OFFSET('Water Data'!$F$27,0,10*ROW('Water Data'!F200))="","",OFFSET('Water Data'!$F$27,0,10*ROW('Water Data'!F200)))</f>
        <v/>
      </c>
      <c r="BZ206" s="268" t="str">
        <f ca="true">+IF(OFFSET('Water Data'!$F$28,0,10*ROW('Water Data'!F200))="","",OFFSET('Water Data'!$F$28,0,10*ROW('Water Data'!F200)))</f>
        <v/>
      </c>
      <c r="CA206" s="268" t="str">
        <f ca="true">+IF(OFFSET('Water Data'!$F$29,0,10*ROW('Water Data'!F200))="","",OFFSET('Water Data'!$F$29,0,10*ROW('Water Data'!F200)))</f>
        <v/>
      </c>
      <c r="CB206" s="268" t="str">
        <f ca="true">+IF(OFFSET('Water Data'!$G$27,0,10*ROW('Water Data'!G200))="","",OFFSET('Water Data'!$G$27,0,10*ROW('Water Data'!G200)))</f>
        <v/>
      </c>
      <c r="CC206" s="268" t="str">
        <f ca="true">+IF(OFFSET('Water Data'!$G$28,0,10*ROW('Water Data'!G200))="","",OFFSET('Water Data'!$G$28,0,10*ROW('Water Data'!G200)))</f>
        <v/>
      </c>
      <c r="CD206" s="268" t="str">
        <f ca="true">+IF(OFFSET('Water Data'!$G$29,0,10*ROW('Water Data'!G200))="","",OFFSET('Water Data'!$G$29,0,10*ROW('Water Data'!G200)))</f>
        <v/>
      </c>
      <c r="CE206" s="268" t="str">
        <f ca="true">+IF(OFFSET('Water Data'!$H$27,0,10*ROW('Water Data'!H200))="","",OFFSET('Water Data'!$H$27,0,10*ROW('Water Data'!H200)))</f>
        <v/>
      </c>
      <c r="CF206" s="268" t="str">
        <f ca="true">+IF(OFFSET('Water Data'!$H$28,0,10*ROW('Water Data'!H200))="","",OFFSET('Water Data'!$H$28,0,10*ROW('Water Data'!H200)))</f>
        <v/>
      </c>
      <c r="CG206" s="268" t="str">
        <f ca="true">+IF(OFFSET('Water Data'!$H$29,0,10*ROW('Water Data'!H200))="","",OFFSET('Water Data'!$H$29,0,10*ROW('Water Data'!H200)))</f>
        <v/>
      </c>
      <c r="CH206" s="268" t="str">
        <f ca="true">+IF(OFFSET('Water Data'!$I$27,0,10*ROW('Water Data'!I200))="","",OFFSET('Water Data'!$I$27,0,10*ROW('Water Data'!I200)))</f>
        <v/>
      </c>
      <c r="CI206" s="268" t="str">
        <f ca="true">+IF(OFFSET('Water Data'!$I$28,0,10*ROW('Water Data'!I200))="","",OFFSET('Water Data'!$I$28,0,10*ROW('Water Data'!I200)))</f>
        <v/>
      </c>
      <c r="CJ206" s="268" t="str">
        <f ca="true">+IF(OFFSET('Water Data'!$I$29,0,10*ROW('Water Data'!I200))="","",OFFSET('Water Data'!$I$29,0,10*ROW('Water Data'!I200)))</f>
        <v/>
      </c>
      <c r="CK206" s="268" t="str">
        <f ca="true">+IF(OFFSET('Sanitation Data'!$D$28,0,10*ROW('Sanitation Data'!D200))="","",OFFSET('Sanitation Data'!$D$28,0,10*ROW('Sanitation Data'!D200)))</f>
        <v/>
      </c>
      <c r="CL206" s="268" t="str">
        <f ca="true">+IF(OFFSET('Sanitation Data'!$D$29,0,10*ROW('Sanitation Data'!D200))="","",OFFSET('Sanitation Data'!$D$29,0,10*ROW('Sanitation Data'!D200)))</f>
        <v/>
      </c>
      <c r="CM206" s="268" t="str">
        <f ca="true">+IF(OFFSET('Sanitation Data'!$D$30,0,10*ROW('Sanitation Data'!D200))="","",OFFSET('Sanitation Data'!$D$30,0,10*ROW('Sanitation Data'!D200)))</f>
        <v/>
      </c>
      <c r="CN206" s="268" t="str">
        <f ca="true">+IF(OFFSET('Sanitation Data'!$D$31,0,10*ROW('Sanitation Data'!D200))="","",OFFSET('Sanitation Data'!$D$31,0,10*ROW('Sanitation Data'!D200)))</f>
        <v/>
      </c>
      <c r="CO206" s="268" t="str">
        <f ca="true">+IF(OFFSET('Sanitation Data'!$D$32,0,10*ROW('Sanitation Data'!D200))="","",OFFSET('Sanitation Data'!$D$32,0,10*ROW('Sanitation Data'!D200)))</f>
        <v/>
      </c>
      <c r="CP206" s="268" t="str">
        <f ca="true">+IF(OFFSET('Sanitation Data'!$E$28,0,10*ROW('Sanitation Data'!E200))="","",OFFSET('Sanitation Data'!$E$28,0,10*ROW('Sanitation Data'!E200)))</f>
        <v/>
      </c>
      <c r="CQ206" s="268" t="str">
        <f ca="true">+IF(OFFSET('Sanitation Data'!$E$29,0,10*ROW('Sanitation Data'!E200))="","",OFFSET('Sanitation Data'!$E$29,0,10*ROW('Sanitation Data'!E200)))</f>
        <v/>
      </c>
      <c r="CR206" s="268" t="str">
        <f ca="true">+IF(OFFSET('Sanitation Data'!$E$30,0,10*ROW('Sanitation Data'!E200))="","",OFFSET('Sanitation Data'!$E$30,0,10*ROW('Sanitation Data'!E200)))</f>
        <v/>
      </c>
      <c r="CS206" s="268" t="str">
        <f ca="true">+IF(OFFSET('Sanitation Data'!$E$31,0,10*ROW('Sanitation Data'!E200))="","",OFFSET('Sanitation Data'!$E$31,0,10*ROW('Sanitation Data'!E200)))</f>
        <v/>
      </c>
      <c r="CT206" s="268" t="str">
        <f ca="true">+IF(OFFSET('Sanitation Data'!$E$32,0,10*ROW('Sanitation Data'!E200))="","",OFFSET('Sanitation Data'!$E$32,0,10*ROW('Sanitation Data'!E200)))</f>
        <v/>
      </c>
      <c r="CU206" s="268" t="str">
        <f ca="true">+IF(OFFSET('Sanitation Data'!$F$28,0,10*ROW('Sanitation Data'!F200))="","",OFFSET('Sanitation Data'!$F$28,0,10*ROW('Sanitation Data'!F200)))</f>
        <v/>
      </c>
      <c r="CV206" s="268" t="str">
        <f ca="true">+IF(OFFSET('Sanitation Data'!$F$29,0,10*ROW('Sanitation Data'!F200))="","",OFFSET('Sanitation Data'!$F$29,0,10*ROW('Sanitation Data'!F200)))</f>
        <v/>
      </c>
      <c r="CW206" s="268" t="str">
        <f ca="true">+IF(OFFSET('Sanitation Data'!$F$30,0,10*ROW('Sanitation Data'!F200))="","",OFFSET('Sanitation Data'!$F$30,0,10*ROW('Sanitation Data'!F200)))</f>
        <v/>
      </c>
      <c r="CX206" s="268" t="str">
        <f ca="true">+IF(OFFSET('Sanitation Data'!$F$31,0,10*ROW('Sanitation Data'!F200))="","",OFFSET('Sanitation Data'!$F$31,0,10*ROW('Sanitation Data'!F200)))</f>
        <v/>
      </c>
      <c r="CY206" s="268" t="str">
        <f ca="true">+IF(OFFSET('Sanitation Data'!$F$32,0,10*ROW('Sanitation Data'!F200))="","",OFFSET('Sanitation Data'!$F$32,0,10*ROW('Sanitation Data'!F200)))</f>
        <v/>
      </c>
      <c r="CZ206" s="268" t="str">
        <f ca="true">+IF(OFFSET('Sanitation Data'!$G$28,0,10*ROW('Sanitation Data'!G200))="","",OFFSET('Sanitation Data'!$G$28,0,10*ROW('Sanitation Data'!G200)))</f>
        <v/>
      </c>
      <c r="DA206" s="268" t="str">
        <f ca="true">+IF(OFFSET('Sanitation Data'!$G$29,0,10*ROW('Sanitation Data'!G200))="","",OFFSET('Sanitation Data'!$G$29,0,10*ROW('Sanitation Data'!G200)))</f>
        <v/>
      </c>
      <c r="DB206" s="268" t="str">
        <f ca="true">+IF(OFFSET('Sanitation Data'!$G$30,0,10*ROW('Sanitation Data'!G200))="","",OFFSET('Sanitation Data'!$G$30,0,10*ROW('Sanitation Data'!G200)))</f>
        <v/>
      </c>
      <c r="DC206" s="268" t="str">
        <f ca="true">+IF(OFFSET('Sanitation Data'!$G$31,0,10*ROW('Sanitation Data'!G200))="","",OFFSET('Sanitation Data'!$G$31,0,10*ROW('Sanitation Data'!G200)))</f>
        <v/>
      </c>
      <c r="DD206" s="268" t="str">
        <f ca="true">+IF(OFFSET('Sanitation Data'!$G$32,0,10*ROW('Sanitation Data'!G200))="","",OFFSET('Sanitation Data'!$G$32,0,10*ROW('Sanitation Data'!G200)))</f>
        <v/>
      </c>
      <c r="DE206" s="268" t="str">
        <f ca="true">+IF(OFFSET('Sanitation Data'!$H$28,0,10*ROW('Sanitation Data'!H200))="","",OFFSET('Sanitation Data'!$H$28,0,10*ROW('Sanitation Data'!H200)))</f>
        <v/>
      </c>
      <c r="DF206" s="268" t="str">
        <f ca="true">+IF(OFFSET('Sanitation Data'!$H$29,0,10*ROW('Sanitation Data'!H200))="","",OFFSET('Sanitation Data'!$H$29,0,10*ROW('Sanitation Data'!H200)))</f>
        <v/>
      </c>
      <c r="DG206" s="268" t="str">
        <f ca="true">+IF(OFFSET('Sanitation Data'!$H$30,0,10*ROW('Sanitation Data'!H200))="","",OFFSET('Sanitation Data'!$H$30,0,10*ROW('Sanitation Data'!H200)))</f>
        <v/>
      </c>
      <c r="DH206" s="268" t="str">
        <f ca="true">+IF(OFFSET('Sanitation Data'!$H$31,0,10*ROW('Sanitation Data'!H200))="","",OFFSET('Sanitation Data'!$H$31,0,10*ROW('Sanitation Data'!H200)))</f>
        <v/>
      </c>
      <c r="DI206" s="268" t="str">
        <f ca="true">+IF(OFFSET('Sanitation Data'!$H$32,0,10*ROW('Sanitation Data'!H200))="","",OFFSET('Sanitation Data'!$H$32,0,10*ROW('Sanitation Data'!H200)))</f>
        <v/>
      </c>
      <c r="DJ206" s="268" t="str">
        <f ca="true">+IF(OFFSET('Sanitation Data'!$I$28,0,10*ROW('Sanitation Data'!I200))="","",OFFSET('Sanitation Data'!$I$28,0,10*ROW('Sanitation Data'!I200)))</f>
        <v/>
      </c>
      <c r="DK206" s="268" t="str">
        <f ca="true">+IF(OFFSET('Sanitation Data'!$I$29,0,10*ROW('Sanitation Data'!I200))="","",OFFSET('Sanitation Data'!$I$29,0,10*ROW('Sanitation Data'!I200)))</f>
        <v/>
      </c>
      <c r="DL206" s="268" t="str">
        <f ca="true">+IF(OFFSET('Sanitation Data'!$I$30,0,10*ROW('Sanitation Data'!I200))="","",OFFSET('Sanitation Data'!$I$30,0,10*ROW('Sanitation Data'!I200)))</f>
        <v/>
      </c>
      <c r="DM206" s="268" t="str">
        <f ca="true">+IF(OFFSET('Sanitation Data'!$I$31,0,10*ROW('Sanitation Data'!I200))="","",OFFSET('Sanitation Data'!$I$31,0,10*ROW('Sanitation Data'!I200)))</f>
        <v/>
      </c>
      <c r="DN206" s="268" t="str">
        <f ca="true">+IF(OFFSET('Sanitation Data'!$I$32,0,10*ROW('Sanitation Data'!I200))="","",OFFSET('Sanitation Data'!$I$32,0,10*ROW('Sanitation Data'!I200)))</f>
        <v/>
      </c>
      <c r="DO206" s="268" t="str">
        <f ca="true">+IF(OFFSET('Hygiene Data'!$D$11,0,10*ROW('Hygiene Data'!D200))="","",OFFSET('Hygiene Data'!$D$11,0,10*ROW('Hygiene Data'!D200)))</f>
        <v/>
      </c>
      <c r="DP206" s="268" t="str">
        <f ca="true">+IF(OFFSET('Hygiene Data'!$D$12,0,10*ROW('Hygiene Data'!D200))="","",OFFSET('Hygiene Data'!$D$12,0,10*ROW('Hygiene Data'!D200)))</f>
        <v/>
      </c>
      <c r="DQ206" s="268" t="str">
        <f ca="true">+IF(OFFSET('Hygiene Data'!$D$13,0,10*ROW('Hygiene Data'!D200))="","",OFFSET('Hygiene Data'!$D$13,0,10*ROW('Hygiene Data'!D200)))</f>
        <v/>
      </c>
      <c r="DR206" s="268" t="str">
        <f ca="true">+IF(OFFSET('Hygiene Data'!$E$11,0,10*ROW('Hygiene Data'!E200))="","",OFFSET('Hygiene Data'!$E$11,0,10*ROW('Hygiene Data'!E200)))</f>
        <v/>
      </c>
      <c r="DS206" s="268" t="str">
        <f ca="true">+IF(OFFSET('Hygiene Data'!$E$12,0,10*ROW('Hygiene Data'!E200))="","",OFFSET('Hygiene Data'!$E$12,0,10*ROW('Hygiene Data'!E200)))</f>
        <v/>
      </c>
      <c r="DT206" s="268" t="str">
        <f ca="true">+IF(OFFSET('Hygiene Data'!$E$13,0,10*ROW('Hygiene Data'!E200))="","",OFFSET('Hygiene Data'!$E$13,0,10*ROW('Hygiene Data'!E200)))</f>
        <v/>
      </c>
      <c r="DU206" s="268" t="str">
        <f ca="true">+IF(OFFSET('Hygiene Data'!$F$11,0,10*ROW('Hygiene Data'!F200))="","",OFFSET('Hygiene Data'!$F$11,0,10*ROW('Hygiene Data'!F200)))</f>
        <v/>
      </c>
      <c r="DV206" s="268" t="str">
        <f ca="true">+IF(OFFSET('Hygiene Data'!$F$12,0,10*ROW('Hygiene Data'!F200))="","",OFFSET('Hygiene Data'!$F$12,0,10*ROW('Hygiene Data'!F200)))</f>
        <v/>
      </c>
      <c r="DW206" s="268" t="str">
        <f ca="true">+IF(OFFSET('Hygiene Data'!$F$13,0,10*ROW('Hygiene Data'!F200))="","",OFFSET('Hygiene Data'!$F$13,0,10*ROW('Hygiene Data'!F200)))</f>
        <v/>
      </c>
      <c r="DX206" s="268" t="str">
        <f ca="true">+IF(OFFSET('Hygiene Data'!$G$11,0,10*ROW('Hygiene Data'!G200))="","",OFFSET('Hygiene Data'!$G$11,0,10*ROW('Hygiene Data'!G200)))</f>
        <v/>
      </c>
      <c r="DY206" s="268" t="str">
        <f ca="true">+IF(OFFSET('Hygiene Data'!$G$12,0,10*ROW('Hygiene Data'!G200))="","",OFFSET('Hygiene Data'!$G$12,0,10*ROW('Hygiene Data'!G200)))</f>
        <v/>
      </c>
      <c r="DZ206" s="268" t="str">
        <f ca="true">+IF(OFFSET('Hygiene Data'!$G$13,0,10*ROW('Hygiene Data'!G200))="","",OFFSET('Hygiene Data'!$G$13,0,10*ROW('Hygiene Data'!G200)))</f>
        <v/>
      </c>
      <c r="EA206" s="268" t="str">
        <f ca="true">+IF(OFFSET('Hygiene Data'!$H$11,0,10*ROW('Hygiene Data'!H200))="","",OFFSET('Hygiene Data'!$H$11,0,10*ROW('Hygiene Data'!H200)))</f>
        <v/>
      </c>
      <c r="EB206" s="268" t="str">
        <f ca="true">+IF(OFFSET('Hygiene Data'!$H$12,0,10*ROW('Hygiene Data'!H200))="","",OFFSET('Hygiene Data'!$H$12,0,10*ROW('Hygiene Data'!H200)))</f>
        <v/>
      </c>
      <c r="EC206" s="268" t="str">
        <f ca="true">+IF(OFFSET('Hygiene Data'!$H$13,0,10*ROW('Hygiene Data'!H200))="","",OFFSET('Hygiene Data'!$H$13,0,10*ROW('Hygiene Data'!H200)))</f>
        <v/>
      </c>
      <c r="ED206" s="268" t="str">
        <f ca="true">+IF(OFFSET('Hygiene Data'!$I$11,0,10*ROW('Hygiene Data'!I200))="","",OFFSET('Hygiene Data'!$I$11,0,10*ROW('Hygiene Data'!I200)))</f>
        <v/>
      </c>
      <c r="EE206" s="268" t="str">
        <f ca="true">+IF(OFFSET('Hygiene Data'!$I$12,0,10*ROW('Hygiene Data'!I200))="","",OFFSET('Hygiene Data'!$I$12,0,10*ROW('Hygiene Data'!I200)))</f>
        <v/>
      </c>
      <c r="EF206" s="268"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24"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8"/>
      <c r="BS207" s="268" t="str">
        <f ca="true">+IF(OFFSET('Water Data'!$D$27,0,10*ROW('Water Data'!D201))="","",OFFSET('Water Data'!$D$27,0,10*ROW('Water Data'!D201)))</f>
        <v/>
      </c>
      <c r="BT207" s="268" t="str">
        <f ca="true">+IF(OFFSET('Water Data'!$D$28,0,10*ROW('Water Data'!D201))="","",OFFSET('Water Data'!$D$28,0,10*ROW('Water Data'!D201)))</f>
        <v/>
      </c>
      <c r="BU207" s="268" t="str">
        <f ca="true">+IF(OFFSET('Water Data'!$D$29,0,10*ROW('Water Data'!D201))="","",OFFSET('Water Data'!$D$29,0,10*ROW('Water Data'!D201)))</f>
        <v/>
      </c>
      <c r="BV207" s="268" t="str">
        <f ca="true">+IF(OFFSET('Water Data'!$E$27,0,10*ROW('Water Data'!E201))="","",OFFSET('Water Data'!$E$27,0,10*ROW('Water Data'!E201)))</f>
        <v/>
      </c>
      <c r="BW207" s="268" t="str">
        <f ca="true">+IF(OFFSET('Water Data'!$E$28,0,10*ROW('Water Data'!E201))="","",OFFSET('Water Data'!$E$28,0,10*ROW('Water Data'!E201)))</f>
        <v/>
      </c>
      <c r="BX207" s="268" t="str">
        <f ca="true">+IF(OFFSET('Water Data'!$E$29,0,10*ROW('Water Data'!E201))="","",OFFSET('Water Data'!$E$29,0,10*ROW('Water Data'!E201)))</f>
        <v/>
      </c>
      <c r="BY207" s="268" t="str">
        <f ca="true">+IF(OFFSET('Water Data'!$F$27,0,10*ROW('Water Data'!F201))="","",OFFSET('Water Data'!$F$27,0,10*ROW('Water Data'!F201)))</f>
        <v/>
      </c>
      <c r="BZ207" s="268" t="str">
        <f ca="true">+IF(OFFSET('Water Data'!$F$28,0,10*ROW('Water Data'!F201))="","",OFFSET('Water Data'!$F$28,0,10*ROW('Water Data'!F201)))</f>
        <v/>
      </c>
      <c r="CA207" s="268" t="str">
        <f ca="true">+IF(OFFSET('Water Data'!$F$29,0,10*ROW('Water Data'!F201))="","",OFFSET('Water Data'!$F$29,0,10*ROW('Water Data'!F201)))</f>
        <v/>
      </c>
      <c r="CB207" s="268" t="str">
        <f ca="true">+IF(OFFSET('Water Data'!$G$27,0,10*ROW('Water Data'!G201))="","",OFFSET('Water Data'!$G$27,0,10*ROW('Water Data'!G201)))</f>
        <v/>
      </c>
      <c r="CC207" s="268" t="str">
        <f ca="true">+IF(OFFSET('Water Data'!$G$28,0,10*ROW('Water Data'!G201))="","",OFFSET('Water Data'!$G$28,0,10*ROW('Water Data'!G201)))</f>
        <v/>
      </c>
      <c r="CD207" s="268" t="str">
        <f ca="true">+IF(OFFSET('Water Data'!$G$29,0,10*ROW('Water Data'!G201))="","",OFFSET('Water Data'!$G$29,0,10*ROW('Water Data'!G201)))</f>
        <v/>
      </c>
      <c r="CE207" s="268" t="str">
        <f ca="true">+IF(OFFSET('Water Data'!$H$27,0,10*ROW('Water Data'!H201))="","",OFFSET('Water Data'!$H$27,0,10*ROW('Water Data'!H201)))</f>
        <v/>
      </c>
      <c r="CF207" s="268" t="str">
        <f ca="true">+IF(OFFSET('Water Data'!$H$28,0,10*ROW('Water Data'!H201))="","",OFFSET('Water Data'!$H$28,0,10*ROW('Water Data'!H201)))</f>
        <v/>
      </c>
      <c r="CG207" s="268" t="str">
        <f ca="true">+IF(OFFSET('Water Data'!$H$29,0,10*ROW('Water Data'!H201))="","",OFFSET('Water Data'!$H$29,0,10*ROW('Water Data'!H201)))</f>
        <v/>
      </c>
      <c r="CH207" s="268" t="str">
        <f ca="true">+IF(OFFSET('Water Data'!$I$27,0,10*ROW('Water Data'!I201))="","",OFFSET('Water Data'!$I$27,0,10*ROW('Water Data'!I201)))</f>
        <v/>
      </c>
      <c r="CI207" s="268" t="str">
        <f ca="true">+IF(OFFSET('Water Data'!$I$28,0,10*ROW('Water Data'!I201))="","",OFFSET('Water Data'!$I$28,0,10*ROW('Water Data'!I201)))</f>
        <v/>
      </c>
      <c r="CJ207" s="268" t="str">
        <f ca="true">+IF(OFFSET('Water Data'!$I$29,0,10*ROW('Water Data'!I201))="","",OFFSET('Water Data'!$I$29,0,10*ROW('Water Data'!I201)))</f>
        <v/>
      </c>
      <c r="CK207" s="268" t="str">
        <f ca="true">+IF(OFFSET('Sanitation Data'!$D$28,0,10*ROW('Sanitation Data'!D201))="","",OFFSET('Sanitation Data'!$D$28,0,10*ROW('Sanitation Data'!D201)))</f>
        <v/>
      </c>
      <c r="CL207" s="268" t="str">
        <f ca="true">+IF(OFFSET('Sanitation Data'!$D$29,0,10*ROW('Sanitation Data'!D201))="","",OFFSET('Sanitation Data'!$D$29,0,10*ROW('Sanitation Data'!D201)))</f>
        <v/>
      </c>
      <c r="CM207" s="268" t="str">
        <f ca="true">+IF(OFFSET('Sanitation Data'!$D$30,0,10*ROW('Sanitation Data'!D201))="","",OFFSET('Sanitation Data'!$D$30,0,10*ROW('Sanitation Data'!D201)))</f>
        <v/>
      </c>
      <c r="CN207" s="268" t="str">
        <f ca="true">+IF(OFFSET('Sanitation Data'!$D$31,0,10*ROW('Sanitation Data'!D201))="","",OFFSET('Sanitation Data'!$D$31,0,10*ROW('Sanitation Data'!D201)))</f>
        <v/>
      </c>
      <c r="CO207" s="268" t="str">
        <f ca="true">+IF(OFFSET('Sanitation Data'!$D$32,0,10*ROW('Sanitation Data'!D201))="","",OFFSET('Sanitation Data'!$D$32,0,10*ROW('Sanitation Data'!D201)))</f>
        <v/>
      </c>
      <c r="CP207" s="268" t="str">
        <f ca="true">+IF(OFFSET('Sanitation Data'!$E$28,0,10*ROW('Sanitation Data'!E201))="","",OFFSET('Sanitation Data'!$E$28,0,10*ROW('Sanitation Data'!E201)))</f>
        <v/>
      </c>
      <c r="CQ207" s="268" t="str">
        <f ca="true">+IF(OFFSET('Sanitation Data'!$E$29,0,10*ROW('Sanitation Data'!E201))="","",OFFSET('Sanitation Data'!$E$29,0,10*ROW('Sanitation Data'!E201)))</f>
        <v/>
      </c>
      <c r="CR207" s="268" t="str">
        <f ca="true">+IF(OFFSET('Sanitation Data'!$E$30,0,10*ROW('Sanitation Data'!E201))="","",OFFSET('Sanitation Data'!$E$30,0,10*ROW('Sanitation Data'!E201)))</f>
        <v/>
      </c>
      <c r="CS207" s="268" t="str">
        <f ca="true">+IF(OFFSET('Sanitation Data'!$E$31,0,10*ROW('Sanitation Data'!E201))="","",OFFSET('Sanitation Data'!$E$31,0,10*ROW('Sanitation Data'!E201)))</f>
        <v/>
      </c>
      <c r="CT207" s="268" t="str">
        <f ca="true">+IF(OFFSET('Sanitation Data'!$E$32,0,10*ROW('Sanitation Data'!E201))="","",OFFSET('Sanitation Data'!$E$32,0,10*ROW('Sanitation Data'!E201)))</f>
        <v/>
      </c>
      <c r="CU207" s="268" t="str">
        <f ca="true">+IF(OFFSET('Sanitation Data'!$F$28,0,10*ROW('Sanitation Data'!F201))="","",OFFSET('Sanitation Data'!$F$28,0,10*ROW('Sanitation Data'!F201)))</f>
        <v/>
      </c>
      <c r="CV207" s="268" t="str">
        <f ca="true">+IF(OFFSET('Sanitation Data'!$F$29,0,10*ROW('Sanitation Data'!F201))="","",OFFSET('Sanitation Data'!$F$29,0,10*ROW('Sanitation Data'!F201)))</f>
        <v/>
      </c>
      <c r="CW207" s="268" t="str">
        <f ca="true">+IF(OFFSET('Sanitation Data'!$F$30,0,10*ROW('Sanitation Data'!F201))="","",OFFSET('Sanitation Data'!$F$30,0,10*ROW('Sanitation Data'!F201)))</f>
        <v/>
      </c>
      <c r="CX207" s="268" t="str">
        <f ca="true">+IF(OFFSET('Sanitation Data'!$F$31,0,10*ROW('Sanitation Data'!F201))="","",OFFSET('Sanitation Data'!$F$31,0,10*ROW('Sanitation Data'!F201)))</f>
        <v/>
      </c>
      <c r="CY207" s="268" t="str">
        <f ca="true">+IF(OFFSET('Sanitation Data'!$F$32,0,10*ROW('Sanitation Data'!F201))="","",OFFSET('Sanitation Data'!$F$32,0,10*ROW('Sanitation Data'!F201)))</f>
        <v/>
      </c>
      <c r="CZ207" s="268" t="str">
        <f ca="true">+IF(OFFSET('Sanitation Data'!$G$28,0,10*ROW('Sanitation Data'!G201))="","",OFFSET('Sanitation Data'!$G$28,0,10*ROW('Sanitation Data'!G201)))</f>
        <v/>
      </c>
      <c r="DA207" s="268" t="str">
        <f ca="true">+IF(OFFSET('Sanitation Data'!$G$29,0,10*ROW('Sanitation Data'!G201))="","",OFFSET('Sanitation Data'!$G$29,0,10*ROW('Sanitation Data'!G201)))</f>
        <v/>
      </c>
      <c r="DB207" s="268" t="str">
        <f ca="true">+IF(OFFSET('Sanitation Data'!$G$30,0,10*ROW('Sanitation Data'!G201))="","",OFFSET('Sanitation Data'!$G$30,0,10*ROW('Sanitation Data'!G201)))</f>
        <v/>
      </c>
      <c r="DC207" s="268" t="str">
        <f ca="true">+IF(OFFSET('Sanitation Data'!$G$31,0,10*ROW('Sanitation Data'!G201))="","",OFFSET('Sanitation Data'!$G$31,0,10*ROW('Sanitation Data'!G201)))</f>
        <v/>
      </c>
      <c r="DD207" s="268" t="str">
        <f ca="true">+IF(OFFSET('Sanitation Data'!$G$32,0,10*ROW('Sanitation Data'!G201))="","",OFFSET('Sanitation Data'!$G$32,0,10*ROW('Sanitation Data'!G201)))</f>
        <v/>
      </c>
      <c r="DE207" s="268" t="str">
        <f ca="true">+IF(OFFSET('Sanitation Data'!$H$28,0,10*ROW('Sanitation Data'!H201))="","",OFFSET('Sanitation Data'!$H$28,0,10*ROW('Sanitation Data'!H201)))</f>
        <v/>
      </c>
      <c r="DF207" s="268" t="str">
        <f ca="true">+IF(OFFSET('Sanitation Data'!$H$29,0,10*ROW('Sanitation Data'!H201))="","",OFFSET('Sanitation Data'!$H$29,0,10*ROW('Sanitation Data'!H201)))</f>
        <v/>
      </c>
      <c r="DG207" s="268" t="str">
        <f ca="true">+IF(OFFSET('Sanitation Data'!$H$30,0,10*ROW('Sanitation Data'!H201))="","",OFFSET('Sanitation Data'!$H$30,0,10*ROW('Sanitation Data'!H201)))</f>
        <v/>
      </c>
      <c r="DH207" s="268" t="str">
        <f ca="true">+IF(OFFSET('Sanitation Data'!$H$31,0,10*ROW('Sanitation Data'!H201))="","",OFFSET('Sanitation Data'!$H$31,0,10*ROW('Sanitation Data'!H201)))</f>
        <v/>
      </c>
      <c r="DI207" s="268" t="str">
        <f ca="true">+IF(OFFSET('Sanitation Data'!$H$32,0,10*ROW('Sanitation Data'!H201))="","",OFFSET('Sanitation Data'!$H$32,0,10*ROW('Sanitation Data'!H201)))</f>
        <v/>
      </c>
      <c r="DJ207" s="268" t="str">
        <f ca="true">+IF(OFFSET('Sanitation Data'!$I$28,0,10*ROW('Sanitation Data'!I201))="","",OFFSET('Sanitation Data'!$I$28,0,10*ROW('Sanitation Data'!I201)))</f>
        <v/>
      </c>
      <c r="DK207" s="268" t="str">
        <f ca="true">+IF(OFFSET('Sanitation Data'!$I$29,0,10*ROW('Sanitation Data'!I201))="","",OFFSET('Sanitation Data'!$I$29,0,10*ROW('Sanitation Data'!I201)))</f>
        <v/>
      </c>
      <c r="DL207" s="268" t="str">
        <f ca="true">+IF(OFFSET('Sanitation Data'!$I$30,0,10*ROW('Sanitation Data'!I201))="","",OFFSET('Sanitation Data'!$I$30,0,10*ROW('Sanitation Data'!I201)))</f>
        <v/>
      </c>
      <c r="DM207" s="268" t="str">
        <f ca="true">+IF(OFFSET('Sanitation Data'!$I$31,0,10*ROW('Sanitation Data'!I201))="","",OFFSET('Sanitation Data'!$I$31,0,10*ROW('Sanitation Data'!I201)))</f>
        <v/>
      </c>
      <c r="DN207" s="268" t="str">
        <f ca="true">+IF(OFFSET('Sanitation Data'!$I$32,0,10*ROW('Sanitation Data'!I201))="","",OFFSET('Sanitation Data'!$I$32,0,10*ROW('Sanitation Data'!I201)))</f>
        <v/>
      </c>
      <c r="DO207" s="268" t="str">
        <f ca="true">+IF(OFFSET('Hygiene Data'!$D$11,0,10*ROW('Hygiene Data'!D201))="","",OFFSET('Hygiene Data'!$D$11,0,10*ROW('Hygiene Data'!D201)))</f>
        <v/>
      </c>
      <c r="DP207" s="268" t="str">
        <f ca="true">+IF(OFFSET('Hygiene Data'!$D$12,0,10*ROW('Hygiene Data'!D201))="","",OFFSET('Hygiene Data'!$D$12,0,10*ROW('Hygiene Data'!D201)))</f>
        <v/>
      </c>
      <c r="DQ207" s="268" t="str">
        <f ca="true">+IF(OFFSET('Hygiene Data'!$D$13,0,10*ROW('Hygiene Data'!D201))="","",OFFSET('Hygiene Data'!$D$13,0,10*ROW('Hygiene Data'!D201)))</f>
        <v/>
      </c>
      <c r="DR207" s="268" t="str">
        <f ca="true">+IF(OFFSET('Hygiene Data'!$E$11,0,10*ROW('Hygiene Data'!E201))="","",OFFSET('Hygiene Data'!$E$11,0,10*ROW('Hygiene Data'!E201)))</f>
        <v/>
      </c>
      <c r="DS207" s="268" t="str">
        <f ca="true">+IF(OFFSET('Hygiene Data'!$E$12,0,10*ROW('Hygiene Data'!E201))="","",OFFSET('Hygiene Data'!$E$12,0,10*ROW('Hygiene Data'!E201)))</f>
        <v/>
      </c>
      <c r="DT207" s="268" t="str">
        <f ca="true">+IF(OFFSET('Hygiene Data'!$E$13,0,10*ROW('Hygiene Data'!E201))="","",OFFSET('Hygiene Data'!$E$13,0,10*ROW('Hygiene Data'!E201)))</f>
        <v/>
      </c>
      <c r="DU207" s="268" t="str">
        <f ca="true">+IF(OFFSET('Hygiene Data'!$F$11,0,10*ROW('Hygiene Data'!F201))="","",OFFSET('Hygiene Data'!$F$11,0,10*ROW('Hygiene Data'!F201)))</f>
        <v/>
      </c>
      <c r="DV207" s="268" t="str">
        <f ca="true">+IF(OFFSET('Hygiene Data'!$F$12,0,10*ROW('Hygiene Data'!F201))="","",OFFSET('Hygiene Data'!$F$12,0,10*ROW('Hygiene Data'!F201)))</f>
        <v/>
      </c>
      <c r="DW207" s="268" t="str">
        <f ca="true">+IF(OFFSET('Hygiene Data'!$F$13,0,10*ROW('Hygiene Data'!F201))="","",OFFSET('Hygiene Data'!$F$13,0,10*ROW('Hygiene Data'!F201)))</f>
        <v/>
      </c>
      <c r="DX207" s="268" t="str">
        <f ca="true">+IF(OFFSET('Hygiene Data'!$G$11,0,10*ROW('Hygiene Data'!G201))="","",OFFSET('Hygiene Data'!$G$11,0,10*ROW('Hygiene Data'!G201)))</f>
        <v/>
      </c>
      <c r="DY207" s="268" t="str">
        <f ca="true">+IF(OFFSET('Hygiene Data'!$G$12,0,10*ROW('Hygiene Data'!G201))="","",OFFSET('Hygiene Data'!$G$12,0,10*ROW('Hygiene Data'!G201)))</f>
        <v/>
      </c>
      <c r="DZ207" s="268" t="str">
        <f ca="true">+IF(OFFSET('Hygiene Data'!$G$13,0,10*ROW('Hygiene Data'!G201))="","",OFFSET('Hygiene Data'!$G$13,0,10*ROW('Hygiene Data'!G201)))</f>
        <v/>
      </c>
      <c r="EA207" s="268" t="str">
        <f ca="true">+IF(OFFSET('Hygiene Data'!$H$11,0,10*ROW('Hygiene Data'!H201))="","",OFFSET('Hygiene Data'!$H$11,0,10*ROW('Hygiene Data'!H201)))</f>
        <v/>
      </c>
      <c r="EB207" s="268" t="str">
        <f ca="true">+IF(OFFSET('Hygiene Data'!$H$12,0,10*ROW('Hygiene Data'!H201))="","",OFFSET('Hygiene Data'!$H$12,0,10*ROW('Hygiene Data'!H201)))</f>
        <v/>
      </c>
      <c r="EC207" s="268" t="str">
        <f ca="true">+IF(OFFSET('Hygiene Data'!$H$13,0,10*ROW('Hygiene Data'!H201))="","",OFFSET('Hygiene Data'!$H$13,0,10*ROW('Hygiene Data'!H201)))</f>
        <v/>
      </c>
      <c r="ED207" s="268" t="str">
        <f ca="true">+IF(OFFSET('Hygiene Data'!$I$11,0,10*ROW('Hygiene Data'!I201))="","",OFFSET('Hygiene Data'!$I$11,0,10*ROW('Hygiene Data'!I201)))</f>
        <v/>
      </c>
      <c r="EE207" s="268" t="str">
        <f ca="true">+IF(OFFSET('Hygiene Data'!$I$12,0,10*ROW('Hygiene Data'!I201))="","",OFFSET('Hygiene Data'!$I$12,0,10*ROW('Hygiene Data'!I201)))</f>
        <v/>
      </c>
      <c r="EF207" s="268"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N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style="108"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s>
  <sheetData>
    <row xmlns:x14ac="http://schemas.microsoft.com/office/spreadsheetml/2009/9/ac" r="1" s="304" customFormat="true" ht="30" customHeight="true" x14ac:dyDescent="0.25">
      <c r="B1" s="318" t="s">
        <v>28</v>
      </c>
      <c r="C1" s="541" t="s">
        <v>215</v>
      </c>
      <c r="D1" s="313" t="s">
        <v>211</v>
      </c>
      <c r="E1" s="313"/>
      <c r="F1" s="313"/>
      <c r="G1" s="313"/>
      <c r="H1" s="313"/>
      <c r="I1" s="317"/>
      <c r="J1" s="305"/>
      <c r="K1" s="305"/>
      <c r="L1" s="318" t="s">
        <v>28</v>
      </c>
      <c r="M1" s="541" t="s">
        <v>216</v>
      </c>
      <c r="N1" s="313" t="str">
        <f>D1</f>
        <v>Antigua and Barbuda</v>
      </c>
      <c r="O1" s="313"/>
      <c r="P1" s="313"/>
      <c r="Q1" s="313"/>
      <c r="R1" s="313"/>
      <c r="S1" s="317"/>
      <c r="T1" s="305"/>
      <c r="U1" s="305"/>
      <c r="AQ1" s="243"/>
      <c r="AR1" s="243"/>
      <c r="AS1" s="243"/>
      <c r="AT1" s="243"/>
      <c r="AU1" s="243"/>
      <c r="AV1" s="243"/>
      <c r="AW1" s="243"/>
    </row>
    <row xmlns:x14ac="http://schemas.microsoft.com/office/spreadsheetml/2009/9/ac" r="2" s="304" customFormat="true" ht="30" customHeight="true" x14ac:dyDescent="0.25">
      <c r="A2" s="558" t="s">
        <v>235</v>
      </c>
      <c r="B2" s="314" t="s">
        <v>213</v>
      </c>
      <c r="C2" s="235" t="s">
        <v>176</v>
      </c>
      <c r="D2" s="235" t="s">
        <v>175</v>
      </c>
      <c r="E2" s="315"/>
      <c r="F2" s="315"/>
      <c r="G2" s="315"/>
      <c r="H2" s="315"/>
      <c r="I2" s="316"/>
      <c r="J2" s="305" t="s">
        <v>217</v>
      </c>
      <c r="K2" s="305"/>
      <c r="L2" s="314" t="s">
        <v>214</v>
      </c>
      <c r="M2" s="235" t="s">
        <v>176</v>
      </c>
      <c r="N2" s="235" t="s">
        <v>175</v>
      </c>
      <c r="O2" s="315"/>
      <c r="P2" s="315"/>
      <c r="Q2" s="315"/>
      <c r="R2" s="315"/>
      <c r="S2" s="316"/>
      <c r="T2" s="305" t="s">
        <v>217</v>
      </c>
      <c r="U2" s="305"/>
      <c r="AR2" s="243"/>
      <c r="AS2" s="243"/>
      <c r="AT2" s="243"/>
      <c r="AU2" s="243"/>
      <c r="AV2" s="243"/>
      <c r="AW2" s="243"/>
    </row>
    <row xmlns:x14ac="http://schemas.microsoft.com/office/spreadsheetml/2009/9/ac" r="3" s="243" customFormat="true" ht="18" customHeight="true" x14ac:dyDescent="0.25">
      <c r="A3" s="558"/>
      <c r="B3" s="236" t="s">
        <v>167</v>
      </c>
      <c r="C3" s="237" t="s">
        <v>56</v>
      </c>
      <c r="D3" s="238" t="s">
        <v>7</v>
      </c>
      <c r="E3" s="239" t="s">
        <v>1</v>
      </c>
      <c r="F3" s="239" t="s">
        <v>2</v>
      </c>
      <c r="G3" s="239" t="s">
        <v>16</v>
      </c>
      <c r="H3" s="239" t="s">
        <v>17</v>
      </c>
      <c r="I3" s="240" t="s">
        <v>18</v>
      </c>
      <c r="J3" s="241"/>
      <c r="K3" s="241"/>
      <c r="L3" s="236" t="s">
        <v>167</v>
      </c>
      <c r="M3" s="237" t="s">
        <v>56</v>
      </c>
      <c r="N3" s="238" t="s">
        <v>7</v>
      </c>
      <c r="O3" s="239" t="s">
        <v>1</v>
      </c>
      <c r="P3" s="239" t="s">
        <v>2</v>
      </c>
      <c r="Q3" s="239" t="s">
        <v>16</v>
      </c>
      <c r="R3" s="239" t="s">
        <v>17</v>
      </c>
      <c r="S3" s="240" t="s">
        <v>18</v>
      </c>
      <c r="T3" s="241"/>
      <c r="U3" s="241"/>
      <c r="V3" s="242"/>
      <c r="AF3" s="242"/>
      <c r="AP3" s="242"/>
      <c r="AQ3" s="242"/>
      <c r="AR3" s="234"/>
      <c r="AS3" s="234"/>
      <c r="AT3" s="234"/>
      <c r="AU3" s="234"/>
      <c r="AV3" s="234"/>
      <c r="AW3" s="234"/>
      <c r="AZ3" s="242"/>
      <c r="BJ3" s="242"/>
      <c r="BT3" s="242"/>
      <c r="CD3" s="242"/>
      <c r="CN3" s="242"/>
      <c r="CX3" s="242"/>
      <c r="DH3" s="242"/>
      <c r="DR3" s="242"/>
      <c r="EB3" s="242"/>
      <c r="EL3" s="242"/>
      <c r="EV3" s="242"/>
      <c r="FF3" s="242"/>
      <c r="FP3" s="242"/>
      <c r="FZ3" s="242"/>
      <c r="GJ3" s="242"/>
      <c r="GT3" s="242"/>
      <c r="HD3" s="242"/>
      <c r="HN3" s="242"/>
    </row>
    <row xmlns:x14ac="http://schemas.microsoft.com/office/spreadsheetml/2009/9/ac" r="4" s="4" customFormat="true" x14ac:dyDescent="0.25">
      <c r="A4" s="371" t="str">
        <f>IF(ISBLANK('Data Summary'!A6),"",'Data Summary'!A6)</f>
        <v>ATG_2017_UIS</v>
      </c>
      <c r="B4" s="101" t="s">
        <v>182</v>
      </c>
      <c r="C4" s="133" t="s">
        <v>24</v>
      </c>
      <c r="D4" s="8" t="str">
        <f>IF(COUNTA(D13)=0,"",D13)</f>
        <v/>
      </c>
      <c r="E4" s="8" t="str">
        <f t="shared" ref="E4:I4" si="0">IF(COUNTA(E13)=0,"",E13)</f>
        <v/>
      </c>
      <c r="F4" s="8" t="str">
        <f t="shared" si="0"/>
        <v/>
      </c>
      <c r="G4" s="8" t="str">
        <f t="shared" si="0"/>
        <v/>
      </c>
      <c r="H4" s="8" t="str">
        <f t="shared" si="0"/>
        <v/>
      </c>
      <c r="I4" s="25">
        <f t="shared" si="0"/>
        <v>0</v>
      </c>
      <c r="J4" s="19"/>
      <c r="K4" s="19"/>
      <c r="L4" s="101" t="s">
        <v>182</v>
      </c>
      <c r="M4" s="133" t="s">
        <v>24</v>
      </c>
      <c r="N4" s="8">
        <f>IF(COUNTA(N13)=0,"",N13)</f>
        <v>0</v>
      </c>
      <c r="O4" s="8" t="str">
        <f t="shared" ref="O4:S4" si="1">IF(COUNTA(O13)=0,"",O13)</f>
        <v/>
      </c>
      <c r="P4" s="8" t="str">
        <f t="shared" si="1"/>
        <v/>
      </c>
      <c r="Q4" s="8" t="str">
        <f t="shared" si="1"/>
        <v/>
      </c>
      <c r="R4" s="8">
        <f t="shared" si="1"/>
        <v>0</v>
      </c>
      <c r="S4" s="25">
        <f t="shared" si="1"/>
        <v>0</v>
      </c>
      <c r="T4" s="19"/>
      <c r="U4" s="19"/>
      <c r="V4" s="109"/>
      <c r="AF4" s="109"/>
      <c r="AP4" s="109"/>
      <c r="AQ4" s="109"/>
      <c r="AR4" s="126"/>
      <c r="AS4" s="126"/>
      <c r="AT4" s="126"/>
      <c r="AU4" s="126"/>
      <c r="AV4" s="126"/>
      <c r="AW4" s="126"/>
      <c r="AZ4" s="109"/>
      <c r="BJ4" s="109"/>
      <c r="BT4" s="109"/>
      <c r="CD4" s="109"/>
      <c r="CN4" s="109"/>
      <c r="CX4" s="109"/>
      <c r="DH4" s="109"/>
      <c r="DR4" s="109"/>
      <c r="EB4" s="109"/>
      <c r="EL4" s="109"/>
      <c r="EV4" s="109"/>
      <c r="FF4" s="109"/>
      <c r="FP4" s="109"/>
      <c r="FZ4" s="109"/>
      <c r="GJ4" s="109"/>
      <c r="GT4" s="109"/>
      <c r="HD4" s="109"/>
      <c r="HN4" s="109"/>
    </row>
    <row xmlns:x14ac="http://schemas.microsoft.com/office/spreadsheetml/2009/9/ac" r="5" s="4" customFormat="true" x14ac:dyDescent="0.25">
      <c r="A5" s="371" t="str">
        <f ca="true">IF(ISBLANK('Data Summary'!A7),"",'Data Summary'!A7)</f>
        <v>ATG_2018_UIS</v>
      </c>
      <c r="B5" s="101"/>
      <c r="C5" s="133" t="s">
        <v>0</v>
      </c>
      <c r="D5" s="8" t="str">
        <f>IF((COUNTA(D14:D25)=0)+(COUNTA(D13)=0),"",100-D13-SUMPRODUCT(C14:C25,D14:D25))</f>
        <v/>
      </c>
      <c r="E5" s="8" t="str">
        <f>IF((COUNTA(E14:E25)=0)+(COUNTA(E13)=0),"",100-E13-SUMPRODUCT(C14:C25,E14:E25))</f>
        <v/>
      </c>
      <c r="F5" s="8" t="str">
        <f>IF((COUNTA(F14:F25)=0)+(COUNTA(F13)=0),"",100-F13-SUMPRODUCT(C14:C25,F14:F25))</f>
        <v/>
      </c>
      <c r="G5" s="8" t="str">
        <f>IF((COUNTA(G14:G25)=0)+(COUNTA(G13)=0),"",100-G13-SUMPRODUCT(C14:C25,G14:G25))</f>
        <v/>
      </c>
      <c r="H5" s="8" t="str">
        <f>IF((COUNTA(H14:H25)=0)+(COUNTA(H13)=0),"",100-H13-SUMPRODUCT(C14:C25,H14:H25))</f>
        <v/>
      </c>
      <c r="I5" s="25">
        <f>IF((COUNTA(I14:I25)=0)+(COUNTA(I13)=0),"",100-I13-SUMPRODUCT(C14:C25,I14:I25))</f>
        <v>0</v>
      </c>
      <c r="J5" s="19"/>
      <c r="K5" s="19"/>
      <c r="L5" s="101"/>
      <c r="M5" s="133"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9"/>
      <c r="AF5" s="109"/>
      <c r="AP5" s="109"/>
      <c r="AQ5" s="109"/>
      <c r="AR5" s="126"/>
      <c r="AS5" s="126"/>
      <c r="AT5" s="126"/>
      <c r="AU5" s="126"/>
      <c r="AV5" s="126"/>
      <c r="AW5" s="126"/>
      <c r="AZ5" s="109"/>
      <c r="BJ5" s="109"/>
      <c r="BT5" s="109"/>
      <c r="CD5" s="109"/>
      <c r="CN5" s="109"/>
      <c r="CX5" s="109"/>
      <c r="DH5" s="109"/>
      <c r="DR5" s="109"/>
      <c r="EB5" s="109"/>
      <c r="EL5" s="109"/>
      <c r="EV5" s="109"/>
      <c r="FF5" s="109"/>
      <c r="FP5" s="109"/>
      <c r="FZ5" s="109"/>
      <c r="GJ5" s="109"/>
      <c r="GT5" s="109"/>
      <c r="HD5" s="109"/>
      <c r="HN5" s="109"/>
    </row>
    <row xmlns:x14ac="http://schemas.microsoft.com/office/spreadsheetml/2009/9/ac" r="6" s="4" customFormat="true" x14ac:dyDescent="0.25">
      <c r="A6" s="372" t="str">
        <f ca="true">IF(ISBLANK('Data Summary'!A8),"",'Data Summary'!A8)</f>
        <v/>
      </c>
      <c r="B6" s="101" t="s">
        <v>182</v>
      </c>
      <c r="C6" s="133" t="s">
        <v>19</v>
      </c>
      <c r="D6" s="8" t="str">
        <f>IF(COUNTA(D14:D25)=0,"",SUMPRODUCT(D14:D25,C14:C25))</f>
        <v/>
      </c>
      <c r="E6" s="8" t="str">
        <f>IF(COUNTA(E14:E25)=0,"",SUMPRODUCT(E14:E25,C14:C25))</f>
        <v/>
      </c>
      <c r="F6" s="8" t="str">
        <f>IF(COUNTA(F14:F25)=0,"",SUMPRODUCT(F14:F25,C14:C25))</f>
        <v/>
      </c>
      <c r="G6" s="8" t="str">
        <f>IF(COUNTA(G14:G25)=0,"",SUMPRODUCT(G14:G25,C14:C25))</f>
        <v/>
      </c>
      <c r="H6" s="8" t="str">
        <f>IF(COUNTA(H14:H25)=0,"",SUMPRODUCT(H14:H25,C14:C25))</f>
        <v/>
      </c>
      <c r="I6" s="25">
        <f>IF(COUNTA(I14:I25)=0,"",SUMPRODUCT(I14:I25,C14:C25))</f>
        <v>100</v>
      </c>
      <c r="J6" s="19"/>
      <c r="K6" s="19"/>
      <c r="L6" s="101" t="s">
        <v>182</v>
      </c>
      <c r="M6" s="133"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9"/>
      <c r="AF6" s="109"/>
      <c r="AP6" s="109"/>
      <c r="AQ6" s="109"/>
      <c r="AR6" s="126"/>
      <c r="AS6" s="126"/>
      <c r="AT6" s="126"/>
      <c r="AU6" s="126"/>
      <c r="AV6" s="126"/>
      <c r="AW6" s="126"/>
      <c r="AZ6" s="109"/>
      <c r="BJ6" s="109"/>
      <c r="BT6" s="109"/>
      <c r="CD6" s="109"/>
      <c r="CN6" s="109"/>
      <c r="CX6" s="109"/>
      <c r="DH6" s="109"/>
      <c r="DR6" s="109"/>
      <c r="EB6" s="109"/>
      <c r="EL6" s="109"/>
      <c r="EV6" s="109"/>
      <c r="FF6" s="109"/>
      <c r="FP6" s="109"/>
      <c r="FZ6" s="109"/>
      <c r="GJ6" s="109"/>
      <c r="GT6" s="109"/>
      <c r="HD6" s="109"/>
      <c r="HN6" s="109"/>
    </row>
    <row xmlns:x14ac="http://schemas.microsoft.com/office/spreadsheetml/2009/9/ac" r="7" s="4" customFormat="true" x14ac:dyDescent="0.25">
      <c r="A7" s="372" t="str">
        <f ca="true">IF(ISBLANK('Data Summary'!A9),"",'Data Summary'!A9)</f>
        <v/>
      </c>
      <c r="B7" s="101"/>
      <c r="C7" s="134" t="s">
        <v>38</v>
      </c>
      <c r="D7" s="7"/>
      <c r="E7" s="7"/>
      <c r="F7" s="7"/>
      <c r="G7" s="7"/>
      <c r="H7" s="7"/>
      <c r="I7" s="25"/>
      <c r="J7" s="19"/>
      <c r="K7" s="19"/>
      <c r="L7" s="101"/>
      <c r="M7" s="134" t="s">
        <v>38</v>
      </c>
      <c r="N7" s="7"/>
      <c r="O7" s="7"/>
      <c r="P7" s="7"/>
      <c r="Q7" s="7"/>
      <c r="R7" s="7"/>
      <c r="S7" s="25"/>
      <c r="T7" s="19"/>
      <c r="U7" s="19"/>
      <c r="V7" s="109"/>
      <c r="AF7" s="109"/>
      <c r="AP7" s="109"/>
      <c r="AQ7" s="109"/>
      <c r="AR7" s="126"/>
      <c r="AS7" s="126"/>
      <c r="AT7" s="126"/>
      <c r="AU7" s="126"/>
      <c r="AV7" s="126"/>
      <c r="AW7" s="126"/>
      <c r="AZ7" s="109"/>
      <c r="BJ7" s="109"/>
      <c r="BT7" s="109"/>
      <c r="CD7" s="109"/>
      <c r="CN7" s="109"/>
      <c r="CX7" s="109"/>
      <c r="DH7" s="109"/>
      <c r="DR7" s="109"/>
      <c r="EB7" s="109"/>
      <c r="EL7" s="109"/>
      <c r="EV7" s="109"/>
      <c r="FF7" s="109"/>
      <c r="FP7" s="109"/>
      <c r="FZ7" s="109"/>
      <c r="GJ7" s="109"/>
      <c r="GT7" s="109"/>
      <c r="HD7" s="109"/>
      <c r="HN7" s="109"/>
    </row>
    <row xmlns:x14ac="http://schemas.microsoft.com/office/spreadsheetml/2009/9/ac" r="8" s="4" customFormat="true" ht="15.6" customHeight="true" x14ac:dyDescent="0.25">
      <c r="A8" s="372" t="str">
        <f ca="true">IF(ISBLANK('Data Summary'!A10),"",'Data Summary'!A10)</f>
        <v/>
      </c>
      <c r="B8" s="101"/>
      <c r="C8" s="134" t="s">
        <v>106</v>
      </c>
      <c r="D8" s="8"/>
      <c r="E8" s="8"/>
      <c r="F8" s="8"/>
      <c r="G8" s="8"/>
      <c r="H8" s="8"/>
      <c r="I8" s="25"/>
      <c r="J8" s="19"/>
      <c r="K8" s="19"/>
      <c r="L8" s="101"/>
      <c r="M8" s="134" t="s">
        <v>106</v>
      </c>
      <c r="N8" s="8"/>
      <c r="O8" s="8"/>
      <c r="P8" s="8"/>
      <c r="Q8" s="8"/>
      <c r="R8" s="8"/>
      <c r="S8" s="25"/>
      <c r="T8" s="19"/>
      <c r="U8" s="19"/>
      <c r="V8" s="109"/>
      <c r="AF8" s="109"/>
      <c r="AP8" s="109"/>
      <c r="AQ8" s="109"/>
      <c r="AR8" s="126"/>
      <c r="AS8" s="126"/>
      <c r="AT8" s="126"/>
      <c r="AU8" s="126"/>
      <c r="AV8" s="126"/>
      <c r="AW8" s="126"/>
      <c r="AZ8" s="109"/>
      <c r="BJ8" s="109"/>
      <c r="BT8" s="109"/>
      <c r="CD8" s="109"/>
      <c r="CN8" s="109"/>
      <c r="CX8" s="109"/>
      <c r="DH8" s="109"/>
      <c r="DR8" s="109"/>
      <c r="EB8" s="109"/>
      <c r="EL8" s="109"/>
      <c r="EV8" s="109"/>
      <c r="FF8" s="109"/>
      <c r="FP8" s="109"/>
      <c r="FZ8" s="109"/>
      <c r="GJ8" s="109"/>
      <c r="GT8" s="109"/>
      <c r="HD8" s="109"/>
      <c r="HN8" s="109"/>
    </row>
    <row xmlns:x14ac="http://schemas.microsoft.com/office/spreadsheetml/2009/9/ac" r="9" s="4" customFormat="true" x14ac:dyDescent="0.25">
      <c r="A9" s="372" t="str">
        <f ca="true">IF(ISBLANK('Data Summary'!A11),"",'Data Summary'!A11)</f>
        <v/>
      </c>
      <c r="B9" s="101" t="s">
        <v>177</v>
      </c>
      <c r="C9" s="133" t="s">
        <v>168</v>
      </c>
      <c r="D9" s="7">
        <v>99.077381194848556</v>
      </c>
      <c r="E9" s="135"/>
      <c r="F9" s="135"/>
      <c r="G9" s="135"/>
      <c r="H9" s="135">
        <v>98.387100000000004</v>
      </c>
      <c r="I9" s="21">
        <v>100</v>
      </c>
      <c r="J9" s="19"/>
      <c r="K9" s="19"/>
      <c r="L9" s="101" t="s">
        <v>177</v>
      </c>
      <c r="M9" s="133" t="s">
        <v>168</v>
      </c>
      <c r="N9" s="7">
        <v>100</v>
      </c>
      <c r="O9" s="135"/>
      <c r="P9" s="135"/>
      <c r="Q9" s="135"/>
      <c r="R9" s="135">
        <v>100</v>
      </c>
      <c r="S9" s="21">
        <v>100</v>
      </c>
      <c r="T9" s="19"/>
      <c r="U9" s="19"/>
      <c r="V9" s="109"/>
      <c r="AF9" s="109"/>
      <c r="AP9" s="109"/>
      <c r="AQ9" s="109"/>
      <c r="AR9" s="126"/>
      <c r="AS9" s="126"/>
      <c r="AT9" s="126"/>
      <c r="AU9" s="126"/>
      <c r="AV9" s="126"/>
      <c r="AW9" s="126"/>
      <c r="AZ9" s="109"/>
      <c r="BJ9" s="109"/>
      <c r="BT9" s="109"/>
      <c r="CD9" s="109"/>
      <c r="CN9" s="109"/>
      <c r="CX9" s="109"/>
      <c r="DH9" s="109"/>
      <c r="DR9" s="109"/>
      <c r="EB9" s="109"/>
      <c r="EL9" s="109"/>
      <c r="EV9" s="109"/>
      <c r="FF9" s="109"/>
      <c r="FP9" s="109"/>
      <c r="FZ9" s="109"/>
      <c r="GJ9" s="109"/>
      <c r="GT9" s="109"/>
      <c r="HD9" s="109"/>
      <c r="HN9" s="109"/>
    </row>
    <row xmlns:x14ac="http://schemas.microsoft.com/office/spreadsheetml/2009/9/ac" r="10" s="4" customFormat="true" ht="15.6" customHeight="true" x14ac:dyDescent="0.25">
      <c r="A10" s="372" t="str">
        <f ca="true">IF(ISBLANK('Data Summary'!A12),"",'Data Summary'!A12)</f>
        <v/>
      </c>
      <c r="B10" s="101"/>
      <c r="C10" s="133" t="s">
        <v>107</v>
      </c>
      <c r="D10" s="136"/>
      <c r="E10" s="135"/>
      <c r="F10" s="135"/>
      <c r="G10" s="135"/>
      <c r="H10" s="135"/>
      <c r="I10" s="21"/>
      <c r="J10" s="19"/>
      <c r="K10" s="19"/>
      <c r="L10" s="101"/>
      <c r="M10" s="133" t="s">
        <v>107</v>
      </c>
      <c r="N10" s="136"/>
      <c r="O10" s="135"/>
      <c r="P10" s="135"/>
      <c r="Q10" s="135"/>
      <c r="R10" s="135"/>
      <c r="S10" s="21"/>
      <c r="T10" s="19"/>
      <c r="U10" s="19"/>
      <c r="V10" s="109"/>
      <c r="AF10" s="109"/>
      <c r="AP10" s="109"/>
      <c r="AQ10" s="109"/>
      <c r="AZ10" s="109"/>
      <c r="BJ10" s="109"/>
      <c r="BT10" s="109"/>
      <c r="CD10" s="109"/>
      <c r="CN10" s="109"/>
      <c r="CX10" s="109"/>
      <c r="DH10" s="109"/>
      <c r="DR10" s="109"/>
      <c r="EB10" s="109"/>
      <c r="EL10" s="109"/>
      <c r="EV10" s="109"/>
      <c r="FF10" s="109"/>
      <c r="FP10" s="109"/>
      <c r="FZ10" s="109"/>
      <c r="GJ10" s="109"/>
      <c r="GT10" s="109"/>
      <c r="HD10" s="109"/>
      <c r="HN10" s="109"/>
    </row>
    <row xmlns:x14ac="http://schemas.microsoft.com/office/spreadsheetml/2009/9/ac" r="11" s="4" customFormat="true" ht="15.6" customHeight="true" x14ac:dyDescent="0.25">
      <c r="A11" s="372" t="str">
        <f ca="true">IF(ISBLANK('Data Summary'!A13),"",'Data Summary'!A13)</f>
        <v/>
      </c>
      <c r="B11" s="101"/>
      <c r="C11" s="133" t="s">
        <v>108</v>
      </c>
      <c r="D11" s="136"/>
      <c r="E11" s="135"/>
      <c r="F11" s="135"/>
      <c r="G11" s="135"/>
      <c r="H11" s="135"/>
      <c r="I11" s="21"/>
      <c r="J11" s="19"/>
      <c r="K11" s="19"/>
      <c r="L11" s="101"/>
      <c r="M11" s="133" t="s">
        <v>108</v>
      </c>
      <c r="N11" s="136"/>
      <c r="O11" s="135"/>
      <c r="P11" s="135"/>
      <c r="Q11" s="135"/>
      <c r="R11" s="135"/>
      <c r="S11" s="21"/>
      <c r="T11" s="19"/>
      <c r="U11" s="19"/>
      <c r="V11" s="109"/>
      <c r="AF11" s="109"/>
      <c r="AP11" s="109"/>
      <c r="AQ11" s="109"/>
      <c r="AZ11" s="109"/>
      <c r="BJ11" s="109"/>
      <c r="BT11" s="109"/>
      <c r="CD11" s="109"/>
      <c r="CN11" s="109"/>
      <c r="CX11" s="109"/>
      <c r="DH11" s="109"/>
      <c r="DR11" s="109"/>
      <c r="EB11" s="109"/>
      <c r="EL11" s="109"/>
      <c r="EV11" s="109"/>
      <c r="FF11" s="109"/>
      <c r="FP11" s="109"/>
      <c r="FZ11" s="109"/>
      <c r="GJ11" s="109"/>
      <c r="GT11" s="109"/>
      <c r="HD11" s="109"/>
      <c r="HN11" s="109"/>
    </row>
    <row xmlns:x14ac="http://schemas.microsoft.com/office/spreadsheetml/2009/9/ac" r="12" s="249" customFormat="true" ht="18" customHeight="true" x14ac:dyDescent="0.2">
      <c r="A12" s="372" t="str">
        <f ca="true">IF(ISBLANK('Data Summary'!A14),"",'Data Summary'!A14)</f>
        <v/>
      </c>
      <c r="B12" s="244" t="s">
        <v>57</v>
      </c>
      <c r="C12" s="245" t="s">
        <v>27</v>
      </c>
      <c r="D12" s="246"/>
      <c r="E12" s="246"/>
      <c r="F12" s="246"/>
      <c r="G12" s="246"/>
      <c r="H12" s="246"/>
      <c r="I12" s="247"/>
      <c r="J12" s="241"/>
      <c r="K12" s="241"/>
      <c r="L12" s="244" t="s">
        <v>57</v>
      </c>
      <c r="M12" s="245" t="s">
        <v>27</v>
      </c>
      <c r="N12" s="246"/>
      <c r="O12" s="246"/>
      <c r="P12" s="246"/>
      <c r="Q12" s="246"/>
      <c r="R12" s="246"/>
      <c r="S12" s="247"/>
      <c r="T12" s="241"/>
      <c r="U12" s="241"/>
      <c r="V12" s="248"/>
      <c r="AF12" s="248"/>
      <c r="AP12" s="248"/>
      <c r="AQ12" s="248"/>
      <c r="AZ12" s="248"/>
      <c r="BJ12" s="248"/>
      <c r="BT12" s="248"/>
      <c r="CD12" s="248"/>
      <c r="CN12" s="248"/>
      <c r="CX12" s="248"/>
      <c r="DH12" s="248"/>
      <c r="DR12" s="248"/>
      <c r="EB12" s="248"/>
      <c r="EL12" s="248"/>
      <c r="EV12" s="248"/>
      <c r="FF12" s="248"/>
      <c r="FP12" s="248"/>
      <c r="FZ12" s="248"/>
      <c r="GJ12" s="248"/>
      <c r="GT12" s="248"/>
      <c r="HD12" s="248"/>
      <c r="HN12" s="248"/>
    </row>
    <row xmlns:x14ac="http://schemas.microsoft.com/office/spreadsheetml/2009/9/ac" r="13" s="12" customFormat="true" ht="14.25" customHeight="true" x14ac:dyDescent="0.2">
      <c r="A13" s="372" t="str">
        <f ca="true">IF(ISBLANK('Data Summary'!A15),"",'Data Summary'!A15)</f>
        <v/>
      </c>
      <c r="B13" s="102" t="s">
        <v>55</v>
      </c>
      <c r="C13" s="5">
        <v>0</v>
      </c>
      <c r="D13" s="41"/>
      <c r="E13" s="41"/>
      <c r="F13" s="41"/>
      <c r="G13" s="41"/>
      <c r="H13" s="41"/>
      <c r="I13" s="59">
        <v>0</v>
      </c>
      <c r="J13" s="10"/>
      <c r="K13" s="10"/>
      <c r="L13" s="102" t="s">
        <v>55</v>
      </c>
      <c r="M13" s="5">
        <v>0</v>
      </c>
      <c r="N13" s="41">
        <v>0</v>
      </c>
      <c r="O13" s="41"/>
      <c r="P13" s="41"/>
      <c r="Q13" s="41"/>
      <c r="R13" s="41">
        <v>0</v>
      </c>
      <c r="S13" s="59">
        <v>0</v>
      </c>
      <c r="T13" s="10"/>
      <c r="U13" s="10"/>
      <c r="V13" s="111"/>
      <c r="AF13" s="111"/>
      <c r="AP13" s="111"/>
      <c r="AQ13" s="127"/>
      <c r="AR13" s="127"/>
      <c r="AS13" s="127"/>
      <c r="AT13" s="127"/>
      <c r="AU13" s="127"/>
      <c r="AV13" s="127"/>
      <c r="AW13" s="127"/>
      <c r="AZ13" s="111"/>
      <c r="BJ13" s="111"/>
      <c r="BT13" s="111"/>
      <c r="CD13" s="111"/>
      <c r="CN13" s="111"/>
      <c r="CX13" s="111"/>
      <c r="DH13" s="111"/>
      <c r="DR13" s="111"/>
      <c r="EB13" s="111"/>
      <c r="EL13" s="111"/>
      <c r="EV13" s="111"/>
      <c r="FF13" s="111"/>
      <c r="FP13" s="111"/>
      <c r="FZ13" s="111"/>
      <c r="GJ13" s="111"/>
      <c r="GT13" s="111"/>
      <c r="HD13" s="111"/>
      <c r="HN13" s="111"/>
    </row>
    <row xmlns:x14ac="http://schemas.microsoft.com/office/spreadsheetml/2009/9/ac" r="14" x14ac:dyDescent="0.25">
      <c r="A14" s="372" t="str">
        <f ca="true">IF(ISBLANK('Data Summary'!A16),"",'Data Summary'!A16)</f>
        <v/>
      </c>
      <c r="B14" s="103" t="s">
        <v>105</v>
      </c>
      <c r="C14" s="137">
        <v>0</v>
      </c>
      <c r="D14" s="41"/>
      <c r="E14" s="41"/>
      <c r="F14" s="41"/>
      <c r="G14" s="41"/>
      <c r="H14" s="41"/>
      <c r="I14" s="59"/>
      <c r="J14" s="10"/>
      <c r="K14" s="10"/>
      <c r="L14" s="103" t="s">
        <v>105</v>
      </c>
      <c r="M14" s="137">
        <v>0</v>
      </c>
      <c r="N14" s="41"/>
      <c r="O14" s="41"/>
      <c r="P14" s="41"/>
      <c r="Q14" s="41"/>
      <c r="R14" s="41"/>
      <c r="S14" s="59"/>
      <c r="T14" s="10"/>
      <c r="U14" s="10"/>
      <c r="AQ14" s="128"/>
      <c r="AR14" s="128"/>
      <c r="AS14" s="128"/>
      <c r="AT14" s="128"/>
      <c r="AU14" s="128"/>
      <c r="AV14" s="128"/>
      <c r="AW14" s="128"/>
    </row>
    <row xmlns:x14ac="http://schemas.microsoft.com/office/spreadsheetml/2009/9/ac" r="15" s="2" customFormat="true" x14ac:dyDescent="0.25">
      <c r="A15" s="372" t="str">
        <f ca="true">IF(ISBLANK('Data Summary'!A17),"",'Data Summary'!A17)</f>
        <v/>
      </c>
      <c r="B15" s="103" t="s">
        <v>183</v>
      </c>
      <c r="C15" s="6">
        <v>1</v>
      </c>
      <c r="D15" s="41"/>
      <c r="E15" s="135"/>
      <c r="F15" s="135"/>
      <c r="G15" s="135"/>
      <c r="H15" s="41"/>
      <c r="I15" s="59">
        <v>100</v>
      </c>
      <c r="J15" s="10"/>
      <c r="K15" s="10"/>
      <c r="L15" s="103" t="s">
        <v>183</v>
      </c>
      <c r="M15" s="6">
        <v>1</v>
      </c>
      <c r="N15" s="41">
        <v>100</v>
      </c>
      <c r="O15" s="135"/>
      <c r="P15" s="135"/>
      <c r="Q15" s="135"/>
      <c r="R15" s="41">
        <v>100</v>
      </c>
      <c r="S15" s="59">
        <v>100</v>
      </c>
      <c r="T15" s="10"/>
      <c r="U15" s="10"/>
      <c r="V15" s="112"/>
      <c r="AF15" s="112"/>
      <c r="AP15" s="112"/>
      <c r="AQ15" s="129"/>
      <c r="AR15" s="129"/>
      <c r="AS15" s="129"/>
      <c r="AT15" s="129"/>
      <c r="AU15" s="129"/>
      <c r="AV15" s="129"/>
      <c r="AW15" s="129"/>
      <c r="AZ15" s="112"/>
      <c r="BJ15" s="112"/>
      <c r="BT15" s="112"/>
      <c r="CD15" s="112"/>
      <c r="CN15" s="112"/>
      <c r="CX15" s="112"/>
      <c r="DH15" s="112"/>
      <c r="DR15" s="112"/>
      <c r="EB15" s="112"/>
      <c r="EL15" s="112"/>
      <c r="EV15" s="112"/>
      <c r="FF15" s="112"/>
      <c r="FP15" s="112"/>
      <c r="FZ15" s="112"/>
      <c r="GJ15" s="112"/>
      <c r="GT15" s="112"/>
      <c r="HD15" s="112"/>
      <c r="HN15" s="112"/>
    </row>
    <row xmlns:x14ac="http://schemas.microsoft.com/office/spreadsheetml/2009/9/ac" r="16" s="2" customFormat="true" x14ac:dyDescent="0.25">
      <c r="A16" s="372" t="str">
        <f ca="true">IF(ISBLANK('Data Summary'!A18),"",'Data Summary'!A18)</f>
        <v/>
      </c>
      <c r="B16" s="103"/>
      <c r="C16" s="138"/>
      <c r="D16" s="41"/>
      <c r="E16" s="135"/>
      <c r="F16" s="135"/>
      <c r="G16" s="135"/>
      <c r="H16" s="41"/>
      <c r="I16" s="59"/>
      <c r="J16" s="10"/>
      <c r="K16" s="10"/>
      <c r="L16" s="103"/>
      <c r="M16" s="138"/>
      <c r="N16" s="41"/>
      <c r="O16" s="135"/>
      <c r="P16" s="135"/>
      <c r="Q16" s="135"/>
      <c r="R16" s="41"/>
      <c r="S16" s="59"/>
      <c r="T16" s="10"/>
      <c r="U16" s="10"/>
      <c r="V16" s="112"/>
      <c r="AF16" s="112"/>
      <c r="AP16" s="112"/>
      <c r="AQ16" s="129"/>
      <c r="AR16" s="129"/>
      <c r="AS16" s="129"/>
      <c r="AT16" s="129"/>
      <c r="AU16" s="129"/>
      <c r="AV16" s="129"/>
      <c r="AW16" s="129"/>
      <c r="AZ16" s="112"/>
      <c r="BJ16" s="112"/>
      <c r="BT16" s="112"/>
      <c r="CD16" s="112"/>
      <c r="CN16" s="112"/>
      <c r="CX16" s="112"/>
      <c r="DH16" s="112"/>
      <c r="DR16" s="112"/>
      <c r="EB16" s="112"/>
      <c r="EL16" s="112"/>
      <c r="EV16" s="112"/>
      <c r="FF16" s="112"/>
      <c r="FP16" s="112"/>
      <c r="FZ16" s="112"/>
      <c r="GJ16" s="112"/>
      <c r="GT16" s="112"/>
      <c r="HD16" s="112"/>
      <c r="HN16" s="112"/>
    </row>
    <row xmlns:x14ac="http://schemas.microsoft.com/office/spreadsheetml/2009/9/ac" r="17" s="2" customFormat="true" x14ac:dyDescent="0.25">
      <c r="A17" s="372" t="str">
        <f ca="true">IF(ISBLANK('Data Summary'!A19),"",'Data Summary'!A19)</f>
        <v/>
      </c>
      <c r="B17" s="103"/>
      <c r="C17" s="138"/>
      <c r="D17" s="41"/>
      <c r="E17" s="135"/>
      <c r="F17" s="135"/>
      <c r="G17" s="135"/>
      <c r="H17" s="135"/>
      <c r="I17" s="21"/>
      <c r="J17" s="10"/>
      <c r="K17" s="10"/>
      <c r="L17" s="103"/>
      <c r="M17" s="138"/>
      <c r="N17" s="41"/>
      <c r="O17" s="135"/>
      <c r="P17" s="135"/>
      <c r="Q17" s="135"/>
      <c r="R17" s="135"/>
      <c r="S17" s="21"/>
      <c r="T17" s="10"/>
      <c r="U17" s="10"/>
      <c r="V17" s="112"/>
      <c r="AF17" s="112"/>
      <c r="AP17" s="112"/>
      <c r="AQ17" s="129"/>
      <c r="AR17" s="129"/>
      <c r="AS17" s="129"/>
      <c r="AT17" s="129"/>
      <c r="AU17" s="129"/>
      <c r="AV17" s="129"/>
      <c r="AW17" s="129"/>
      <c r="AZ17" s="112"/>
      <c r="BJ17" s="112"/>
      <c r="BT17" s="112"/>
      <c r="CD17" s="112"/>
      <c r="CN17" s="112"/>
      <c r="CX17" s="112"/>
      <c r="DH17" s="112"/>
      <c r="DR17" s="112"/>
      <c r="EB17" s="112"/>
      <c r="EL17" s="112"/>
      <c r="EV17" s="112"/>
      <c r="FF17" s="112"/>
      <c r="FP17" s="112"/>
      <c r="FZ17" s="112"/>
      <c r="GJ17" s="112"/>
      <c r="GT17" s="112"/>
      <c r="HD17" s="112"/>
      <c r="HN17" s="112"/>
    </row>
    <row xmlns:x14ac="http://schemas.microsoft.com/office/spreadsheetml/2009/9/ac" r="18" s="2" customFormat="true" x14ac:dyDescent="0.25">
      <c r="A18" s="372" t="str">
        <f ca="true">IF(ISBLANK('Data Summary'!A20),"",'Data Summary'!A20)</f>
        <v/>
      </c>
      <c r="B18" s="103"/>
      <c r="C18" s="138"/>
      <c r="D18" s="41"/>
      <c r="E18" s="60"/>
      <c r="F18" s="60"/>
      <c r="G18" s="135"/>
      <c r="H18" s="135"/>
      <c r="I18" s="21"/>
      <c r="J18" s="10"/>
      <c r="K18" s="10"/>
      <c r="L18" s="103"/>
      <c r="M18" s="138"/>
      <c r="N18" s="41"/>
      <c r="O18" s="60"/>
      <c r="P18" s="60"/>
      <c r="Q18" s="135"/>
      <c r="R18" s="135"/>
      <c r="S18" s="21"/>
      <c r="T18" s="10"/>
      <c r="U18" s="10"/>
      <c r="V18" s="112"/>
      <c r="AF18" s="112"/>
      <c r="AP18" s="112"/>
      <c r="AQ18" s="129"/>
      <c r="AR18" s="129"/>
      <c r="AS18" s="129"/>
      <c r="AT18" s="129"/>
      <c r="AU18" s="129"/>
      <c r="AV18" s="129"/>
      <c r="AW18" s="129"/>
      <c r="AZ18" s="112"/>
      <c r="BJ18" s="112"/>
      <c r="BT18" s="112"/>
      <c r="CD18" s="112"/>
      <c r="CN18" s="112"/>
      <c r="CX18" s="112"/>
      <c r="DH18" s="112"/>
      <c r="DR18" s="112"/>
      <c r="EB18" s="112"/>
      <c r="EL18" s="112"/>
      <c r="EV18" s="112"/>
      <c r="FF18" s="112"/>
      <c r="FP18" s="112"/>
      <c r="FZ18" s="112"/>
      <c r="GJ18" s="112"/>
      <c r="GT18" s="112"/>
      <c r="HD18" s="112"/>
      <c r="HN18" s="112"/>
    </row>
    <row xmlns:x14ac="http://schemas.microsoft.com/office/spreadsheetml/2009/9/ac" r="19" s="2" customFormat="true" x14ac:dyDescent="0.25">
      <c r="A19" s="372"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12"/>
      <c r="AF19" s="112"/>
      <c r="AP19" s="112"/>
      <c r="AQ19" s="129"/>
      <c r="AR19" s="129"/>
      <c r="AS19" s="129"/>
      <c r="AT19" s="129"/>
      <c r="AU19" s="129"/>
      <c r="AV19" s="129"/>
      <c r="AW19" s="129"/>
      <c r="AZ19" s="112"/>
      <c r="BJ19" s="112"/>
      <c r="BT19" s="112"/>
      <c r="CD19" s="112"/>
      <c r="CN19" s="112"/>
      <c r="CX19" s="112"/>
      <c r="DH19" s="112"/>
      <c r="DR19" s="112"/>
      <c r="EB19" s="112"/>
      <c r="EL19" s="112"/>
      <c r="EV19" s="112"/>
      <c r="FF19" s="112"/>
      <c r="FP19" s="112"/>
      <c r="FZ19" s="112"/>
      <c r="GJ19" s="112"/>
      <c r="GT19" s="112"/>
      <c r="HD19" s="112"/>
      <c r="HN19" s="112"/>
    </row>
    <row xmlns:x14ac="http://schemas.microsoft.com/office/spreadsheetml/2009/9/ac" r="20" s="2" customFormat="true" x14ac:dyDescent="0.25">
      <c r="A20" s="372"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12"/>
      <c r="AF20" s="112"/>
      <c r="AP20" s="112"/>
      <c r="AQ20" s="129"/>
      <c r="AR20" s="129"/>
      <c r="AS20" s="129"/>
      <c r="AT20" s="129"/>
      <c r="AU20" s="129"/>
      <c r="AV20" s="129"/>
      <c r="AW20" s="129"/>
      <c r="AZ20" s="112"/>
      <c r="BJ20" s="112"/>
      <c r="BT20" s="112"/>
      <c r="CD20" s="112"/>
      <c r="CN20" s="112"/>
      <c r="CX20" s="112"/>
      <c r="DH20" s="112"/>
      <c r="DR20" s="112"/>
      <c r="EB20" s="112"/>
      <c r="EL20" s="112"/>
      <c r="EV20" s="112"/>
      <c r="FF20" s="112"/>
      <c r="FP20" s="112"/>
      <c r="FZ20" s="112"/>
      <c r="GJ20" s="112"/>
      <c r="GT20" s="112"/>
      <c r="HD20" s="112"/>
      <c r="HN20" s="112"/>
    </row>
    <row xmlns:x14ac="http://schemas.microsoft.com/office/spreadsheetml/2009/9/ac" r="21" s="2" customFormat="true" x14ac:dyDescent="0.25">
      <c r="A21" s="372" t="str">
        <f ca="true">IF(ISBLANK('Data Summary'!A23),"",'Data Summary'!A23)</f>
        <v/>
      </c>
      <c r="B21" s="103"/>
      <c r="C21" s="138"/>
      <c r="D21" s="135"/>
      <c r="E21" s="135"/>
      <c r="F21" s="135"/>
      <c r="G21" s="135"/>
      <c r="H21" s="135"/>
      <c r="I21" s="62"/>
      <c r="J21" s="10"/>
      <c r="K21" s="10"/>
      <c r="L21" s="103"/>
      <c r="M21" s="138"/>
      <c r="N21" s="135"/>
      <c r="O21" s="135"/>
      <c r="P21" s="135"/>
      <c r="Q21" s="135"/>
      <c r="R21" s="135"/>
      <c r="S21" s="62"/>
      <c r="T21" s="10"/>
      <c r="U21" s="10"/>
      <c r="V21" s="112"/>
      <c r="AF21" s="112"/>
      <c r="AP21" s="112"/>
      <c r="AQ21" s="129"/>
      <c r="AR21" s="129"/>
      <c r="AS21" s="129"/>
      <c r="AT21" s="129"/>
      <c r="AU21" s="129"/>
      <c r="AV21" s="129"/>
      <c r="AW21" s="129"/>
      <c r="AZ21" s="112"/>
      <c r="BJ21" s="112"/>
      <c r="BT21" s="112"/>
      <c r="CD21" s="112"/>
      <c r="CN21" s="112"/>
      <c r="CX21" s="112"/>
      <c r="DH21" s="112"/>
      <c r="DR21" s="112"/>
      <c r="EB21" s="112"/>
      <c r="EL21" s="112"/>
      <c r="EV21" s="112"/>
      <c r="FF21" s="112"/>
      <c r="FP21" s="112"/>
      <c r="FZ21" s="112"/>
      <c r="GJ21" s="112"/>
      <c r="GT21" s="112"/>
      <c r="HD21" s="112"/>
      <c r="HN21" s="112"/>
    </row>
    <row xmlns:x14ac="http://schemas.microsoft.com/office/spreadsheetml/2009/9/ac" r="22" s="2" customFormat="true" x14ac:dyDescent="0.25">
      <c r="A22" s="372" t="str">
        <f ca="true">IF(ISBLANK('Data Summary'!A24),"",'Data Summary'!A24)</f>
        <v/>
      </c>
      <c r="B22" s="103"/>
      <c r="C22" s="138"/>
      <c r="D22" s="135"/>
      <c r="E22" s="135"/>
      <c r="F22" s="135"/>
      <c r="G22" s="135"/>
      <c r="H22" s="135"/>
      <c r="I22" s="21"/>
      <c r="J22" s="10"/>
      <c r="K22" s="10"/>
      <c r="L22" s="103"/>
      <c r="M22" s="138"/>
      <c r="N22" s="135"/>
      <c r="O22" s="135"/>
      <c r="P22" s="135"/>
      <c r="Q22" s="135"/>
      <c r="R22" s="135"/>
      <c r="S22" s="21"/>
      <c r="T22" s="10"/>
      <c r="U22" s="10"/>
      <c r="V22" s="112"/>
      <c r="AF22" s="112"/>
      <c r="AP22" s="112"/>
      <c r="AQ22" s="129"/>
      <c r="AR22" s="129"/>
      <c r="AS22" s="129"/>
      <c r="AT22" s="129"/>
      <c r="AU22" s="129"/>
      <c r="AV22" s="129"/>
      <c r="AW22" s="129"/>
      <c r="AZ22" s="112"/>
      <c r="BJ22" s="112"/>
      <c r="BT22" s="112"/>
      <c r="CD22" s="112"/>
      <c r="CN22" s="112"/>
      <c r="CX22" s="112"/>
      <c r="DH22" s="112"/>
      <c r="DR22" s="112"/>
      <c r="EB22" s="112"/>
      <c r="EL22" s="112"/>
      <c r="EV22" s="112"/>
      <c r="FF22" s="112"/>
      <c r="FP22" s="112"/>
      <c r="FZ22" s="112"/>
      <c r="GJ22" s="112"/>
      <c r="GT22" s="112"/>
      <c r="HD22" s="112"/>
      <c r="HN22" s="112"/>
    </row>
    <row xmlns:x14ac="http://schemas.microsoft.com/office/spreadsheetml/2009/9/ac" r="23" s="2" customFormat="true" x14ac:dyDescent="0.25">
      <c r="A23" s="372" t="str">
        <f ca="true">IF(ISBLANK('Data Summary'!A25),"",'Data Summary'!A25)</f>
        <v/>
      </c>
      <c r="B23" s="103"/>
      <c r="C23" s="138"/>
      <c r="D23" s="135"/>
      <c r="E23" s="135"/>
      <c r="F23" s="135"/>
      <c r="G23" s="135"/>
      <c r="H23" s="135"/>
      <c r="I23" s="21"/>
      <c r="J23" s="10"/>
      <c r="K23" s="10"/>
      <c r="L23" s="103"/>
      <c r="M23" s="138"/>
      <c r="N23" s="135"/>
      <c r="O23" s="135"/>
      <c r="P23" s="135"/>
      <c r="Q23" s="135"/>
      <c r="R23" s="135"/>
      <c r="S23" s="21"/>
      <c r="T23" s="10"/>
      <c r="U23" s="10"/>
      <c r="V23" s="112"/>
      <c r="AF23" s="112"/>
      <c r="AP23" s="112"/>
      <c r="AQ23" s="129"/>
      <c r="AR23" s="129"/>
      <c r="AS23" s="129"/>
      <c r="AT23" s="129"/>
      <c r="AU23" s="129"/>
      <c r="AV23" s="129"/>
      <c r="AW23" s="129"/>
      <c r="AZ23" s="112"/>
      <c r="BJ23" s="112"/>
      <c r="BT23" s="112"/>
      <c r="CD23" s="112"/>
      <c r="CN23" s="112"/>
      <c r="CX23" s="112"/>
      <c r="DH23" s="112"/>
      <c r="DR23" s="112"/>
      <c r="EB23" s="112"/>
      <c r="EL23" s="112"/>
      <c r="EV23" s="112"/>
      <c r="FF23" s="112"/>
      <c r="FP23" s="112"/>
      <c r="FZ23" s="112"/>
      <c r="GJ23" s="112"/>
      <c r="GT23" s="112"/>
      <c r="HD23" s="112"/>
      <c r="HN23" s="112"/>
    </row>
    <row xmlns:x14ac="http://schemas.microsoft.com/office/spreadsheetml/2009/9/ac" r="24" s="2" customFormat="true" x14ac:dyDescent="0.25">
      <c r="A24" s="372" t="str">
        <f ca="true">IF(ISBLANK('Data Summary'!A26),"",'Data Summary'!A26)</f>
        <v/>
      </c>
      <c r="B24" s="103"/>
      <c r="C24" s="138"/>
      <c r="D24" s="135"/>
      <c r="E24" s="135"/>
      <c r="F24" s="135"/>
      <c r="G24" s="135"/>
      <c r="H24" s="135"/>
      <c r="I24" s="21"/>
      <c r="J24" s="10"/>
      <c r="K24" s="10"/>
      <c r="L24" s="103"/>
      <c r="M24" s="138"/>
      <c r="N24" s="135"/>
      <c r="O24" s="135"/>
      <c r="P24" s="135"/>
      <c r="Q24" s="135"/>
      <c r="R24" s="135"/>
      <c r="S24" s="21"/>
      <c r="T24" s="10"/>
      <c r="U24" s="10"/>
      <c r="V24" s="112"/>
      <c r="AF24" s="112"/>
      <c r="AP24" s="112"/>
      <c r="AQ24" s="129"/>
      <c r="AR24" s="129"/>
      <c r="AS24" s="129"/>
      <c r="AT24" s="129"/>
      <c r="AU24" s="129"/>
      <c r="AV24" s="129"/>
      <c r="AW24" s="129"/>
      <c r="AZ24" s="112"/>
      <c r="BJ24" s="112"/>
      <c r="BT24" s="112"/>
      <c r="CD24" s="112"/>
      <c r="CN24" s="112"/>
      <c r="CX24" s="112"/>
      <c r="DH24" s="112"/>
      <c r="DR24" s="112"/>
      <c r="EB24" s="112"/>
      <c r="EL24" s="112"/>
      <c r="EV24" s="112"/>
      <c r="FF24" s="112"/>
      <c r="FP24" s="112"/>
      <c r="FZ24" s="112"/>
      <c r="GJ24" s="112"/>
      <c r="GT24" s="112"/>
      <c r="HD24" s="112"/>
      <c r="HN24" s="112"/>
    </row>
    <row xmlns:x14ac="http://schemas.microsoft.com/office/spreadsheetml/2009/9/ac" r="25" s="2" customFormat="true" x14ac:dyDescent="0.25">
      <c r="A25" s="372" t="str">
        <f ca="true">IF(ISBLANK('Data Summary'!A27),"",'Data Summary'!A27)</f>
        <v/>
      </c>
      <c r="B25" s="103"/>
      <c r="C25" s="138"/>
      <c r="D25" s="135"/>
      <c r="E25" s="135"/>
      <c r="F25" s="135"/>
      <c r="G25" s="135"/>
      <c r="H25" s="135"/>
      <c r="I25" s="21"/>
      <c r="J25" s="10"/>
      <c r="K25" s="10"/>
      <c r="L25" s="103"/>
      <c r="M25" s="138"/>
      <c r="N25" s="135"/>
      <c r="O25" s="135"/>
      <c r="P25" s="135"/>
      <c r="Q25" s="135"/>
      <c r="R25" s="135"/>
      <c r="S25" s="21"/>
      <c r="T25" s="10"/>
      <c r="U25" s="10"/>
      <c r="V25" s="112"/>
      <c r="AF25" s="112"/>
      <c r="AP25" s="112"/>
      <c r="AQ25" s="129"/>
      <c r="AR25" s="129"/>
      <c r="AS25" s="129"/>
      <c r="AT25" s="129"/>
      <c r="AU25" s="129"/>
      <c r="AV25" s="129"/>
      <c r="AW25" s="129"/>
      <c r="AZ25" s="112"/>
      <c r="BJ25" s="112"/>
      <c r="BT25" s="112"/>
      <c r="CD25" s="112"/>
      <c r="CN25" s="112"/>
      <c r="CX25" s="112"/>
      <c r="DH25" s="112"/>
      <c r="DR25" s="112"/>
      <c r="EB25" s="112"/>
      <c r="EL25" s="112"/>
      <c r="EV25" s="112"/>
      <c r="FF25" s="112"/>
      <c r="FP25" s="112"/>
      <c r="FZ25" s="112"/>
      <c r="GJ25" s="112"/>
      <c r="GT25" s="112"/>
      <c r="HD25" s="112"/>
      <c r="HN25" s="112"/>
    </row>
    <row xmlns:x14ac="http://schemas.microsoft.com/office/spreadsheetml/2009/9/ac" r="26" s="2" customFormat="true" ht="83.25" customHeight="true" x14ac:dyDescent="0.25">
      <c r="A26" s="372" t="str">
        <f ca="true">IF(ISBLANK('Data Summary'!A28),"",'Data Summary'!A28)</f>
        <v/>
      </c>
      <c r="B26" s="104" t="s">
        <v>12</v>
      </c>
      <c r="C26" s="554" t="s">
        <v>212</v>
      </c>
      <c r="D26" s="555"/>
      <c r="E26" s="555"/>
      <c r="F26" s="555"/>
      <c r="G26" s="555"/>
      <c r="H26" s="555"/>
      <c r="I26" s="556"/>
      <c r="J26" s="10"/>
      <c r="K26" s="10"/>
      <c r="L26" s="104" t="s">
        <v>12</v>
      </c>
      <c r="M26" s="554" t="s">
        <v>184</v>
      </c>
      <c r="N26" s="555"/>
      <c r="O26" s="555"/>
      <c r="P26" s="555"/>
      <c r="Q26" s="555"/>
      <c r="R26" s="555"/>
      <c r="S26" s="556"/>
      <c r="T26" s="10"/>
      <c r="U26" s="10"/>
      <c r="V26" s="112"/>
      <c r="AF26" s="112"/>
      <c r="AP26" s="112"/>
      <c r="AQ26" s="557"/>
      <c r="AR26" s="557"/>
      <c r="AS26" s="557"/>
      <c r="AT26" s="557"/>
      <c r="AU26" s="557"/>
      <c r="AV26" s="557"/>
      <c r="AW26" s="557"/>
      <c r="AZ26" s="112"/>
      <c r="BJ26" s="112"/>
      <c r="BT26" s="112"/>
      <c r="CD26" s="112"/>
      <c r="CN26" s="112"/>
      <c r="CX26" s="112"/>
      <c r="DH26" s="112"/>
      <c r="DR26" s="112"/>
      <c r="EB26" s="112"/>
      <c r="EL26" s="112"/>
      <c r="EV26" s="112"/>
      <c r="FF26" s="112"/>
      <c r="FP26" s="112"/>
      <c r="FZ26" s="112"/>
      <c r="GJ26" s="112"/>
      <c r="GT26" s="112"/>
      <c r="HD26" s="112"/>
      <c r="HN26" s="112"/>
    </row>
    <row xmlns:x14ac="http://schemas.microsoft.com/office/spreadsheetml/2009/9/ac" r="27" s="2" customFormat="true" ht="15.75" customHeight="true" x14ac:dyDescent="0.25">
      <c r="A27" s="372" t="str">
        <f ca="true">IF(ISBLANK('Data Summary'!A29),"",'Data Summary'!A29)</f>
        <v/>
      </c>
      <c r="B27" s="104"/>
      <c r="C27" s="58" t="s">
        <v>120</v>
      </c>
      <c r="D27" s="47"/>
      <c r="E27" s="47"/>
      <c r="F27" s="47"/>
      <c r="G27" s="47"/>
      <c r="H27" s="47"/>
      <c r="I27" s="89" t="s">
        <v>158</v>
      </c>
      <c r="J27" s="10"/>
      <c r="K27" s="10"/>
      <c r="L27" s="104"/>
      <c r="M27" s="58" t="s">
        <v>120</v>
      </c>
      <c r="N27" s="47" t="s">
        <v>158</v>
      </c>
      <c r="O27" s="47"/>
      <c r="P27" s="47"/>
      <c r="Q27" s="47"/>
      <c r="R27" s="47" t="s">
        <v>158</v>
      </c>
      <c r="S27" s="89" t="s">
        <v>158</v>
      </c>
      <c r="T27" s="10"/>
      <c r="U27" s="10"/>
      <c r="V27" s="112"/>
      <c r="AF27" s="112"/>
      <c r="AP27" s="112"/>
      <c r="AQ27" s="112"/>
      <c r="AR27" s="129"/>
      <c r="AS27" s="129"/>
      <c r="AT27" s="129"/>
      <c r="AU27" s="129"/>
      <c r="AV27" s="129"/>
      <c r="AW27" s="129"/>
      <c r="AZ27" s="112"/>
      <c r="BJ27" s="112"/>
      <c r="BT27" s="112"/>
      <c r="CD27" s="112"/>
      <c r="CN27" s="112"/>
      <c r="CX27" s="112"/>
      <c r="DH27" s="112"/>
      <c r="DR27" s="112"/>
      <c r="EB27" s="112"/>
      <c r="EL27" s="112"/>
      <c r="EV27" s="112"/>
      <c r="FF27" s="112"/>
      <c r="FP27" s="112"/>
      <c r="FZ27" s="112"/>
      <c r="GJ27" s="112"/>
      <c r="GT27" s="112"/>
      <c r="HD27" s="112"/>
      <c r="HN27" s="112"/>
    </row>
    <row xmlns:x14ac="http://schemas.microsoft.com/office/spreadsheetml/2009/9/ac" r="28" s="2" customFormat="true" ht="15.75" customHeight="true" x14ac:dyDescent="0.25">
      <c r="A28" s="372" t="str">
        <f ca="true">IF(ISBLANK('Data Summary'!A30),"",'Data Summary'!A30)</f>
        <v/>
      </c>
      <c r="B28" s="104"/>
      <c r="C28" s="58" t="s">
        <v>102</v>
      </c>
      <c r="D28" s="47"/>
      <c r="E28" s="47"/>
      <c r="F28" s="47"/>
      <c r="G28" s="47"/>
      <c r="H28" s="47"/>
      <c r="I28" s="89" t="s">
        <v>158</v>
      </c>
      <c r="J28" s="10"/>
      <c r="K28" s="10"/>
      <c r="L28" s="104"/>
      <c r="M28" s="58" t="s">
        <v>102</v>
      </c>
      <c r="N28" s="47" t="s">
        <v>158</v>
      </c>
      <c r="O28" s="47"/>
      <c r="P28" s="47"/>
      <c r="Q28" s="47"/>
      <c r="R28" s="47" t="s">
        <v>158</v>
      </c>
      <c r="S28" s="89" t="s">
        <v>158</v>
      </c>
      <c r="T28" s="10"/>
      <c r="U28" s="10"/>
      <c r="V28" s="112"/>
      <c r="AF28" s="112"/>
      <c r="AP28" s="112"/>
      <c r="AQ28" s="112"/>
      <c r="AR28" s="129"/>
      <c r="AS28" s="129"/>
      <c r="AT28" s="129"/>
      <c r="AU28" s="129"/>
      <c r="AV28" s="129"/>
      <c r="AW28" s="129"/>
      <c r="AZ28" s="112"/>
      <c r="BJ28" s="112"/>
      <c r="BT28" s="112"/>
      <c r="CD28" s="112"/>
      <c r="CN28" s="112"/>
      <c r="CX28" s="112"/>
      <c r="DH28" s="112"/>
      <c r="DR28" s="112"/>
      <c r="EB28" s="112"/>
      <c r="EL28" s="112"/>
      <c r="EV28" s="112"/>
      <c r="FF28" s="112"/>
      <c r="FP28" s="112"/>
      <c r="FZ28" s="112"/>
      <c r="GJ28" s="112"/>
      <c r="GT28" s="112"/>
      <c r="HD28" s="112"/>
      <c r="HN28" s="112"/>
    </row>
    <row xmlns:x14ac="http://schemas.microsoft.com/office/spreadsheetml/2009/9/ac" r="29" ht="15.75" customHeight="true" x14ac:dyDescent="0.25">
      <c r="A29" s="372"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AR29" s="128"/>
      <c r="AS29" s="128"/>
      <c r="AT29" s="128"/>
      <c r="AU29" s="128"/>
      <c r="AV29" s="128"/>
      <c r="AW29" s="128"/>
    </row>
    <row xmlns:x14ac="http://schemas.microsoft.com/office/spreadsheetml/2009/9/ac" r="30" ht="15.75" customHeight="true" x14ac:dyDescent="0.25">
      <c r="A30" s="372"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AR30" s="128"/>
      <c r="AS30" s="128"/>
      <c r="AT30" s="128"/>
      <c r="AU30" s="128"/>
      <c r="AV30" s="128"/>
      <c r="AW30" s="128"/>
    </row>
    <row xmlns:x14ac="http://schemas.microsoft.com/office/spreadsheetml/2009/9/ac" r="31" s="3" customFormat="true" ht="16.5" thickBot="true" x14ac:dyDescent="0.3">
      <c r="A31" s="372"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7"/>
      <c r="AF31" s="107"/>
      <c r="AP31" s="107"/>
      <c r="AQ31" s="107"/>
      <c r="AR31" s="130"/>
      <c r="AS31" s="130"/>
      <c r="AT31" s="130"/>
      <c r="AU31" s="130"/>
      <c r="AV31" s="130"/>
      <c r="AW31" s="130"/>
      <c r="AZ31" s="107"/>
      <c r="BJ31" s="107"/>
      <c r="BT31" s="107"/>
      <c r="CD31" s="107"/>
      <c r="CN31" s="107"/>
      <c r="CX31" s="107"/>
      <c r="DH31" s="107"/>
      <c r="DR31" s="107"/>
      <c r="EB31" s="107"/>
      <c r="EL31" s="107"/>
      <c r="EV31" s="107"/>
      <c r="FF31" s="107"/>
      <c r="FP31" s="107"/>
      <c r="FZ31" s="107"/>
      <c r="GJ31" s="107"/>
      <c r="GT31" s="107"/>
      <c r="HD31" s="107"/>
      <c r="HN31" s="107"/>
    </row>
    <row xmlns:x14ac="http://schemas.microsoft.com/office/spreadsheetml/2009/9/ac" r="32" s="3" customFormat="true" x14ac:dyDescent="0.25">
      <c r="A32" s="372" t="str">
        <f ca="true">IF(ISBLANK('Data Summary'!A34),"",'Data Summary'!A34)</f>
        <v/>
      </c>
      <c r="B32" s="107"/>
      <c r="L32" s="107"/>
      <c r="V32" s="107"/>
      <c r="AF32" s="107"/>
      <c r="AP32" s="107"/>
      <c r="AQ32" s="107"/>
      <c r="AZ32" s="107"/>
      <c r="BJ32" s="107"/>
      <c r="BT32" s="107"/>
      <c r="CD32" s="107"/>
      <c r="CN32" s="107"/>
      <c r="CX32" s="107"/>
      <c r="DH32" s="107"/>
      <c r="DR32" s="107"/>
      <c r="EB32" s="107"/>
      <c r="EL32" s="107"/>
      <c r="EV32" s="107"/>
      <c r="FF32" s="107"/>
      <c r="FP32" s="107"/>
      <c r="FZ32" s="107"/>
      <c r="GJ32" s="107"/>
      <c r="GT32" s="107"/>
      <c r="HD32" s="107"/>
      <c r="HN32" s="107"/>
    </row>
    <row xmlns:x14ac="http://schemas.microsoft.com/office/spreadsheetml/2009/9/ac" r="33" s="3" customFormat="true" x14ac:dyDescent="0.25">
      <c r="A33" s="372" t="str">
        <f ca="true">IF(ISBLANK('Data Summary'!A35),"",'Data Summary'!A35)</f>
        <v/>
      </c>
      <c r="B33" s="107"/>
      <c r="L33" s="107"/>
      <c r="V33" s="107"/>
      <c r="AF33" s="107"/>
      <c r="AP33" s="107"/>
      <c r="AQ33" s="107"/>
      <c r="AZ33" s="107"/>
      <c r="BJ33" s="107"/>
      <c r="BT33" s="107"/>
      <c r="CD33" s="107"/>
      <c r="CN33" s="107"/>
      <c r="CX33" s="107"/>
      <c r="DH33" s="107"/>
      <c r="DR33" s="107"/>
      <c r="EB33" s="107"/>
      <c r="EL33" s="107"/>
      <c r="EV33" s="107"/>
      <c r="FF33" s="107"/>
      <c r="FP33" s="107"/>
      <c r="FZ33" s="107"/>
      <c r="GJ33" s="107"/>
      <c r="GT33" s="107"/>
      <c r="HD33" s="107"/>
      <c r="HN33" s="107"/>
    </row>
    <row xmlns:x14ac="http://schemas.microsoft.com/office/spreadsheetml/2009/9/ac" r="34" s="3" customFormat="true" x14ac:dyDescent="0.25">
      <c r="A34" s="372" t="str">
        <f ca="true">IF(ISBLANK('Data Summary'!A36),"",'Data Summary'!A36)</f>
        <v/>
      </c>
      <c r="B34" s="107"/>
      <c r="L34" s="107"/>
      <c r="V34" s="107"/>
      <c r="AF34" s="107"/>
      <c r="AP34" s="107"/>
      <c r="AQ34" s="107"/>
      <c r="AZ34" s="107"/>
      <c r="BJ34" s="107"/>
      <c r="BT34" s="107"/>
      <c r="CD34" s="107"/>
      <c r="CN34" s="107"/>
      <c r="CX34" s="107"/>
      <c r="DH34" s="107"/>
      <c r="DR34" s="107"/>
      <c r="EB34" s="107"/>
      <c r="EL34" s="107"/>
      <c r="EV34" s="107"/>
      <c r="FF34" s="107"/>
      <c r="FP34" s="107"/>
      <c r="FZ34" s="107"/>
      <c r="GJ34" s="107"/>
      <c r="GT34" s="107"/>
      <c r="HD34" s="107"/>
      <c r="HN34" s="107"/>
    </row>
    <row xmlns:x14ac="http://schemas.microsoft.com/office/spreadsheetml/2009/9/ac" r="35" s="3" customFormat="true" x14ac:dyDescent="0.25">
      <c r="A35" s="372" t="str">
        <f ca="true">IF(ISBLANK('Data Summary'!A37),"",'Data Summary'!A37)</f>
        <v/>
      </c>
      <c r="B35" s="107"/>
      <c r="L35" s="107"/>
      <c r="V35" s="107"/>
      <c r="AF35" s="107"/>
      <c r="AP35" s="107"/>
      <c r="AQ35" s="107"/>
      <c r="AZ35" s="107"/>
      <c r="BJ35" s="107"/>
      <c r="BT35" s="107"/>
      <c r="CD35" s="107"/>
      <c r="CN35" s="107"/>
      <c r="CX35" s="107"/>
      <c r="DH35" s="107"/>
      <c r="DR35" s="107"/>
      <c r="EB35" s="107"/>
      <c r="EL35" s="107"/>
      <c r="EV35" s="107"/>
      <c r="FF35" s="107"/>
      <c r="FP35" s="107"/>
      <c r="FZ35" s="107"/>
      <c r="GJ35" s="107"/>
      <c r="GT35" s="107"/>
      <c r="HD35" s="107"/>
      <c r="HN35" s="107"/>
    </row>
    <row xmlns:x14ac="http://schemas.microsoft.com/office/spreadsheetml/2009/9/ac" r="36" s="3" customFormat="true" x14ac:dyDescent="0.25">
      <c r="A36" s="372" t="str">
        <f ca="true">IF(ISBLANK('Data Summary'!A38),"",'Data Summary'!A38)</f>
        <v/>
      </c>
      <c r="B36" s="107"/>
      <c r="L36" s="107"/>
      <c r="V36" s="107"/>
      <c r="AF36" s="107"/>
      <c r="AP36" s="107"/>
      <c r="AQ36" s="107"/>
      <c r="AZ36" s="107"/>
      <c r="BJ36" s="107"/>
      <c r="BT36" s="107"/>
      <c r="CD36" s="107"/>
      <c r="CN36" s="107"/>
      <c r="CX36" s="107"/>
      <c r="DH36" s="107"/>
      <c r="DR36" s="107"/>
      <c r="EB36" s="107"/>
      <c r="EL36" s="107"/>
      <c r="EV36" s="107"/>
      <c r="FF36" s="107"/>
      <c r="FP36" s="107"/>
      <c r="FZ36" s="107"/>
      <c r="GJ36" s="107"/>
      <c r="GT36" s="107"/>
      <c r="HD36" s="107"/>
      <c r="HN36" s="107"/>
    </row>
    <row xmlns:x14ac="http://schemas.microsoft.com/office/spreadsheetml/2009/9/ac" r="37" s="3" customFormat="true" x14ac:dyDescent="0.25">
      <c r="A37" s="372" t="str">
        <f ca="true">IF(ISBLANK('Data Summary'!A39),"",'Data Summary'!A39)</f>
        <v/>
      </c>
      <c r="B37" s="107"/>
      <c r="L37" s="107"/>
      <c r="V37" s="107"/>
      <c r="AF37" s="107"/>
      <c r="AP37" s="107"/>
      <c r="AQ37" s="107"/>
      <c r="AZ37" s="107"/>
      <c r="BJ37" s="107"/>
      <c r="BT37" s="107"/>
      <c r="CD37" s="107"/>
      <c r="CN37" s="107"/>
      <c r="CX37" s="107"/>
      <c r="DH37" s="107"/>
      <c r="DR37" s="107"/>
      <c r="EB37" s="107"/>
      <c r="EL37" s="107"/>
      <c r="EV37" s="107"/>
      <c r="FF37" s="107"/>
      <c r="FP37" s="107"/>
      <c r="FZ37" s="107"/>
      <c r="GJ37" s="107"/>
      <c r="GT37" s="107"/>
      <c r="HD37" s="107"/>
      <c r="HN37" s="107"/>
    </row>
    <row xmlns:x14ac="http://schemas.microsoft.com/office/spreadsheetml/2009/9/ac" r="38" s="3" customFormat="true" x14ac:dyDescent="0.25">
      <c r="A38" s="372" t="str">
        <f ca="true">IF(ISBLANK('Data Summary'!A40),"",'Data Summary'!A40)</f>
        <v/>
      </c>
      <c r="B38" s="107"/>
      <c r="L38" s="107"/>
      <c r="V38" s="107"/>
      <c r="AF38" s="107"/>
      <c r="AP38" s="107"/>
      <c r="AQ38" s="107"/>
      <c r="AZ38" s="107"/>
      <c r="BJ38" s="107"/>
      <c r="BT38" s="107"/>
      <c r="CD38" s="107"/>
      <c r="CN38" s="107"/>
      <c r="CX38" s="107"/>
      <c r="DH38" s="107"/>
      <c r="DR38" s="107"/>
      <c r="EB38" s="107"/>
      <c r="EL38" s="107"/>
      <c r="EV38" s="107"/>
      <c r="FF38" s="107"/>
      <c r="FP38" s="107"/>
      <c r="FZ38" s="107"/>
      <c r="GJ38" s="107"/>
      <c r="GT38" s="107"/>
      <c r="HD38" s="107"/>
      <c r="HN38" s="107"/>
    </row>
    <row xmlns:x14ac="http://schemas.microsoft.com/office/spreadsheetml/2009/9/ac" r="39" s="3" customFormat="true" x14ac:dyDescent="0.25">
      <c r="A39" s="372" t="str">
        <f ca="true">IF(ISBLANK('Data Summary'!A41),"",'Data Summary'!A41)</f>
        <v/>
      </c>
      <c r="B39" s="107"/>
      <c r="L39" s="107"/>
      <c r="V39" s="107"/>
      <c r="AF39" s="107"/>
      <c r="AP39" s="107"/>
      <c r="AQ39" s="107"/>
      <c r="AZ39" s="107"/>
      <c r="BJ39" s="107"/>
      <c r="BT39" s="107"/>
      <c r="CD39" s="107"/>
      <c r="CN39" s="107"/>
      <c r="CX39" s="107"/>
      <c r="DH39" s="107"/>
      <c r="DR39" s="107"/>
      <c r="EB39" s="107"/>
      <c r="EL39" s="107"/>
      <c r="EV39" s="107"/>
      <c r="FF39" s="107"/>
      <c r="FP39" s="107"/>
      <c r="FZ39" s="107"/>
      <c r="GJ39" s="107"/>
      <c r="GT39" s="107"/>
      <c r="HD39" s="107"/>
      <c r="HN39" s="107"/>
    </row>
    <row xmlns:x14ac="http://schemas.microsoft.com/office/spreadsheetml/2009/9/ac" r="40" s="3" customFormat="true" x14ac:dyDescent="0.25">
      <c r="A40" s="372" t="str">
        <f ca="true">IF(ISBLANK('Data Summary'!A42),"",'Data Summary'!A42)</f>
        <v/>
      </c>
      <c r="B40" s="107"/>
      <c r="L40" s="107"/>
      <c r="V40" s="107"/>
      <c r="AF40" s="107"/>
      <c r="AP40" s="107"/>
      <c r="AQ40" s="107"/>
      <c r="AZ40" s="107"/>
      <c r="BJ40" s="107"/>
      <c r="BT40" s="107"/>
      <c r="CD40" s="107"/>
      <c r="CN40" s="107"/>
      <c r="CX40" s="107"/>
      <c r="DH40" s="107"/>
      <c r="DR40" s="107"/>
      <c r="EB40" s="107"/>
      <c r="EL40" s="107"/>
      <c r="EV40" s="107"/>
      <c r="FF40" s="107"/>
      <c r="FP40" s="107"/>
      <c r="FZ40" s="107"/>
      <c r="GJ40" s="107"/>
      <c r="GT40" s="107"/>
      <c r="HD40" s="107"/>
      <c r="HN40" s="107"/>
    </row>
    <row xmlns:x14ac="http://schemas.microsoft.com/office/spreadsheetml/2009/9/ac" r="41" s="3" customFormat="true" x14ac:dyDescent="0.25">
      <c r="A41" s="372" t="str">
        <f ca="true">IF(ISBLANK('Data Summary'!A43),"",'Data Summary'!A43)</f>
        <v/>
      </c>
      <c r="B41" s="107"/>
      <c r="L41" s="107"/>
      <c r="V41" s="107"/>
      <c r="AF41" s="107"/>
      <c r="AP41" s="107"/>
      <c r="AQ41" s="107"/>
      <c r="AZ41" s="107"/>
      <c r="BJ41" s="107"/>
      <c r="BT41" s="107"/>
      <c r="CD41" s="107"/>
      <c r="CN41" s="107"/>
      <c r="CX41" s="107"/>
      <c r="DH41" s="107"/>
      <c r="DR41" s="107"/>
      <c r="EB41" s="107"/>
      <c r="EL41" s="107"/>
      <c r="EV41" s="107"/>
      <c r="FF41" s="107"/>
      <c r="FP41" s="107"/>
      <c r="FZ41" s="107"/>
      <c r="GJ41" s="107"/>
      <c r="GT41" s="107"/>
      <c r="HD41" s="107"/>
      <c r="HN41" s="107"/>
    </row>
    <row xmlns:x14ac="http://schemas.microsoft.com/office/spreadsheetml/2009/9/ac" r="42" s="3" customFormat="true" x14ac:dyDescent="0.25">
      <c r="A42" s="372" t="str">
        <f ca="true">IF(ISBLANK('Data Summary'!A44),"",'Data Summary'!A44)</f>
        <v/>
      </c>
      <c r="B42" s="107"/>
      <c r="L42" s="107"/>
      <c r="V42" s="107"/>
      <c r="AF42" s="107"/>
      <c r="AP42" s="107"/>
      <c r="AQ42" s="107"/>
      <c r="AZ42" s="107"/>
      <c r="BJ42" s="107"/>
      <c r="BT42" s="107"/>
      <c r="CD42" s="107"/>
      <c r="CN42" s="107"/>
      <c r="CX42" s="107"/>
      <c r="DH42" s="107"/>
      <c r="DR42" s="107"/>
      <c r="EB42" s="107"/>
      <c r="EL42" s="107"/>
      <c r="EV42" s="107"/>
      <c r="FF42" s="107"/>
      <c r="FP42" s="107"/>
      <c r="FZ42" s="107"/>
      <c r="GJ42" s="107"/>
      <c r="GT42" s="107"/>
      <c r="HD42" s="107"/>
      <c r="HN42" s="107"/>
    </row>
    <row xmlns:x14ac="http://schemas.microsoft.com/office/spreadsheetml/2009/9/ac" r="43" s="3" customFormat="true" x14ac:dyDescent="0.25">
      <c r="A43" s="372" t="str">
        <f ca="true">IF(ISBLANK('Data Summary'!A45),"",'Data Summary'!A45)</f>
        <v/>
      </c>
      <c r="B43" s="107"/>
      <c r="L43" s="107"/>
      <c r="V43" s="107"/>
      <c r="AF43" s="107"/>
      <c r="AP43" s="107"/>
      <c r="AQ43" s="107"/>
      <c r="AZ43" s="107"/>
      <c r="BJ43" s="107"/>
      <c r="BT43" s="107"/>
      <c r="CD43" s="107"/>
      <c r="CN43" s="107"/>
      <c r="CX43" s="107"/>
      <c r="DH43" s="107"/>
      <c r="DR43" s="107"/>
      <c r="EB43" s="107"/>
      <c r="EL43" s="107"/>
      <c r="EV43" s="107"/>
      <c r="FF43" s="107"/>
      <c r="FP43" s="107"/>
      <c r="FZ43" s="107"/>
      <c r="GJ43" s="107"/>
      <c r="GT43" s="107"/>
      <c r="HD43" s="107"/>
      <c r="HN43" s="107"/>
    </row>
    <row xmlns:x14ac="http://schemas.microsoft.com/office/spreadsheetml/2009/9/ac" r="44" s="3" customFormat="true" x14ac:dyDescent="0.25">
      <c r="A44" s="372" t="str">
        <f ca="true">IF(ISBLANK('Data Summary'!A46),"",'Data Summary'!A46)</f>
        <v/>
      </c>
      <c r="B44" s="107"/>
      <c r="L44" s="107"/>
      <c r="V44" s="107"/>
      <c r="AF44" s="107"/>
      <c r="AP44" s="107"/>
      <c r="AQ44" s="107"/>
      <c r="AZ44" s="107"/>
      <c r="BJ44" s="107"/>
      <c r="BT44" s="107"/>
      <c r="CD44" s="107"/>
      <c r="CN44" s="107"/>
      <c r="CX44" s="107"/>
      <c r="DH44" s="107"/>
      <c r="DR44" s="107"/>
      <c r="EB44" s="107"/>
      <c r="EL44" s="107"/>
      <c r="EV44" s="107"/>
      <c r="FF44" s="107"/>
      <c r="FP44" s="107"/>
      <c r="FZ44" s="107"/>
      <c r="GJ44" s="107"/>
      <c r="GT44" s="107"/>
      <c r="HD44" s="107"/>
      <c r="HN44" s="107"/>
    </row>
    <row xmlns:x14ac="http://schemas.microsoft.com/office/spreadsheetml/2009/9/ac" r="45" s="3" customFormat="true" x14ac:dyDescent="0.25">
      <c r="A45" s="372" t="str">
        <f ca="true">IF(ISBLANK('Data Summary'!A47),"",'Data Summary'!A47)</f>
        <v/>
      </c>
      <c r="B45" s="107"/>
      <c r="L45" s="107"/>
      <c r="V45" s="107"/>
      <c r="AF45" s="107"/>
      <c r="AP45" s="107"/>
      <c r="AQ45" s="107"/>
      <c r="AZ45" s="107"/>
      <c r="BJ45" s="107"/>
      <c r="BT45" s="107"/>
      <c r="CD45" s="107"/>
      <c r="CN45" s="107"/>
      <c r="CX45" s="107"/>
      <c r="DH45" s="107"/>
      <c r="DR45" s="107"/>
      <c r="EB45" s="107"/>
      <c r="EL45" s="107"/>
      <c r="EV45" s="107"/>
      <c r="FF45" s="107"/>
      <c r="FP45" s="107"/>
      <c r="FZ45" s="107"/>
      <c r="GJ45" s="107"/>
      <c r="GT45" s="107"/>
      <c r="HD45" s="107"/>
      <c r="HN45" s="107"/>
    </row>
    <row xmlns:x14ac="http://schemas.microsoft.com/office/spreadsheetml/2009/9/ac" r="46" s="3" customFormat="true" x14ac:dyDescent="0.25">
      <c r="A46" s="372" t="str">
        <f ca="true">IF(ISBLANK('Data Summary'!A48),"",'Data Summary'!A48)</f>
        <v/>
      </c>
      <c r="B46" s="107"/>
      <c r="L46" s="107"/>
      <c r="V46" s="107"/>
      <c r="AF46" s="107"/>
      <c r="AP46" s="107"/>
      <c r="AQ46" s="107"/>
      <c r="AZ46" s="107"/>
      <c r="BJ46" s="107"/>
      <c r="BT46" s="107"/>
      <c r="CD46" s="107"/>
      <c r="CN46" s="107"/>
      <c r="CX46" s="107"/>
      <c r="DH46" s="107"/>
      <c r="DR46" s="107"/>
      <c r="EB46" s="107"/>
      <c r="EL46" s="107"/>
      <c r="EV46" s="107"/>
      <c r="FF46" s="107"/>
      <c r="FP46" s="107"/>
      <c r="FZ46" s="107"/>
      <c r="GJ46" s="107"/>
      <c r="GT46" s="107"/>
      <c r="HD46" s="107"/>
      <c r="HN46" s="107"/>
    </row>
    <row xmlns:x14ac="http://schemas.microsoft.com/office/spreadsheetml/2009/9/ac" r="47" s="3" customFormat="true" x14ac:dyDescent="0.25">
      <c r="A47" s="372" t="str">
        <f ca="true">IF(ISBLANK('Data Summary'!A49),"",'Data Summary'!A49)</f>
        <v/>
      </c>
      <c r="B47" s="107"/>
      <c r="L47" s="107"/>
      <c r="V47" s="107"/>
      <c r="AF47" s="107"/>
      <c r="AP47" s="107"/>
      <c r="AQ47" s="107"/>
      <c r="AZ47" s="107"/>
      <c r="BJ47" s="107"/>
      <c r="BT47" s="107"/>
      <c r="CD47" s="107"/>
      <c r="CN47" s="107"/>
      <c r="CX47" s="107"/>
      <c r="DH47" s="107"/>
      <c r="DR47" s="107"/>
      <c r="EB47" s="107"/>
      <c r="EL47" s="107"/>
      <c r="EV47" s="107"/>
      <c r="FF47" s="107"/>
      <c r="FP47" s="107"/>
      <c r="FZ47" s="107"/>
      <c r="GJ47" s="107"/>
      <c r="GT47" s="107"/>
      <c r="HD47" s="107"/>
      <c r="HN47" s="107"/>
    </row>
    <row xmlns:x14ac="http://schemas.microsoft.com/office/spreadsheetml/2009/9/ac" r="48" s="3" customFormat="true" x14ac:dyDescent="0.25">
      <c r="A48" s="372" t="str">
        <f ca="true">IF(ISBLANK('Data Summary'!A50),"",'Data Summary'!A50)</f>
        <v/>
      </c>
      <c r="B48" s="107"/>
      <c r="L48" s="107"/>
      <c r="V48" s="107"/>
      <c r="AF48" s="107"/>
      <c r="AP48" s="107"/>
      <c r="AQ48" s="107"/>
      <c r="AZ48" s="107"/>
      <c r="BJ48" s="107"/>
      <c r="BT48" s="107"/>
      <c r="CD48" s="107"/>
      <c r="CN48" s="107"/>
      <c r="CX48" s="107"/>
      <c r="DH48" s="107"/>
      <c r="DR48" s="107"/>
      <c r="EB48" s="107"/>
      <c r="EL48" s="107"/>
      <c r="EV48" s="107"/>
      <c r="FF48" s="107"/>
      <c r="FP48" s="107"/>
      <c r="FZ48" s="107"/>
      <c r="GJ48" s="107"/>
      <c r="GT48" s="107"/>
      <c r="HD48" s="107"/>
      <c r="HN48" s="107"/>
    </row>
    <row xmlns:x14ac="http://schemas.microsoft.com/office/spreadsheetml/2009/9/ac" r="49" s="3" customFormat="true" x14ac:dyDescent="0.25">
      <c r="A49" s="372" t="str">
        <f ca="true">IF(ISBLANK('Data Summary'!A51),"",'Data Summary'!A51)</f>
        <v/>
      </c>
      <c r="B49" s="107"/>
      <c r="L49" s="107"/>
      <c r="V49" s="107"/>
      <c r="AF49" s="107"/>
      <c r="AP49" s="107"/>
      <c r="AQ49" s="107"/>
      <c r="AZ49" s="107"/>
      <c r="BJ49" s="107"/>
      <c r="BT49" s="107"/>
      <c r="CD49" s="107"/>
      <c r="CN49" s="107"/>
      <c r="CX49" s="107"/>
      <c r="DH49" s="107"/>
      <c r="DR49" s="107"/>
      <c r="EB49" s="107"/>
      <c r="EL49" s="107"/>
      <c r="EV49" s="107"/>
      <c r="FF49" s="107"/>
      <c r="FP49" s="107"/>
      <c r="FZ49" s="107"/>
      <c r="GJ49" s="107"/>
      <c r="GT49" s="107"/>
      <c r="HD49" s="107"/>
      <c r="HN49" s="107"/>
    </row>
    <row xmlns:x14ac="http://schemas.microsoft.com/office/spreadsheetml/2009/9/ac" r="50" s="3" customFormat="true" x14ac:dyDescent="0.25">
      <c r="A50" s="372" t="str">
        <f ca="true">IF(ISBLANK('Data Summary'!A52),"",'Data Summary'!A52)</f>
        <v/>
      </c>
      <c r="B50" s="107"/>
      <c r="L50" s="107"/>
      <c r="V50" s="107"/>
      <c r="AF50" s="107"/>
      <c r="AP50" s="107"/>
      <c r="AQ50" s="107"/>
      <c r="AZ50" s="107"/>
      <c r="BJ50" s="107"/>
      <c r="BT50" s="107"/>
      <c r="CD50" s="107"/>
      <c r="CN50" s="107"/>
      <c r="CX50" s="107"/>
      <c r="DH50" s="107"/>
      <c r="DR50" s="107"/>
      <c r="EB50" s="107"/>
      <c r="EL50" s="107"/>
      <c r="EV50" s="107"/>
      <c r="FF50" s="107"/>
      <c r="FP50" s="107"/>
      <c r="FZ50" s="107"/>
      <c r="GJ50" s="107"/>
      <c r="GT50" s="107"/>
      <c r="HD50" s="107"/>
      <c r="HN50" s="107"/>
    </row>
    <row xmlns:x14ac="http://schemas.microsoft.com/office/spreadsheetml/2009/9/ac" r="51" s="3" customFormat="true" x14ac:dyDescent="0.25">
      <c r="A51" s="372" t="str">
        <f ca="true">IF(ISBLANK('Data Summary'!A53),"",'Data Summary'!A53)</f>
        <v/>
      </c>
      <c r="B51" s="107"/>
      <c r="L51" s="107"/>
      <c r="V51" s="107"/>
      <c r="AF51" s="107"/>
      <c r="AP51" s="107"/>
      <c r="AQ51" s="107"/>
      <c r="AZ51" s="107"/>
      <c r="BJ51" s="107"/>
      <c r="BT51" s="107"/>
      <c r="CD51" s="107"/>
      <c r="CN51" s="107"/>
      <c r="CX51" s="107"/>
      <c r="DH51" s="107"/>
      <c r="DR51" s="107"/>
      <c r="EB51" s="107"/>
      <c r="EL51" s="107"/>
      <c r="EV51" s="107"/>
      <c r="FF51" s="107"/>
      <c r="FP51" s="107"/>
      <c r="FZ51" s="107"/>
      <c r="GJ51" s="107"/>
      <c r="GT51" s="107"/>
      <c r="HD51" s="107"/>
      <c r="HN51" s="107"/>
    </row>
    <row xmlns:x14ac="http://schemas.microsoft.com/office/spreadsheetml/2009/9/ac" r="52" s="3" customFormat="true" x14ac:dyDescent="0.25">
      <c r="A52" s="372" t="str">
        <f ca="true">IF(ISBLANK('Data Summary'!A54),"",'Data Summary'!A54)</f>
        <v/>
      </c>
      <c r="B52" s="107"/>
      <c r="L52" s="107"/>
      <c r="V52" s="107"/>
      <c r="AF52" s="107"/>
      <c r="AP52" s="107"/>
      <c r="AQ52" s="107"/>
      <c r="AZ52" s="107"/>
      <c r="BJ52" s="107"/>
      <c r="BT52" s="107"/>
      <c r="CD52" s="107"/>
      <c r="CN52" s="107"/>
      <c r="CX52" s="107"/>
      <c r="DH52" s="107"/>
      <c r="DR52" s="107"/>
      <c r="EB52" s="107"/>
      <c r="EL52" s="107"/>
      <c r="EV52" s="107"/>
      <c r="FF52" s="107"/>
      <c r="FP52" s="107"/>
      <c r="FZ52" s="107"/>
      <c r="GJ52" s="107"/>
      <c r="GT52" s="107"/>
      <c r="HD52" s="107"/>
      <c r="HN52" s="107"/>
    </row>
    <row xmlns:x14ac="http://schemas.microsoft.com/office/spreadsheetml/2009/9/ac" r="53" s="3" customFormat="true" x14ac:dyDescent="0.25">
      <c r="A53" s="372" t="str">
        <f ca="true">IF(ISBLANK('Data Summary'!A55),"",'Data Summary'!A55)</f>
        <v/>
      </c>
      <c r="B53" s="107"/>
      <c r="L53" s="107"/>
      <c r="V53" s="107"/>
      <c r="AF53" s="107"/>
      <c r="AP53" s="107"/>
      <c r="AQ53" s="107"/>
      <c r="AZ53" s="107"/>
      <c r="BJ53" s="107"/>
      <c r="BT53" s="107"/>
      <c r="CD53" s="107"/>
      <c r="CN53" s="107"/>
      <c r="CX53" s="107"/>
      <c r="DH53" s="107"/>
      <c r="DR53" s="107"/>
      <c r="EB53" s="107"/>
      <c r="EL53" s="107"/>
      <c r="EV53" s="107"/>
      <c r="FF53" s="107"/>
      <c r="FP53" s="107"/>
      <c r="FZ53" s="107"/>
      <c r="GJ53" s="107"/>
      <c r="GT53" s="107"/>
      <c r="HD53" s="107"/>
      <c r="HN53" s="107"/>
    </row>
    <row xmlns:x14ac="http://schemas.microsoft.com/office/spreadsheetml/2009/9/ac" r="54" s="3" customFormat="true" x14ac:dyDescent="0.25">
      <c r="A54" s="372" t="str">
        <f ca="true">IF(ISBLANK('Data Summary'!A56),"",'Data Summary'!A56)</f>
        <v/>
      </c>
      <c r="B54" s="107"/>
      <c r="L54" s="107"/>
      <c r="V54" s="107"/>
      <c r="AF54" s="107"/>
      <c r="AP54" s="107"/>
      <c r="AQ54" s="107"/>
      <c r="AZ54" s="107"/>
      <c r="BJ54" s="107"/>
      <c r="BT54" s="107"/>
      <c r="CD54" s="107"/>
      <c r="CN54" s="107"/>
      <c r="CX54" s="107"/>
      <c r="DH54" s="107"/>
      <c r="DR54" s="107"/>
      <c r="EB54" s="107"/>
      <c r="EL54" s="107"/>
      <c r="EV54" s="107"/>
      <c r="FF54" s="107"/>
      <c r="FP54" s="107"/>
      <c r="FZ54" s="107"/>
      <c r="GJ54" s="107"/>
      <c r="GT54" s="107"/>
      <c r="HD54" s="107"/>
      <c r="HN54" s="107"/>
    </row>
    <row xmlns:x14ac="http://schemas.microsoft.com/office/spreadsheetml/2009/9/ac" r="55" s="3" customFormat="true" x14ac:dyDescent="0.25">
      <c r="A55" s="372" t="str">
        <f ca="true">IF(ISBLANK('Data Summary'!A57),"",'Data Summary'!A57)</f>
        <v/>
      </c>
      <c r="B55" s="107"/>
      <c r="L55" s="107"/>
      <c r="V55" s="107"/>
      <c r="AF55" s="107"/>
      <c r="AP55" s="107"/>
      <c r="AQ55" s="107"/>
      <c r="AZ55" s="107"/>
      <c r="BJ55" s="107"/>
      <c r="BT55" s="107"/>
      <c r="CD55" s="107"/>
      <c r="CN55" s="107"/>
      <c r="CX55" s="107"/>
      <c r="DH55" s="107"/>
      <c r="DR55" s="107"/>
      <c r="EB55" s="107"/>
      <c r="EL55" s="107"/>
      <c r="EV55" s="107"/>
      <c r="FF55" s="107"/>
      <c r="FP55" s="107"/>
      <c r="FZ55" s="107"/>
      <c r="GJ55" s="107"/>
      <c r="GT55" s="107"/>
      <c r="HD55" s="107"/>
      <c r="HN55" s="107"/>
    </row>
    <row xmlns:x14ac="http://schemas.microsoft.com/office/spreadsheetml/2009/9/ac" r="56" s="3" customFormat="true" x14ac:dyDescent="0.25">
      <c r="A56" s="372" t="str">
        <f ca="true">IF(ISBLANK('Data Summary'!A58),"",'Data Summary'!A58)</f>
        <v/>
      </c>
      <c r="B56" s="107"/>
      <c r="L56" s="107"/>
      <c r="V56" s="107"/>
      <c r="AF56" s="107"/>
      <c r="AP56" s="107"/>
      <c r="AQ56" s="107"/>
      <c r="AZ56" s="107"/>
      <c r="BJ56" s="107"/>
      <c r="BT56" s="107"/>
      <c r="CD56" s="107"/>
      <c r="CN56" s="107"/>
      <c r="CX56" s="107"/>
      <c r="DH56" s="107"/>
      <c r="DR56" s="107"/>
      <c r="EB56" s="107"/>
      <c r="EL56" s="107"/>
      <c r="EV56" s="107"/>
      <c r="FF56" s="107"/>
      <c r="FP56" s="107"/>
      <c r="FZ56" s="107"/>
      <c r="GJ56" s="107"/>
      <c r="GT56" s="107"/>
      <c r="HD56" s="107"/>
      <c r="HN56" s="107"/>
    </row>
    <row xmlns:x14ac="http://schemas.microsoft.com/office/spreadsheetml/2009/9/ac" r="57" s="3" customFormat="true" x14ac:dyDescent="0.25">
      <c r="A57" s="372" t="str">
        <f ca="true">IF(ISBLANK('Data Summary'!A59),"",'Data Summary'!A59)</f>
        <v/>
      </c>
      <c r="B57" s="107"/>
      <c r="L57" s="107"/>
      <c r="V57" s="107"/>
      <c r="AF57" s="107"/>
      <c r="AP57" s="107"/>
      <c r="AQ57" s="107"/>
      <c r="AZ57" s="107"/>
      <c r="BJ57" s="107"/>
      <c r="BT57" s="107"/>
      <c r="CD57" s="107"/>
      <c r="CN57" s="107"/>
      <c r="CX57" s="107"/>
      <c r="DH57" s="107"/>
      <c r="DR57" s="107"/>
      <c r="EB57" s="107"/>
      <c r="EL57" s="107"/>
      <c r="EV57" s="107"/>
      <c r="FF57" s="107"/>
      <c r="FP57" s="107"/>
      <c r="FZ57" s="107"/>
      <c r="GJ57" s="107"/>
      <c r="GT57" s="107"/>
      <c r="HD57" s="107"/>
      <c r="HN57" s="107"/>
    </row>
    <row xmlns:x14ac="http://schemas.microsoft.com/office/spreadsheetml/2009/9/ac" r="58" s="3" customFormat="true" x14ac:dyDescent="0.25">
      <c r="A58" s="372" t="str">
        <f ca="true">IF(ISBLANK('Data Summary'!A60),"",'Data Summary'!A60)</f>
        <v/>
      </c>
      <c r="B58" s="107"/>
      <c r="L58" s="107"/>
      <c r="V58" s="107"/>
      <c r="AF58" s="107"/>
      <c r="AP58" s="107"/>
      <c r="AQ58" s="107"/>
      <c r="AZ58" s="107"/>
      <c r="BJ58" s="107"/>
      <c r="BT58" s="107"/>
      <c r="CD58" s="107"/>
      <c r="CN58" s="107"/>
      <c r="CX58" s="107"/>
      <c r="DH58" s="107"/>
      <c r="DR58" s="107"/>
      <c r="EB58" s="107"/>
      <c r="EL58" s="107"/>
      <c r="EV58" s="107"/>
      <c r="FF58" s="107"/>
      <c r="FP58" s="107"/>
      <c r="FZ58" s="107"/>
      <c r="GJ58" s="107"/>
      <c r="GT58" s="107"/>
      <c r="HD58" s="107"/>
      <c r="HN58" s="107"/>
    </row>
    <row xmlns:x14ac="http://schemas.microsoft.com/office/spreadsheetml/2009/9/ac" r="59" s="3" customFormat="true" x14ac:dyDescent="0.25">
      <c r="A59" s="372" t="str">
        <f ca="true">IF(ISBLANK('Data Summary'!A61),"",'Data Summary'!A61)</f>
        <v/>
      </c>
      <c r="B59" s="107"/>
      <c r="L59" s="107"/>
      <c r="V59" s="107"/>
      <c r="AF59" s="107"/>
      <c r="AP59" s="107"/>
      <c r="AQ59" s="107"/>
      <c r="AZ59" s="107"/>
      <c r="BJ59" s="107"/>
      <c r="BT59" s="107"/>
      <c r="CD59" s="107"/>
      <c r="CN59" s="107"/>
      <c r="CX59" s="107"/>
      <c r="DH59" s="107"/>
      <c r="DR59" s="107"/>
      <c r="EB59" s="107"/>
      <c r="EL59" s="107"/>
      <c r="EV59" s="107"/>
      <c r="FF59" s="107"/>
      <c r="FP59" s="107"/>
      <c r="FZ59" s="107"/>
      <c r="GJ59" s="107"/>
      <c r="GT59" s="107"/>
      <c r="HD59" s="107"/>
      <c r="HN59" s="107"/>
    </row>
    <row xmlns:x14ac="http://schemas.microsoft.com/office/spreadsheetml/2009/9/ac" r="60" s="3" customFormat="true" x14ac:dyDescent="0.25">
      <c r="A60" s="372" t="str">
        <f ca="true">IF(ISBLANK('Data Summary'!A62),"",'Data Summary'!A62)</f>
        <v/>
      </c>
      <c r="B60" s="107"/>
      <c r="L60" s="107"/>
      <c r="V60" s="107"/>
      <c r="AF60" s="107"/>
      <c r="AP60" s="107"/>
      <c r="AQ60" s="107"/>
      <c r="AZ60" s="107"/>
      <c r="BJ60" s="107"/>
      <c r="BT60" s="107"/>
      <c r="CD60" s="107"/>
      <c r="CN60" s="107"/>
      <c r="CX60" s="107"/>
      <c r="DH60" s="107"/>
      <c r="DR60" s="107"/>
      <c r="EB60" s="107"/>
      <c r="EL60" s="107"/>
      <c r="EV60" s="107"/>
      <c r="FF60" s="107"/>
      <c r="FP60" s="107"/>
      <c r="FZ60" s="107"/>
      <c r="GJ60" s="107"/>
      <c r="GT60" s="107"/>
      <c r="HD60" s="107"/>
      <c r="HN60" s="107"/>
    </row>
    <row xmlns:x14ac="http://schemas.microsoft.com/office/spreadsheetml/2009/9/ac" r="61" s="3" customFormat="true" x14ac:dyDescent="0.25">
      <c r="A61" s="372" t="str">
        <f ca="true">IF(ISBLANK('Data Summary'!A63),"",'Data Summary'!A63)</f>
        <v/>
      </c>
      <c r="B61" s="107"/>
      <c r="L61" s="107"/>
      <c r="V61" s="107"/>
      <c r="AF61" s="107"/>
      <c r="AP61" s="107"/>
      <c r="AQ61" s="107"/>
      <c r="AZ61" s="107"/>
      <c r="BJ61" s="107"/>
      <c r="BT61" s="107"/>
      <c r="CD61" s="107"/>
      <c r="CN61" s="107"/>
      <c r="CX61" s="107"/>
      <c r="DH61" s="107"/>
      <c r="DR61" s="107"/>
      <c r="EB61" s="107"/>
      <c r="EL61" s="107"/>
      <c r="EV61" s="107"/>
      <c r="FF61" s="107"/>
      <c r="FP61" s="107"/>
      <c r="FZ61" s="107"/>
      <c r="GJ61" s="107"/>
      <c r="GT61" s="107"/>
      <c r="HD61" s="107"/>
      <c r="HN61" s="107"/>
    </row>
    <row xmlns:x14ac="http://schemas.microsoft.com/office/spreadsheetml/2009/9/ac" r="62" s="3" customFormat="true" x14ac:dyDescent="0.25">
      <c r="A62" s="372" t="str">
        <f ca="true">IF(ISBLANK('Data Summary'!A64),"",'Data Summary'!A64)</f>
        <v/>
      </c>
      <c r="B62" s="107"/>
      <c r="L62" s="107"/>
      <c r="V62" s="107"/>
      <c r="AF62" s="107"/>
      <c r="AP62" s="107"/>
      <c r="AQ62" s="107"/>
      <c r="AZ62" s="107"/>
      <c r="BJ62" s="107"/>
      <c r="BT62" s="107"/>
      <c r="CD62" s="107"/>
      <c r="CN62" s="107"/>
      <c r="CX62" s="107"/>
      <c r="DH62" s="107"/>
      <c r="DR62" s="107"/>
      <c r="EB62" s="107"/>
      <c r="EL62" s="107"/>
      <c r="EV62" s="107"/>
      <c r="FF62" s="107"/>
      <c r="FP62" s="107"/>
      <c r="FZ62" s="107"/>
      <c r="GJ62" s="107"/>
      <c r="GT62" s="107"/>
      <c r="HD62" s="107"/>
      <c r="HN62" s="107"/>
    </row>
    <row xmlns:x14ac="http://schemas.microsoft.com/office/spreadsheetml/2009/9/ac" r="63" s="3" customFormat="true" x14ac:dyDescent="0.25">
      <c r="A63" s="372" t="str">
        <f ca="true">IF(ISBLANK('Data Summary'!A65),"",'Data Summary'!A65)</f>
        <v/>
      </c>
      <c r="B63" s="107"/>
      <c r="L63" s="107"/>
      <c r="V63" s="107"/>
      <c r="AF63" s="107"/>
      <c r="AP63" s="107"/>
      <c r="AQ63" s="107"/>
      <c r="AZ63" s="107"/>
      <c r="BJ63" s="107"/>
      <c r="BT63" s="107"/>
      <c r="CD63" s="107"/>
      <c r="CN63" s="107"/>
      <c r="CX63" s="107"/>
      <c r="DH63" s="107"/>
      <c r="DR63" s="107"/>
      <c r="EB63" s="107"/>
      <c r="EL63" s="107"/>
      <c r="EV63" s="107"/>
      <c r="FF63" s="107"/>
      <c r="FP63" s="107"/>
      <c r="FZ63" s="107"/>
      <c r="GJ63" s="107"/>
      <c r="GT63" s="107"/>
      <c r="HD63" s="107"/>
      <c r="HN63" s="107"/>
    </row>
    <row xmlns:x14ac="http://schemas.microsoft.com/office/spreadsheetml/2009/9/ac" r="64" s="3" customFormat="true" x14ac:dyDescent="0.25">
      <c r="A64" s="372" t="str">
        <f ca="true">IF(ISBLANK('Data Summary'!A66),"",'Data Summary'!A66)</f>
        <v/>
      </c>
      <c r="B64" s="107"/>
      <c r="L64" s="107"/>
      <c r="V64" s="107"/>
      <c r="AF64" s="107"/>
      <c r="AP64" s="107"/>
      <c r="AQ64" s="107"/>
      <c r="AZ64" s="107"/>
      <c r="BJ64" s="107"/>
      <c r="BT64" s="107"/>
      <c r="CD64" s="107"/>
      <c r="CN64" s="107"/>
      <c r="CX64" s="107"/>
      <c r="DH64" s="107"/>
      <c r="DR64" s="107"/>
      <c r="EB64" s="107"/>
      <c r="EL64" s="107"/>
      <c r="EV64" s="107"/>
      <c r="FF64" s="107"/>
      <c r="FP64" s="107"/>
      <c r="FZ64" s="107"/>
      <c r="GJ64" s="107"/>
      <c r="GT64" s="107"/>
      <c r="HD64" s="107"/>
      <c r="HN64" s="107"/>
    </row>
    <row xmlns:x14ac="http://schemas.microsoft.com/office/spreadsheetml/2009/9/ac" r="65" s="3" customFormat="true" x14ac:dyDescent="0.25">
      <c r="A65" s="372" t="str">
        <f ca="true">IF(ISBLANK('Data Summary'!A67),"",'Data Summary'!A67)</f>
        <v/>
      </c>
      <c r="B65" s="107"/>
      <c r="L65" s="107"/>
      <c r="V65" s="107"/>
      <c r="AF65" s="107"/>
      <c r="AP65" s="107"/>
      <c r="AQ65" s="107"/>
      <c r="AZ65" s="107"/>
      <c r="BJ65" s="107"/>
      <c r="BT65" s="107"/>
      <c r="CD65" s="107"/>
      <c r="CN65" s="107"/>
      <c r="CX65" s="107"/>
      <c r="DH65" s="107"/>
      <c r="DR65" s="107"/>
      <c r="EB65" s="107"/>
      <c r="EL65" s="107"/>
      <c r="EV65" s="107"/>
      <c r="FF65" s="107"/>
      <c r="FP65" s="107"/>
      <c r="FZ65" s="107"/>
      <c r="GJ65" s="107"/>
      <c r="GT65" s="107"/>
      <c r="HD65" s="107"/>
      <c r="HN65" s="107"/>
    </row>
    <row xmlns:x14ac="http://schemas.microsoft.com/office/spreadsheetml/2009/9/ac" r="66" s="3" customFormat="true" x14ac:dyDescent="0.25">
      <c r="A66" s="372" t="str">
        <f ca="true">IF(ISBLANK('Data Summary'!A68),"",'Data Summary'!A68)</f>
        <v/>
      </c>
      <c r="B66" s="107"/>
      <c r="L66" s="107"/>
      <c r="V66" s="107"/>
      <c r="AF66" s="107"/>
      <c r="AP66" s="107"/>
      <c r="AQ66" s="107"/>
      <c r="AZ66" s="107"/>
      <c r="BJ66" s="107"/>
      <c r="BT66" s="107"/>
      <c r="CD66" s="107"/>
      <c r="CN66" s="107"/>
      <c r="CX66" s="107"/>
      <c r="DH66" s="107"/>
      <c r="DR66" s="107"/>
      <c r="EB66" s="107"/>
      <c r="EL66" s="107"/>
      <c r="EV66" s="107"/>
      <c r="FF66" s="107"/>
      <c r="FP66" s="107"/>
      <c r="FZ66" s="107"/>
      <c r="GJ66" s="107"/>
      <c r="GT66" s="107"/>
      <c r="HD66" s="107"/>
      <c r="HN66" s="107"/>
    </row>
    <row xmlns:x14ac="http://schemas.microsoft.com/office/spreadsheetml/2009/9/ac" r="67" s="3" customFormat="true" x14ac:dyDescent="0.25">
      <c r="A67" s="372" t="str">
        <f ca="true">IF(ISBLANK('Data Summary'!A69),"",'Data Summary'!A69)</f>
        <v/>
      </c>
      <c r="B67" s="107"/>
      <c r="L67" s="107"/>
      <c r="V67" s="107"/>
      <c r="AF67" s="107"/>
      <c r="AP67" s="107"/>
      <c r="AQ67" s="107"/>
      <c r="AZ67" s="107"/>
      <c r="BJ67" s="107"/>
      <c r="BT67" s="107"/>
      <c r="CD67" s="107"/>
      <c r="CN67" s="107"/>
      <c r="CX67" s="107"/>
      <c r="DH67" s="107"/>
      <c r="DR67" s="107"/>
      <c r="EB67" s="107"/>
      <c r="EL67" s="107"/>
      <c r="EV67" s="107"/>
      <c r="FF67" s="107"/>
      <c r="FP67" s="107"/>
      <c r="FZ67" s="107"/>
      <c r="GJ67" s="107"/>
      <c r="GT67" s="107"/>
      <c r="HD67" s="107"/>
      <c r="HN67" s="107"/>
    </row>
    <row xmlns:x14ac="http://schemas.microsoft.com/office/spreadsheetml/2009/9/ac" r="68" s="3" customFormat="true" x14ac:dyDescent="0.25">
      <c r="A68" s="372" t="str">
        <f ca="true">IF(ISBLANK('Data Summary'!A70),"",'Data Summary'!A70)</f>
        <v/>
      </c>
      <c r="B68" s="107"/>
      <c r="L68" s="107"/>
      <c r="V68" s="107"/>
      <c r="AF68" s="107"/>
      <c r="AP68" s="107"/>
      <c r="AQ68" s="107"/>
      <c r="AZ68" s="107"/>
      <c r="BJ68" s="107"/>
      <c r="BT68" s="107"/>
      <c r="CD68" s="107"/>
      <c r="CN68" s="107"/>
      <c r="CX68" s="107"/>
      <c r="DH68" s="107"/>
      <c r="DR68" s="107"/>
      <c r="EB68" s="107"/>
      <c r="EL68" s="107"/>
      <c r="EV68" s="107"/>
      <c r="FF68" s="107"/>
      <c r="FP68" s="107"/>
      <c r="FZ68" s="107"/>
      <c r="GJ68" s="107"/>
      <c r="GT68" s="107"/>
      <c r="HD68" s="107"/>
      <c r="HN68" s="107"/>
    </row>
    <row xmlns:x14ac="http://schemas.microsoft.com/office/spreadsheetml/2009/9/ac" r="69" s="3" customFormat="true" x14ac:dyDescent="0.25">
      <c r="A69" s="372" t="str">
        <f ca="true">IF(ISBLANK('Data Summary'!A71),"",'Data Summary'!A71)</f>
        <v/>
      </c>
      <c r="B69" s="107"/>
      <c r="L69" s="107"/>
      <c r="V69" s="107"/>
      <c r="AF69" s="107"/>
      <c r="AP69" s="107"/>
      <c r="AQ69" s="107"/>
      <c r="AZ69" s="107"/>
      <c r="BJ69" s="107"/>
      <c r="BT69" s="107"/>
      <c r="CD69" s="107"/>
      <c r="CN69" s="107"/>
      <c r="CX69" s="107"/>
      <c r="DH69" s="107"/>
      <c r="DR69" s="107"/>
      <c r="EB69" s="107"/>
      <c r="EL69" s="107"/>
      <c r="EV69" s="107"/>
      <c r="FF69" s="107"/>
      <c r="FP69" s="107"/>
      <c r="FZ69" s="107"/>
      <c r="GJ69" s="107"/>
      <c r="GT69" s="107"/>
      <c r="HD69" s="107"/>
      <c r="HN69" s="107"/>
    </row>
    <row xmlns:x14ac="http://schemas.microsoft.com/office/spreadsheetml/2009/9/ac" r="70" s="3" customFormat="true" x14ac:dyDescent="0.25">
      <c r="A70" s="372" t="str">
        <f ca="true">IF(ISBLANK('Data Summary'!A72),"",'Data Summary'!A72)</f>
        <v/>
      </c>
      <c r="B70" s="107"/>
      <c r="L70" s="107"/>
      <c r="V70" s="107"/>
      <c r="AF70" s="107"/>
      <c r="AP70" s="107"/>
      <c r="AQ70" s="107"/>
      <c r="AZ70" s="107"/>
      <c r="BJ70" s="107"/>
      <c r="BT70" s="107"/>
      <c r="CD70" s="107"/>
      <c r="CN70" s="107"/>
      <c r="CX70" s="107"/>
      <c r="DH70" s="107"/>
      <c r="DR70" s="107"/>
      <c r="EB70" s="107"/>
      <c r="EL70" s="107"/>
      <c r="EV70" s="107"/>
      <c r="FF70" s="107"/>
      <c r="FP70" s="107"/>
      <c r="FZ70" s="107"/>
      <c r="GJ70" s="107"/>
      <c r="GT70" s="107"/>
      <c r="HD70" s="107"/>
      <c r="HN70" s="107"/>
    </row>
    <row xmlns:x14ac="http://schemas.microsoft.com/office/spreadsheetml/2009/9/ac" r="71" s="3" customFormat="true" x14ac:dyDescent="0.25">
      <c r="A71" s="372" t="str">
        <f ca="true">IF(ISBLANK('Data Summary'!A73),"",'Data Summary'!A73)</f>
        <v/>
      </c>
      <c r="B71" s="107"/>
      <c r="L71" s="107"/>
      <c r="V71" s="107"/>
      <c r="AF71" s="107"/>
      <c r="AP71" s="107"/>
      <c r="AQ71" s="107"/>
      <c r="AZ71" s="107"/>
      <c r="BJ71" s="107"/>
      <c r="BT71" s="107"/>
      <c r="CD71" s="107"/>
      <c r="CN71" s="107"/>
      <c r="CX71" s="107"/>
      <c r="DH71" s="107"/>
      <c r="DR71" s="107"/>
      <c r="EB71" s="107"/>
      <c r="EL71" s="107"/>
      <c r="EV71" s="107"/>
      <c r="FF71" s="107"/>
      <c r="FP71" s="107"/>
      <c r="FZ71" s="107"/>
      <c r="GJ71" s="107"/>
      <c r="GT71" s="107"/>
      <c r="HD71" s="107"/>
      <c r="HN71" s="107"/>
    </row>
    <row xmlns:x14ac="http://schemas.microsoft.com/office/spreadsheetml/2009/9/ac" r="72" s="3" customFormat="true" x14ac:dyDescent="0.25">
      <c r="A72" s="372" t="str">
        <f ca="true">IF(ISBLANK('Data Summary'!A74),"",'Data Summary'!A74)</f>
        <v/>
      </c>
      <c r="B72" s="107"/>
      <c r="L72" s="107"/>
      <c r="V72" s="107"/>
      <c r="AF72" s="107"/>
      <c r="AP72" s="107"/>
      <c r="AQ72" s="107"/>
      <c r="AZ72" s="107"/>
      <c r="BJ72" s="107"/>
      <c r="BT72" s="107"/>
      <c r="CD72" s="107"/>
      <c r="CN72" s="107"/>
      <c r="CX72" s="107"/>
      <c r="DH72" s="107"/>
      <c r="DR72" s="107"/>
      <c r="EB72" s="107"/>
      <c r="EL72" s="107"/>
      <c r="EV72" s="107"/>
      <c r="FF72" s="107"/>
      <c r="FP72" s="107"/>
      <c r="FZ72" s="107"/>
      <c r="GJ72" s="107"/>
      <c r="GT72" s="107"/>
      <c r="HD72" s="107"/>
      <c r="HN72" s="107"/>
    </row>
    <row xmlns:x14ac="http://schemas.microsoft.com/office/spreadsheetml/2009/9/ac" r="73" s="3" customFormat="true" x14ac:dyDescent="0.25">
      <c r="A73" s="372" t="str">
        <f ca="true">IF(ISBLANK('Data Summary'!A75),"",'Data Summary'!A75)</f>
        <v/>
      </c>
      <c r="B73" s="107"/>
      <c r="L73" s="107"/>
      <c r="V73" s="107"/>
      <c r="AF73" s="107"/>
      <c r="AP73" s="107"/>
      <c r="AQ73" s="107"/>
      <c r="AZ73" s="107"/>
      <c r="BJ73" s="107"/>
      <c r="BT73" s="107"/>
      <c r="CD73" s="107"/>
      <c r="CN73" s="107"/>
      <c r="CX73" s="107"/>
      <c r="DH73" s="107"/>
      <c r="DR73" s="107"/>
      <c r="EB73" s="107"/>
      <c r="EL73" s="107"/>
      <c r="EV73" s="107"/>
      <c r="FF73" s="107"/>
      <c r="FP73" s="107"/>
      <c r="FZ73" s="107"/>
      <c r="GJ73" s="107"/>
      <c r="GT73" s="107"/>
      <c r="HD73" s="107"/>
      <c r="HN73" s="107"/>
    </row>
    <row xmlns:x14ac="http://schemas.microsoft.com/office/spreadsheetml/2009/9/ac" r="74" s="3" customFormat="true" x14ac:dyDescent="0.25">
      <c r="A74" s="372" t="str">
        <f ca="true">IF(ISBLANK('Data Summary'!A76),"",'Data Summary'!A76)</f>
        <v/>
      </c>
      <c r="B74" s="107"/>
      <c r="L74" s="107"/>
      <c r="V74" s="107"/>
      <c r="AF74" s="107"/>
      <c r="AP74" s="107"/>
      <c r="AQ74" s="107"/>
      <c r="AZ74" s="107"/>
      <c r="BJ74" s="107"/>
      <c r="BT74" s="107"/>
      <c r="CD74" s="107"/>
      <c r="CN74" s="107"/>
      <c r="CX74" s="107"/>
      <c r="DH74" s="107"/>
      <c r="DR74" s="107"/>
      <c r="EB74" s="107"/>
      <c r="EL74" s="107"/>
      <c r="EV74" s="107"/>
      <c r="FF74" s="107"/>
      <c r="FP74" s="107"/>
      <c r="FZ74" s="107"/>
      <c r="GJ74" s="107"/>
      <c r="GT74" s="107"/>
      <c r="HD74" s="107"/>
      <c r="HN74" s="107"/>
    </row>
    <row xmlns:x14ac="http://schemas.microsoft.com/office/spreadsheetml/2009/9/ac" r="75" s="3" customFormat="true" x14ac:dyDescent="0.25">
      <c r="A75" s="372" t="str">
        <f ca="true">IF(ISBLANK('Data Summary'!A77),"",'Data Summary'!A77)</f>
        <v/>
      </c>
      <c r="B75" s="107"/>
      <c r="L75" s="107"/>
      <c r="V75" s="107"/>
      <c r="AF75" s="107"/>
      <c r="AP75" s="107"/>
      <c r="AQ75" s="107"/>
      <c r="AZ75" s="107"/>
      <c r="BJ75" s="107"/>
      <c r="BT75" s="107"/>
      <c r="CD75" s="107"/>
      <c r="CN75" s="107"/>
      <c r="CX75" s="107"/>
      <c r="DH75" s="107"/>
      <c r="DR75" s="107"/>
      <c r="EB75" s="107"/>
      <c r="EL75" s="107"/>
      <c r="EV75" s="107"/>
      <c r="FF75" s="107"/>
      <c r="FP75" s="107"/>
      <c r="FZ75" s="107"/>
      <c r="GJ75" s="107"/>
      <c r="GT75" s="107"/>
      <c r="HD75" s="107"/>
      <c r="HN75" s="107"/>
    </row>
    <row xmlns:x14ac="http://schemas.microsoft.com/office/spreadsheetml/2009/9/ac" r="76" s="3" customFormat="true" x14ac:dyDescent="0.25">
      <c r="A76" s="372" t="str">
        <f ca="true">IF(ISBLANK('Data Summary'!A78),"",'Data Summary'!A78)</f>
        <v/>
      </c>
      <c r="B76" s="107"/>
      <c r="L76" s="107"/>
      <c r="V76" s="107"/>
      <c r="AF76" s="107"/>
      <c r="AP76" s="107"/>
      <c r="AQ76" s="107"/>
      <c r="AZ76" s="107"/>
      <c r="BJ76" s="107"/>
      <c r="BT76" s="107"/>
      <c r="CD76" s="107"/>
      <c r="CN76" s="107"/>
      <c r="CX76" s="107"/>
      <c r="DH76" s="107"/>
      <c r="DR76" s="107"/>
      <c r="EB76" s="107"/>
      <c r="EL76" s="107"/>
      <c r="EV76" s="107"/>
      <c r="FF76" s="107"/>
      <c r="FP76" s="107"/>
      <c r="FZ76" s="107"/>
      <c r="GJ76" s="107"/>
      <c r="GT76" s="107"/>
      <c r="HD76" s="107"/>
      <c r="HN76" s="107"/>
    </row>
    <row xmlns:x14ac="http://schemas.microsoft.com/office/spreadsheetml/2009/9/ac" r="77" s="3" customFormat="true" x14ac:dyDescent="0.25">
      <c r="A77" s="372" t="str">
        <f ca="true">IF(ISBLANK('Data Summary'!A79),"",'Data Summary'!A79)</f>
        <v/>
      </c>
      <c r="B77" s="107"/>
      <c r="L77" s="107"/>
      <c r="V77" s="107"/>
      <c r="AF77" s="107"/>
      <c r="AP77" s="107"/>
      <c r="AQ77" s="107"/>
      <c r="AZ77" s="107"/>
      <c r="BJ77" s="107"/>
      <c r="BT77" s="107"/>
      <c r="CD77" s="107"/>
      <c r="CN77" s="107"/>
      <c r="CX77" s="107"/>
      <c r="DH77" s="107"/>
      <c r="DR77" s="107"/>
      <c r="EB77" s="107"/>
      <c r="EL77" s="107"/>
      <c r="EV77" s="107"/>
      <c r="FF77" s="107"/>
      <c r="FP77" s="107"/>
      <c r="FZ77" s="107"/>
      <c r="GJ77" s="107"/>
      <c r="GT77" s="107"/>
      <c r="HD77" s="107"/>
      <c r="HN77" s="107"/>
    </row>
    <row xmlns:x14ac="http://schemas.microsoft.com/office/spreadsheetml/2009/9/ac" r="78" s="3" customFormat="true" x14ac:dyDescent="0.25">
      <c r="A78" s="372" t="str">
        <f ca="true">IF(ISBLANK('Data Summary'!A80),"",'Data Summary'!A80)</f>
        <v/>
      </c>
      <c r="B78" s="107"/>
      <c r="L78" s="107"/>
      <c r="V78" s="107"/>
      <c r="AF78" s="107"/>
      <c r="AP78" s="107"/>
      <c r="AQ78" s="107"/>
      <c r="AZ78" s="107"/>
      <c r="BJ78" s="107"/>
      <c r="BT78" s="107"/>
      <c r="CD78" s="107"/>
      <c r="CN78" s="107"/>
      <c r="CX78" s="107"/>
      <c r="DH78" s="107"/>
      <c r="DR78" s="107"/>
      <c r="EB78" s="107"/>
      <c r="EL78" s="107"/>
      <c r="EV78" s="107"/>
      <c r="FF78" s="107"/>
      <c r="FP78" s="107"/>
      <c r="FZ78" s="107"/>
      <c r="GJ78" s="107"/>
      <c r="GT78" s="107"/>
      <c r="HD78" s="107"/>
      <c r="HN78" s="107"/>
    </row>
    <row xmlns:x14ac="http://schemas.microsoft.com/office/spreadsheetml/2009/9/ac" r="79" s="3" customFormat="true" x14ac:dyDescent="0.25">
      <c r="A79" s="372" t="str">
        <f ca="true">IF(ISBLANK('Data Summary'!A81),"",'Data Summary'!A81)</f>
        <v/>
      </c>
      <c r="B79" s="107"/>
      <c r="L79" s="107"/>
      <c r="V79" s="107"/>
      <c r="AF79" s="107"/>
      <c r="AP79" s="107"/>
      <c r="AQ79" s="107"/>
      <c r="AZ79" s="107"/>
      <c r="BJ79" s="107"/>
      <c r="BT79" s="107"/>
      <c r="CD79" s="107"/>
      <c r="CN79" s="107"/>
      <c r="CX79" s="107"/>
      <c r="DH79" s="107"/>
      <c r="DR79" s="107"/>
      <c r="EB79" s="107"/>
      <c r="EL79" s="107"/>
      <c r="EV79" s="107"/>
      <c r="FF79" s="107"/>
      <c r="FP79" s="107"/>
      <c r="FZ79" s="107"/>
      <c r="GJ79" s="107"/>
      <c r="GT79" s="107"/>
      <c r="HD79" s="107"/>
      <c r="HN79" s="107"/>
    </row>
    <row xmlns:x14ac="http://schemas.microsoft.com/office/spreadsheetml/2009/9/ac" r="80" s="3" customFormat="true" x14ac:dyDescent="0.25">
      <c r="A80" s="372" t="str">
        <f ca="true">IF(ISBLANK('Data Summary'!A82),"",'Data Summary'!A82)</f>
        <v/>
      </c>
      <c r="B80" s="107"/>
      <c r="L80" s="107"/>
      <c r="V80" s="107"/>
      <c r="AF80" s="107"/>
      <c r="AP80" s="107"/>
      <c r="AQ80" s="107"/>
      <c r="AZ80" s="107"/>
      <c r="BJ80" s="107"/>
      <c r="BT80" s="107"/>
      <c r="CD80" s="107"/>
      <c r="CN80" s="107"/>
      <c r="CX80" s="107"/>
      <c r="DH80" s="107"/>
      <c r="DR80" s="107"/>
      <c r="EB80" s="107"/>
      <c r="EL80" s="107"/>
      <c r="EV80" s="107"/>
      <c r="FF80" s="107"/>
      <c r="FP80" s="107"/>
      <c r="FZ80" s="107"/>
      <c r="GJ80" s="107"/>
      <c r="GT80" s="107"/>
      <c r="HD80" s="107"/>
      <c r="HN80" s="107"/>
    </row>
    <row xmlns:x14ac="http://schemas.microsoft.com/office/spreadsheetml/2009/9/ac" r="81" s="3" customFormat="true" x14ac:dyDescent="0.25">
      <c r="A81" s="372" t="str">
        <f ca="true">IF(ISBLANK('Data Summary'!A83),"",'Data Summary'!A83)</f>
        <v/>
      </c>
      <c r="B81" s="107"/>
      <c r="L81" s="107"/>
      <c r="V81" s="107"/>
      <c r="AF81" s="107"/>
      <c r="AP81" s="107"/>
      <c r="AQ81" s="107"/>
      <c r="AZ81" s="107"/>
      <c r="BJ81" s="107"/>
      <c r="BT81" s="107"/>
      <c r="CD81" s="107"/>
      <c r="CN81" s="107"/>
      <c r="CX81" s="107"/>
      <c r="DH81" s="107"/>
      <c r="DR81" s="107"/>
      <c r="EB81" s="107"/>
      <c r="EL81" s="107"/>
      <c r="EV81" s="107"/>
      <c r="FF81" s="107"/>
      <c r="FP81" s="107"/>
      <c r="FZ81" s="107"/>
      <c r="GJ81" s="107"/>
      <c r="GT81" s="107"/>
      <c r="HD81" s="107"/>
      <c r="HN81" s="107"/>
    </row>
    <row xmlns:x14ac="http://schemas.microsoft.com/office/spreadsheetml/2009/9/ac" r="82" s="3" customFormat="true" x14ac:dyDescent="0.25">
      <c r="A82" s="372" t="str">
        <f ca="true">IF(ISBLANK('Data Summary'!A84),"",'Data Summary'!A84)</f>
        <v/>
      </c>
      <c r="B82" s="107"/>
      <c r="L82" s="107"/>
      <c r="V82" s="107"/>
      <c r="AF82" s="107"/>
      <c r="AP82" s="107"/>
      <c r="AQ82" s="107"/>
      <c r="AZ82" s="107"/>
      <c r="BJ82" s="107"/>
      <c r="BT82" s="107"/>
      <c r="CD82" s="107"/>
      <c r="CN82" s="107"/>
      <c r="CX82" s="107"/>
      <c r="DH82" s="107"/>
      <c r="DR82" s="107"/>
      <c r="EB82" s="107"/>
      <c r="EL82" s="107"/>
      <c r="EV82" s="107"/>
      <c r="FF82" s="107"/>
      <c r="FP82" s="107"/>
      <c r="FZ82" s="107"/>
      <c r="GJ82" s="107"/>
      <c r="GT82" s="107"/>
      <c r="HD82" s="107"/>
      <c r="HN82" s="107"/>
    </row>
    <row xmlns:x14ac="http://schemas.microsoft.com/office/spreadsheetml/2009/9/ac" r="83" s="3" customFormat="true" x14ac:dyDescent="0.25">
      <c r="A83" s="372" t="str">
        <f ca="true">IF(ISBLANK('Data Summary'!A85),"",'Data Summary'!A85)</f>
        <v/>
      </c>
      <c r="B83" s="107"/>
      <c r="L83" s="107"/>
      <c r="V83" s="107"/>
      <c r="AF83" s="107"/>
      <c r="AP83" s="107"/>
      <c r="AQ83" s="107"/>
      <c r="AZ83" s="107"/>
      <c r="BJ83" s="107"/>
      <c r="BT83" s="107"/>
      <c r="CD83" s="107"/>
      <c r="CN83" s="107"/>
      <c r="CX83" s="107"/>
      <c r="DH83" s="107"/>
      <c r="DR83" s="107"/>
      <c r="EB83" s="107"/>
      <c r="EL83" s="107"/>
      <c r="EV83" s="107"/>
      <c r="FF83" s="107"/>
      <c r="FP83" s="107"/>
      <c r="FZ83" s="107"/>
      <c r="GJ83" s="107"/>
      <c r="GT83" s="107"/>
      <c r="HD83" s="107"/>
      <c r="HN83" s="107"/>
    </row>
    <row xmlns:x14ac="http://schemas.microsoft.com/office/spreadsheetml/2009/9/ac" r="84" s="3" customFormat="true" x14ac:dyDescent="0.25">
      <c r="A84" s="372" t="str">
        <f ca="true">IF(ISBLANK('Data Summary'!A86),"",'Data Summary'!A86)</f>
        <v/>
      </c>
      <c r="B84" s="107"/>
      <c r="L84" s="107"/>
      <c r="V84" s="107"/>
      <c r="AF84" s="107"/>
      <c r="AP84" s="107"/>
      <c r="AQ84" s="107"/>
      <c r="AZ84" s="107"/>
      <c r="BJ84" s="107"/>
      <c r="BT84" s="107"/>
      <c r="CD84" s="107"/>
      <c r="CN84" s="107"/>
      <c r="CX84" s="107"/>
      <c r="DH84" s="107"/>
      <c r="DR84" s="107"/>
      <c r="EB84" s="107"/>
      <c r="EL84" s="107"/>
      <c r="EV84" s="107"/>
      <c r="FF84" s="107"/>
      <c r="FP84" s="107"/>
      <c r="FZ84" s="107"/>
      <c r="GJ84" s="107"/>
      <c r="GT84" s="107"/>
      <c r="HD84" s="107"/>
      <c r="HN84" s="107"/>
    </row>
    <row xmlns:x14ac="http://schemas.microsoft.com/office/spreadsheetml/2009/9/ac" r="85" s="3" customFormat="true" x14ac:dyDescent="0.25">
      <c r="A85" s="372" t="str">
        <f ca="true">IF(ISBLANK('Data Summary'!A87),"",'Data Summary'!A87)</f>
        <v/>
      </c>
      <c r="B85" s="107"/>
      <c r="L85" s="107"/>
      <c r="V85" s="107"/>
      <c r="AF85" s="107"/>
      <c r="AP85" s="107"/>
      <c r="AQ85" s="107"/>
      <c r="AZ85" s="107"/>
      <c r="BJ85" s="107"/>
      <c r="BT85" s="107"/>
      <c r="CD85" s="107"/>
      <c r="CN85" s="107"/>
      <c r="CX85" s="107"/>
      <c r="DH85" s="107"/>
      <c r="DR85" s="107"/>
      <c r="EB85" s="107"/>
      <c r="EL85" s="107"/>
      <c r="EV85" s="107"/>
      <c r="FF85" s="107"/>
      <c r="FP85" s="107"/>
      <c r="FZ85" s="107"/>
      <c r="GJ85" s="107"/>
      <c r="GT85" s="107"/>
      <c r="HD85" s="107"/>
      <c r="HN85" s="107"/>
    </row>
    <row xmlns:x14ac="http://schemas.microsoft.com/office/spreadsheetml/2009/9/ac" r="86" s="3" customFormat="true" x14ac:dyDescent="0.25">
      <c r="A86" s="372" t="str">
        <f ca="true">IF(ISBLANK('Data Summary'!A88),"",'Data Summary'!A88)</f>
        <v/>
      </c>
      <c r="B86" s="107"/>
      <c r="L86" s="107"/>
      <c r="V86" s="107"/>
      <c r="AF86" s="107"/>
      <c r="AP86" s="107"/>
      <c r="AQ86" s="107"/>
      <c r="AZ86" s="107"/>
      <c r="BJ86" s="107"/>
      <c r="BT86" s="107"/>
      <c r="CD86" s="107"/>
      <c r="CN86" s="107"/>
      <c r="CX86" s="107"/>
      <c r="DH86" s="107"/>
      <c r="DR86" s="107"/>
      <c r="EB86" s="107"/>
      <c r="EL86" s="107"/>
      <c r="EV86" s="107"/>
      <c r="FF86" s="107"/>
      <c r="FP86" s="107"/>
      <c r="FZ86" s="107"/>
      <c r="GJ86" s="107"/>
      <c r="GT86" s="107"/>
      <c r="HD86" s="107"/>
      <c r="HN86" s="107"/>
    </row>
    <row xmlns:x14ac="http://schemas.microsoft.com/office/spreadsheetml/2009/9/ac" r="87" s="3" customFormat="true" x14ac:dyDescent="0.25">
      <c r="A87" s="372" t="str">
        <f ca="true">IF(ISBLANK('Data Summary'!A89),"",'Data Summary'!A89)</f>
        <v/>
      </c>
      <c r="B87" s="107"/>
      <c r="L87" s="107"/>
      <c r="V87" s="107"/>
      <c r="AF87" s="107"/>
      <c r="AP87" s="107"/>
      <c r="AQ87" s="107"/>
      <c r="AZ87" s="107"/>
      <c r="BJ87" s="107"/>
      <c r="BT87" s="107"/>
      <c r="CD87" s="107"/>
      <c r="CN87" s="107"/>
      <c r="CX87" s="107"/>
      <c r="DH87" s="107"/>
      <c r="DR87" s="107"/>
      <c r="EB87" s="107"/>
      <c r="EL87" s="107"/>
      <c r="EV87" s="107"/>
      <c r="FF87" s="107"/>
      <c r="FP87" s="107"/>
      <c r="FZ87" s="107"/>
      <c r="GJ87" s="107"/>
      <c r="GT87" s="107"/>
      <c r="HD87" s="107"/>
      <c r="HN87" s="107"/>
    </row>
    <row xmlns:x14ac="http://schemas.microsoft.com/office/spreadsheetml/2009/9/ac" r="88" s="3" customFormat="true" x14ac:dyDescent="0.25">
      <c r="A88" s="372" t="str">
        <f ca="true">IF(ISBLANK('Data Summary'!A90),"",'Data Summary'!A90)</f>
        <v/>
      </c>
      <c r="B88" s="107"/>
      <c r="L88" s="107"/>
      <c r="V88" s="107"/>
      <c r="AF88" s="107"/>
      <c r="AP88" s="107"/>
      <c r="AQ88" s="107"/>
      <c r="AZ88" s="107"/>
      <c r="BJ88" s="107"/>
      <c r="BT88" s="107"/>
      <c r="CD88" s="107"/>
      <c r="CN88" s="107"/>
      <c r="CX88" s="107"/>
      <c r="DH88" s="107"/>
      <c r="DR88" s="107"/>
      <c r="EB88" s="107"/>
      <c r="EL88" s="107"/>
      <c r="EV88" s="107"/>
      <c r="FF88" s="107"/>
      <c r="FP88" s="107"/>
      <c r="FZ88" s="107"/>
      <c r="GJ88" s="107"/>
      <c r="GT88" s="107"/>
      <c r="HD88" s="107"/>
      <c r="HN88" s="107"/>
    </row>
    <row xmlns:x14ac="http://schemas.microsoft.com/office/spreadsheetml/2009/9/ac" r="89" s="3" customFormat="true" x14ac:dyDescent="0.25">
      <c r="A89" s="372" t="str">
        <f ca="true">IF(ISBLANK('Data Summary'!A91),"",'Data Summary'!A91)</f>
        <v/>
      </c>
      <c r="B89" s="107"/>
      <c r="L89" s="107"/>
      <c r="V89" s="107"/>
      <c r="AF89" s="107"/>
      <c r="AP89" s="107"/>
      <c r="AQ89" s="107"/>
      <c r="AZ89" s="107"/>
      <c r="BJ89" s="107"/>
      <c r="BT89" s="107"/>
      <c r="CD89" s="107"/>
      <c r="CN89" s="107"/>
      <c r="CX89" s="107"/>
      <c r="DH89" s="107"/>
      <c r="DR89" s="107"/>
      <c r="EB89" s="107"/>
      <c r="EL89" s="107"/>
      <c r="EV89" s="107"/>
      <c r="FF89" s="107"/>
      <c r="FP89" s="107"/>
      <c r="FZ89" s="107"/>
      <c r="GJ89" s="107"/>
      <c r="GT89" s="107"/>
      <c r="HD89" s="107"/>
      <c r="HN89" s="107"/>
    </row>
    <row xmlns:x14ac="http://schemas.microsoft.com/office/spreadsheetml/2009/9/ac" r="90" s="3" customFormat="true" x14ac:dyDescent="0.25">
      <c r="A90" s="372" t="str">
        <f ca="true">IF(ISBLANK('Data Summary'!A92),"",'Data Summary'!A92)</f>
        <v/>
      </c>
      <c r="B90" s="107"/>
      <c r="L90" s="107"/>
      <c r="V90" s="107"/>
      <c r="AF90" s="107"/>
      <c r="AP90" s="107"/>
      <c r="AQ90" s="107"/>
      <c r="AZ90" s="107"/>
      <c r="BJ90" s="107"/>
      <c r="BT90" s="107"/>
      <c r="CD90" s="107"/>
      <c r="CN90" s="107"/>
      <c r="CX90" s="107"/>
      <c r="DH90" s="107"/>
      <c r="DR90" s="107"/>
      <c r="EB90" s="107"/>
      <c r="EL90" s="107"/>
      <c r="EV90" s="107"/>
      <c r="FF90" s="107"/>
      <c r="FP90" s="107"/>
      <c r="FZ90" s="107"/>
      <c r="GJ90" s="107"/>
      <c r="GT90" s="107"/>
      <c r="HD90" s="107"/>
      <c r="HN90" s="107"/>
    </row>
    <row xmlns:x14ac="http://schemas.microsoft.com/office/spreadsheetml/2009/9/ac" r="91" s="3" customFormat="true" x14ac:dyDescent="0.25">
      <c r="A91" s="372" t="str">
        <f ca="true">IF(ISBLANK('Data Summary'!A93),"",'Data Summary'!A93)</f>
        <v/>
      </c>
      <c r="B91" s="107"/>
      <c r="L91" s="107"/>
      <c r="V91" s="107"/>
      <c r="AF91" s="107"/>
      <c r="AP91" s="107"/>
      <c r="AQ91" s="107"/>
      <c r="AZ91" s="107"/>
      <c r="BJ91" s="107"/>
      <c r="BT91" s="107"/>
      <c r="CD91" s="107"/>
      <c r="CN91" s="107"/>
      <c r="CX91" s="107"/>
      <c r="DH91" s="107"/>
      <c r="DR91" s="107"/>
      <c r="EB91" s="107"/>
      <c r="EL91" s="107"/>
      <c r="EV91" s="107"/>
      <c r="FF91" s="107"/>
      <c r="FP91" s="107"/>
      <c r="FZ91" s="107"/>
      <c r="GJ91" s="107"/>
      <c r="GT91" s="107"/>
      <c r="HD91" s="107"/>
      <c r="HN91" s="107"/>
    </row>
    <row xmlns:x14ac="http://schemas.microsoft.com/office/spreadsheetml/2009/9/ac" r="92" s="3" customFormat="true" x14ac:dyDescent="0.25">
      <c r="A92" s="372" t="str">
        <f ca="true">IF(ISBLANK('Data Summary'!A94),"",'Data Summary'!A94)</f>
        <v/>
      </c>
      <c r="B92" s="107"/>
      <c r="L92" s="107"/>
      <c r="V92" s="107"/>
      <c r="AF92" s="107"/>
      <c r="AP92" s="107"/>
      <c r="AQ92" s="107"/>
      <c r="AZ92" s="107"/>
      <c r="BJ92" s="107"/>
      <c r="BT92" s="107"/>
      <c r="CD92" s="107"/>
      <c r="CN92" s="107"/>
      <c r="CX92" s="107"/>
      <c r="DH92" s="107"/>
      <c r="DR92" s="107"/>
      <c r="EB92" s="107"/>
      <c r="EL92" s="107"/>
      <c r="EV92" s="107"/>
      <c r="FF92" s="107"/>
      <c r="FP92" s="107"/>
      <c r="FZ92" s="107"/>
      <c r="GJ92" s="107"/>
      <c r="GT92" s="107"/>
      <c r="HD92" s="107"/>
      <c r="HN92" s="107"/>
    </row>
    <row xmlns:x14ac="http://schemas.microsoft.com/office/spreadsheetml/2009/9/ac" r="93" s="3" customFormat="true" x14ac:dyDescent="0.25">
      <c r="A93" s="372" t="str">
        <f ca="true">IF(ISBLANK('Data Summary'!A95),"",'Data Summary'!A95)</f>
        <v/>
      </c>
      <c r="B93" s="107"/>
      <c r="L93" s="107"/>
      <c r="V93" s="107"/>
      <c r="AF93" s="107"/>
      <c r="AP93" s="107"/>
      <c r="AQ93" s="107"/>
      <c r="AZ93" s="107"/>
      <c r="BJ93" s="107"/>
      <c r="BT93" s="107"/>
      <c r="CD93" s="107"/>
      <c r="CN93" s="107"/>
      <c r="CX93" s="107"/>
      <c r="DH93" s="107"/>
      <c r="DR93" s="107"/>
      <c r="EB93" s="107"/>
      <c r="EL93" s="107"/>
      <c r="EV93" s="107"/>
      <c r="FF93" s="107"/>
      <c r="FP93" s="107"/>
      <c r="FZ93" s="107"/>
      <c r="GJ93" s="107"/>
      <c r="GT93" s="107"/>
      <c r="HD93" s="107"/>
      <c r="HN93" s="107"/>
    </row>
    <row xmlns:x14ac="http://schemas.microsoft.com/office/spreadsheetml/2009/9/ac" r="94" s="3" customFormat="true" x14ac:dyDescent="0.25">
      <c r="A94" s="372" t="str">
        <f ca="true">IF(ISBLANK('Data Summary'!A96),"",'Data Summary'!A96)</f>
        <v/>
      </c>
      <c r="B94" s="107"/>
      <c r="L94" s="107"/>
      <c r="V94" s="107"/>
      <c r="AF94" s="107"/>
      <c r="AP94" s="107"/>
      <c r="AQ94" s="107"/>
      <c r="AZ94" s="107"/>
      <c r="BJ94" s="107"/>
      <c r="BT94" s="107"/>
      <c r="CD94" s="107"/>
      <c r="CN94" s="107"/>
      <c r="CX94" s="107"/>
      <c r="DH94" s="107"/>
      <c r="DR94" s="107"/>
      <c r="EB94" s="107"/>
      <c r="EL94" s="107"/>
      <c r="EV94" s="107"/>
      <c r="FF94" s="107"/>
      <c r="FP94" s="107"/>
      <c r="FZ94" s="107"/>
      <c r="GJ94" s="107"/>
      <c r="GT94" s="107"/>
      <c r="HD94" s="107"/>
      <c r="HN94" s="107"/>
    </row>
    <row xmlns:x14ac="http://schemas.microsoft.com/office/spreadsheetml/2009/9/ac" r="95" s="3" customFormat="true" x14ac:dyDescent="0.25">
      <c r="A95" s="372" t="str">
        <f ca="true">IF(ISBLANK('Data Summary'!A97),"",'Data Summary'!A97)</f>
        <v/>
      </c>
      <c r="B95" s="107"/>
      <c r="L95" s="107"/>
      <c r="V95" s="107"/>
      <c r="AF95" s="107"/>
      <c r="AP95" s="107"/>
      <c r="AQ95" s="107"/>
      <c r="AZ95" s="107"/>
      <c r="BJ95" s="107"/>
      <c r="BT95" s="107"/>
      <c r="CD95" s="107"/>
      <c r="CN95" s="107"/>
      <c r="CX95" s="107"/>
      <c r="DH95" s="107"/>
      <c r="DR95" s="107"/>
      <c r="EB95" s="107"/>
      <c r="EL95" s="107"/>
      <c r="EV95" s="107"/>
      <c r="FF95" s="107"/>
      <c r="FP95" s="107"/>
      <c r="FZ95" s="107"/>
      <c r="GJ95" s="107"/>
      <c r="GT95" s="107"/>
      <c r="HD95" s="107"/>
      <c r="HN95" s="107"/>
    </row>
    <row xmlns:x14ac="http://schemas.microsoft.com/office/spreadsheetml/2009/9/ac" r="96" s="3" customFormat="true" x14ac:dyDescent="0.25">
      <c r="A96" s="372" t="str">
        <f ca="true">IF(ISBLANK('Data Summary'!A98),"",'Data Summary'!A98)</f>
        <v/>
      </c>
      <c r="B96" s="107"/>
      <c r="L96" s="107"/>
      <c r="V96" s="107"/>
      <c r="AF96" s="107"/>
      <c r="AP96" s="107"/>
      <c r="AQ96" s="107"/>
      <c r="AZ96" s="107"/>
      <c r="BJ96" s="107"/>
      <c r="BT96" s="107"/>
      <c r="CD96" s="107"/>
      <c r="CN96" s="107"/>
      <c r="CX96" s="107"/>
      <c r="DH96" s="107"/>
      <c r="DR96" s="107"/>
      <c r="EB96" s="107"/>
      <c r="EL96" s="107"/>
      <c r="EV96" s="107"/>
      <c r="FF96" s="107"/>
      <c r="FP96" s="107"/>
      <c r="FZ96" s="107"/>
      <c r="GJ96" s="107"/>
      <c r="GT96" s="107"/>
      <c r="HD96" s="107"/>
      <c r="HN96" s="107"/>
    </row>
    <row xmlns:x14ac="http://schemas.microsoft.com/office/spreadsheetml/2009/9/ac" r="97" s="3" customFormat="true" x14ac:dyDescent="0.25">
      <c r="A97" s="372" t="str">
        <f ca="true">IF(ISBLANK('Data Summary'!A99),"",'Data Summary'!A99)</f>
        <v/>
      </c>
      <c r="B97" s="107"/>
      <c r="L97" s="107"/>
      <c r="V97" s="107"/>
      <c r="AF97" s="107"/>
      <c r="AP97" s="107"/>
      <c r="AQ97" s="107"/>
      <c r="AZ97" s="107"/>
      <c r="BJ97" s="107"/>
      <c r="BT97" s="107"/>
      <c r="CD97" s="107"/>
      <c r="CN97" s="107"/>
      <c r="CX97" s="107"/>
      <c r="DH97" s="107"/>
      <c r="DR97" s="107"/>
      <c r="EB97" s="107"/>
      <c r="EL97" s="107"/>
      <c r="EV97" s="107"/>
      <c r="FF97" s="107"/>
      <c r="FP97" s="107"/>
      <c r="FZ97" s="107"/>
      <c r="GJ97" s="107"/>
      <c r="GT97" s="107"/>
      <c r="HD97" s="107"/>
      <c r="HN97" s="107"/>
    </row>
    <row xmlns:x14ac="http://schemas.microsoft.com/office/spreadsheetml/2009/9/ac" r="98" s="3" customFormat="true" x14ac:dyDescent="0.25">
      <c r="A98" s="372" t="str">
        <f ca="true">IF(ISBLANK('Data Summary'!A100),"",'Data Summary'!A100)</f>
        <v/>
      </c>
      <c r="B98" s="107"/>
      <c r="L98" s="107"/>
      <c r="V98" s="107"/>
      <c r="AF98" s="107"/>
      <c r="AP98" s="107"/>
      <c r="AQ98" s="107"/>
      <c r="AZ98" s="107"/>
      <c r="BJ98" s="107"/>
      <c r="BT98" s="107"/>
      <c r="CD98" s="107"/>
      <c r="CN98" s="107"/>
      <c r="CX98" s="107"/>
      <c r="DH98" s="107"/>
      <c r="DR98" s="107"/>
      <c r="EB98" s="107"/>
      <c r="EL98" s="107"/>
      <c r="EV98" s="107"/>
      <c r="FF98" s="107"/>
      <c r="FP98" s="107"/>
      <c r="FZ98" s="107"/>
      <c r="GJ98" s="107"/>
      <c r="GT98" s="107"/>
      <c r="HD98" s="107"/>
      <c r="HN98" s="107"/>
    </row>
    <row xmlns:x14ac="http://schemas.microsoft.com/office/spreadsheetml/2009/9/ac" r="99" s="3" customFormat="true" x14ac:dyDescent="0.25">
      <c r="A99" s="372" t="str">
        <f ca="true">IF(ISBLANK('Data Summary'!A101),"",'Data Summary'!A101)</f>
        <v/>
      </c>
      <c r="B99" s="107"/>
      <c r="L99" s="107"/>
      <c r="V99" s="107"/>
      <c r="AF99" s="107"/>
      <c r="AP99" s="107"/>
      <c r="AQ99" s="107"/>
      <c r="AZ99" s="107"/>
      <c r="BJ99" s="107"/>
      <c r="BT99" s="107"/>
      <c r="CD99" s="107"/>
      <c r="CN99" s="107"/>
      <c r="CX99" s="107"/>
      <c r="DH99" s="107"/>
      <c r="DR99" s="107"/>
      <c r="EB99" s="107"/>
      <c r="EL99" s="107"/>
      <c r="EV99" s="107"/>
      <c r="FF99" s="107"/>
      <c r="FP99" s="107"/>
      <c r="FZ99" s="107"/>
      <c r="GJ99" s="107"/>
      <c r="GT99" s="107"/>
      <c r="HD99" s="107"/>
      <c r="HN99" s="107"/>
    </row>
    <row xmlns:x14ac="http://schemas.microsoft.com/office/spreadsheetml/2009/9/ac" r="100" s="3" customFormat="true" x14ac:dyDescent="0.25">
      <c r="A100" s="372" t="str">
        <f ca="true">IF(ISBLANK('Data Summary'!A102),"",'Data Summary'!A102)</f>
        <v/>
      </c>
      <c r="B100" s="107"/>
      <c r="L100" s="107"/>
      <c r="V100" s="107"/>
      <c r="AF100" s="107"/>
      <c r="AP100" s="107"/>
      <c r="AQ100" s="107"/>
      <c r="AZ100" s="107"/>
      <c r="BJ100" s="107"/>
      <c r="BT100" s="107"/>
      <c r="CD100" s="107"/>
      <c r="CN100" s="107"/>
      <c r="CX100" s="107"/>
      <c r="DH100" s="107"/>
      <c r="DR100" s="107"/>
      <c r="EB100" s="107"/>
      <c r="EL100" s="107"/>
      <c r="EV100" s="107"/>
      <c r="FF100" s="107"/>
      <c r="FP100" s="107"/>
      <c r="FZ100" s="107"/>
      <c r="GJ100" s="107"/>
      <c r="GT100" s="107"/>
      <c r="HD100" s="107"/>
      <c r="HN100" s="107"/>
    </row>
    <row xmlns:x14ac="http://schemas.microsoft.com/office/spreadsheetml/2009/9/ac" r="101" s="3" customFormat="true" x14ac:dyDescent="0.25">
      <c r="A101" s="372" t="str">
        <f ca="true">IF(ISBLANK('Data Summary'!A103),"",'Data Summary'!A103)</f>
        <v/>
      </c>
      <c r="B101" s="107"/>
      <c r="L101" s="107"/>
      <c r="V101" s="107"/>
      <c r="AF101" s="107"/>
      <c r="AP101" s="107"/>
      <c r="AQ101" s="107"/>
      <c r="AZ101" s="107"/>
      <c r="BJ101" s="107"/>
      <c r="BT101" s="107"/>
      <c r="CD101" s="107"/>
      <c r="CN101" s="107"/>
      <c r="CX101" s="107"/>
      <c r="DH101" s="107"/>
      <c r="DR101" s="107"/>
      <c r="EB101" s="107"/>
      <c r="EL101" s="107"/>
      <c r="EV101" s="107"/>
      <c r="FF101" s="107"/>
      <c r="FP101" s="107"/>
      <c r="FZ101" s="107"/>
      <c r="GJ101" s="107"/>
      <c r="GT101" s="107"/>
      <c r="HD101" s="107"/>
      <c r="HN101" s="107"/>
    </row>
    <row xmlns:x14ac="http://schemas.microsoft.com/office/spreadsheetml/2009/9/ac" r="102" s="3" customFormat="true" x14ac:dyDescent="0.25">
      <c r="A102" s="372" t="str">
        <f ca="true">IF(ISBLANK('Data Summary'!A104),"",'Data Summary'!A104)</f>
        <v/>
      </c>
      <c r="B102" s="107"/>
      <c r="L102" s="107"/>
      <c r="V102" s="107"/>
      <c r="AF102" s="107"/>
      <c r="AP102" s="107"/>
      <c r="AQ102" s="107"/>
      <c r="AZ102" s="107"/>
      <c r="BJ102" s="107"/>
      <c r="BT102" s="107"/>
      <c r="CD102" s="107"/>
      <c r="CN102" s="107"/>
      <c r="CX102" s="107"/>
      <c r="DH102" s="107"/>
      <c r="DR102" s="107"/>
      <c r="EB102" s="107"/>
      <c r="EL102" s="107"/>
      <c r="EV102" s="107"/>
      <c r="FF102" s="107"/>
      <c r="FP102" s="107"/>
      <c r="FZ102" s="107"/>
      <c r="GJ102" s="107"/>
      <c r="GT102" s="107"/>
      <c r="HD102" s="107"/>
      <c r="HN102" s="107"/>
    </row>
    <row xmlns:x14ac="http://schemas.microsoft.com/office/spreadsheetml/2009/9/ac" r="103" s="3" customFormat="true" x14ac:dyDescent="0.25">
      <c r="A103" s="372" t="str">
        <f ca="true">IF(ISBLANK('Data Summary'!A105),"",'Data Summary'!A105)</f>
        <v/>
      </c>
      <c r="B103" s="107"/>
      <c r="L103" s="107"/>
      <c r="V103" s="107"/>
      <c r="AF103" s="107"/>
      <c r="AP103" s="107"/>
      <c r="AQ103" s="107"/>
      <c r="AZ103" s="107"/>
      <c r="BJ103" s="107"/>
      <c r="BT103" s="107"/>
      <c r="CD103" s="107"/>
      <c r="CN103" s="107"/>
      <c r="CX103" s="107"/>
      <c r="DH103" s="107"/>
      <c r="DR103" s="107"/>
      <c r="EB103" s="107"/>
      <c r="EL103" s="107"/>
      <c r="EV103" s="107"/>
      <c r="FF103" s="107"/>
      <c r="FP103" s="107"/>
      <c r="FZ103" s="107"/>
      <c r="GJ103" s="107"/>
      <c r="GT103" s="107"/>
      <c r="HD103" s="107"/>
      <c r="HN103" s="107"/>
    </row>
    <row xmlns:x14ac="http://schemas.microsoft.com/office/spreadsheetml/2009/9/ac" r="104" s="3" customFormat="true" x14ac:dyDescent="0.25">
      <c r="A104" s="372" t="str">
        <f ca="true">IF(ISBLANK('Data Summary'!A106),"",'Data Summary'!A106)</f>
        <v/>
      </c>
      <c r="B104" s="107"/>
      <c r="L104" s="107"/>
      <c r="V104" s="107"/>
      <c r="AF104" s="107"/>
      <c r="AP104" s="107"/>
      <c r="AQ104" s="107"/>
      <c r="AZ104" s="107"/>
      <c r="BJ104" s="107"/>
      <c r="BT104" s="107"/>
      <c r="CD104" s="107"/>
      <c r="CN104" s="107"/>
      <c r="CX104" s="107"/>
      <c r="DH104" s="107"/>
      <c r="DR104" s="107"/>
      <c r="EB104" s="107"/>
      <c r="EL104" s="107"/>
      <c r="EV104" s="107"/>
      <c r="FF104" s="107"/>
      <c r="FP104" s="107"/>
      <c r="FZ104" s="107"/>
      <c r="GJ104" s="107"/>
      <c r="GT104" s="107"/>
      <c r="HD104" s="107"/>
      <c r="HN104" s="107"/>
    </row>
    <row xmlns:x14ac="http://schemas.microsoft.com/office/spreadsheetml/2009/9/ac" r="105" s="3" customFormat="true" x14ac:dyDescent="0.25">
      <c r="A105" s="372" t="str">
        <f ca="true">IF(ISBLANK('Data Summary'!A107),"",'Data Summary'!A107)</f>
        <v/>
      </c>
      <c r="B105" s="107"/>
      <c r="L105" s="107"/>
      <c r="V105" s="107"/>
      <c r="AF105" s="107"/>
      <c r="AP105" s="107"/>
      <c r="AQ105" s="107"/>
      <c r="AZ105" s="107"/>
      <c r="BJ105" s="107"/>
      <c r="BT105" s="107"/>
      <c r="CD105" s="107"/>
      <c r="CN105" s="107"/>
      <c r="CX105" s="107"/>
      <c r="DH105" s="107"/>
      <c r="DR105" s="107"/>
      <c r="EB105" s="107"/>
      <c r="EL105" s="107"/>
      <c r="EV105" s="107"/>
      <c r="FF105" s="107"/>
      <c r="FP105" s="107"/>
      <c r="FZ105" s="107"/>
      <c r="GJ105" s="107"/>
      <c r="GT105" s="107"/>
      <c r="HD105" s="107"/>
      <c r="HN105" s="107"/>
    </row>
    <row xmlns:x14ac="http://schemas.microsoft.com/office/spreadsheetml/2009/9/ac" r="106" s="3" customFormat="true" x14ac:dyDescent="0.25">
      <c r="A106" s="372" t="str">
        <f ca="true">IF(ISBLANK('Data Summary'!A108),"",'Data Summary'!A108)</f>
        <v/>
      </c>
      <c r="B106" s="107"/>
      <c r="L106" s="107"/>
      <c r="V106" s="107"/>
      <c r="AF106" s="107"/>
      <c r="AP106" s="107"/>
      <c r="AQ106" s="107"/>
      <c r="AZ106" s="107"/>
      <c r="BJ106" s="107"/>
      <c r="BT106" s="107"/>
      <c r="CD106" s="107"/>
      <c r="CN106" s="107"/>
      <c r="CX106" s="107"/>
      <c r="DH106" s="107"/>
      <c r="DR106" s="107"/>
      <c r="EB106" s="107"/>
      <c r="EL106" s="107"/>
      <c r="EV106" s="107"/>
      <c r="FF106" s="107"/>
      <c r="FP106" s="107"/>
      <c r="FZ106" s="107"/>
      <c r="GJ106" s="107"/>
      <c r="GT106" s="107"/>
      <c r="HD106" s="107"/>
      <c r="HN106" s="107"/>
    </row>
    <row xmlns:x14ac="http://schemas.microsoft.com/office/spreadsheetml/2009/9/ac" r="107" s="3" customFormat="true" x14ac:dyDescent="0.25">
      <c r="A107" s="372" t="str">
        <f ca="true">IF(ISBLANK('Data Summary'!A109),"",'Data Summary'!A109)</f>
        <v/>
      </c>
      <c r="B107" s="107"/>
      <c r="L107" s="107"/>
      <c r="V107" s="107"/>
      <c r="AF107" s="107"/>
      <c r="AP107" s="107"/>
      <c r="AQ107" s="107"/>
      <c r="AZ107" s="107"/>
      <c r="BJ107" s="107"/>
      <c r="BT107" s="107"/>
      <c r="CD107" s="107"/>
      <c r="CN107" s="107"/>
      <c r="CX107" s="107"/>
      <c r="DH107" s="107"/>
      <c r="DR107" s="107"/>
      <c r="EB107" s="107"/>
      <c r="EL107" s="107"/>
      <c r="EV107" s="107"/>
      <c r="FF107" s="107"/>
      <c r="FP107" s="107"/>
      <c r="FZ107" s="107"/>
      <c r="GJ107" s="107"/>
      <c r="GT107" s="107"/>
      <c r="HD107" s="107"/>
      <c r="HN107" s="107"/>
    </row>
    <row xmlns:x14ac="http://schemas.microsoft.com/office/spreadsheetml/2009/9/ac" r="108" s="3" customFormat="true" x14ac:dyDescent="0.25">
      <c r="A108" s="372" t="str">
        <f ca="true">IF(ISBLANK('Data Summary'!A110),"",'Data Summary'!A110)</f>
        <v/>
      </c>
      <c r="B108" s="107"/>
      <c r="L108" s="107"/>
      <c r="V108" s="107"/>
      <c r="AF108" s="107"/>
      <c r="AP108" s="107"/>
      <c r="AQ108" s="107"/>
      <c r="AZ108" s="107"/>
      <c r="BJ108" s="107"/>
      <c r="BT108" s="107"/>
      <c r="CD108" s="107"/>
      <c r="CN108" s="107"/>
      <c r="CX108" s="107"/>
      <c r="DH108" s="107"/>
      <c r="DR108" s="107"/>
      <c r="EB108" s="107"/>
      <c r="EL108" s="107"/>
      <c r="EV108" s="107"/>
      <c r="FF108" s="107"/>
      <c r="FP108" s="107"/>
      <c r="FZ108" s="107"/>
      <c r="GJ108" s="107"/>
      <c r="GT108" s="107"/>
      <c r="HD108" s="107"/>
      <c r="HN108" s="107"/>
    </row>
    <row xmlns:x14ac="http://schemas.microsoft.com/office/spreadsheetml/2009/9/ac" r="109" s="3" customFormat="true" x14ac:dyDescent="0.25">
      <c r="A109" s="372" t="str">
        <f ca="true">IF(ISBLANK('Data Summary'!A111),"",'Data Summary'!A111)</f>
        <v/>
      </c>
      <c r="B109" s="107"/>
      <c r="L109" s="107"/>
      <c r="V109" s="107"/>
      <c r="AF109" s="107"/>
      <c r="AP109" s="107"/>
      <c r="AQ109" s="107"/>
      <c r="AZ109" s="107"/>
      <c r="BJ109" s="107"/>
      <c r="BT109" s="107"/>
      <c r="CD109" s="107"/>
      <c r="CN109" s="107"/>
      <c r="CX109" s="107"/>
      <c r="DH109" s="107"/>
      <c r="DR109" s="107"/>
      <c r="EB109" s="107"/>
      <c r="EL109" s="107"/>
      <c r="EV109" s="107"/>
      <c r="FF109" s="107"/>
      <c r="FP109" s="107"/>
      <c r="FZ109" s="107"/>
      <c r="GJ109" s="107"/>
      <c r="GT109" s="107"/>
      <c r="HD109" s="107"/>
      <c r="HN109" s="107"/>
    </row>
    <row xmlns:x14ac="http://schemas.microsoft.com/office/spreadsheetml/2009/9/ac" r="110" s="3" customFormat="true" x14ac:dyDescent="0.25">
      <c r="A110" s="372" t="str">
        <f ca="true">IF(ISBLANK('Data Summary'!A112),"",'Data Summary'!A112)</f>
        <v/>
      </c>
      <c r="B110" s="107"/>
      <c r="L110" s="107"/>
      <c r="V110" s="107"/>
      <c r="AF110" s="107"/>
      <c r="AP110" s="107"/>
      <c r="AQ110" s="107"/>
      <c r="AZ110" s="107"/>
      <c r="BJ110" s="107"/>
      <c r="BT110" s="107"/>
      <c r="CD110" s="107"/>
      <c r="CN110" s="107"/>
      <c r="CX110" s="107"/>
      <c r="DH110" s="107"/>
      <c r="DR110" s="107"/>
      <c r="EB110" s="107"/>
      <c r="EL110" s="107"/>
      <c r="EV110" s="107"/>
      <c r="FF110" s="107"/>
      <c r="FP110" s="107"/>
      <c r="FZ110" s="107"/>
      <c r="GJ110" s="107"/>
      <c r="GT110" s="107"/>
      <c r="HD110" s="107"/>
      <c r="HN110" s="107"/>
    </row>
    <row xmlns:x14ac="http://schemas.microsoft.com/office/spreadsheetml/2009/9/ac" r="111" s="3" customFormat="true" x14ac:dyDescent="0.25">
      <c r="A111" s="372" t="str">
        <f ca="true">IF(ISBLANK('Data Summary'!A113),"",'Data Summary'!A113)</f>
        <v/>
      </c>
      <c r="B111" s="107"/>
      <c r="L111" s="107"/>
      <c r="V111" s="107"/>
      <c r="AF111" s="107"/>
      <c r="AP111" s="107"/>
      <c r="AQ111" s="107"/>
      <c r="AZ111" s="107"/>
      <c r="BJ111" s="107"/>
      <c r="BT111" s="107"/>
      <c r="CD111" s="107"/>
      <c r="CN111" s="107"/>
      <c r="CX111" s="107"/>
      <c r="DH111" s="107"/>
      <c r="DR111" s="107"/>
      <c r="EB111" s="107"/>
      <c r="EL111" s="107"/>
      <c r="EV111" s="107"/>
      <c r="FF111" s="107"/>
      <c r="FP111" s="107"/>
      <c r="FZ111" s="107"/>
      <c r="GJ111" s="107"/>
      <c r="GT111" s="107"/>
      <c r="HD111" s="107"/>
      <c r="HN111" s="107"/>
    </row>
    <row xmlns:x14ac="http://schemas.microsoft.com/office/spreadsheetml/2009/9/ac" r="112" s="3" customFormat="true" x14ac:dyDescent="0.25">
      <c r="A112" s="372" t="str">
        <f ca="true">IF(ISBLANK('Data Summary'!A114),"",'Data Summary'!A114)</f>
        <v/>
      </c>
      <c r="B112" s="107"/>
      <c r="L112" s="107"/>
      <c r="V112" s="107"/>
      <c r="AF112" s="107"/>
      <c r="AP112" s="107"/>
      <c r="AQ112" s="107"/>
      <c r="AZ112" s="107"/>
      <c r="BJ112" s="107"/>
      <c r="BT112" s="107"/>
      <c r="CD112" s="107"/>
      <c r="CN112" s="107"/>
      <c r="CX112" s="107"/>
      <c r="DH112" s="107"/>
      <c r="DR112" s="107"/>
      <c r="EB112" s="107"/>
      <c r="EL112" s="107"/>
      <c r="EV112" s="107"/>
      <c r="FF112" s="107"/>
      <c r="FP112" s="107"/>
      <c r="FZ112" s="107"/>
      <c r="GJ112" s="107"/>
      <c r="GT112" s="107"/>
      <c r="HD112" s="107"/>
      <c r="HN112" s="107"/>
    </row>
    <row xmlns:x14ac="http://schemas.microsoft.com/office/spreadsheetml/2009/9/ac" r="113" s="3" customFormat="true" x14ac:dyDescent="0.25">
      <c r="A113" s="372" t="str">
        <f ca="true">IF(ISBLANK('Data Summary'!A115),"",'Data Summary'!A115)</f>
        <v/>
      </c>
      <c r="B113" s="107"/>
      <c r="L113" s="107"/>
      <c r="V113" s="107"/>
      <c r="AF113" s="107"/>
      <c r="AP113" s="107"/>
      <c r="AQ113" s="107"/>
      <c r="AZ113" s="107"/>
      <c r="BJ113" s="107"/>
      <c r="BT113" s="107"/>
      <c r="CD113" s="107"/>
      <c r="CN113" s="107"/>
      <c r="CX113" s="107"/>
      <c r="DH113" s="107"/>
      <c r="DR113" s="107"/>
      <c r="EB113" s="107"/>
      <c r="EL113" s="107"/>
      <c r="EV113" s="107"/>
      <c r="FF113" s="107"/>
      <c r="FP113" s="107"/>
      <c r="FZ113" s="107"/>
      <c r="GJ113" s="107"/>
      <c r="GT113" s="107"/>
      <c r="HD113" s="107"/>
      <c r="HN113" s="107"/>
    </row>
    <row xmlns:x14ac="http://schemas.microsoft.com/office/spreadsheetml/2009/9/ac" r="114" s="3" customFormat="true" x14ac:dyDescent="0.25">
      <c r="A114" s="372" t="str">
        <f ca="true">IF(ISBLANK('Data Summary'!A116),"",'Data Summary'!A116)</f>
        <v/>
      </c>
      <c r="B114" s="107"/>
      <c r="L114" s="107"/>
      <c r="V114" s="107"/>
      <c r="AF114" s="107"/>
      <c r="AP114" s="107"/>
      <c r="AQ114" s="107"/>
      <c r="AZ114" s="107"/>
      <c r="BJ114" s="107"/>
      <c r="BT114" s="107"/>
      <c r="CD114" s="107"/>
      <c r="CN114" s="107"/>
      <c r="CX114" s="107"/>
      <c r="DH114" s="107"/>
      <c r="DR114" s="107"/>
      <c r="EB114" s="107"/>
      <c r="EL114" s="107"/>
      <c r="EV114" s="107"/>
      <c r="FF114" s="107"/>
      <c r="FP114" s="107"/>
      <c r="FZ114" s="107"/>
      <c r="GJ114" s="107"/>
      <c r="GT114" s="107"/>
      <c r="HD114" s="107"/>
      <c r="HN114" s="107"/>
    </row>
    <row xmlns:x14ac="http://schemas.microsoft.com/office/spreadsheetml/2009/9/ac" r="115" s="3" customFormat="true" x14ac:dyDescent="0.25">
      <c r="A115" s="372" t="str">
        <f ca="true">IF(ISBLANK('Data Summary'!A117),"",'Data Summary'!A117)</f>
        <v/>
      </c>
      <c r="B115" s="107"/>
      <c r="L115" s="107"/>
      <c r="V115" s="107"/>
      <c r="AF115" s="107"/>
      <c r="AP115" s="107"/>
      <c r="AQ115" s="107"/>
      <c r="AZ115" s="107"/>
      <c r="BJ115" s="107"/>
      <c r="BT115" s="107"/>
      <c r="CD115" s="107"/>
      <c r="CN115" s="107"/>
      <c r="CX115" s="107"/>
      <c r="DH115" s="107"/>
      <c r="DR115" s="107"/>
      <c r="EB115" s="107"/>
      <c r="EL115" s="107"/>
      <c r="EV115" s="107"/>
      <c r="FF115" s="107"/>
      <c r="FP115" s="107"/>
      <c r="FZ115" s="107"/>
      <c r="GJ115" s="107"/>
      <c r="GT115" s="107"/>
      <c r="HD115" s="107"/>
      <c r="HN115" s="107"/>
    </row>
    <row xmlns:x14ac="http://schemas.microsoft.com/office/spreadsheetml/2009/9/ac" r="116" s="3" customFormat="true" x14ac:dyDescent="0.25">
      <c r="A116" s="372" t="str">
        <f ca="true">IF(ISBLANK('Data Summary'!A118),"",'Data Summary'!A118)</f>
        <v/>
      </c>
      <c r="B116" s="107"/>
      <c r="L116" s="107"/>
      <c r="V116" s="107"/>
      <c r="AF116" s="107"/>
      <c r="AP116" s="107"/>
      <c r="AQ116" s="107"/>
      <c r="AZ116" s="107"/>
      <c r="BJ116" s="107"/>
      <c r="BT116" s="107"/>
      <c r="CD116" s="107"/>
      <c r="CN116" s="107"/>
      <c r="CX116" s="107"/>
      <c r="DH116" s="107"/>
      <c r="DR116" s="107"/>
      <c r="EB116" s="107"/>
      <c r="EL116" s="107"/>
      <c r="EV116" s="107"/>
      <c r="FF116" s="107"/>
      <c r="FP116" s="107"/>
      <c r="FZ116" s="107"/>
      <c r="GJ116" s="107"/>
      <c r="GT116" s="107"/>
      <c r="HD116" s="107"/>
      <c r="HN116" s="107"/>
    </row>
    <row xmlns:x14ac="http://schemas.microsoft.com/office/spreadsheetml/2009/9/ac" r="117" s="3" customFormat="true" x14ac:dyDescent="0.25">
      <c r="A117" s="372" t="str">
        <f ca="true">IF(ISBLANK('Data Summary'!A119),"",'Data Summary'!A119)</f>
        <v/>
      </c>
      <c r="B117" s="107"/>
      <c r="L117" s="107"/>
      <c r="V117" s="107"/>
      <c r="AF117" s="107"/>
      <c r="AP117" s="107"/>
      <c r="AQ117" s="107"/>
      <c r="AZ117" s="107"/>
      <c r="BJ117" s="107"/>
      <c r="BT117" s="107"/>
      <c r="CD117" s="107"/>
      <c r="CN117" s="107"/>
      <c r="CX117" s="107"/>
      <c r="DH117" s="107"/>
      <c r="DR117" s="107"/>
      <c r="EB117" s="107"/>
      <c r="EL117" s="107"/>
      <c r="EV117" s="107"/>
      <c r="FF117" s="107"/>
      <c r="FP117" s="107"/>
      <c r="FZ117" s="107"/>
      <c r="GJ117" s="107"/>
      <c r="GT117" s="107"/>
      <c r="HD117" s="107"/>
      <c r="HN117" s="107"/>
    </row>
    <row xmlns:x14ac="http://schemas.microsoft.com/office/spreadsheetml/2009/9/ac" r="118" s="3" customFormat="true" x14ac:dyDescent="0.25">
      <c r="A118" s="372" t="str">
        <f ca="true">IF(ISBLANK('Data Summary'!A120),"",'Data Summary'!A120)</f>
        <v/>
      </c>
      <c r="B118" s="107"/>
      <c r="L118" s="107"/>
      <c r="V118" s="107"/>
      <c r="AF118" s="107"/>
      <c r="AP118" s="107"/>
      <c r="AQ118" s="107"/>
      <c r="AZ118" s="107"/>
      <c r="BJ118" s="107"/>
      <c r="BT118" s="107"/>
      <c r="CD118" s="107"/>
      <c r="CN118" s="107"/>
      <c r="CX118" s="107"/>
      <c r="DH118" s="107"/>
      <c r="DR118" s="107"/>
      <c r="EB118" s="107"/>
      <c r="EL118" s="107"/>
      <c r="EV118" s="107"/>
      <c r="FF118" s="107"/>
      <c r="FP118" s="107"/>
      <c r="FZ118" s="107"/>
      <c r="GJ118" s="107"/>
      <c r="GT118" s="107"/>
      <c r="HD118" s="107"/>
      <c r="HN118" s="107"/>
    </row>
    <row xmlns:x14ac="http://schemas.microsoft.com/office/spreadsheetml/2009/9/ac" r="119" s="3" customFormat="true" x14ac:dyDescent="0.25">
      <c r="A119" s="372" t="str">
        <f ca="true">IF(ISBLANK('Data Summary'!A121),"",'Data Summary'!A121)</f>
        <v/>
      </c>
      <c r="B119" s="107"/>
      <c r="L119" s="107"/>
      <c r="V119" s="107"/>
      <c r="AF119" s="107"/>
      <c r="AP119" s="107"/>
      <c r="AQ119" s="107"/>
      <c r="AZ119" s="107"/>
      <c r="BJ119" s="107"/>
      <c r="BT119" s="107"/>
      <c r="CD119" s="107"/>
      <c r="CN119" s="107"/>
      <c r="CX119" s="107"/>
      <c r="DH119" s="107"/>
      <c r="DR119" s="107"/>
      <c r="EB119" s="107"/>
      <c r="EL119" s="107"/>
      <c r="EV119" s="107"/>
      <c r="FF119" s="107"/>
      <c r="FP119" s="107"/>
      <c r="FZ119" s="107"/>
      <c r="GJ119" s="107"/>
      <c r="GT119" s="107"/>
      <c r="HD119" s="107"/>
      <c r="HN119" s="107"/>
    </row>
    <row xmlns:x14ac="http://schemas.microsoft.com/office/spreadsheetml/2009/9/ac" r="120" s="3" customFormat="true" x14ac:dyDescent="0.25">
      <c r="A120" s="372" t="str">
        <f ca="true">IF(ISBLANK('Data Summary'!A122),"",'Data Summary'!A122)</f>
        <v/>
      </c>
      <c r="B120" s="107"/>
      <c r="L120" s="107"/>
      <c r="V120" s="107"/>
      <c r="AF120" s="107"/>
      <c r="AP120" s="107"/>
      <c r="AQ120" s="107"/>
      <c r="AZ120" s="107"/>
      <c r="BJ120" s="107"/>
      <c r="BT120" s="107"/>
      <c r="CD120" s="107"/>
      <c r="CN120" s="107"/>
      <c r="CX120" s="107"/>
      <c r="DH120" s="107"/>
      <c r="DR120" s="107"/>
      <c r="EB120" s="107"/>
      <c r="EL120" s="107"/>
      <c r="EV120" s="107"/>
      <c r="FF120" s="107"/>
      <c r="FP120" s="107"/>
      <c r="FZ120" s="107"/>
      <c r="GJ120" s="107"/>
      <c r="GT120" s="107"/>
      <c r="HD120" s="107"/>
      <c r="HN120" s="107"/>
    </row>
    <row xmlns:x14ac="http://schemas.microsoft.com/office/spreadsheetml/2009/9/ac" r="121" s="3" customFormat="true" x14ac:dyDescent="0.25">
      <c r="A121" s="372" t="str">
        <f ca="true">IF(ISBLANK('Data Summary'!A123),"",'Data Summary'!A123)</f>
        <v/>
      </c>
      <c r="B121" s="107"/>
      <c r="L121" s="107"/>
      <c r="V121" s="107"/>
      <c r="AF121" s="107"/>
      <c r="AP121" s="107"/>
      <c r="AQ121" s="107"/>
      <c r="AZ121" s="107"/>
      <c r="BJ121" s="107"/>
      <c r="BT121" s="107"/>
      <c r="CD121" s="107"/>
      <c r="CN121" s="107"/>
      <c r="CX121" s="107"/>
      <c r="DH121" s="107"/>
      <c r="DR121" s="107"/>
      <c r="EB121" s="107"/>
      <c r="EL121" s="107"/>
      <c r="EV121" s="107"/>
      <c r="FF121" s="107"/>
      <c r="FP121" s="107"/>
      <c r="FZ121" s="107"/>
      <c r="GJ121" s="107"/>
      <c r="GT121" s="107"/>
      <c r="HD121" s="107"/>
      <c r="HN121" s="107"/>
    </row>
    <row xmlns:x14ac="http://schemas.microsoft.com/office/spreadsheetml/2009/9/ac" r="122" s="3" customFormat="true" x14ac:dyDescent="0.25">
      <c r="A122" s="372" t="str">
        <f ca="true">IF(ISBLANK('Data Summary'!A124),"",'Data Summary'!A124)</f>
        <v/>
      </c>
      <c r="B122" s="107"/>
      <c r="L122" s="107"/>
      <c r="V122" s="107"/>
      <c r="AF122" s="107"/>
      <c r="AP122" s="107"/>
      <c r="AQ122" s="107"/>
      <c r="AZ122" s="107"/>
      <c r="BJ122" s="107"/>
      <c r="BT122" s="107"/>
      <c r="CD122" s="107"/>
      <c r="CN122" s="107"/>
      <c r="CX122" s="107"/>
      <c r="DH122" s="107"/>
      <c r="DR122" s="107"/>
      <c r="EB122" s="107"/>
      <c r="EL122" s="107"/>
      <c r="EV122" s="107"/>
      <c r="FF122" s="107"/>
      <c r="FP122" s="107"/>
      <c r="FZ122" s="107"/>
      <c r="GJ122" s="107"/>
      <c r="GT122" s="107"/>
      <c r="HD122" s="107"/>
      <c r="HN122" s="107"/>
    </row>
    <row xmlns:x14ac="http://schemas.microsoft.com/office/spreadsheetml/2009/9/ac" r="123" s="3" customFormat="true" x14ac:dyDescent="0.25">
      <c r="A123" s="372" t="str">
        <f ca="true">IF(ISBLANK('Data Summary'!A125),"",'Data Summary'!A125)</f>
        <v/>
      </c>
      <c r="B123" s="107"/>
      <c r="L123" s="107"/>
      <c r="V123" s="107"/>
      <c r="AF123" s="107"/>
      <c r="AP123" s="107"/>
      <c r="AQ123" s="107"/>
      <c r="AZ123" s="107"/>
      <c r="BJ123" s="107"/>
      <c r="BT123" s="107"/>
      <c r="CD123" s="107"/>
      <c r="CN123" s="107"/>
      <c r="CX123" s="107"/>
      <c r="DH123" s="107"/>
      <c r="DR123" s="107"/>
      <c r="EB123" s="107"/>
      <c r="EL123" s="107"/>
      <c r="EV123" s="107"/>
      <c r="FF123" s="107"/>
      <c r="FP123" s="107"/>
      <c r="FZ123" s="107"/>
      <c r="GJ123" s="107"/>
      <c r="GT123" s="107"/>
      <c r="HD123" s="107"/>
      <c r="HN123" s="107"/>
    </row>
    <row xmlns:x14ac="http://schemas.microsoft.com/office/spreadsheetml/2009/9/ac" r="124" s="3" customFormat="true" x14ac:dyDescent="0.25">
      <c r="A124" s="372" t="str">
        <f ca="true">IF(ISBLANK('Data Summary'!A126),"",'Data Summary'!A126)</f>
        <v/>
      </c>
      <c r="B124" s="107"/>
      <c r="L124" s="107"/>
      <c r="V124" s="107"/>
      <c r="AF124" s="107"/>
      <c r="AP124" s="107"/>
      <c r="AQ124" s="107"/>
      <c r="AZ124" s="107"/>
      <c r="BJ124" s="107"/>
      <c r="BT124" s="107"/>
      <c r="CD124" s="107"/>
      <c r="CN124" s="107"/>
      <c r="CX124" s="107"/>
      <c r="DH124" s="107"/>
      <c r="DR124" s="107"/>
      <c r="EB124" s="107"/>
      <c r="EL124" s="107"/>
      <c r="EV124" s="107"/>
      <c r="FF124" s="107"/>
      <c r="FP124" s="107"/>
      <c r="FZ124" s="107"/>
      <c r="GJ124" s="107"/>
      <c r="GT124" s="107"/>
      <c r="HD124" s="107"/>
      <c r="HN124" s="107"/>
    </row>
    <row xmlns:x14ac="http://schemas.microsoft.com/office/spreadsheetml/2009/9/ac" r="125" s="3" customFormat="true" x14ac:dyDescent="0.25">
      <c r="A125" s="372" t="str">
        <f ca="true">IF(ISBLANK('Data Summary'!A127),"",'Data Summary'!A127)</f>
        <v/>
      </c>
      <c r="B125" s="107"/>
      <c r="L125" s="107"/>
      <c r="V125" s="107"/>
      <c r="AF125" s="107"/>
      <c r="AP125" s="107"/>
      <c r="AQ125" s="107"/>
      <c r="AZ125" s="107"/>
      <c r="BJ125" s="107"/>
      <c r="BT125" s="107"/>
      <c r="CD125" s="107"/>
      <c r="CN125" s="107"/>
      <c r="CX125" s="107"/>
      <c r="DH125" s="107"/>
      <c r="DR125" s="107"/>
      <c r="EB125" s="107"/>
      <c r="EL125" s="107"/>
      <c r="EV125" s="107"/>
      <c r="FF125" s="107"/>
      <c r="FP125" s="107"/>
      <c r="FZ125" s="107"/>
      <c r="GJ125" s="107"/>
      <c r="GT125" s="107"/>
      <c r="HD125" s="107"/>
      <c r="HN125" s="107"/>
    </row>
    <row xmlns:x14ac="http://schemas.microsoft.com/office/spreadsheetml/2009/9/ac" r="126" s="3" customFormat="true" x14ac:dyDescent="0.25">
      <c r="A126" s="372" t="str">
        <f ca="true">IF(ISBLANK('Data Summary'!A128),"",'Data Summary'!A128)</f>
        <v/>
      </c>
      <c r="B126" s="107"/>
      <c r="L126" s="107"/>
      <c r="V126" s="107"/>
      <c r="AF126" s="107"/>
      <c r="AP126" s="107"/>
      <c r="AQ126" s="107"/>
      <c r="AZ126" s="107"/>
      <c r="BJ126" s="107"/>
      <c r="BT126" s="107"/>
      <c r="CD126" s="107"/>
      <c r="CN126" s="107"/>
      <c r="CX126" s="107"/>
      <c r="DH126" s="107"/>
      <c r="DR126" s="107"/>
      <c r="EB126" s="107"/>
      <c r="EL126" s="107"/>
      <c r="EV126" s="107"/>
      <c r="FF126" s="107"/>
      <c r="FP126" s="107"/>
      <c r="FZ126" s="107"/>
      <c r="GJ126" s="107"/>
      <c r="GT126" s="107"/>
      <c r="HD126" s="107"/>
      <c r="HN126" s="107"/>
    </row>
    <row xmlns:x14ac="http://schemas.microsoft.com/office/spreadsheetml/2009/9/ac" r="127" s="3" customFormat="true" x14ac:dyDescent="0.25">
      <c r="A127" s="372" t="str">
        <f ca="true">IF(ISBLANK('Data Summary'!A129),"",'Data Summary'!A129)</f>
        <v/>
      </c>
      <c r="B127" s="107"/>
      <c r="L127" s="107"/>
      <c r="V127" s="107"/>
      <c r="AF127" s="107"/>
      <c r="AP127" s="107"/>
      <c r="AQ127" s="107"/>
      <c r="AZ127" s="107"/>
      <c r="BJ127" s="107"/>
      <c r="BT127" s="107"/>
      <c r="CD127" s="107"/>
      <c r="CN127" s="107"/>
      <c r="CX127" s="107"/>
      <c r="DH127" s="107"/>
      <c r="DR127" s="107"/>
      <c r="EB127" s="107"/>
      <c r="EL127" s="107"/>
      <c r="EV127" s="107"/>
      <c r="FF127" s="107"/>
      <c r="FP127" s="107"/>
      <c r="FZ127" s="107"/>
      <c r="GJ127" s="107"/>
      <c r="GT127" s="107"/>
      <c r="HD127" s="107"/>
      <c r="HN127" s="107"/>
    </row>
    <row xmlns:x14ac="http://schemas.microsoft.com/office/spreadsheetml/2009/9/ac" r="128" s="3" customFormat="true" x14ac:dyDescent="0.25">
      <c r="A128" s="372" t="str">
        <f ca="true">IF(ISBLANK('Data Summary'!A130),"",'Data Summary'!A130)</f>
        <v/>
      </c>
      <c r="B128" s="107"/>
      <c r="L128" s="107"/>
      <c r="V128" s="107"/>
      <c r="AF128" s="107"/>
      <c r="AP128" s="107"/>
      <c r="AQ128" s="107"/>
      <c r="AZ128" s="107"/>
      <c r="BJ128" s="107"/>
      <c r="BT128" s="107"/>
      <c r="CD128" s="107"/>
      <c r="CN128" s="107"/>
      <c r="CX128" s="107"/>
      <c r="DH128" s="107"/>
      <c r="DR128" s="107"/>
      <c r="EB128" s="107"/>
      <c r="EL128" s="107"/>
      <c r="EV128" s="107"/>
      <c r="FF128" s="107"/>
      <c r="FP128" s="107"/>
      <c r="FZ128" s="107"/>
      <c r="GJ128" s="107"/>
      <c r="GT128" s="107"/>
      <c r="HD128" s="107"/>
      <c r="HN128" s="107"/>
    </row>
    <row xmlns:x14ac="http://schemas.microsoft.com/office/spreadsheetml/2009/9/ac" r="129" s="3" customFormat="true" x14ac:dyDescent="0.25">
      <c r="A129" s="372" t="str">
        <f ca="true">IF(ISBLANK('Data Summary'!A131),"",'Data Summary'!A131)</f>
        <v/>
      </c>
      <c r="B129" s="107"/>
      <c r="L129" s="107"/>
      <c r="V129" s="107"/>
      <c r="AF129" s="107"/>
      <c r="AP129" s="107"/>
      <c r="AQ129" s="107"/>
      <c r="AZ129" s="107"/>
      <c r="BJ129" s="107"/>
      <c r="BT129" s="107"/>
      <c r="CD129" s="107"/>
      <c r="CN129" s="107"/>
      <c r="CX129" s="107"/>
      <c r="DH129" s="107"/>
      <c r="DR129" s="107"/>
      <c r="EB129" s="107"/>
      <c r="EL129" s="107"/>
      <c r="EV129" s="107"/>
      <c r="FF129" s="107"/>
      <c r="FP129" s="107"/>
      <c r="FZ129" s="107"/>
      <c r="GJ129" s="107"/>
      <c r="GT129" s="107"/>
      <c r="HD129" s="107"/>
      <c r="HN129" s="107"/>
    </row>
    <row xmlns:x14ac="http://schemas.microsoft.com/office/spreadsheetml/2009/9/ac" r="130" s="3" customFormat="true" x14ac:dyDescent="0.25">
      <c r="A130" s="372" t="str">
        <f ca="true">IF(ISBLANK('Data Summary'!A132),"",'Data Summary'!A132)</f>
        <v/>
      </c>
      <c r="B130" s="107"/>
      <c r="L130" s="107"/>
      <c r="V130" s="107"/>
      <c r="AF130" s="107"/>
      <c r="AP130" s="107"/>
      <c r="AQ130" s="107"/>
      <c r="AZ130" s="107"/>
      <c r="BJ130" s="107"/>
      <c r="BT130" s="107"/>
      <c r="CD130" s="107"/>
      <c r="CN130" s="107"/>
      <c r="CX130" s="107"/>
      <c r="DH130" s="107"/>
      <c r="DR130" s="107"/>
      <c r="EB130" s="107"/>
      <c r="EL130" s="107"/>
      <c r="EV130" s="107"/>
      <c r="FF130" s="107"/>
      <c r="FP130" s="107"/>
      <c r="FZ130" s="107"/>
      <c r="GJ130" s="107"/>
      <c r="GT130" s="107"/>
      <c r="HD130" s="107"/>
      <c r="HN130" s="107"/>
    </row>
    <row xmlns:x14ac="http://schemas.microsoft.com/office/spreadsheetml/2009/9/ac" r="131" s="3" customFormat="true" x14ac:dyDescent="0.25">
      <c r="A131" s="372" t="str">
        <f ca="true">IF(ISBLANK('Data Summary'!A133),"",'Data Summary'!A133)</f>
        <v/>
      </c>
      <c r="B131" s="107"/>
      <c r="L131" s="107"/>
      <c r="V131" s="107"/>
      <c r="AF131" s="107"/>
      <c r="AP131" s="107"/>
      <c r="AQ131" s="107"/>
      <c r="AZ131" s="107"/>
      <c r="BJ131" s="107"/>
      <c r="BT131" s="107"/>
      <c r="CD131" s="107"/>
      <c r="CN131" s="107"/>
      <c r="CX131" s="107"/>
      <c r="DH131" s="107"/>
      <c r="DR131" s="107"/>
      <c r="EB131" s="107"/>
      <c r="EL131" s="107"/>
      <c r="EV131" s="107"/>
      <c r="FF131" s="107"/>
      <c r="FP131" s="107"/>
      <c r="FZ131" s="107"/>
      <c r="GJ131" s="107"/>
      <c r="GT131" s="107"/>
      <c r="HD131" s="107"/>
      <c r="HN131" s="107"/>
    </row>
    <row xmlns:x14ac="http://schemas.microsoft.com/office/spreadsheetml/2009/9/ac" r="132" s="3" customFormat="true" x14ac:dyDescent="0.25">
      <c r="A132" s="372" t="str">
        <f ca="true">IF(ISBLANK('Data Summary'!A134),"",'Data Summary'!A134)</f>
        <v/>
      </c>
      <c r="B132" s="107"/>
      <c r="L132" s="107"/>
      <c r="V132" s="107"/>
      <c r="AF132" s="107"/>
      <c r="AP132" s="107"/>
      <c r="AQ132" s="107"/>
      <c r="AZ132" s="107"/>
      <c r="BJ132" s="107"/>
      <c r="BT132" s="107"/>
      <c r="CD132" s="107"/>
      <c r="CN132" s="107"/>
      <c r="CX132" s="107"/>
      <c r="DH132" s="107"/>
      <c r="DR132" s="107"/>
      <c r="EB132" s="107"/>
      <c r="EL132" s="107"/>
      <c r="EV132" s="107"/>
      <c r="FF132" s="107"/>
      <c r="FP132" s="107"/>
      <c r="FZ132" s="107"/>
      <c r="GJ132" s="107"/>
      <c r="GT132" s="107"/>
      <c r="HD132" s="107"/>
      <c r="HN132" s="107"/>
    </row>
    <row xmlns:x14ac="http://schemas.microsoft.com/office/spreadsheetml/2009/9/ac" r="133" s="3" customFormat="true" x14ac:dyDescent="0.25">
      <c r="A133" s="372" t="str">
        <f ca="true">IF(ISBLANK('Data Summary'!A135),"",'Data Summary'!A135)</f>
        <v/>
      </c>
      <c r="B133" s="107"/>
      <c r="L133" s="107"/>
      <c r="V133" s="107"/>
      <c r="AF133" s="107"/>
      <c r="AP133" s="107"/>
      <c r="AQ133" s="107"/>
      <c r="AZ133" s="107"/>
      <c r="BJ133" s="107"/>
      <c r="BT133" s="107"/>
      <c r="CD133" s="107"/>
      <c r="CN133" s="107"/>
      <c r="CX133" s="107"/>
      <c r="DH133" s="107"/>
      <c r="DR133" s="107"/>
      <c r="EB133" s="107"/>
      <c r="EL133" s="107"/>
      <c r="EV133" s="107"/>
      <c r="FF133" s="107"/>
      <c r="FP133" s="107"/>
      <c r="FZ133" s="107"/>
      <c r="GJ133" s="107"/>
      <c r="GT133" s="107"/>
      <c r="HD133" s="107"/>
      <c r="HN133" s="107"/>
    </row>
    <row xmlns:x14ac="http://schemas.microsoft.com/office/spreadsheetml/2009/9/ac" r="134" s="3" customFormat="true" x14ac:dyDescent="0.25">
      <c r="A134" s="372" t="str">
        <f ca="true">IF(ISBLANK('Data Summary'!A136),"",'Data Summary'!A136)</f>
        <v/>
      </c>
      <c r="B134" s="107"/>
      <c r="L134" s="107"/>
      <c r="V134" s="107"/>
      <c r="AF134" s="107"/>
      <c r="AP134" s="107"/>
      <c r="AQ134" s="107"/>
      <c r="AZ134" s="107"/>
      <c r="BJ134" s="107"/>
      <c r="BT134" s="107"/>
      <c r="CD134" s="107"/>
      <c r="CN134" s="107"/>
      <c r="CX134" s="107"/>
      <c r="DH134" s="107"/>
      <c r="DR134" s="107"/>
      <c r="EB134" s="107"/>
      <c r="EL134" s="107"/>
      <c r="EV134" s="107"/>
      <c r="FF134" s="107"/>
      <c r="FP134" s="107"/>
      <c r="FZ134" s="107"/>
      <c r="GJ134" s="107"/>
      <c r="GT134" s="107"/>
      <c r="HD134" s="107"/>
      <c r="HN134" s="107"/>
    </row>
    <row xmlns:x14ac="http://schemas.microsoft.com/office/spreadsheetml/2009/9/ac" r="135" s="3" customFormat="true" x14ac:dyDescent="0.25">
      <c r="A135" s="372" t="str">
        <f ca="true">IF(ISBLANK('Data Summary'!A137),"",'Data Summary'!A137)</f>
        <v/>
      </c>
      <c r="B135" s="107"/>
      <c r="L135" s="107"/>
      <c r="V135" s="107"/>
      <c r="AF135" s="107"/>
      <c r="AP135" s="107"/>
      <c r="AQ135" s="107"/>
      <c r="AZ135" s="107"/>
      <c r="BJ135" s="107"/>
      <c r="BT135" s="107"/>
      <c r="CD135" s="107"/>
      <c r="CN135" s="107"/>
      <c r="CX135" s="107"/>
      <c r="DH135" s="107"/>
      <c r="DR135" s="107"/>
      <c r="EB135" s="107"/>
      <c r="EL135" s="107"/>
      <c r="EV135" s="107"/>
      <c r="FF135" s="107"/>
      <c r="FP135" s="107"/>
      <c r="FZ135" s="107"/>
      <c r="GJ135" s="107"/>
      <c r="GT135" s="107"/>
      <c r="HD135" s="107"/>
      <c r="HN135" s="107"/>
    </row>
    <row xmlns:x14ac="http://schemas.microsoft.com/office/spreadsheetml/2009/9/ac" r="136" s="3" customFormat="true" x14ac:dyDescent="0.25">
      <c r="A136" s="372" t="str">
        <f ca="true">IF(ISBLANK('Data Summary'!A138),"",'Data Summary'!A138)</f>
        <v/>
      </c>
      <c r="B136" s="107"/>
      <c r="L136" s="107"/>
      <c r="V136" s="107"/>
      <c r="AF136" s="107"/>
      <c r="AP136" s="107"/>
      <c r="AQ136" s="107"/>
      <c r="AZ136" s="107"/>
      <c r="BJ136" s="107"/>
      <c r="BT136" s="107"/>
      <c r="CD136" s="107"/>
      <c r="CN136" s="107"/>
      <c r="CX136" s="107"/>
      <c r="DH136" s="107"/>
      <c r="DR136" s="107"/>
      <c r="EB136" s="107"/>
      <c r="EL136" s="107"/>
      <c r="EV136" s="107"/>
      <c r="FF136" s="107"/>
      <c r="FP136" s="107"/>
      <c r="FZ136" s="107"/>
      <c r="GJ136" s="107"/>
      <c r="GT136" s="107"/>
      <c r="HD136" s="107"/>
      <c r="HN136" s="107"/>
    </row>
    <row xmlns:x14ac="http://schemas.microsoft.com/office/spreadsheetml/2009/9/ac" r="137" s="3" customFormat="true" x14ac:dyDescent="0.25">
      <c r="A137" s="372" t="str">
        <f ca="true">IF(ISBLANK('Data Summary'!A139),"",'Data Summary'!A139)</f>
        <v/>
      </c>
      <c r="B137" s="107"/>
      <c r="L137" s="107"/>
      <c r="V137" s="107"/>
      <c r="AF137" s="107"/>
      <c r="AP137" s="107"/>
      <c r="AQ137" s="107"/>
      <c r="AZ137" s="107"/>
      <c r="BJ137" s="107"/>
      <c r="BT137" s="107"/>
      <c r="CD137" s="107"/>
      <c r="CN137" s="107"/>
      <c r="CX137" s="107"/>
      <c r="DH137" s="107"/>
      <c r="DR137" s="107"/>
      <c r="EB137" s="107"/>
      <c r="EL137" s="107"/>
      <c r="EV137" s="107"/>
      <c r="FF137" s="107"/>
      <c r="FP137" s="107"/>
      <c r="FZ137" s="107"/>
      <c r="GJ137" s="107"/>
      <c r="GT137" s="107"/>
      <c r="HD137" s="107"/>
      <c r="HN137" s="107"/>
    </row>
    <row xmlns:x14ac="http://schemas.microsoft.com/office/spreadsheetml/2009/9/ac" r="138" s="3" customFormat="true" x14ac:dyDescent="0.25">
      <c r="A138" s="372" t="str">
        <f ca="true">IF(ISBLANK('Data Summary'!A140),"",'Data Summary'!A140)</f>
        <v/>
      </c>
      <c r="B138" s="107"/>
      <c r="L138" s="107"/>
      <c r="V138" s="107"/>
      <c r="AF138" s="107"/>
      <c r="AP138" s="107"/>
      <c r="AQ138" s="107"/>
      <c r="AZ138" s="107"/>
      <c r="BJ138" s="107"/>
      <c r="BT138" s="107"/>
      <c r="CD138" s="107"/>
      <c r="CN138" s="107"/>
      <c r="CX138" s="107"/>
      <c r="DH138" s="107"/>
      <c r="DR138" s="107"/>
      <c r="EB138" s="107"/>
      <c r="EL138" s="107"/>
      <c r="EV138" s="107"/>
      <c r="FF138" s="107"/>
      <c r="FP138" s="107"/>
      <c r="FZ138" s="107"/>
      <c r="GJ138" s="107"/>
      <c r="GT138" s="107"/>
      <c r="HD138" s="107"/>
      <c r="HN138" s="107"/>
    </row>
    <row xmlns:x14ac="http://schemas.microsoft.com/office/spreadsheetml/2009/9/ac" r="139" s="3" customFormat="true" x14ac:dyDescent="0.25">
      <c r="A139" s="372" t="str">
        <f ca="true">IF(ISBLANK('Data Summary'!A141),"",'Data Summary'!A141)</f>
        <v/>
      </c>
      <c r="B139" s="107"/>
      <c r="L139" s="107"/>
      <c r="V139" s="107"/>
      <c r="AF139" s="107"/>
      <c r="AP139" s="107"/>
      <c r="AQ139" s="107"/>
      <c r="AZ139" s="107"/>
      <c r="BJ139" s="107"/>
      <c r="BT139" s="107"/>
      <c r="CD139" s="107"/>
      <c r="CN139" s="107"/>
      <c r="CX139" s="107"/>
      <c r="DH139" s="107"/>
      <c r="DR139" s="107"/>
      <c r="EB139" s="107"/>
      <c r="EL139" s="107"/>
      <c r="EV139" s="107"/>
      <c r="FF139" s="107"/>
      <c r="FP139" s="107"/>
      <c r="FZ139" s="107"/>
      <c r="GJ139" s="107"/>
      <c r="GT139" s="107"/>
      <c r="HD139" s="107"/>
      <c r="HN139" s="107"/>
    </row>
    <row xmlns:x14ac="http://schemas.microsoft.com/office/spreadsheetml/2009/9/ac" r="140" s="3" customFormat="true" x14ac:dyDescent="0.25">
      <c r="A140" s="372" t="str">
        <f ca="true">IF(ISBLANK('Data Summary'!A142),"",'Data Summary'!A142)</f>
        <v/>
      </c>
      <c r="B140" s="107"/>
      <c r="L140" s="107"/>
      <c r="V140" s="107"/>
      <c r="AF140" s="107"/>
      <c r="AP140" s="107"/>
      <c r="AQ140" s="107"/>
      <c r="AZ140" s="107"/>
      <c r="BJ140" s="107"/>
      <c r="BT140" s="107"/>
      <c r="CD140" s="107"/>
      <c r="CN140" s="107"/>
      <c r="CX140" s="107"/>
      <c r="DH140" s="107"/>
      <c r="DR140" s="107"/>
      <c r="EB140" s="107"/>
      <c r="EL140" s="107"/>
      <c r="EV140" s="107"/>
      <c r="FF140" s="107"/>
      <c r="FP140" s="107"/>
      <c r="FZ140" s="107"/>
      <c r="GJ140" s="107"/>
      <c r="GT140" s="107"/>
      <c r="HD140" s="107"/>
      <c r="HN140" s="107"/>
    </row>
    <row xmlns:x14ac="http://schemas.microsoft.com/office/spreadsheetml/2009/9/ac" r="141" s="3" customFormat="true" x14ac:dyDescent="0.25">
      <c r="A141" s="372" t="str">
        <f ca="true">IF(ISBLANK('Data Summary'!A143),"",'Data Summary'!A143)</f>
        <v/>
      </c>
      <c r="B141" s="107"/>
      <c r="L141" s="107"/>
      <c r="V141" s="107"/>
      <c r="AF141" s="107"/>
      <c r="AP141" s="107"/>
      <c r="AQ141" s="107"/>
      <c r="AZ141" s="107"/>
      <c r="BJ141" s="107"/>
      <c r="BT141" s="107"/>
      <c r="CD141" s="107"/>
      <c r="CN141" s="107"/>
      <c r="CX141" s="107"/>
      <c r="DH141" s="107"/>
      <c r="DR141" s="107"/>
      <c r="EB141" s="107"/>
      <c r="EL141" s="107"/>
      <c r="EV141" s="107"/>
      <c r="FF141" s="107"/>
      <c r="FP141" s="107"/>
      <c r="FZ141" s="107"/>
      <c r="GJ141" s="107"/>
      <c r="GT141" s="107"/>
      <c r="HD141" s="107"/>
      <c r="HN141" s="107"/>
    </row>
    <row xmlns:x14ac="http://schemas.microsoft.com/office/spreadsheetml/2009/9/ac" r="142" s="3" customFormat="true" x14ac:dyDescent="0.25">
      <c r="A142" s="372" t="str">
        <f ca="true">IF(ISBLANK('Data Summary'!A144),"",'Data Summary'!A144)</f>
        <v/>
      </c>
      <c r="B142" s="107"/>
      <c r="L142" s="107"/>
      <c r="V142" s="107"/>
      <c r="AF142" s="107"/>
      <c r="AP142" s="107"/>
      <c r="AQ142" s="107"/>
      <c r="AZ142" s="107"/>
      <c r="BJ142" s="107"/>
      <c r="BT142" s="107"/>
      <c r="CD142" s="107"/>
      <c r="CN142" s="107"/>
      <c r="CX142" s="107"/>
      <c r="DH142" s="107"/>
      <c r="DR142" s="107"/>
      <c r="EB142" s="107"/>
      <c r="EL142" s="107"/>
      <c r="EV142" s="107"/>
      <c r="FF142" s="107"/>
      <c r="FP142" s="107"/>
      <c r="FZ142" s="107"/>
      <c r="GJ142" s="107"/>
      <c r="GT142" s="107"/>
      <c r="HD142" s="107"/>
      <c r="HN142" s="107"/>
    </row>
    <row xmlns:x14ac="http://schemas.microsoft.com/office/spreadsheetml/2009/9/ac" r="143" s="3" customFormat="true" x14ac:dyDescent="0.25">
      <c r="A143" s="372" t="str">
        <f ca="true">IF(ISBLANK('Data Summary'!A145),"",'Data Summary'!A145)</f>
        <v/>
      </c>
      <c r="B143" s="107"/>
      <c r="L143" s="107"/>
      <c r="V143" s="107"/>
      <c r="AF143" s="107"/>
      <c r="AP143" s="107"/>
      <c r="AQ143" s="107"/>
      <c r="AZ143" s="107"/>
      <c r="BJ143" s="107"/>
      <c r="BT143" s="107"/>
      <c r="CD143" s="107"/>
      <c r="CN143" s="107"/>
      <c r="CX143" s="107"/>
      <c r="DH143" s="107"/>
      <c r="DR143" s="107"/>
      <c r="EB143" s="107"/>
      <c r="EL143" s="107"/>
      <c r="EV143" s="107"/>
      <c r="FF143" s="107"/>
      <c r="FP143" s="107"/>
      <c r="FZ143" s="107"/>
      <c r="GJ143" s="107"/>
      <c r="GT143" s="107"/>
      <c r="HD143" s="107"/>
      <c r="HN143" s="107"/>
    </row>
    <row xmlns:x14ac="http://schemas.microsoft.com/office/spreadsheetml/2009/9/ac" r="144" s="3" customFormat="true" x14ac:dyDescent="0.25">
      <c r="A144" s="372" t="str">
        <f ca="true">IF(ISBLANK('Data Summary'!A146),"",'Data Summary'!A146)</f>
        <v/>
      </c>
      <c r="B144" s="107"/>
      <c r="L144" s="107"/>
      <c r="V144" s="107"/>
      <c r="AF144" s="107"/>
      <c r="AP144" s="107"/>
      <c r="AQ144" s="107"/>
      <c r="AZ144" s="107"/>
      <c r="BJ144" s="107"/>
      <c r="BT144" s="107"/>
      <c r="CD144" s="107"/>
      <c r="CN144" s="107"/>
      <c r="CX144" s="107"/>
      <c r="DH144" s="107"/>
      <c r="DR144" s="107"/>
      <c r="EB144" s="107"/>
      <c r="EL144" s="107"/>
      <c r="EV144" s="107"/>
      <c r="FF144" s="107"/>
      <c r="FP144" s="107"/>
      <c r="FZ144" s="107"/>
      <c r="GJ144" s="107"/>
      <c r="GT144" s="107"/>
      <c r="HD144" s="107"/>
      <c r="HN144" s="107"/>
    </row>
    <row xmlns:x14ac="http://schemas.microsoft.com/office/spreadsheetml/2009/9/ac" r="145" s="3" customFormat="true" x14ac:dyDescent="0.25">
      <c r="A145" s="372" t="str">
        <f ca="true">IF(ISBLANK('Data Summary'!A147),"",'Data Summary'!A147)</f>
        <v/>
      </c>
      <c r="B145" s="107"/>
      <c r="L145" s="107"/>
      <c r="V145" s="107"/>
      <c r="AF145" s="107"/>
      <c r="AP145" s="107"/>
      <c r="AQ145" s="107"/>
      <c r="AZ145" s="107"/>
      <c r="BJ145" s="107"/>
      <c r="BT145" s="107"/>
      <c r="CD145" s="107"/>
      <c r="CN145" s="107"/>
      <c r="CX145" s="107"/>
      <c r="DH145" s="107"/>
      <c r="DR145" s="107"/>
      <c r="EB145" s="107"/>
      <c r="EL145" s="107"/>
      <c r="EV145" s="107"/>
      <c r="FF145" s="107"/>
      <c r="FP145" s="107"/>
      <c r="FZ145" s="107"/>
      <c r="GJ145" s="107"/>
      <c r="GT145" s="107"/>
      <c r="HD145" s="107"/>
      <c r="HN145" s="107"/>
    </row>
    <row xmlns:x14ac="http://schemas.microsoft.com/office/spreadsheetml/2009/9/ac" r="146" s="3" customFormat="true" x14ac:dyDescent="0.25">
      <c r="A146" s="372" t="str">
        <f ca="true">IF(ISBLANK('Data Summary'!A148),"",'Data Summary'!A148)</f>
        <v/>
      </c>
      <c r="B146" s="107"/>
      <c r="L146" s="107"/>
      <c r="V146" s="107"/>
      <c r="AF146" s="107"/>
      <c r="AP146" s="107"/>
      <c r="AQ146" s="107"/>
      <c r="AZ146" s="107"/>
      <c r="BJ146" s="107"/>
      <c r="BT146" s="107"/>
      <c r="CD146" s="107"/>
      <c r="CN146" s="107"/>
      <c r="CX146" s="107"/>
      <c r="DH146" s="107"/>
      <c r="DR146" s="107"/>
      <c r="EB146" s="107"/>
      <c r="EL146" s="107"/>
      <c r="EV146" s="107"/>
      <c r="FF146" s="107"/>
      <c r="FP146" s="107"/>
      <c r="FZ146" s="107"/>
      <c r="GJ146" s="107"/>
      <c r="GT146" s="107"/>
      <c r="HD146" s="107"/>
      <c r="HN146" s="107"/>
    </row>
    <row xmlns:x14ac="http://schemas.microsoft.com/office/spreadsheetml/2009/9/ac" r="147" s="3" customFormat="true" x14ac:dyDescent="0.25">
      <c r="A147" s="372" t="str">
        <f ca="true">IF(ISBLANK('Data Summary'!A149),"",'Data Summary'!A149)</f>
        <v/>
      </c>
      <c r="B147" s="107"/>
      <c r="L147" s="107"/>
      <c r="V147" s="107"/>
      <c r="AF147" s="107"/>
      <c r="AP147" s="107"/>
      <c r="AQ147" s="107"/>
      <c r="AZ147" s="107"/>
      <c r="BJ147" s="107"/>
      <c r="BT147" s="107"/>
      <c r="CD147" s="107"/>
      <c r="CN147" s="107"/>
      <c r="CX147" s="107"/>
      <c r="DH147" s="107"/>
      <c r="DR147" s="107"/>
      <c r="EB147" s="107"/>
      <c r="EL147" s="107"/>
      <c r="EV147" s="107"/>
      <c r="FF147" s="107"/>
      <c r="FP147" s="107"/>
      <c r="FZ147" s="107"/>
      <c r="GJ147" s="107"/>
      <c r="GT147" s="107"/>
      <c r="HD147" s="107"/>
      <c r="HN147" s="107"/>
    </row>
    <row xmlns:x14ac="http://schemas.microsoft.com/office/spreadsheetml/2009/9/ac" r="148" s="3" customFormat="true" x14ac:dyDescent="0.25">
      <c r="A148" s="372" t="str">
        <f ca="true">IF(ISBLANK('Data Summary'!A150),"",'Data Summary'!A150)</f>
        <v/>
      </c>
      <c r="B148" s="107"/>
      <c r="L148" s="107"/>
      <c r="V148" s="107"/>
      <c r="AF148" s="107"/>
      <c r="AP148" s="107"/>
      <c r="AQ148" s="107"/>
      <c r="AZ148" s="107"/>
      <c r="BJ148" s="107"/>
      <c r="BT148" s="107"/>
      <c r="CD148" s="107"/>
      <c r="CN148" s="107"/>
      <c r="CX148" s="107"/>
      <c r="DH148" s="107"/>
      <c r="DR148" s="107"/>
      <c r="EB148" s="107"/>
      <c r="EL148" s="107"/>
      <c r="EV148" s="107"/>
      <c r="FF148" s="107"/>
      <c r="FP148" s="107"/>
      <c r="FZ148" s="107"/>
      <c r="GJ148" s="107"/>
      <c r="GT148" s="107"/>
      <c r="HD148" s="107"/>
      <c r="HN148" s="107"/>
    </row>
    <row xmlns:x14ac="http://schemas.microsoft.com/office/spreadsheetml/2009/9/ac" r="149" s="3" customFormat="true" x14ac:dyDescent="0.25">
      <c r="A149" s="372" t="str">
        <f ca="true">IF(ISBLANK('Data Summary'!A151),"",'Data Summary'!A151)</f>
        <v/>
      </c>
      <c r="B149" s="107"/>
      <c r="L149" s="107"/>
      <c r="V149" s="107"/>
      <c r="AF149" s="107"/>
      <c r="AP149" s="107"/>
      <c r="AQ149" s="107"/>
      <c r="AZ149" s="107"/>
      <c r="BJ149" s="107"/>
      <c r="BT149" s="107"/>
      <c r="CD149" s="107"/>
      <c r="CN149" s="107"/>
      <c r="CX149" s="107"/>
      <c r="DH149" s="107"/>
      <c r="DR149" s="107"/>
      <c r="EB149" s="107"/>
      <c r="EL149" s="107"/>
      <c r="EV149" s="107"/>
      <c r="FF149" s="107"/>
      <c r="FP149" s="107"/>
      <c r="FZ149" s="107"/>
      <c r="GJ149" s="107"/>
      <c r="GT149" s="107"/>
      <c r="HD149" s="107"/>
      <c r="HN149" s="107"/>
    </row>
    <row xmlns:x14ac="http://schemas.microsoft.com/office/spreadsheetml/2009/9/ac" r="150" s="3" customFormat="true" x14ac:dyDescent="0.25">
      <c r="A150" s="372" t="str">
        <f ca="true">IF(ISBLANK('Data Summary'!A152),"",'Data Summary'!A152)</f>
        <v/>
      </c>
      <c r="B150" s="107"/>
      <c r="L150" s="107"/>
      <c r="V150" s="107"/>
      <c r="AF150" s="107"/>
      <c r="AP150" s="107"/>
      <c r="AQ150" s="107"/>
      <c r="AZ150" s="107"/>
      <c r="BJ150" s="107"/>
      <c r="BT150" s="107"/>
      <c r="CD150" s="107"/>
      <c r="CN150" s="107"/>
      <c r="CX150" s="107"/>
      <c r="DH150" s="107"/>
      <c r="DR150" s="107"/>
      <c r="EB150" s="107"/>
      <c r="EL150" s="107"/>
      <c r="EV150" s="107"/>
      <c r="FF150" s="107"/>
      <c r="FP150" s="107"/>
      <c r="FZ150" s="107"/>
      <c r="GJ150" s="107"/>
      <c r="GT150" s="107"/>
      <c r="HD150" s="107"/>
      <c r="HN150" s="107"/>
    </row>
    <row xmlns:x14ac="http://schemas.microsoft.com/office/spreadsheetml/2009/9/ac" r="151" s="3" customFormat="true" x14ac:dyDescent="0.25">
      <c r="A151" s="372" t="str">
        <f ca="true">IF(ISBLANK('Data Summary'!A153),"",'Data Summary'!A153)</f>
        <v/>
      </c>
      <c r="B151" s="107"/>
      <c r="L151" s="107"/>
      <c r="V151" s="107"/>
      <c r="AF151" s="107"/>
      <c r="AP151" s="107"/>
      <c r="AQ151" s="107"/>
      <c r="AZ151" s="107"/>
      <c r="BJ151" s="107"/>
      <c r="BT151" s="107"/>
      <c r="CD151" s="107"/>
      <c r="CN151" s="107"/>
      <c r="CX151" s="107"/>
      <c r="DH151" s="107"/>
      <c r="DR151" s="107"/>
      <c r="EB151" s="107"/>
      <c r="EL151" s="107"/>
      <c r="EV151" s="107"/>
      <c r="FF151" s="107"/>
      <c r="FP151" s="107"/>
      <c r="FZ151" s="107"/>
      <c r="GJ151" s="107"/>
      <c r="GT151" s="107"/>
      <c r="HD151" s="107"/>
      <c r="HN151" s="107"/>
    </row>
    <row xmlns:x14ac="http://schemas.microsoft.com/office/spreadsheetml/2009/9/ac" r="152" s="3" customFormat="true" x14ac:dyDescent="0.25">
      <c r="A152" s="370"/>
      <c r="B152" s="107"/>
      <c r="L152" s="107"/>
      <c r="V152" s="107"/>
      <c r="AF152" s="107"/>
      <c r="AP152" s="107"/>
      <c r="AQ152" s="107"/>
      <c r="AZ152" s="107"/>
      <c r="BJ152" s="107"/>
      <c r="BT152" s="107"/>
      <c r="CD152" s="107"/>
      <c r="CN152" s="107"/>
      <c r="CX152" s="107"/>
      <c r="DH152" s="107"/>
      <c r="DR152" s="107"/>
      <c r="EB152" s="107"/>
      <c r="EL152" s="107"/>
      <c r="EV152" s="107"/>
      <c r="FF152" s="107"/>
      <c r="FP152" s="107"/>
      <c r="FZ152" s="107"/>
      <c r="GJ152" s="107"/>
      <c r="GT152" s="107"/>
      <c r="HD152" s="107"/>
      <c r="HN152" s="107"/>
    </row>
    <row xmlns:x14ac="http://schemas.microsoft.com/office/spreadsheetml/2009/9/ac" r="153" s="3" customFormat="true" x14ac:dyDescent="0.25">
      <c r="A153" s="370"/>
      <c r="B153" s="107"/>
      <c r="L153" s="107"/>
      <c r="V153" s="107"/>
      <c r="AF153" s="107"/>
      <c r="AP153" s="107"/>
      <c r="AQ153" s="107"/>
      <c r="AZ153" s="107"/>
      <c r="BJ153" s="107"/>
      <c r="BT153" s="107"/>
      <c r="CD153" s="107"/>
      <c r="CN153" s="107"/>
      <c r="CX153" s="107"/>
      <c r="DH153" s="107"/>
      <c r="DR153" s="107"/>
      <c r="EB153" s="107"/>
      <c r="EL153" s="107"/>
      <c r="EV153" s="107"/>
      <c r="FF153" s="107"/>
      <c r="FP153" s="107"/>
      <c r="FZ153" s="107"/>
      <c r="GJ153" s="107"/>
      <c r="GT153" s="107"/>
      <c r="HD153" s="107"/>
      <c r="HN153" s="107"/>
    </row>
    <row xmlns:x14ac="http://schemas.microsoft.com/office/spreadsheetml/2009/9/ac" r="154" s="3" customFormat="true" x14ac:dyDescent="0.25">
      <c r="A154" s="370"/>
      <c r="B154" s="107"/>
      <c r="L154" s="107"/>
      <c r="V154" s="107"/>
      <c r="AF154" s="107"/>
      <c r="AP154" s="107"/>
      <c r="AQ154" s="107"/>
      <c r="AZ154" s="107"/>
      <c r="BJ154" s="107"/>
      <c r="BT154" s="107"/>
      <c r="CD154" s="107"/>
      <c r="CN154" s="107"/>
      <c r="CX154" s="107"/>
      <c r="DH154" s="107"/>
      <c r="DR154" s="107"/>
      <c r="EB154" s="107"/>
      <c r="EL154" s="107"/>
      <c r="EV154" s="107"/>
      <c r="FF154" s="107"/>
      <c r="FP154" s="107"/>
      <c r="FZ154" s="107"/>
      <c r="GJ154" s="107"/>
      <c r="GT154" s="107"/>
      <c r="HD154" s="107"/>
      <c r="HN154" s="107"/>
    </row>
    <row xmlns:x14ac="http://schemas.microsoft.com/office/spreadsheetml/2009/9/ac" r="155" s="3" customFormat="true" x14ac:dyDescent="0.25">
      <c r="A155" s="370"/>
      <c r="B155" s="107"/>
      <c r="L155" s="107"/>
      <c r="V155" s="107"/>
      <c r="AF155" s="107"/>
      <c r="AP155" s="107"/>
      <c r="AQ155" s="107"/>
      <c r="AZ155" s="107"/>
      <c r="BJ155" s="107"/>
      <c r="BT155" s="107"/>
      <c r="CD155" s="107"/>
      <c r="CN155" s="107"/>
      <c r="CX155" s="107"/>
      <c r="DH155" s="107"/>
      <c r="DR155" s="107"/>
      <c r="EB155" s="107"/>
      <c r="EL155" s="107"/>
      <c r="EV155" s="107"/>
      <c r="FF155" s="107"/>
      <c r="FP155" s="107"/>
      <c r="FZ155" s="107"/>
      <c r="GJ155" s="107"/>
      <c r="GT155" s="107"/>
      <c r="HD155" s="107"/>
      <c r="HN155" s="107"/>
    </row>
    <row xmlns:x14ac="http://schemas.microsoft.com/office/spreadsheetml/2009/9/ac" r="156" s="3" customFormat="true" x14ac:dyDescent="0.25">
      <c r="A156" s="370"/>
      <c r="B156" s="107"/>
      <c r="L156" s="107"/>
      <c r="V156" s="107"/>
      <c r="AF156" s="107"/>
      <c r="AP156" s="107"/>
      <c r="AQ156" s="107"/>
      <c r="AZ156" s="107"/>
      <c r="BJ156" s="107"/>
      <c r="BT156" s="107"/>
      <c r="CD156" s="107"/>
      <c r="CN156" s="107"/>
      <c r="CX156" s="107"/>
      <c r="DH156" s="107"/>
      <c r="DR156" s="107"/>
      <c r="EB156" s="107"/>
      <c r="EL156" s="107"/>
      <c r="EV156" s="107"/>
      <c r="FF156" s="107"/>
      <c r="FP156" s="107"/>
      <c r="FZ156" s="107"/>
      <c r="GJ156" s="107"/>
      <c r="GT156" s="107"/>
      <c r="HD156" s="107"/>
      <c r="HN156" s="107"/>
    </row>
    <row xmlns:x14ac="http://schemas.microsoft.com/office/spreadsheetml/2009/9/ac" r="157" s="3" customFormat="true" x14ac:dyDescent="0.25">
      <c r="A157" s="370"/>
      <c r="B157" s="107"/>
      <c r="L157" s="107"/>
      <c r="V157" s="107"/>
      <c r="AF157" s="107"/>
      <c r="AP157" s="107"/>
      <c r="AQ157" s="107"/>
      <c r="AZ157" s="107"/>
      <c r="BJ157" s="107"/>
      <c r="BT157" s="107"/>
      <c r="CD157" s="107"/>
      <c r="CN157" s="107"/>
      <c r="CX157" s="107"/>
      <c r="DH157" s="107"/>
      <c r="DR157" s="107"/>
      <c r="EB157" s="107"/>
      <c r="EL157" s="107"/>
      <c r="EV157" s="107"/>
      <c r="FF157" s="107"/>
      <c r="FP157" s="107"/>
      <c r="FZ157" s="107"/>
      <c r="GJ157" s="107"/>
      <c r="GT157" s="107"/>
      <c r="HD157" s="107"/>
      <c r="HN157" s="107"/>
    </row>
    <row xmlns:x14ac="http://schemas.microsoft.com/office/spreadsheetml/2009/9/ac" r="158" s="3" customFormat="true" x14ac:dyDescent="0.25">
      <c r="A158" s="370"/>
      <c r="B158" s="107"/>
      <c r="L158" s="107"/>
      <c r="V158" s="107"/>
      <c r="AF158" s="107"/>
      <c r="AP158" s="107"/>
      <c r="AQ158" s="107"/>
      <c r="AZ158" s="107"/>
      <c r="BJ158" s="107"/>
      <c r="BT158" s="107"/>
      <c r="CD158" s="107"/>
      <c r="CN158" s="107"/>
      <c r="CX158" s="107"/>
      <c r="DH158" s="107"/>
      <c r="DR158" s="107"/>
      <c r="EB158" s="107"/>
      <c r="EL158" s="107"/>
      <c r="EV158" s="107"/>
      <c r="FF158" s="107"/>
      <c r="FP158" s="107"/>
      <c r="FZ158" s="107"/>
      <c r="GJ158" s="107"/>
      <c r="GT158" s="107"/>
      <c r="HD158" s="107"/>
      <c r="HN158" s="107"/>
    </row>
    <row xmlns:x14ac="http://schemas.microsoft.com/office/spreadsheetml/2009/9/ac" r="159" s="3" customFormat="true" x14ac:dyDescent="0.25">
      <c r="A159" s="370"/>
      <c r="B159" s="107"/>
      <c r="L159" s="107"/>
      <c r="V159" s="107"/>
      <c r="AF159" s="107"/>
      <c r="AP159" s="107"/>
      <c r="AQ159" s="107"/>
      <c r="AZ159" s="107"/>
      <c r="BJ159" s="107"/>
      <c r="BT159" s="107"/>
      <c r="CD159" s="107"/>
      <c r="CN159" s="107"/>
      <c r="CX159" s="107"/>
      <c r="DH159" s="107"/>
      <c r="DR159" s="107"/>
      <c r="EB159" s="107"/>
      <c r="EL159" s="107"/>
      <c r="EV159" s="107"/>
      <c r="FF159" s="107"/>
      <c r="FP159" s="107"/>
      <c r="FZ159" s="107"/>
      <c r="GJ159" s="107"/>
      <c r="GT159" s="107"/>
      <c r="HD159" s="107"/>
      <c r="HN159" s="107"/>
    </row>
    <row xmlns:x14ac="http://schemas.microsoft.com/office/spreadsheetml/2009/9/ac" r="160" s="3" customFormat="true" x14ac:dyDescent="0.25">
      <c r="A160" s="370"/>
      <c r="B160" s="107"/>
      <c r="L160" s="107"/>
      <c r="V160" s="107"/>
      <c r="AF160" s="107"/>
      <c r="AP160" s="107"/>
      <c r="AQ160" s="107"/>
      <c r="AZ160" s="107"/>
      <c r="BJ160" s="107"/>
      <c r="BT160" s="107"/>
      <c r="CD160" s="107"/>
      <c r="CN160" s="107"/>
      <c r="CX160" s="107"/>
      <c r="DH160" s="107"/>
      <c r="DR160" s="107"/>
      <c r="EB160" s="107"/>
      <c r="EL160" s="107"/>
      <c r="EV160" s="107"/>
      <c r="FF160" s="107"/>
      <c r="FP160" s="107"/>
      <c r="FZ160" s="107"/>
      <c r="GJ160" s="107"/>
      <c r="GT160" s="107"/>
      <c r="HD160" s="107"/>
      <c r="HN160" s="107"/>
    </row>
    <row xmlns:x14ac="http://schemas.microsoft.com/office/spreadsheetml/2009/9/ac" r="161" s="3" customFormat="true" x14ac:dyDescent="0.25">
      <c r="A161" s="370"/>
      <c r="B161" s="107"/>
      <c r="L161" s="107"/>
      <c r="V161" s="107"/>
      <c r="AF161" s="107"/>
      <c r="AP161" s="107"/>
      <c r="AQ161" s="107"/>
      <c r="AZ161" s="107"/>
      <c r="BJ161" s="107"/>
      <c r="BT161" s="107"/>
      <c r="CD161" s="107"/>
      <c r="CN161" s="107"/>
      <c r="CX161" s="107"/>
      <c r="DH161" s="107"/>
      <c r="DR161" s="107"/>
      <c r="EB161" s="107"/>
      <c r="EL161" s="107"/>
      <c r="EV161" s="107"/>
      <c r="FF161" s="107"/>
      <c r="FP161" s="107"/>
      <c r="FZ161" s="107"/>
      <c r="GJ161" s="107"/>
      <c r="GT161" s="107"/>
      <c r="HD161" s="107"/>
      <c r="HN161" s="107"/>
    </row>
    <row xmlns:x14ac="http://schemas.microsoft.com/office/spreadsheetml/2009/9/ac" r="162" s="3" customFormat="true" x14ac:dyDescent="0.25">
      <c r="A162" s="370"/>
      <c r="B162" s="107"/>
      <c r="L162" s="107"/>
      <c r="V162" s="107"/>
      <c r="AF162" s="107"/>
      <c r="AP162" s="107"/>
      <c r="AQ162" s="107"/>
      <c r="AZ162" s="107"/>
      <c r="BJ162" s="107"/>
      <c r="BT162" s="107"/>
      <c r="CD162" s="107"/>
      <c r="CN162" s="107"/>
      <c r="CX162" s="107"/>
      <c r="DH162" s="107"/>
      <c r="DR162" s="107"/>
      <c r="EB162" s="107"/>
      <c r="EL162" s="107"/>
      <c r="EV162" s="107"/>
      <c r="FF162" s="107"/>
      <c r="FP162" s="107"/>
      <c r="FZ162" s="107"/>
      <c r="GJ162" s="107"/>
      <c r="GT162" s="107"/>
      <c r="HD162" s="107"/>
      <c r="HN162" s="107"/>
    </row>
    <row xmlns:x14ac="http://schemas.microsoft.com/office/spreadsheetml/2009/9/ac" r="163" s="3" customFormat="true" x14ac:dyDescent="0.25">
      <c r="A163" s="370"/>
      <c r="B163" s="107"/>
      <c r="L163" s="107"/>
      <c r="V163" s="107"/>
      <c r="AF163" s="107"/>
      <c r="AP163" s="107"/>
      <c r="AQ163" s="107"/>
      <c r="AZ163" s="107"/>
      <c r="BJ163" s="107"/>
      <c r="BT163" s="107"/>
      <c r="CD163" s="107"/>
      <c r="CN163" s="107"/>
      <c r="CX163" s="107"/>
      <c r="DH163" s="107"/>
      <c r="DR163" s="107"/>
      <c r="EB163" s="107"/>
      <c r="EL163" s="107"/>
      <c r="EV163" s="107"/>
      <c r="FF163" s="107"/>
      <c r="FP163" s="107"/>
      <c r="FZ163" s="107"/>
      <c r="GJ163" s="107"/>
      <c r="GT163" s="107"/>
      <c r="HD163" s="107"/>
      <c r="HN163" s="107"/>
    </row>
    <row xmlns:x14ac="http://schemas.microsoft.com/office/spreadsheetml/2009/9/ac" r="164" s="3" customFormat="true" x14ac:dyDescent="0.25">
      <c r="A164" s="370"/>
      <c r="B164" s="107"/>
      <c r="L164" s="107"/>
      <c r="V164" s="107"/>
      <c r="AF164" s="107"/>
      <c r="AP164" s="107"/>
      <c r="AQ164" s="107"/>
      <c r="AZ164" s="107"/>
      <c r="BJ164" s="107"/>
      <c r="BT164" s="107"/>
      <c r="CD164" s="107"/>
      <c r="CN164" s="107"/>
      <c r="CX164" s="107"/>
      <c r="DH164" s="107"/>
      <c r="DR164" s="107"/>
      <c r="EB164" s="107"/>
      <c r="EL164" s="107"/>
      <c r="EV164" s="107"/>
      <c r="FF164" s="107"/>
      <c r="FP164" s="107"/>
      <c r="FZ164" s="107"/>
      <c r="GJ164" s="107"/>
      <c r="GT164" s="107"/>
      <c r="HD164" s="107"/>
      <c r="HN164" s="107"/>
    </row>
    <row xmlns:x14ac="http://schemas.microsoft.com/office/spreadsheetml/2009/9/ac" r="165" s="3" customFormat="true" x14ac:dyDescent="0.25">
      <c r="A165" s="370"/>
      <c r="B165" s="107"/>
      <c r="L165" s="107"/>
      <c r="V165" s="107"/>
      <c r="AF165" s="107"/>
      <c r="AP165" s="107"/>
      <c r="AQ165" s="107"/>
      <c r="AZ165" s="107"/>
      <c r="BJ165" s="107"/>
      <c r="BT165" s="107"/>
      <c r="CD165" s="107"/>
      <c r="CN165" s="107"/>
      <c r="CX165" s="107"/>
      <c r="DH165" s="107"/>
      <c r="DR165" s="107"/>
      <c r="EB165" s="107"/>
      <c r="EL165" s="107"/>
      <c r="EV165" s="107"/>
      <c r="FF165" s="107"/>
      <c r="FP165" s="107"/>
      <c r="FZ165" s="107"/>
      <c r="GJ165" s="107"/>
      <c r="GT165" s="107"/>
      <c r="HD165" s="107"/>
      <c r="HN165" s="107"/>
    </row>
    <row xmlns:x14ac="http://schemas.microsoft.com/office/spreadsheetml/2009/9/ac" r="166" s="3" customFormat="true" x14ac:dyDescent="0.25">
      <c r="A166" s="370"/>
      <c r="B166" s="107"/>
      <c r="L166" s="107"/>
      <c r="V166" s="107"/>
      <c r="AF166" s="107"/>
      <c r="AP166" s="107"/>
      <c r="AQ166" s="107"/>
      <c r="AZ166" s="107"/>
      <c r="BJ166" s="107"/>
      <c r="BT166" s="107"/>
      <c r="CD166" s="107"/>
      <c r="CN166" s="107"/>
      <c r="CX166" s="107"/>
      <c r="DH166" s="107"/>
      <c r="DR166" s="107"/>
      <c r="EB166" s="107"/>
      <c r="EL166" s="107"/>
      <c r="EV166" s="107"/>
      <c r="FF166" s="107"/>
      <c r="FP166" s="107"/>
      <c r="FZ166" s="107"/>
      <c r="GJ166" s="107"/>
      <c r="GT166" s="107"/>
      <c r="HD166" s="107"/>
      <c r="HN166" s="107"/>
    </row>
    <row xmlns:x14ac="http://schemas.microsoft.com/office/spreadsheetml/2009/9/ac" r="167" s="3" customFormat="true" x14ac:dyDescent="0.25">
      <c r="A167" s="370"/>
      <c r="B167" s="107"/>
      <c r="L167" s="107"/>
      <c r="V167" s="107"/>
      <c r="AF167" s="107"/>
      <c r="AP167" s="107"/>
      <c r="AQ167" s="107"/>
      <c r="AZ167" s="107"/>
      <c r="BJ167" s="107"/>
      <c r="BT167" s="107"/>
      <c r="CD167" s="107"/>
      <c r="CN167" s="107"/>
      <c r="CX167" s="107"/>
      <c r="DH167" s="107"/>
      <c r="DR167" s="107"/>
      <c r="EB167" s="107"/>
      <c r="EL167" s="107"/>
      <c r="EV167" s="107"/>
      <c r="FF167" s="107"/>
      <c r="FP167" s="107"/>
      <c r="FZ167" s="107"/>
      <c r="GJ167" s="107"/>
      <c r="GT167" s="107"/>
      <c r="HD167" s="107"/>
      <c r="HN167" s="107"/>
    </row>
    <row xmlns:x14ac="http://schemas.microsoft.com/office/spreadsheetml/2009/9/ac" r="168" s="3" customFormat="true" x14ac:dyDescent="0.25">
      <c r="A168" s="370"/>
      <c r="B168" s="107"/>
      <c r="L168" s="107"/>
      <c r="V168" s="107"/>
      <c r="AF168" s="107"/>
      <c r="AP168" s="107"/>
      <c r="AQ168" s="107"/>
      <c r="AZ168" s="107"/>
      <c r="BJ168" s="107"/>
      <c r="BT168" s="107"/>
      <c r="CD168" s="107"/>
      <c r="CN168" s="107"/>
      <c r="CX168" s="107"/>
      <c r="DH168" s="107"/>
      <c r="DR168" s="107"/>
      <c r="EB168" s="107"/>
      <c r="EL168" s="107"/>
      <c r="EV168" s="107"/>
      <c r="FF168" s="107"/>
      <c r="FP168" s="107"/>
      <c r="FZ168" s="107"/>
      <c r="GJ168" s="107"/>
      <c r="GT168" s="107"/>
      <c r="HD168" s="107"/>
      <c r="HN168" s="107"/>
    </row>
    <row xmlns:x14ac="http://schemas.microsoft.com/office/spreadsheetml/2009/9/ac" r="169" s="3" customFormat="true" x14ac:dyDescent="0.25">
      <c r="A169" s="370"/>
      <c r="B169" s="107"/>
      <c r="L169" s="107"/>
      <c r="V169" s="107"/>
      <c r="AF169" s="107"/>
      <c r="AP169" s="107"/>
      <c r="AQ169" s="107"/>
      <c r="AZ169" s="107"/>
      <c r="BJ169" s="107"/>
      <c r="BT169" s="107"/>
      <c r="CD169" s="107"/>
      <c r="CN169" s="107"/>
      <c r="CX169" s="107"/>
      <c r="DH169" s="107"/>
      <c r="DR169" s="107"/>
      <c r="EB169" s="107"/>
      <c r="EL169" s="107"/>
      <c r="EV169" s="107"/>
      <c r="FF169" s="107"/>
      <c r="FP169" s="107"/>
      <c r="FZ169" s="107"/>
      <c r="GJ169" s="107"/>
      <c r="GT169" s="107"/>
      <c r="HD169" s="107"/>
      <c r="HN169" s="107"/>
    </row>
    <row xmlns:x14ac="http://schemas.microsoft.com/office/spreadsheetml/2009/9/ac" r="170" s="3" customFormat="true" x14ac:dyDescent="0.25">
      <c r="A170" s="370"/>
      <c r="B170" s="107"/>
      <c r="L170" s="107"/>
      <c r="V170" s="107"/>
      <c r="AF170" s="107"/>
      <c r="AP170" s="107"/>
      <c r="AQ170" s="107"/>
      <c r="AZ170" s="107"/>
      <c r="BJ170" s="107"/>
      <c r="BT170" s="107"/>
      <c r="CD170" s="107"/>
      <c r="CN170" s="107"/>
      <c r="CX170" s="107"/>
      <c r="DH170" s="107"/>
      <c r="DR170" s="107"/>
      <c r="EB170" s="107"/>
      <c r="EL170" s="107"/>
      <c r="EV170" s="107"/>
      <c r="FF170" s="107"/>
      <c r="FP170" s="107"/>
      <c r="FZ170" s="107"/>
      <c r="GJ170" s="107"/>
      <c r="GT170" s="107"/>
      <c r="HD170" s="107"/>
      <c r="HN170" s="107"/>
    </row>
    <row xmlns:x14ac="http://schemas.microsoft.com/office/spreadsheetml/2009/9/ac" r="171" s="3" customFormat="true" x14ac:dyDescent="0.25">
      <c r="A171" s="370"/>
      <c r="B171" s="107"/>
      <c r="L171" s="107"/>
      <c r="V171" s="107"/>
      <c r="AF171" s="107"/>
      <c r="AP171" s="107"/>
      <c r="AQ171" s="107"/>
      <c r="AZ171" s="107"/>
      <c r="BJ171" s="107"/>
      <c r="BT171" s="107"/>
      <c r="CD171" s="107"/>
      <c r="CN171" s="107"/>
      <c r="CX171" s="107"/>
      <c r="DH171" s="107"/>
      <c r="DR171" s="107"/>
      <c r="EB171" s="107"/>
      <c r="EL171" s="107"/>
      <c r="EV171" s="107"/>
      <c r="FF171" s="107"/>
      <c r="FP171" s="107"/>
      <c r="FZ171" s="107"/>
      <c r="GJ171" s="107"/>
      <c r="GT171" s="107"/>
      <c r="HD171" s="107"/>
      <c r="HN171" s="107"/>
    </row>
    <row xmlns:x14ac="http://schemas.microsoft.com/office/spreadsheetml/2009/9/ac" r="172" s="3" customFormat="true" x14ac:dyDescent="0.25">
      <c r="A172" s="370"/>
      <c r="B172" s="107"/>
      <c r="L172" s="107"/>
      <c r="V172" s="107"/>
      <c r="AF172" s="107"/>
      <c r="AP172" s="107"/>
      <c r="AQ172" s="107"/>
      <c r="AZ172" s="107"/>
      <c r="BJ172" s="107"/>
      <c r="BT172" s="107"/>
      <c r="CD172" s="107"/>
      <c r="CN172" s="107"/>
      <c r="CX172" s="107"/>
      <c r="DH172" s="107"/>
      <c r="DR172" s="107"/>
      <c r="EB172" s="107"/>
      <c r="EL172" s="107"/>
      <c r="EV172" s="107"/>
      <c r="FF172" s="107"/>
      <c r="FP172" s="107"/>
      <c r="FZ172" s="107"/>
      <c r="GJ172" s="107"/>
      <c r="GT172" s="107"/>
      <c r="HD172" s="107"/>
      <c r="HN172" s="107"/>
    </row>
    <row xmlns:x14ac="http://schemas.microsoft.com/office/spreadsheetml/2009/9/ac" r="173" s="3" customFormat="true" x14ac:dyDescent="0.25">
      <c r="A173" s="370"/>
      <c r="B173" s="107"/>
      <c r="L173" s="107"/>
      <c r="V173" s="107"/>
      <c r="AF173" s="107"/>
      <c r="AP173" s="107"/>
      <c r="AQ173" s="107"/>
      <c r="AZ173" s="107"/>
      <c r="BJ173" s="107"/>
      <c r="BT173" s="107"/>
      <c r="CD173" s="107"/>
      <c r="CN173" s="107"/>
      <c r="CX173" s="107"/>
      <c r="DH173" s="107"/>
      <c r="DR173" s="107"/>
      <c r="EB173" s="107"/>
      <c r="EL173" s="107"/>
      <c r="EV173" s="107"/>
      <c r="FF173" s="107"/>
      <c r="FP173" s="107"/>
      <c r="FZ173" s="107"/>
      <c r="GJ173" s="107"/>
      <c r="GT173" s="107"/>
      <c r="HD173" s="107"/>
      <c r="HN173" s="107"/>
    </row>
    <row xmlns:x14ac="http://schemas.microsoft.com/office/spreadsheetml/2009/9/ac" r="174" s="3" customFormat="true" x14ac:dyDescent="0.25">
      <c r="A174" s="370"/>
      <c r="B174" s="107"/>
      <c r="L174" s="107"/>
      <c r="V174" s="107"/>
      <c r="AF174" s="107"/>
      <c r="AP174" s="107"/>
      <c r="AQ174" s="107"/>
      <c r="AZ174" s="107"/>
      <c r="BJ174" s="107"/>
      <c r="BT174" s="107"/>
      <c r="CD174" s="107"/>
      <c r="CN174" s="107"/>
      <c r="CX174" s="107"/>
      <c r="DH174" s="107"/>
      <c r="DR174" s="107"/>
      <c r="EB174" s="107"/>
      <c r="EL174" s="107"/>
      <c r="EV174" s="107"/>
      <c r="FF174" s="107"/>
      <c r="FP174" s="107"/>
      <c r="FZ174" s="107"/>
      <c r="GJ174" s="107"/>
      <c r="GT174" s="107"/>
      <c r="HD174" s="107"/>
      <c r="HN174" s="107"/>
    </row>
    <row xmlns:x14ac="http://schemas.microsoft.com/office/spreadsheetml/2009/9/ac" r="175" s="3" customFormat="true" x14ac:dyDescent="0.25">
      <c r="A175" s="370"/>
      <c r="B175" s="107"/>
      <c r="L175" s="107"/>
      <c r="V175" s="107"/>
      <c r="AF175" s="107"/>
      <c r="AP175" s="107"/>
      <c r="AQ175" s="107"/>
      <c r="AZ175" s="107"/>
      <c r="BJ175" s="107"/>
      <c r="BT175" s="107"/>
      <c r="CD175" s="107"/>
      <c r="CN175" s="107"/>
      <c r="CX175" s="107"/>
      <c r="DH175" s="107"/>
      <c r="DR175" s="107"/>
      <c r="EB175" s="107"/>
      <c r="EL175" s="107"/>
      <c r="EV175" s="107"/>
      <c r="FF175" s="107"/>
      <c r="FP175" s="107"/>
      <c r="FZ175" s="107"/>
      <c r="GJ175" s="107"/>
      <c r="GT175" s="107"/>
      <c r="HD175" s="107"/>
      <c r="HN175" s="107"/>
    </row>
    <row xmlns:x14ac="http://schemas.microsoft.com/office/spreadsheetml/2009/9/ac" r="176" s="3" customFormat="true" x14ac:dyDescent="0.25">
      <c r="A176" s="370"/>
      <c r="B176" s="107"/>
      <c r="L176" s="107"/>
      <c r="V176" s="107"/>
      <c r="AF176" s="107"/>
      <c r="AP176" s="107"/>
      <c r="AQ176" s="107"/>
      <c r="AZ176" s="107"/>
      <c r="BJ176" s="107"/>
      <c r="BT176" s="107"/>
      <c r="CD176" s="107"/>
      <c r="CN176" s="107"/>
      <c r="CX176" s="107"/>
      <c r="DH176" s="107"/>
      <c r="DR176" s="107"/>
      <c r="EB176" s="107"/>
      <c r="EL176" s="107"/>
      <c r="EV176" s="107"/>
      <c r="FF176" s="107"/>
      <c r="FP176" s="107"/>
      <c r="FZ176" s="107"/>
      <c r="GJ176" s="107"/>
      <c r="GT176" s="107"/>
      <c r="HD176" s="107"/>
      <c r="HN176" s="107"/>
    </row>
    <row xmlns:x14ac="http://schemas.microsoft.com/office/spreadsheetml/2009/9/ac" r="177" s="3" customFormat="true" x14ac:dyDescent="0.25">
      <c r="A177" s="370"/>
      <c r="B177" s="107"/>
      <c r="L177" s="107"/>
      <c r="V177" s="107"/>
      <c r="AF177" s="107"/>
      <c r="AP177" s="107"/>
      <c r="AQ177" s="107"/>
      <c r="AZ177" s="107"/>
      <c r="BJ177" s="107"/>
      <c r="BT177" s="107"/>
      <c r="CD177" s="107"/>
      <c r="CN177" s="107"/>
      <c r="CX177" s="107"/>
      <c r="DH177" s="107"/>
      <c r="DR177" s="107"/>
      <c r="EB177" s="107"/>
      <c r="EL177" s="107"/>
      <c r="EV177" s="107"/>
      <c r="FF177" s="107"/>
      <c r="FP177" s="107"/>
      <c r="FZ177" s="107"/>
      <c r="GJ177" s="107"/>
      <c r="GT177" s="107"/>
      <c r="HD177" s="107"/>
      <c r="HN177" s="107"/>
    </row>
    <row xmlns:x14ac="http://schemas.microsoft.com/office/spreadsheetml/2009/9/ac" r="178" s="3" customFormat="true" x14ac:dyDescent="0.25">
      <c r="A178" s="370"/>
      <c r="B178" s="107"/>
      <c r="L178" s="107"/>
      <c r="V178" s="107"/>
      <c r="AF178" s="107"/>
      <c r="AP178" s="107"/>
      <c r="AQ178" s="107"/>
      <c r="AZ178" s="107"/>
      <c r="BJ178" s="107"/>
      <c r="BT178" s="107"/>
      <c r="CD178" s="107"/>
      <c r="CN178" s="107"/>
      <c r="CX178" s="107"/>
      <c r="DH178" s="107"/>
      <c r="DR178" s="107"/>
      <c r="EB178" s="107"/>
      <c r="EL178" s="107"/>
      <c r="EV178" s="107"/>
      <c r="FF178" s="107"/>
      <c r="FP178" s="107"/>
      <c r="FZ178" s="107"/>
      <c r="GJ178" s="107"/>
      <c r="GT178" s="107"/>
      <c r="HD178" s="107"/>
      <c r="HN178" s="107"/>
    </row>
    <row xmlns:x14ac="http://schemas.microsoft.com/office/spreadsheetml/2009/9/ac" r="179" s="3" customFormat="true" x14ac:dyDescent="0.25">
      <c r="A179" s="370"/>
      <c r="B179" s="107"/>
      <c r="L179" s="107"/>
      <c r="V179" s="107"/>
      <c r="AF179" s="107"/>
      <c r="AP179" s="107"/>
      <c r="AQ179" s="107"/>
      <c r="AZ179" s="107"/>
      <c r="BJ179" s="107"/>
      <c r="BT179" s="107"/>
      <c r="CD179" s="107"/>
      <c r="CN179" s="107"/>
      <c r="CX179" s="107"/>
      <c r="DH179" s="107"/>
      <c r="DR179" s="107"/>
      <c r="EB179" s="107"/>
      <c r="EL179" s="107"/>
      <c r="EV179" s="107"/>
      <c r="FF179" s="107"/>
      <c r="FP179" s="107"/>
      <c r="FZ179" s="107"/>
      <c r="GJ179" s="107"/>
      <c r="GT179" s="107"/>
      <c r="HD179" s="107"/>
      <c r="HN179" s="107"/>
    </row>
    <row xmlns:x14ac="http://schemas.microsoft.com/office/spreadsheetml/2009/9/ac" r="180" s="3" customFormat="true" x14ac:dyDescent="0.25">
      <c r="A180" s="370"/>
      <c r="B180" s="107"/>
      <c r="L180" s="107"/>
      <c r="V180" s="107"/>
      <c r="AF180" s="107"/>
      <c r="AP180" s="107"/>
      <c r="AQ180" s="107"/>
      <c r="AZ180" s="107"/>
      <c r="BJ180" s="107"/>
      <c r="BT180" s="107"/>
      <c r="CD180" s="107"/>
      <c r="CN180" s="107"/>
      <c r="CX180" s="107"/>
      <c r="DH180" s="107"/>
      <c r="DR180" s="107"/>
      <c r="EB180" s="107"/>
      <c r="EL180" s="107"/>
      <c r="EV180" s="107"/>
      <c r="FF180" s="107"/>
      <c r="FP180" s="107"/>
      <c r="FZ180" s="107"/>
      <c r="GJ180" s="107"/>
      <c r="GT180" s="107"/>
      <c r="HD180" s="107"/>
      <c r="HN180" s="107"/>
    </row>
    <row xmlns:x14ac="http://schemas.microsoft.com/office/spreadsheetml/2009/9/ac" r="181" s="3" customFormat="true" x14ac:dyDescent="0.25">
      <c r="A181" s="370"/>
      <c r="B181" s="107"/>
      <c r="L181" s="107"/>
      <c r="V181" s="107"/>
      <c r="AF181" s="107"/>
      <c r="AP181" s="107"/>
      <c r="AQ181" s="107"/>
      <c r="AZ181" s="107"/>
      <c r="BJ181" s="107"/>
      <c r="BT181" s="107"/>
      <c r="CD181" s="107"/>
      <c r="CN181" s="107"/>
      <c r="CX181" s="107"/>
      <c r="DH181" s="107"/>
      <c r="DR181" s="107"/>
      <c r="EB181" s="107"/>
      <c r="EL181" s="107"/>
      <c r="EV181" s="107"/>
      <c r="FF181" s="107"/>
      <c r="FP181" s="107"/>
      <c r="FZ181" s="107"/>
      <c r="GJ181" s="107"/>
      <c r="GT181" s="107"/>
      <c r="HD181" s="107"/>
      <c r="HN181" s="107"/>
    </row>
    <row xmlns:x14ac="http://schemas.microsoft.com/office/spreadsheetml/2009/9/ac" r="182" s="3" customFormat="true" x14ac:dyDescent="0.25">
      <c r="A182" s="370"/>
      <c r="B182" s="107"/>
      <c r="L182" s="107"/>
      <c r="V182" s="107"/>
      <c r="AF182" s="107"/>
      <c r="AP182" s="107"/>
      <c r="AQ182" s="107"/>
      <c r="AZ182" s="107"/>
      <c r="BJ182" s="107"/>
      <c r="BT182" s="107"/>
      <c r="CD182" s="107"/>
      <c r="CN182" s="107"/>
      <c r="CX182" s="107"/>
      <c r="DH182" s="107"/>
      <c r="DR182" s="107"/>
      <c r="EB182" s="107"/>
      <c r="EL182" s="107"/>
      <c r="EV182" s="107"/>
      <c r="FF182" s="107"/>
      <c r="FP182" s="107"/>
      <c r="FZ182" s="107"/>
      <c r="GJ182" s="107"/>
      <c r="GT182" s="107"/>
      <c r="HD182" s="107"/>
      <c r="HN182" s="107"/>
    </row>
    <row xmlns:x14ac="http://schemas.microsoft.com/office/spreadsheetml/2009/9/ac" r="183" s="3" customFormat="true" x14ac:dyDescent="0.25">
      <c r="A183" s="370"/>
      <c r="B183" s="107"/>
      <c r="L183" s="107"/>
      <c r="V183" s="107"/>
      <c r="AF183" s="107"/>
      <c r="AP183" s="107"/>
      <c r="AQ183" s="107"/>
      <c r="AZ183" s="107"/>
      <c r="BJ183" s="107"/>
      <c r="BT183" s="107"/>
      <c r="CD183" s="107"/>
      <c r="CN183" s="107"/>
      <c r="CX183" s="107"/>
      <c r="DH183" s="107"/>
      <c r="DR183" s="107"/>
      <c r="EB183" s="107"/>
      <c r="EL183" s="107"/>
      <c r="EV183" s="107"/>
      <c r="FF183" s="107"/>
      <c r="FP183" s="107"/>
      <c r="FZ183" s="107"/>
      <c r="GJ183" s="107"/>
      <c r="GT183" s="107"/>
      <c r="HD183" s="107"/>
      <c r="HN183" s="107"/>
    </row>
    <row xmlns:x14ac="http://schemas.microsoft.com/office/spreadsheetml/2009/9/ac" r="184" s="3" customFormat="true" x14ac:dyDescent="0.25">
      <c r="A184" s="370"/>
      <c r="B184" s="107"/>
      <c r="L184" s="107"/>
      <c r="V184" s="107"/>
      <c r="AF184" s="107"/>
      <c r="AP184" s="107"/>
      <c r="AQ184" s="107"/>
      <c r="AZ184" s="107"/>
      <c r="BJ184" s="107"/>
      <c r="BT184" s="107"/>
      <c r="CD184" s="107"/>
      <c r="CN184" s="107"/>
      <c r="CX184" s="107"/>
      <c r="DH184" s="107"/>
      <c r="DR184" s="107"/>
      <c r="EB184" s="107"/>
      <c r="EL184" s="107"/>
      <c r="EV184" s="107"/>
      <c r="FF184" s="107"/>
      <c r="FP184" s="107"/>
      <c r="FZ184" s="107"/>
      <c r="GJ184" s="107"/>
      <c r="GT184" s="107"/>
      <c r="HD184" s="107"/>
      <c r="HN184" s="107"/>
    </row>
    <row xmlns:x14ac="http://schemas.microsoft.com/office/spreadsheetml/2009/9/ac" r="185" s="3" customFormat="true" x14ac:dyDescent="0.25">
      <c r="A185" s="370"/>
      <c r="B185" s="107"/>
      <c r="L185" s="107"/>
      <c r="V185" s="107"/>
      <c r="AF185" s="107"/>
      <c r="AP185" s="107"/>
      <c r="AQ185" s="107"/>
      <c r="AZ185" s="107"/>
      <c r="BJ185" s="107"/>
      <c r="BT185" s="107"/>
      <c r="CD185" s="107"/>
      <c r="CN185" s="107"/>
      <c r="CX185" s="107"/>
      <c r="DH185" s="107"/>
      <c r="DR185" s="107"/>
      <c r="EB185" s="107"/>
      <c r="EL185" s="107"/>
      <c r="EV185" s="107"/>
      <c r="FF185" s="107"/>
      <c r="FP185" s="107"/>
      <c r="FZ185" s="107"/>
      <c r="GJ185" s="107"/>
      <c r="GT185" s="107"/>
      <c r="HD185" s="107"/>
      <c r="HN185" s="107"/>
    </row>
    <row xmlns:x14ac="http://schemas.microsoft.com/office/spreadsheetml/2009/9/ac" r="186" s="3" customFormat="true" x14ac:dyDescent="0.25">
      <c r="A186" s="370"/>
      <c r="B186" s="107"/>
      <c r="L186" s="107"/>
      <c r="V186" s="107"/>
      <c r="AF186" s="107"/>
      <c r="AP186" s="107"/>
      <c r="AQ186" s="107"/>
      <c r="AZ186" s="107"/>
      <c r="BJ186" s="107"/>
      <c r="BT186" s="107"/>
      <c r="CD186" s="107"/>
      <c r="CN186" s="107"/>
      <c r="CX186" s="107"/>
      <c r="DH186" s="107"/>
      <c r="DR186" s="107"/>
      <c r="EB186" s="107"/>
      <c r="EL186" s="107"/>
      <c r="EV186" s="107"/>
      <c r="FF186" s="107"/>
      <c r="FP186" s="107"/>
      <c r="FZ186" s="107"/>
      <c r="GJ186" s="107"/>
      <c r="GT186" s="107"/>
      <c r="HD186" s="107"/>
      <c r="HN186" s="107"/>
    </row>
    <row xmlns:x14ac="http://schemas.microsoft.com/office/spreadsheetml/2009/9/ac" r="187" s="3" customFormat="true" x14ac:dyDescent="0.25">
      <c r="A187" s="370"/>
      <c r="B187" s="107"/>
      <c r="L187" s="107"/>
      <c r="V187" s="107"/>
      <c r="AF187" s="107"/>
      <c r="AP187" s="107"/>
      <c r="AQ187" s="107"/>
      <c r="AZ187" s="107"/>
      <c r="BJ187" s="107"/>
      <c r="BT187" s="107"/>
      <c r="CD187" s="107"/>
      <c r="CN187" s="107"/>
      <c r="CX187" s="107"/>
      <c r="DH187" s="107"/>
      <c r="DR187" s="107"/>
      <c r="EB187" s="107"/>
      <c r="EL187" s="107"/>
      <c r="EV187" s="107"/>
      <c r="FF187" s="107"/>
      <c r="FP187" s="107"/>
      <c r="FZ187" s="107"/>
      <c r="GJ187" s="107"/>
      <c r="GT187" s="107"/>
      <c r="HD187" s="107"/>
      <c r="HN187" s="107"/>
    </row>
    <row xmlns:x14ac="http://schemas.microsoft.com/office/spreadsheetml/2009/9/ac" r="188" s="3" customFormat="true" x14ac:dyDescent="0.25">
      <c r="A188" s="370"/>
      <c r="B188" s="107"/>
      <c r="L188" s="107"/>
      <c r="V188" s="107"/>
      <c r="AF188" s="107"/>
      <c r="AP188" s="107"/>
      <c r="AQ188" s="107"/>
      <c r="AZ188" s="107"/>
      <c r="BJ188" s="107"/>
      <c r="BT188" s="107"/>
      <c r="CD188" s="107"/>
      <c r="CN188" s="107"/>
      <c r="CX188" s="107"/>
      <c r="DH188" s="107"/>
      <c r="DR188" s="107"/>
      <c r="EB188" s="107"/>
      <c r="EL188" s="107"/>
      <c r="EV188" s="107"/>
      <c r="FF188" s="107"/>
      <c r="FP188" s="107"/>
      <c r="FZ188" s="107"/>
      <c r="GJ188" s="107"/>
      <c r="GT188" s="107"/>
      <c r="HD188" s="107"/>
      <c r="HN188" s="107"/>
    </row>
    <row xmlns:x14ac="http://schemas.microsoft.com/office/spreadsheetml/2009/9/ac" r="189" s="3" customFormat="true" x14ac:dyDescent="0.25">
      <c r="A189" s="370"/>
      <c r="B189" s="107"/>
      <c r="L189" s="107"/>
      <c r="V189" s="107"/>
      <c r="AF189" s="107"/>
      <c r="AP189" s="107"/>
      <c r="AQ189" s="107"/>
      <c r="AZ189" s="107"/>
      <c r="BJ189" s="107"/>
      <c r="BT189" s="107"/>
      <c r="CD189" s="107"/>
      <c r="CN189" s="107"/>
      <c r="CX189" s="107"/>
      <c r="DH189" s="107"/>
      <c r="DR189" s="107"/>
      <c r="EB189" s="107"/>
      <c r="EL189" s="107"/>
      <c r="EV189" s="107"/>
      <c r="FF189" s="107"/>
      <c r="FP189" s="107"/>
      <c r="FZ189" s="107"/>
      <c r="GJ189" s="107"/>
      <c r="GT189" s="107"/>
      <c r="HD189" s="107"/>
      <c r="HN189" s="107"/>
    </row>
    <row xmlns:x14ac="http://schemas.microsoft.com/office/spreadsheetml/2009/9/ac" r="190" s="3" customFormat="true" x14ac:dyDescent="0.25">
      <c r="A190" s="370"/>
      <c r="B190" s="107"/>
      <c r="L190" s="107"/>
      <c r="V190" s="107"/>
      <c r="AF190" s="107"/>
      <c r="AP190" s="107"/>
      <c r="AQ190" s="107"/>
      <c r="AZ190" s="107"/>
      <c r="BJ190" s="107"/>
      <c r="BT190" s="107"/>
      <c r="CD190" s="107"/>
      <c r="CN190" s="107"/>
      <c r="CX190" s="107"/>
      <c r="DH190" s="107"/>
      <c r="DR190" s="107"/>
      <c r="EB190" s="107"/>
      <c r="EL190" s="107"/>
      <c r="EV190" s="107"/>
      <c r="FF190" s="107"/>
      <c r="FP190" s="107"/>
      <c r="FZ190" s="107"/>
      <c r="GJ190" s="107"/>
      <c r="GT190" s="107"/>
      <c r="HD190" s="107"/>
      <c r="HN190" s="107"/>
    </row>
    <row xmlns:x14ac="http://schemas.microsoft.com/office/spreadsheetml/2009/9/ac" r="191" s="3" customFormat="true" x14ac:dyDescent="0.25">
      <c r="A191" s="370"/>
      <c r="B191" s="107"/>
      <c r="L191" s="107"/>
      <c r="V191" s="107"/>
      <c r="AF191" s="107"/>
      <c r="AP191" s="107"/>
      <c r="AQ191" s="107"/>
      <c r="AZ191" s="107"/>
      <c r="BJ191" s="107"/>
      <c r="BT191" s="107"/>
      <c r="CD191" s="107"/>
      <c r="CN191" s="107"/>
      <c r="CX191" s="107"/>
      <c r="DH191" s="107"/>
      <c r="DR191" s="107"/>
      <c r="EB191" s="107"/>
      <c r="EL191" s="107"/>
      <c r="EV191" s="107"/>
      <c r="FF191" s="107"/>
      <c r="FP191" s="107"/>
      <c r="FZ191" s="107"/>
      <c r="GJ191" s="107"/>
      <c r="GT191" s="107"/>
      <c r="HD191" s="107"/>
      <c r="HN191" s="107"/>
    </row>
    <row xmlns:x14ac="http://schemas.microsoft.com/office/spreadsheetml/2009/9/ac" r="192" s="3" customFormat="true" x14ac:dyDescent="0.25">
      <c r="A192" s="370"/>
      <c r="B192" s="107"/>
      <c r="L192" s="107"/>
      <c r="V192" s="107"/>
      <c r="AF192" s="107"/>
      <c r="AP192" s="107"/>
      <c r="AQ192" s="107"/>
      <c r="AZ192" s="107"/>
      <c r="BJ192" s="107"/>
      <c r="BT192" s="107"/>
      <c r="CD192" s="107"/>
      <c r="CN192" s="107"/>
      <c r="CX192" s="107"/>
      <c r="DH192" s="107"/>
      <c r="DR192" s="107"/>
      <c r="EB192" s="107"/>
      <c r="EL192" s="107"/>
      <c r="EV192" s="107"/>
      <c r="FF192" s="107"/>
      <c r="FP192" s="107"/>
      <c r="FZ192" s="107"/>
      <c r="GJ192" s="107"/>
      <c r="GT192" s="107"/>
      <c r="HD192" s="107"/>
      <c r="HN192" s="107"/>
    </row>
    <row xmlns:x14ac="http://schemas.microsoft.com/office/spreadsheetml/2009/9/ac" r="193" s="3" customFormat="true" x14ac:dyDescent="0.25">
      <c r="A193" s="370"/>
      <c r="B193" s="107"/>
      <c r="L193" s="107"/>
      <c r="V193" s="107"/>
      <c r="AF193" s="107"/>
      <c r="AP193" s="107"/>
      <c r="AQ193" s="107"/>
      <c r="AZ193" s="107"/>
      <c r="BJ193" s="107"/>
      <c r="BT193" s="107"/>
      <c r="CD193" s="107"/>
      <c r="CN193" s="107"/>
      <c r="CX193" s="107"/>
      <c r="DH193" s="107"/>
      <c r="DR193" s="107"/>
      <c r="EB193" s="107"/>
      <c r="EL193" s="107"/>
      <c r="EV193" s="107"/>
      <c r="FF193" s="107"/>
      <c r="FP193" s="107"/>
      <c r="FZ193" s="107"/>
      <c r="GJ193" s="107"/>
      <c r="GT193" s="107"/>
      <c r="HD193" s="107"/>
      <c r="HN193" s="107"/>
    </row>
    <row xmlns:x14ac="http://schemas.microsoft.com/office/spreadsheetml/2009/9/ac" r="194" s="3" customFormat="true" x14ac:dyDescent="0.25">
      <c r="A194" s="370"/>
      <c r="B194" s="107"/>
      <c r="L194" s="107"/>
      <c r="V194" s="107"/>
      <c r="AF194" s="107"/>
      <c r="AP194" s="107"/>
      <c r="AQ194" s="107"/>
      <c r="AZ194" s="107"/>
      <c r="BJ194" s="107"/>
      <c r="BT194" s="107"/>
      <c r="CD194" s="107"/>
      <c r="CN194" s="107"/>
      <c r="CX194" s="107"/>
      <c r="DH194" s="107"/>
      <c r="DR194" s="107"/>
      <c r="EB194" s="107"/>
      <c r="EL194" s="107"/>
      <c r="EV194" s="107"/>
      <c r="FF194" s="107"/>
      <c r="FP194" s="107"/>
      <c r="FZ194" s="107"/>
      <c r="GJ194" s="107"/>
      <c r="GT194" s="107"/>
      <c r="HD194" s="107"/>
      <c r="HN194" s="107"/>
    </row>
    <row xmlns:x14ac="http://schemas.microsoft.com/office/spreadsheetml/2009/9/ac" r="195" s="3" customFormat="true" x14ac:dyDescent="0.25">
      <c r="A195" s="370"/>
      <c r="B195" s="107"/>
      <c r="L195" s="107"/>
      <c r="V195" s="107"/>
      <c r="AF195" s="107"/>
      <c r="AP195" s="107"/>
      <c r="AQ195" s="107"/>
      <c r="AZ195" s="107"/>
      <c r="BJ195" s="107"/>
      <c r="BT195" s="107"/>
      <c r="CD195" s="107"/>
      <c r="CN195" s="107"/>
      <c r="CX195" s="107"/>
      <c r="DH195" s="107"/>
      <c r="DR195" s="107"/>
      <c r="EB195" s="107"/>
      <c r="EL195" s="107"/>
      <c r="EV195" s="107"/>
      <c r="FF195" s="107"/>
      <c r="FP195" s="107"/>
      <c r="FZ195" s="107"/>
      <c r="GJ195" s="107"/>
      <c r="GT195" s="107"/>
      <c r="HD195" s="107"/>
      <c r="HN195" s="107"/>
    </row>
    <row xmlns:x14ac="http://schemas.microsoft.com/office/spreadsheetml/2009/9/ac" r="196" s="3" customFormat="true" x14ac:dyDescent="0.25">
      <c r="A196" s="370"/>
      <c r="B196" s="107"/>
      <c r="L196" s="107"/>
      <c r="V196" s="107"/>
      <c r="AF196" s="107"/>
      <c r="AP196" s="107"/>
      <c r="AQ196" s="107"/>
      <c r="AZ196" s="107"/>
      <c r="BJ196" s="107"/>
      <c r="BT196" s="107"/>
      <c r="CD196" s="107"/>
      <c r="CN196" s="107"/>
      <c r="CX196" s="107"/>
      <c r="DH196" s="107"/>
      <c r="DR196" s="107"/>
      <c r="EB196" s="107"/>
      <c r="EL196" s="107"/>
      <c r="EV196" s="107"/>
      <c r="FF196" s="107"/>
      <c r="FP196" s="107"/>
      <c r="FZ196" s="107"/>
      <c r="GJ196" s="107"/>
      <c r="GT196" s="107"/>
      <c r="HD196" s="107"/>
      <c r="HN196" s="107"/>
    </row>
    <row xmlns:x14ac="http://schemas.microsoft.com/office/spreadsheetml/2009/9/ac" r="197" s="3" customFormat="true" x14ac:dyDescent="0.25">
      <c r="A197" s="370"/>
      <c r="B197" s="107"/>
      <c r="L197" s="107"/>
      <c r="V197" s="107"/>
      <c r="AF197" s="107"/>
      <c r="AP197" s="107"/>
      <c r="AQ197" s="107"/>
      <c r="AZ197" s="107"/>
      <c r="BJ197" s="107"/>
      <c r="BT197" s="107"/>
      <c r="CD197" s="107"/>
      <c r="CN197" s="107"/>
      <c r="CX197" s="107"/>
      <c r="DH197" s="107"/>
      <c r="DR197" s="107"/>
      <c r="EB197" s="107"/>
      <c r="EL197" s="107"/>
      <c r="EV197" s="107"/>
      <c r="FF197" s="107"/>
      <c r="FP197" s="107"/>
      <c r="FZ197" s="107"/>
      <c r="GJ197" s="107"/>
      <c r="GT197" s="107"/>
      <c r="HD197" s="107"/>
      <c r="HN197" s="107"/>
    </row>
    <row xmlns:x14ac="http://schemas.microsoft.com/office/spreadsheetml/2009/9/ac" r="198" s="3" customFormat="true" x14ac:dyDescent="0.25">
      <c r="A198" s="370"/>
      <c r="B198" s="107"/>
      <c r="L198" s="107"/>
      <c r="V198" s="107"/>
      <c r="AF198" s="107"/>
      <c r="AP198" s="107"/>
      <c r="AQ198" s="107"/>
      <c r="AZ198" s="107"/>
      <c r="BJ198" s="107"/>
      <c r="BT198" s="107"/>
      <c r="CD198" s="107"/>
      <c r="CN198" s="107"/>
      <c r="CX198" s="107"/>
      <c r="DH198" s="107"/>
      <c r="DR198" s="107"/>
      <c r="EB198" s="107"/>
      <c r="EL198" s="107"/>
      <c r="EV198" s="107"/>
      <c r="FF198" s="107"/>
      <c r="FP198" s="107"/>
      <c r="FZ198" s="107"/>
      <c r="GJ198" s="107"/>
      <c r="GT198" s="107"/>
      <c r="HD198" s="107"/>
      <c r="HN198" s="107"/>
    </row>
    <row xmlns:x14ac="http://schemas.microsoft.com/office/spreadsheetml/2009/9/ac" r="199" s="3" customFormat="true" x14ac:dyDescent="0.25">
      <c r="A199" s="370"/>
      <c r="B199" s="107"/>
      <c r="L199" s="107"/>
      <c r="V199" s="107"/>
      <c r="AF199" s="107"/>
      <c r="AP199" s="107"/>
      <c r="AQ199" s="107"/>
      <c r="AZ199" s="107"/>
      <c r="BJ199" s="107"/>
      <c r="BT199" s="107"/>
      <c r="CD199" s="107"/>
      <c r="CN199" s="107"/>
      <c r="CX199" s="107"/>
      <c r="DH199" s="107"/>
      <c r="DR199" s="107"/>
      <c r="EB199" s="107"/>
      <c r="EL199" s="107"/>
      <c r="EV199" s="107"/>
      <c r="FF199" s="107"/>
      <c r="FP199" s="107"/>
      <c r="FZ199" s="107"/>
      <c r="GJ199" s="107"/>
      <c r="GT199" s="107"/>
      <c r="HD199" s="107"/>
      <c r="HN199" s="107"/>
    </row>
    <row xmlns:x14ac="http://schemas.microsoft.com/office/spreadsheetml/2009/9/ac" r="200" s="3" customFormat="true" x14ac:dyDescent="0.25">
      <c r="A200" s="370"/>
      <c r="B200" s="107"/>
      <c r="L200" s="107"/>
      <c r="V200" s="107"/>
      <c r="AF200" s="107"/>
      <c r="AP200" s="107"/>
      <c r="AQ200" s="107"/>
      <c r="AZ200" s="107"/>
      <c r="BJ200" s="107"/>
      <c r="BT200" s="107"/>
      <c r="CD200" s="107"/>
      <c r="CN200" s="107"/>
      <c r="CX200" s="107"/>
      <c r="DH200" s="107"/>
      <c r="DR200" s="107"/>
      <c r="EB200" s="107"/>
      <c r="EL200" s="107"/>
      <c r="EV200" s="107"/>
      <c r="FF200" s="107"/>
      <c r="FP200" s="107"/>
      <c r="FZ200" s="107"/>
      <c r="GJ200" s="107"/>
      <c r="GT200" s="107"/>
      <c r="HD200" s="107"/>
      <c r="HN200" s="107"/>
    </row>
    <row xmlns:x14ac="http://schemas.microsoft.com/office/spreadsheetml/2009/9/ac" r="201" s="3" customFormat="true" x14ac:dyDescent="0.25">
      <c r="A201" s="370"/>
      <c r="B201" s="107"/>
      <c r="L201" s="107"/>
      <c r="V201" s="107"/>
      <c r="AF201" s="107"/>
      <c r="AP201" s="107"/>
      <c r="AQ201" s="107"/>
      <c r="AZ201" s="107"/>
      <c r="BJ201" s="107"/>
      <c r="BT201" s="107"/>
      <c r="CD201" s="107"/>
      <c r="CN201" s="107"/>
      <c r="CX201" s="107"/>
      <c r="DH201" s="107"/>
      <c r="DR201" s="107"/>
      <c r="EB201" s="107"/>
      <c r="EL201" s="107"/>
      <c r="EV201" s="107"/>
      <c r="FF201" s="107"/>
      <c r="FP201" s="107"/>
      <c r="FZ201" s="107"/>
      <c r="GJ201" s="107"/>
      <c r="GT201" s="107"/>
      <c r="HD201" s="107"/>
      <c r="HN201" s="107"/>
    </row>
    <row xmlns:x14ac="http://schemas.microsoft.com/office/spreadsheetml/2009/9/ac" r="202" s="3" customFormat="true" x14ac:dyDescent="0.25">
      <c r="A202" s="370"/>
      <c r="B202" s="107"/>
      <c r="L202" s="107"/>
      <c r="V202" s="107"/>
      <c r="AF202" s="107"/>
      <c r="AP202" s="107"/>
      <c r="AQ202" s="107"/>
      <c r="AZ202" s="107"/>
      <c r="BJ202" s="107"/>
      <c r="BT202" s="107"/>
      <c r="CD202" s="107"/>
      <c r="CN202" s="107"/>
      <c r="CX202" s="107"/>
      <c r="DH202" s="107"/>
      <c r="DR202" s="107"/>
      <c r="EB202" s="107"/>
      <c r="EL202" s="107"/>
      <c r="EV202" s="107"/>
      <c r="FF202" s="107"/>
      <c r="FP202" s="107"/>
      <c r="FZ202" s="107"/>
      <c r="GJ202" s="107"/>
      <c r="GT202" s="107"/>
      <c r="HD202" s="107"/>
      <c r="HN202" s="107"/>
    </row>
    <row xmlns:x14ac="http://schemas.microsoft.com/office/spreadsheetml/2009/9/ac" r="203" s="3" customFormat="true" x14ac:dyDescent="0.25">
      <c r="A203" s="370"/>
      <c r="B203" s="107"/>
      <c r="L203" s="107"/>
      <c r="V203" s="107"/>
      <c r="AF203" s="107"/>
      <c r="AP203" s="107"/>
      <c r="AQ203" s="107"/>
      <c r="AZ203" s="107"/>
      <c r="BJ203" s="107"/>
      <c r="BT203" s="107"/>
      <c r="CD203" s="107"/>
      <c r="CN203" s="107"/>
      <c r="CX203" s="107"/>
      <c r="DH203" s="107"/>
      <c r="DR203" s="107"/>
      <c r="EB203" s="107"/>
      <c r="EL203" s="107"/>
      <c r="EV203" s="107"/>
      <c r="FF203" s="107"/>
      <c r="FP203" s="107"/>
      <c r="FZ203" s="107"/>
      <c r="GJ203" s="107"/>
      <c r="GT203" s="107"/>
      <c r="HD203" s="107"/>
      <c r="HN203" s="107"/>
    </row>
    <row xmlns:x14ac="http://schemas.microsoft.com/office/spreadsheetml/2009/9/ac" r="204" s="3" customFormat="true" x14ac:dyDescent="0.25">
      <c r="A204" s="370"/>
      <c r="B204" s="107"/>
      <c r="L204" s="107"/>
      <c r="V204" s="107"/>
      <c r="AF204" s="107"/>
      <c r="AP204" s="107"/>
      <c r="AQ204" s="107"/>
      <c r="AZ204" s="107"/>
      <c r="BJ204" s="107"/>
      <c r="BT204" s="107"/>
      <c r="CD204" s="107"/>
      <c r="CN204" s="107"/>
      <c r="CX204" s="107"/>
      <c r="DH204" s="107"/>
      <c r="DR204" s="107"/>
      <c r="EB204" s="107"/>
      <c r="EL204" s="107"/>
      <c r="EV204" s="107"/>
      <c r="FF204" s="107"/>
      <c r="FP204" s="107"/>
      <c r="FZ204" s="107"/>
      <c r="GJ204" s="107"/>
      <c r="GT204" s="107"/>
      <c r="HD204" s="107"/>
      <c r="HN204" s="107"/>
    </row>
    <row xmlns:x14ac="http://schemas.microsoft.com/office/spreadsheetml/2009/9/ac" r="205" s="3" customFormat="true" x14ac:dyDescent="0.25">
      <c r="A205" s="370"/>
      <c r="B205" s="107"/>
      <c r="L205" s="107"/>
      <c r="V205" s="107"/>
      <c r="AF205" s="107"/>
      <c r="AP205" s="107"/>
      <c r="AQ205" s="107"/>
      <c r="AZ205" s="107"/>
      <c r="BJ205" s="107"/>
      <c r="BT205" s="107"/>
      <c r="CD205" s="107"/>
      <c r="CN205" s="107"/>
      <c r="CX205" s="107"/>
      <c r="DH205" s="107"/>
      <c r="DR205" s="107"/>
      <c r="EB205" s="107"/>
      <c r="EL205" s="107"/>
      <c r="EV205" s="107"/>
      <c r="FF205" s="107"/>
      <c r="FP205" s="107"/>
      <c r="FZ205" s="107"/>
      <c r="GJ205" s="107"/>
      <c r="GT205" s="107"/>
      <c r="HD205" s="107"/>
      <c r="HN205" s="107"/>
    </row>
    <row xmlns:x14ac="http://schemas.microsoft.com/office/spreadsheetml/2009/9/ac" r="206" s="3" customFormat="true" x14ac:dyDescent="0.25">
      <c r="A206" s="370"/>
      <c r="B206" s="107"/>
      <c r="L206" s="107"/>
      <c r="V206" s="107"/>
      <c r="AF206" s="107"/>
      <c r="AP206" s="107"/>
      <c r="AQ206" s="107"/>
      <c r="AZ206" s="107"/>
      <c r="BJ206" s="107"/>
      <c r="BT206" s="107"/>
      <c r="CD206" s="107"/>
      <c r="CN206" s="107"/>
      <c r="CX206" s="107"/>
      <c r="DH206" s="107"/>
      <c r="DR206" s="107"/>
      <c r="EB206" s="107"/>
      <c r="EL206" s="107"/>
      <c r="EV206" s="107"/>
      <c r="FF206" s="107"/>
      <c r="FP206" s="107"/>
      <c r="FZ206" s="107"/>
      <c r="GJ206" s="107"/>
      <c r="GT206" s="107"/>
      <c r="HD206" s="107"/>
      <c r="HN206" s="107"/>
    </row>
    <row xmlns:x14ac="http://schemas.microsoft.com/office/spreadsheetml/2009/9/ac" r="207" s="3" customFormat="true" x14ac:dyDescent="0.25">
      <c r="A207" s="370"/>
      <c r="B207" s="107"/>
      <c r="L207" s="107"/>
      <c r="V207" s="107"/>
      <c r="AF207" s="107"/>
      <c r="AP207" s="107"/>
      <c r="AQ207" s="107"/>
      <c r="AZ207" s="107"/>
      <c r="BJ207" s="107"/>
      <c r="BT207" s="107"/>
      <c r="CD207" s="107"/>
      <c r="CN207" s="107"/>
      <c r="CX207" s="107"/>
      <c r="DH207" s="107"/>
      <c r="DR207" s="107"/>
      <c r="EB207" s="107"/>
      <c r="EL207" s="107"/>
      <c r="EV207" s="107"/>
      <c r="FF207" s="107"/>
      <c r="FP207" s="107"/>
      <c r="FZ207" s="107"/>
      <c r="GJ207" s="107"/>
      <c r="GT207" s="107"/>
      <c r="HD207" s="107"/>
      <c r="HN207" s="107"/>
    </row>
    <row xmlns:x14ac="http://schemas.microsoft.com/office/spreadsheetml/2009/9/ac" r="208" s="3" customFormat="true" x14ac:dyDescent="0.25">
      <c r="A208" s="370"/>
      <c r="B208" s="107"/>
      <c r="L208" s="107"/>
      <c r="V208" s="107"/>
      <c r="AF208" s="107"/>
      <c r="AP208" s="107"/>
      <c r="AQ208" s="107"/>
      <c r="AZ208" s="107"/>
      <c r="BJ208" s="107"/>
      <c r="BT208" s="107"/>
      <c r="CD208" s="107"/>
      <c r="CN208" s="107"/>
      <c r="CX208" s="107"/>
      <c r="DH208" s="107"/>
      <c r="DR208" s="107"/>
      <c r="EB208" s="107"/>
      <c r="EL208" s="107"/>
      <c r="EV208" s="107"/>
      <c r="FF208" s="107"/>
      <c r="FP208" s="107"/>
      <c r="FZ208" s="107"/>
      <c r="GJ208" s="107"/>
      <c r="GT208" s="107"/>
      <c r="HD208" s="107"/>
      <c r="HN208" s="107"/>
    </row>
    <row xmlns:x14ac="http://schemas.microsoft.com/office/spreadsheetml/2009/9/ac" r="209" s="3" customFormat="true" x14ac:dyDescent="0.25">
      <c r="A209" s="370"/>
      <c r="B209" s="107"/>
      <c r="L209" s="107"/>
      <c r="V209" s="107"/>
      <c r="AF209" s="107"/>
      <c r="AP209" s="107"/>
      <c r="AQ209" s="107"/>
      <c r="AZ209" s="107"/>
      <c r="BJ209" s="107"/>
      <c r="BT209" s="107"/>
      <c r="CD209" s="107"/>
      <c r="CN209" s="107"/>
      <c r="CX209" s="107"/>
      <c r="DH209" s="107"/>
      <c r="DR209" s="107"/>
      <c r="EB209" s="107"/>
      <c r="EL209" s="107"/>
      <c r="EV209" s="107"/>
      <c r="FF209" s="107"/>
      <c r="FP209" s="107"/>
      <c r="FZ209" s="107"/>
      <c r="GJ209" s="107"/>
      <c r="GT209" s="107"/>
      <c r="HD209" s="107"/>
      <c r="HN209" s="107"/>
    </row>
    <row xmlns:x14ac="http://schemas.microsoft.com/office/spreadsheetml/2009/9/ac" r="210" s="3" customFormat="true" x14ac:dyDescent="0.25">
      <c r="A210" s="370"/>
      <c r="B210" s="107"/>
      <c r="L210" s="107"/>
      <c r="V210" s="107"/>
      <c r="AF210" s="107"/>
      <c r="AP210" s="107"/>
      <c r="AQ210" s="107"/>
      <c r="AZ210" s="107"/>
      <c r="BJ210" s="107"/>
      <c r="BT210" s="107"/>
      <c r="CD210" s="107"/>
      <c r="CN210" s="107"/>
      <c r="CX210" s="107"/>
      <c r="DH210" s="107"/>
      <c r="DR210" s="107"/>
      <c r="EB210" s="107"/>
      <c r="EL210" s="107"/>
      <c r="EV210" s="107"/>
      <c r="FF210" s="107"/>
      <c r="FP210" s="107"/>
      <c r="FZ210" s="107"/>
      <c r="GJ210" s="107"/>
      <c r="GT210" s="107"/>
      <c r="HD210" s="107"/>
      <c r="HN210" s="107"/>
    </row>
    <row xmlns:x14ac="http://schemas.microsoft.com/office/spreadsheetml/2009/9/ac" r="211" s="3" customFormat="true" x14ac:dyDescent="0.25">
      <c r="A211" s="370"/>
      <c r="B211" s="107"/>
      <c r="L211" s="107"/>
      <c r="V211" s="107"/>
      <c r="AF211" s="107"/>
      <c r="AP211" s="107"/>
      <c r="AQ211" s="107"/>
      <c r="AZ211" s="107"/>
      <c r="BJ211" s="107"/>
      <c r="BT211" s="107"/>
      <c r="CD211" s="107"/>
      <c r="CN211" s="107"/>
      <c r="CX211" s="107"/>
      <c r="DH211" s="107"/>
      <c r="DR211" s="107"/>
      <c r="EB211" s="107"/>
      <c r="EL211" s="107"/>
      <c r="EV211" s="107"/>
      <c r="FF211" s="107"/>
      <c r="FP211" s="107"/>
      <c r="FZ211" s="107"/>
      <c r="GJ211" s="107"/>
      <c r="GT211" s="107"/>
      <c r="HD211" s="107"/>
      <c r="HN211" s="107"/>
    </row>
    <row xmlns:x14ac="http://schemas.microsoft.com/office/spreadsheetml/2009/9/ac" r="212" s="3" customFormat="true" x14ac:dyDescent="0.25">
      <c r="A212" s="370"/>
      <c r="B212" s="107"/>
      <c r="L212" s="107"/>
      <c r="V212" s="107"/>
      <c r="AF212" s="107"/>
      <c r="AP212" s="107"/>
      <c r="AQ212" s="107"/>
      <c r="AZ212" s="107"/>
      <c r="BJ212" s="107"/>
      <c r="BT212" s="107"/>
      <c r="CD212" s="107"/>
      <c r="CN212" s="107"/>
      <c r="CX212" s="107"/>
      <c r="DH212" s="107"/>
      <c r="DR212" s="107"/>
      <c r="EB212" s="107"/>
      <c r="EL212" s="107"/>
      <c r="EV212" s="107"/>
      <c r="FF212" s="107"/>
      <c r="FP212" s="107"/>
      <c r="FZ212" s="107"/>
      <c r="GJ212" s="107"/>
      <c r="GT212" s="107"/>
      <c r="HD212" s="107"/>
      <c r="HN212" s="107"/>
    </row>
    <row xmlns:x14ac="http://schemas.microsoft.com/office/spreadsheetml/2009/9/ac" r="213" s="3" customFormat="true" x14ac:dyDescent="0.25">
      <c r="A213" s="370"/>
      <c r="B213" s="107"/>
      <c r="L213" s="107"/>
      <c r="V213" s="107"/>
      <c r="AF213" s="107"/>
      <c r="AP213" s="107"/>
      <c r="AQ213" s="107"/>
      <c r="AZ213" s="107"/>
      <c r="BJ213" s="107"/>
      <c r="BT213" s="107"/>
      <c r="CD213" s="107"/>
      <c r="CN213" s="107"/>
      <c r="CX213" s="107"/>
      <c r="DH213" s="107"/>
      <c r="DR213" s="107"/>
      <c r="EB213" s="107"/>
      <c r="EL213" s="107"/>
      <c r="EV213" s="107"/>
      <c r="FF213" s="107"/>
      <c r="FP213" s="107"/>
      <c r="FZ213" s="107"/>
      <c r="GJ213" s="107"/>
      <c r="GT213" s="107"/>
      <c r="HD213" s="107"/>
      <c r="HN213" s="107"/>
    </row>
    <row xmlns:x14ac="http://schemas.microsoft.com/office/spreadsheetml/2009/9/ac" r="214" s="3" customFormat="true" x14ac:dyDescent="0.25">
      <c r="A214" s="370"/>
      <c r="B214" s="107"/>
      <c r="L214" s="107"/>
      <c r="V214" s="107"/>
      <c r="AF214" s="107"/>
      <c r="AP214" s="107"/>
      <c r="AQ214" s="107"/>
      <c r="AZ214" s="107"/>
      <c r="BJ214" s="107"/>
      <c r="BT214" s="107"/>
      <c r="CD214" s="107"/>
      <c r="CN214" s="107"/>
      <c r="CX214" s="107"/>
      <c r="DH214" s="107"/>
      <c r="DR214" s="107"/>
      <c r="EB214" s="107"/>
      <c r="EL214" s="107"/>
      <c r="EV214" s="107"/>
      <c r="FF214" s="107"/>
      <c r="FP214" s="107"/>
      <c r="FZ214" s="107"/>
      <c r="GJ214" s="107"/>
      <c r="GT214" s="107"/>
      <c r="HD214" s="107"/>
      <c r="HN214" s="107"/>
    </row>
    <row xmlns:x14ac="http://schemas.microsoft.com/office/spreadsheetml/2009/9/ac" r="215" s="3" customFormat="true" x14ac:dyDescent="0.25">
      <c r="A215" s="370"/>
      <c r="B215" s="107"/>
      <c r="L215" s="107"/>
      <c r="V215" s="107"/>
      <c r="AF215" s="107"/>
      <c r="AP215" s="107"/>
      <c r="AQ215" s="107"/>
      <c r="AZ215" s="107"/>
      <c r="BJ215" s="107"/>
      <c r="BT215" s="107"/>
      <c r="CD215" s="107"/>
      <c r="CN215" s="107"/>
      <c r="CX215" s="107"/>
      <c r="DH215" s="107"/>
      <c r="DR215" s="107"/>
      <c r="EB215" s="107"/>
      <c r="EL215" s="107"/>
      <c r="EV215" s="107"/>
      <c r="FF215" s="107"/>
      <c r="FP215" s="107"/>
      <c r="FZ215" s="107"/>
      <c r="GJ215" s="107"/>
      <c r="GT215" s="107"/>
      <c r="HD215" s="107"/>
      <c r="HN215" s="107"/>
    </row>
    <row xmlns:x14ac="http://schemas.microsoft.com/office/spreadsheetml/2009/9/ac" r="216" s="3" customFormat="true" x14ac:dyDescent="0.25">
      <c r="A216" s="370"/>
      <c r="B216" s="107"/>
      <c r="L216" s="107"/>
      <c r="V216" s="107"/>
      <c r="AF216" s="107"/>
      <c r="AP216" s="107"/>
      <c r="AQ216" s="107"/>
      <c r="AZ216" s="107"/>
      <c r="BJ216" s="107"/>
      <c r="BT216" s="107"/>
      <c r="CD216" s="107"/>
      <c r="CN216" s="107"/>
      <c r="CX216" s="107"/>
      <c r="DH216" s="107"/>
      <c r="DR216" s="107"/>
      <c r="EB216" s="107"/>
      <c r="EL216" s="107"/>
      <c r="EV216" s="107"/>
      <c r="FF216" s="107"/>
      <c r="FP216" s="107"/>
      <c r="FZ216" s="107"/>
      <c r="GJ216" s="107"/>
      <c r="GT216" s="107"/>
      <c r="HD216" s="107"/>
      <c r="HN216" s="107"/>
    </row>
    <row xmlns:x14ac="http://schemas.microsoft.com/office/spreadsheetml/2009/9/ac" r="217" s="3" customFormat="true" x14ac:dyDescent="0.25">
      <c r="A217" s="370"/>
      <c r="B217" s="107"/>
      <c r="L217" s="107"/>
      <c r="V217" s="107"/>
      <c r="AF217" s="107"/>
      <c r="AP217" s="107"/>
      <c r="AQ217" s="107"/>
      <c r="AZ217" s="107"/>
      <c r="BJ217" s="107"/>
      <c r="BT217" s="107"/>
      <c r="CD217" s="107"/>
      <c r="CN217" s="107"/>
      <c r="CX217" s="107"/>
      <c r="DH217" s="107"/>
      <c r="DR217" s="107"/>
      <c r="EB217" s="107"/>
      <c r="EL217" s="107"/>
      <c r="EV217" s="107"/>
      <c r="FF217" s="107"/>
      <c r="FP217" s="107"/>
      <c r="FZ217" s="107"/>
      <c r="GJ217" s="107"/>
      <c r="GT217" s="107"/>
      <c r="HD217" s="107"/>
      <c r="HN217" s="107"/>
    </row>
    <row xmlns:x14ac="http://schemas.microsoft.com/office/spreadsheetml/2009/9/ac" r="218" s="3" customFormat="true" x14ac:dyDescent="0.25">
      <c r="A218" s="370"/>
      <c r="B218" s="107"/>
      <c r="L218" s="107"/>
      <c r="V218" s="107"/>
      <c r="AF218" s="107"/>
      <c r="AP218" s="107"/>
      <c r="AQ218" s="107"/>
      <c r="AZ218" s="107"/>
      <c r="BJ218" s="107"/>
      <c r="BT218" s="107"/>
      <c r="CD218" s="107"/>
      <c r="CN218" s="107"/>
      <c r="CX218" s="107"/>
      <c r="DH218" s="107"/>
      <c r="DR218" s="107"/>
      <c r="EB218" s="107"/>
      <c r="EL218" s="107"/>
      <c r="EV218" s="107"/>
      <c r="FF218" s="107"/>
      <c r="FP218" s="107"/>
      <c r="FZ218" s="107"/>
      <c r="GJ218" s="107"/>
      <c r="GT218" s="107"/>
      <c r="HD218" s="107"/>
      <c r="HN218" s="107"/>
    </row>
    <row xmlns:x14ac="http://schemas.microsoft.com/office/spreadsheetml/2009/9/ac" r="219" s="3" customFormat="true" x14ac:dyDescent="0.25">
      <c r="A219" s="370"/>
      <c r="B219" s="107"/>
      <c r="L219" s="107"/>
      <c r="V219" s="107"/>
      <c r="AF219" s="107"/>
      <c r="AP219" s="107"/>
      <c r="AQ219" s="107"/>
      <c r="AZ219" s="107"/>
      <c r="BJ219" s="107"/>
      <c r="BT219" s="107"/>
      <c r="CD219" s="107"/>
      <c r="CN219" s="107"/>
      <c r="CX219" s="107"/>
      <c r="DH219" s="107"/>
      <c r="DR219" s="107"/>
      <c r="EB219" s="107"/>
      <c r="EL219" s="107"/>
      <c r="EV219" s="107"/>
      <c r="FF219" s="107"/>
      <c r="FP219" s="107"/>
      <c r="FZ219" s="107"/>
      <c r="GJ219" s="107"/>
      <c r="GT219" s="107"/>
      <c r="HD219" s="107"/>
      <c r="HN219" s="107"/>
    </row>
    <row xmlns:x14ac="http://schemas.microsoft.com/office/spreadsheetml/2009/9/ac" r="220" s="3" customFormat="true" x14ac:dyDescent="0.25">
      <c r="A220" s="370"/>
      <c r="B220" s="107"/>
      <c r="L220" s="107"/>
      <c r="V220" s="107"/>
      <c r="AF220" s="107"/>
      <c r="AP220" s="107"/>
      <c r="AQ220" s="107"/>
      <c r="AZ220" s="107"/>
      <c r="BJ220" s="107"/>
      <c r="BT220" s="107"/>
      <c r="CD220" s="107"/>
      <c r="CN220" s="107"/>
      <c r="CX220" s="107"/>
      <c r="DH220" s="107"/>
      <c r="DR220" s="107"/>
      <c r="EB220" s="107"/>
      <c r="EL220" s="107"/>
      <c r="EV220" s="107"/>
      <c r="FF220" s="107"/>
      <c r="FP220" s="107"/>
      <c r="FZ220" s="107"/>
      <c r="GJ220" s="107"/>
      <c r="GT220" s="107"/>
      <c r="HD220" s="107"/>
      <c r="HN220" s="107"/>
    </row>
    <row xmlns:x14ac="http://schemas.microsoft.com/office/spreadsheetml/2009/9/ac" r="221" s="3" customFormat="true" x14ac:dyDescent="0.25">
      <c r="A221" s="370"/>
      <c r="B221" s="107"/>
      <c r="L221" s="107"/>
      <c r="V221" s="107"/>
      <c r="AF221" s="107"/>
      <c r="AP221" s="107"/>
      <c r="AQ221" s="107"/>
      <c r="AZ221" s="107"/>
      <c r="BJ221" s="107"/>
      <c r="BT221" s="107"/>
      <c r="CD221" s="107"/>
      <c r="CN221" s="107"/>
      <c r="CX221" s="107"/>
      <c r="DH221" s="107"/>
      <c r="DR221" s="107"/>
      <c r="EB221" s="107"/>
      <c r="EL221" s="107"/>
      <c r="EV221" s="107"/>
      <c r="FF221" s="107"/>
      <c r="FP221" s="107"/>
      <c r="FZ221" s="107"/>
      <c r="GJ221" s="107"/>
      <c r="GT221" s="107"/>
      <c r="HD221" s="107"/>
      <c r="HN221" s="107"/>
    </row>
    <row xmlns:x14ac="http://schemas.microsoft.com/office/spreadsheetml/2009/9/ac" r="222" s="3" customFormat="true" x14ac:dyDescent="0.25">
      <c r="A222" s="370"/>
      <c r="B222" s="107"/>
      <c r="L222" s="107"/>
      <c r="V222" s="107"/>
      <c r="AF222" s="107"/>
      <c r="AP222" s="107"/>
      <c r="AQ222" s="107"/>
      <c r="AZ222" s="107"/>
      <c r="BJ222" s="107"/>
      <c r="BT222" s="107"/>
      <c r="CD222" s="107"/>
      <c r="CN222" s="107"/>
      <c r="CX222" s="107"/>
      <c r="DH222" s="107"/>
      <c r="DR222" s="107"/>
      <c r="EB222" s="107"/>
      <c r="EL222" s="107"/>
      <c r="EV222" s="107"/>
      <c r="FF222" s="107"/>
      <c r="FP222" s="107"/>
      <c r="FZ222" s="107"/>
      <c r="GJ222" s="107"/>
      <c r="GT222" s="107"/>
      <c r="HD222" s="107"/>
      <c r="HN222" s="107"/>
    </row>
    <row xmlns:x14ac="http://schemas.microsoft.com/office/spreadsheetml/2009/9/ac" r="223" s="3" customFormat="true" x14ac:dyDescent="0.25">
      <c r="A223" s="370"/>
      <c r="B223" s="107"/>
      <c r="L223" s="107"/>
      <c r="V223" s="107"/>
      <c r="AF223" s="107"/>
      <c r="AP223" s="107"/>
      <c r="AQ223" s="107"/>
      <c r="AZ223" s="107"/>
      <c r="BJ223" s="107"/>
      <c r="BT223" s="107"/>
      <c r="CD223" s="107"/>
      <c r="CN223" s="107"/>
      <c r="CX223" s="107"/>
      <c r="DH223" s="107"/>
      <c r="DR223" s="107"/>
      <c r="EB223" s="107"/>
      <c r="EL223" s="107"/>
      <c r="EV223" s="107"/>
      <c r="FF223" s="107"/>
      <c r="FP223" s="107"/>
      <c r="FZ223" s="107"/>
      <c r="GJ223" s="107"/>
      <c r="GT223" s="107"/>
      <c r="HD223" s="107"/>
      <c r="HN223" s="107"/>
    </row>
    <row xmlns:x14ac="http://schemas.microsoft.com/office/spreadsheetml/2009/9/ac" r="224" s="3" customFormat="true" x14ac:dyDescent="0.25">
      <c r="A224" s="370"/>
      <c r="B224" s="107"/>
      <c r="L224" s="107"/>
      <c r="V224" s="107"/>
      <c r="AF224" s="107"/>
      <c r="AP224" s="107"/>
      <c r="AQ224" s="107"/>
      <c r="AZ224" s="107"/>
      <c r="BJ224" s="107"/>
      <c r="BT224" s="107"/>
      <c r="CD224" s="107"/>
      <c r="CN224" s="107"/>
      <c r="CX224" s="107"/>
      <c r="DH224" s="107"/>
      <c r="DR224" s="107"/>
      <c r="EB224" s="107"/>
      <c r="EL224" s="107"/>
      <c r="EV224" s="107"/>
      <c r="FF224" s="107"/>
      <c r="FP224" s="107"/>
      <c r="FZ224" s="107"/>
      <c r="GJ224" s="107"/>
      <c r="GT224" s="107"/>
      <c r="HD224" s="107"/>
      <c r="HN224" s="107"/>
    </row>
    <row xmlns:x14ac="http://schemas.microsoft.com/office/spreadsheetml/2009/9/ac" r="225" s="3" customFormat="true" x14ac:dyDescent="0.25">
      <c r="A225" s="370"/>
      <c r="B225" s="107"/>
      <c r="L225" s="107"/>
      <c r="V225" s="107"/>
      <c r="AF225" s="107"/>
      <c r="AP225" s="107"/>
      <c r="AQ225" s="107"/>
      <c r="AZ225" s="107"/>
      <c r="BJ225" s="107"/>
      <c r="BT225" s="107"/>
      <c r="CD225" s="107"/>
      <c r="CN225" s="107"/>
      <c r="CX225" s="107"/>
      <c r="DH225" s="107"/>
      <c r="DR225" s="107"/>
      <c r="EB225" s="107"/>
      <c r="EL225" s="107"/>
      <c r="EV225" s="107"/>
      <c r="FF225" s="107"/>
      <c r="FP225" s="107"/>
      <c r="FZ225" s="107"/>
      <c r="GJ225" s="107"/>
      <c r="GT225" s="107"/>
      <c r="HD225" s="107"/>
      <c r="HN225" s="107"/>
    </row>
    <row xmlns:x14ac="http://schemas.microsoft.com/office/spreadsheetml/2009/9/ac" r="226" s="3" customFormat="true" x14ac:dyDescent="0.25">
      <c r="A226" s="370"/>
      <c r="B226" s="107"/>
      <c r="L226" s="107"/>
      <c r="V226" s="107"/>
      <c r="AF226" s="107"/>
      <c r="AP226" s="107"/>
      <c r="AQ226" s="107"/>
      <c r="AZ226" s="107"/>
      <c r="BJ226" s="107"/>
      <c r="BT226" s="107"/>
      <c r="CD226" s="107"/>
      <c r="CN226" s="107"/>
      <c r="CX226" s="107"/>
      <c r="DH226" s="107"/>
      <c r="DR226" s="107"/>
      <c r="EB226" s="107"/>
      <c r="EL226" s="107"/>
      <c r="EV226" s="107"/>
      <c r="FF226" s="107"/>
      <c r="FP226" s="107"/>
      <c r="FZ226" s="107"/>
      <c r="GJ226" s="107"/>
      <c r="GT226" s="107"/>
      <c r="HD226" s="107"/>
      <c r="HN226" s="107"/>
    </row>
    <row xmlns:x14ac="http://schemas.microsoft.com/office/spreadsheetml/2009/9/ac" r="227" s="3" customFormat="true" x14ac:dyDescent="0.25">
      <c r="A227" s="370"/>
      <c r="B227" s="107"/>
      <c r="L227" s="107"/>
      <c r="V227" s="107"/>
      <c r="AF227" s="107"/>
      <c r="AP227" s="107"/>
      <c r="AQ227" s="107"/>
      <c r="AZ227" s="107"/>
      <c r="BJ227" s="107"/>
      <c r="BT227" s="107"/>
      <c r="CD227" s="107"/>
      <c r="CN227" s="107"/>
      <c r="CX227" s="107"/>
      <c r="DH227" s="107"/>
      <c r="DR227" s="107"/>
      <c r="EB227" s="107"/>
      <c r="EL227" s="107"/>
      <c r="EV227" s="107"/>
      <c r="FF227" s="107"/>
      <c r="FP227" s="107"/>
      <c r="FZ227" s="107"/>
      <c r="GJ227" s="107"/>
      <c r="GT227" s="107"/>
      <c r="HD227" s="107"/>
      <c r="HN227" s="107"/>
    </row>
    <row xmlns:x14ac="http://schemas.microsoft.com/office/spreadsheetml/2009/9/ac" r="228" s="3" customFormat="true" x14ac:dyDescent="0.25">
      <c r="A228" s="370"/>
      <c r="B228" s="107"/>
      <c r="L228" s="107"/>
      <c r="V228" s="107"/>
      <c r="AF228" s="107"/>
      <c r="AP228" s="107"/>
      <c r="AQ228" s="107"/>
      <c r="AZ228" s="107"/>
      <c r="BJ228" s="107"/>
      <c r="BT228" s="107"/>
      <c r="CD228" s="107"/>
      <c r="CN228" s="107"/>
      <c r="CX228" s="107"/>
      <c r="DH228" s="107"/>
      <c r="DR228" s="107"/>
      <c r="EB228" s="107"/>
      <c r="EL228" s="107"/>
      <c r="EV228" s="107"/>
      <c r="FF228" s="107"/>
      <c r="FP228" s="107"/>
      <c r="FZ228" s="107"/>
      <c r="GJ228" s="107"/>
      <c r="GT228" s="107"/>
      <c r="HD228" s="107"/>
      <c r="HN228" s="107"/>
    </row>
    <row xmlns:x14ac="http://schemas.microsoft.com/office/spreadsheetml/2009/9/ac" r="229" s="3" customFormat="true" x14ac:dyDescent="0.25">
      <c r="A229" s="370"/>
      <c r="B229" s="107"/>
      <c r="L229" s="107"/>
      <c r="V229" s="107"/>
      <c r="AF229" s="107"/>
      <c r="AP229" s="107"/>
      <c r="AQ229" s="107"/>
      <c r="AZ229" s="107"/>
      <c r="BJ229" s="107"/>
      <c r="BT229" s="107"/>
      <c r="CD229" s="107"/>
      <c r="CN229" s="107"/>
      <c r="CX229" s="107"/>
      <c r="DH229" s="107"/>
      <c r="DR229" s="107"/>
      <c r="EB229" s="107"/>
      <c r="EL229" s="107"/>
      <c r="EV229" s="107"/>
      <c r="FF229" s="107"/>
      <c r="FP229" s="107"/>
      <c r="FZ229" s="107"/>
      <c r="GJ229" s="107"/>
      <c r="GT229" s="107"/>
      <c r="HD229" s="107"/>
      <c r="HN229" s="107"/>
    </row>
    <row xmlns:x14ac="http://schemas.microsoft.com/office/spreadsheetml/2009/9/ac" r="230" s="3" customFormat="true" x14ac:dyDescent="0.25">
      <c r="A230" s="370"/>
      <c r="B230" s="107"/>
      <c r="L230" s="107"/>
      <c r="V230" s="107"/>
      <c r="AF230" s="107"/>
      <c r="AP230" s="107"/>
      <c r="AQ230" s="107"/>
      <c r="AZ230" s="107"/>
      <c r="BJ230" s="107"/>
      <c r="BT230" s="107"/>
      <c r="CD230" s="107"/>
      <c r="CN230" s="107"/>
      <c r="CX230" s="107"/>
      <c r="DH230" s="107"/>
      <c r="DR230" s="107"/>
      <c r="EB230" s="107"/>
      <c r="EL230" s="107"/>
      <c r="EV230" s="107"/>
      <c r="FF230" s="107"/>
      <c r="FP230" s="107"/>
      <c r="FZ230" s="107"/>
      <c r="GJ230" s="107"/>
      <c r="GT230" s="107"/>
      <c r="HD230" s="107"/>
      <c r="HN230" s="107"/>
    </row>
    <row xmlns:x14ac="http://schemas.microsoft.com/office/spreadsheetml/2009/9/ac" r="231" s="3" customFormat="true" x14ac:dyDescent="0.25">
      <c r="A231" s="370"/>
      <c r="B231" s="107"/>
      <c r="L231" s="107"/>
      <c r="V231" s="107"/>
      <c r="AF231" s="107"/>
      <c r="AP231" s="107"/>
      <c r="AQ231" s="107"/>
      <c r="AZ231" s="107"/>
      <c r="BJ231" s="107"/>
      <c r="BT231" s="107"/>
      <c r="CD231" s="107"/>
      <c r="CN231" s="107"/>
      <c r="CX231" s="107"/>
      <c r="DH231" s="107"/>
      <c r="DR231" s="107"/>
      <c r="EB231" s="107"/>
      <c r="EL231" s="107"/>
      <c r="EV231" s="107"/>
      <c r="FF231" s="107"/>
      <c r="FP231" s="107"/>
      <c r="FZ231" s="107"/>
      <c r="GJ231" s="107"/>
      <c r="GT231" s="107"/>
      <c r="HD231" s="107"/>
      <c r="HN231" s="107"/>
    </row>
    <row xmlns:x14ac="http://schemas.microsoft.com/office/spreadsheetml/2009/9/ac" r="232" s="3" customFormat="true" x14ac:dyDescent="0.25">
      <c r="A232" s="370"/>
      <c r="B232" s="107"/>
      <c r="L232" s="107"/>
      <c r="V232" s="107"/>
      <c r="AF232" s="107"/>
      <c r="AP232" s="107"/>
      <c r="AQ232" s="107"/>
      <c r="AZ232" s="107"/>
      <c r="BJ232" s="107"/>
      <c r="BT232" s="107"/>
      <c r="CD232" s="107"/>
      <c r="CN232" s="107"/>
      <c r="CX232" s="107"/>
      <c r="DH232" s="107"/>
      <c r="DR232" s="107"/>
      <c r="EB232" s="107"/>
      <c r="EL232" s="107"/>
      <c r="EV232" s="107"/>
      <c r="FF232" s="107"/>
      <c r="FP232" s="107"/>
      <c r="FZ232" s="107"/>
      <c r="GJ232" s="107"/>
      <c r="GT232" s="107"/>
      <c r="HD232" s="107"/>
      <c r="HN232" s="107"/>
    </row>
    <row xmlns:x14ac="http://schemas.microsoft.com/office/spreadsheetml/2009/9/ac" r="233" s="3" customFormat="true" x14ac:dyDescent="0.25">
      <c r="A233" s="370"/>
      <c r="B233" s="107"/>
      <c r="L233" s="107"/>
      <c r="V233" s="107"/>
      <c r="AF233" s="107"/>
      <c r="AP233" s="107"/>
      <c r="AQ233" s="107"/>
      <c r="AZ233" s="107"/>
      <c r="BJ233" s="107"/>
      <c r="BT233" s="107"/>
      <c r="CD233" s="107"/>
      <c r="CN233" s="107"/>
      <c r="CX233" s="107"/>
      <c r="DH233" s="107"/>
      <c r="DR233" s="107"/>
      <c r="EB233" s="107"/>
      <c r="EL233" s="107"/>
      <c r="EV233" s="107"/>
      <c r="FF233" s="107"/>
      <c r="FP233" s="107"/>
      <c r="FZ233" s="107"/>
      <c r="GJ233" s="107"/>
      <c r="GT233" s="107"/>
      <c r="HD233" s="107"/>
      <c r="HN233" s="107"/>
    </row>
    <row xmlns:x14ac="http://schemas.microsoft.com/office/spreadsheetml/2009/9/ac" r="234" s="3" customFormat="true" x14ac:dyDescent="0.25">
      <c r="A234" s="370"/>
      <c r="B234" s="107"/>
      <c r="L234" s="107"/>
      <c r="V234" s="107"/>
      <c r="AF234" s="107"/>
      <c r="AP234" s="107"/>
      <c r="AQ234" s="107"/>
      <c r="AZ234" s="107"/>
      <c r="BJ234" s="107"/>
      <c r="BT234" s="107"/>
      <c r="CD234" s="107"/>
      <c r="CN234" s="107"/>
      <c r="CX234" s="107"/>
      <c r="DH234" s="107"/>
      <c r="DR234" s="107"/>
      <c r="EB234" s="107"/>
      <c r="EL234" s="107"/>
      <c r="EV234" s="107"/>
      <c r="FF234" s="107"/>
      <c r="FP234" s="107"/>
      <c r="FZ234" s="107"/>
      <c r="GJ234" s="107"/>
      <c r="GT234" s="107"/>
      <c r="HD234" s="107"/>
      <c r="HN234" s="107"/>
    </row>
    <row xmlns:x14ac="http://schemas.microsoft.com/office/spreadsheetml/2009/9/ac" r="235" s="3" customFormat="true" x14ac:dyDescent="0.25">
      <c r="A235" s="370"/>
      <c r="B235" s="107"/>
      <c r="L235" s="107"/>
      <c r="V235" s="107"/>
      <c r="AF235" s="107"/>
      <c r="AP235" s="107"/>
      <c r="AQ235" s="107"/>
      <c r="AZ235" s="107"/>
      <c r="BJ235" s="107"/>
      <c r="BT235" s="107"/>
      <c r="CD235" s="107"/>
      <c r="CN235" s="107"/>
      <c r="CX235" s="107"/>
      <c r="DH235" s="107"/>
      <c r="DR235" s="107"/>
      <c r="EB235" s="107"/>
      <c r="EL235" s="107"/>
      <c r="EV235" s="107"/>
      <c r="FF235" s="107"/>
      <c r="FP235" s="107"/>
      <c r="FZ235" s="107"/>
      <c r="GJ235" s="107"/>
      <c r="GT235" s="107"/>
      <c r="HD235" s="107"/>
      <c r="HN235" s="107"/>
    </row>
    <row xmlns:x14ac="http://schemas.microsoft.com/office/spreadsheetml/2009/9/ac" r="236" s="3" customFormat="true" x14ac:dyDescent="0.25">
      <c r="A236" s="370"/>
      <c r="B236" s="107"/>
      <c r="L236" s="107"/>
      <c r="V236" s="107"/>
      <c r="AF236" s="107"/>
      <c r="AP236" s="107"/>
      <c r="AQ236" s="107"/>
      <c r="AZ236" s="107"/>
      <c r="BJ236" s="107"/>
      <c r="BT236" s="107"/>
      <c r="CD236" s="107"/>
      <c r="CN236" s="107"/>
      <c r="CX236" s="107"/>
      <c r="DH236" s="107"/>
      <c r="DR236" s="107"/>
      <c r="EB236" s="107"/>
      <c r="EL236" s="107"/>
      <c r="EV236" s="107"/>
      <c r="FF236" s="107"/>
      <c r="FP236" s="107"/>
      <c r="FZ236" s="107"/>
      <c r="GJ236" s="107"/>
      <c r="GT236" s="107"/>
      <c r="HD236" s="107"/>
      <c r="HN236" s="107"/>
    </row>
    <row xmlns:x14ac="http://schemas.microsoft.com/office/spreadsheetml/2009/9/ac" r="237" s="3" customFormat="true" x14ac:dyDescent="0.25">
      <c r="A237" s="370"/>
      <c r="B237" s="107"/>
      <c r="L237" s="107"/>
      <c r="V237" s="107"/>
      <c r="AF237" s="107"/>
      <c r="AP237" s="107"/>
      <c r="AQ237" s="107"/>
      <c r="AZ237" s="107"/>
      <c r="BJ237" s="107"/>
      <c r="BT237" s="107"/>
      <c r="CD237" s="107"/>
      <c r="CN237" s="107"/>
      <c r="CX237" s="107"/>
      <c r="DH237" s="107"/>
      <c r="DR237" s="107"/>
      <c r="EB237" s="107"/>
      <c r="EL237" s="107"/>
      <c r="EV237" s="107"/>
      <c r="FF237" s="107"/>
      <c r="FP237" s="107"/>
      <c r="FZ237" s="107"/>
      <c r="GJ237" s="107"/>
      <c r="GT237" s="107"/>
      <c r="HD237" s="107"/>
      <c r="HN237" s="107"/>
    </row>
    <row xmlns:x14ac="http://schemas.microsoft.com/office/spreadsheetml/2009/9/ac" r="238" s="3" customFormat="true" x14ac:dyDescent="0.25">
      <c r="A238" s="370"/>
      <c r="B238" s="107"/>
      <c r="L238" s="107"/>
      <c r="V238" s="107"/>
      <c r="AF238" s="107"/>
      <c r="AP238" s="107"/>
      <c r="AQ238" s="107"/>
      <c r="AZ238" s="107"/>
      <c r="BJ238" s="107"/>
      <c r="BT238" s="107"/>
      <c r="CD238" s="107"/>
      <c r="CN238" s="107"/>
      <c r="CX238" s="107"/>
      <c r="DH238" s="107"/>
      <c r="DR238" s="107"/>
      <c r="EB238" s="107"/>
      <c r="EL238" s="107"/>
      <c r="EV238" s="107"/>
      <c r="FF238" s="107"/>
      <c r="FP238" s="107"/>
      <c r="FZ238" s="107"/>
      <c r="GJ238" s="107"/>
      <c r="GT238" s="107"/>
      <c r="HD238" s="107"/>
      <c r="HN238" s="107"/>
    </row>
    <row xmlns:x14ac="http://schemas.microsoft.com/office/spreadsheetml/2009/9/ac" r="239" s="3" customFormat="true" x14ac:dyDescent="0.25">
      <c r="A239" s="370"/>
      <c r="B239" s="107"/>
      <c r="L239" s="107"/>
      <c r="V239" s="107"/>
      <c r="AF239" s="107"/>
      <c r="AP239" s="107"/>
      <c r="AQ239" s="107"/>
      <c r="AZ239" s="107"/>
      <c r="BJ239" s="107"/>
      <c r="BT239" s="107"/>
      <c r="CD239" s="107"/>
      <c r="CN239" s="107"/>
      <c r="CX239" s="107"/>
      <c r="DH239" s="107"/>
      <c r="DR239" s="107"/>
      <c r="EB239" s="107"/>
      <c r="EL239" s="107"/>
      <c r="EV239" s="107"/>
      <c r="FF239" s="107"/>
      <c r="FP239" s="107"/>
      <c r="FZ239" s="107"/>
      <c r="GJ239" s="107"/>
      <c r="GT239" s="107"/>
      <c r="HD239" s="107"/>
      <c r="HN239" s="107"/>
    </row>
    <row xmlns:x14ac="http://schemas.microsoft.com/office/spreadsheetml/2009/9/ac" r="240" s="3" customFormat="true" x14ac:dyDescent="0.25">
      <c r="A240" s="370"/>
      <c r="B240" s="107"/>
      <c r="L240" s="107"/>
      <c r="V240" s="107"/>
      <c r="AF240" s="107"/>
      <c r="AP240" s="107"/>
      <c r="AQ240" s="107"/>
      <c r="AZ240" s="107"/>
      <c r="BJ240" s="107"/>
      <c r="BT240" s="107"/>
      <c r="CD240" s="107"/>
      <c r="CN240" s="107"/>
      <c r="CX240" s="107"/>
      <c r="DH240" s="107"/>
      <c r="DR240" s="107"/>
      <c r="EB240" s="107"/>
      <c r="EL240" s="107"/>
      <c r="EV240" s="107"/>
      <c r="FF240" s="107"/>
      <c r="FP240" s="107"/>
      <c r="FZ240" s="107"/>
      <c r="GJ240" s="107"/>
      <c r="GT240" s="107"/>
      <c r="HD240" s="107"/>
      <c r="HN240" s="107"/>
    </row>
    <row xmlns:x14ac="http://schemas.microsoft.com/office/spreadsheetml/2009/9/ac" r="241" s="3" customFormat="true" x14ac:dyDescent="0.25">
      <c r="A241" s="370"/>
      <c r="B241" s="107"/>
      <c r="L241" s="107"/>
      <c r="V241" s="107"/>
      <c r="AF241" s="107"/>
      <c r="AP241" s="107"/>
      <c r="AQ241" s="107"/>
      <c r="AZ241" s="107"/>
      <c r="BJ241" s="107"/>
      <c r="BT241" s="107"/>
      <c r="CD241" s="107"/>
      <c r="CN241" s="107"/>
      <c r="CX241" s="107"/>
      <c r="DH241" s="107"/>
      <c r="DR241" s="107"/>
      <c r="EB241" s="107"/>
      <c r="EL241" s="107"/>
      <c r="EV241" s="107"/>
      <c r="FF241" s="107"/>
      <c r="FP241" s="107"/>
      <c r="FZ241" s="107"/>
      <c r="GJ241" s="107"/>
      <c r="GT241" s="107"/>
      <c r="HD241" s="107"/>
      <c r="HN241" s="107"/>
    </row>
    <row xmlns:x14ac="http://schemas.microsoft.com/office/spreadsheetml/2009/9/ac" r="242" s="3" customFormat="true" x14ac:dyDescent="0.25">
      <c r="A242" s="370"/>
      <c r="B242" s="107"/>
      <c r="L242" s="107"/>
      <c r="V242" s="107"/>
      <c r="AF242" s="107"/>
      <c r="AP242" s="107"/>
      <c r="AQ242" s="107"/>
      <c r="AZ242" s="107"/>
      <c r="BJ242" s="107"/>
      <c r="BT242" s="107"/>
      <c r="CD242" s="107"/>
      <c r="CN242" s="107"/>
      <c r="CX242" s="107"/>
      <c r="DH242" s="107"/>
      <c r="DR242" s="107"/>
      <c r="EB242" s="107"/>
      <c r="EL242" s="107"/>
      <c r="EV242" s="107"/>
      <c r="FF242" s="107"/>
      <c r="FP242" s="107"/>
      <c r="FZ242" s="107"/>
      <c r="GJ242" s="107"/>
      <c r="GT242" s="107"/>
      <c r="HD242" s="107"/>
      <c r="HN242" s="107"/>
    </row>
    <row xmlns:x14ac="http://schemas.microsoft.com/office/spreadsheetml/2009/9/ac" r="243" s="3" customFormat="true" x14ac:dyDescent="0.25">
      <c r="A243" s="370"/>
      <c r="B243" s="107"/>
      <c r="L243" s="107"/>
      <c r="V243" s="107"/>
      <c r="AF243" s="107"/>
      <c r="AP243" s="107"/>
      <c r="AQ243" s="107"/>
      <c r="AZ243" s="107"/>
      <c r="BJ243" s="107"/>
      <c r="BT243" s="107"/>
      <c r="CD243" s="107"/>
      <c r="CN243" s="107"/>
      <c r="CX243" s="107"/>
      <c r="DH243" s="107"/>
      <c r="DR243" s="107"/>
      <c r="EB243" s="107"/>
      <c r="EL243" s="107"/>
      <c r="EV243" s="107"/>
      <c r="FF243" s="107"/>
      <c r="FP243" s="107"/>
      <c r="FZ243" s="107"/>
      <c r="GJ243" s="107"/>
      <c r="GT243" s="107"/>
      <c r="HD243" s="107"/>
      <c r="HN243" s="107"/>
    </row>
    <row xmlns:x14ac="http://schemas.microsoft.com/office/spreadsheetml/2009/9/ac" r="244" s="3" customFormat="true" x14ac:dyDescent="0.25">
      <c r="A244" s="370"/>
      <c r="B244" s="107"/>
      <c r="L244" s="107"/>
      <c r="V244" s="107"/>
      <c r="AF244" s="107"/>
      <c r="AP244" s="107"/>
      <c r="AQ244" s="107"/>
      <c r="AZ244" s="107"/>
      <c r="BJ244" s="107"/>
      <c r="BT244" s="107"/>
      <c r="CD244" s="107"/>
      <c r="CN244" s="107"/>
      <c r="CX244" s="107"/>
      <c r="DH244" s="107"/>
      <c r="DR244" s="107"/>
      <c r="EB244" s="107"/>
      <c r="EL244" s="107"/>
      <c r="EV244" s="107"/>
      <c r="FF244" s="107"/>
      <c r="FP244" s="107"/>
      <c r="FZ244" s="107"/>
      <c r="GJ244" s="107"/>
      <c r="GT244" s="107"/>
      <c r="HD244" s="107"/>
      <c r="HN244" s="107"/>
    </row>
    <row xmlns:x14ac="http://schemas.microsoft.com/office/spreadsheetml/2009/9/ac" r="245" s="3" customFormat="true" x14ac:dyDescent="0.25">
      <c r="A245" s="370"/>
      <c r="B245" s="107"/>
      <c r="L245" s="107"/>
      <c r="V245" s="107"/>
      <c r="AF245" s="107"/>
      <c r="AP245" s="107"/>
      <c r="AQ245" s="107"/>
      <c r="AZ245" s="107"/>
      <c r="BJ245" s="107"/>
      <c r="BT245" s="107"/>
      <c r="CD245" s="107"/>
      <c r="CN245" s="107"/>
      <c r="CX245" s="107"/>
      <c r="DH245" s="107"/>
      <c r="DR245" s="107"/>
      <c r="EB245" s="107"/>
      <c r="EL245" s="107"/>
      <c r="EV245" s="107"/>
      <c r="FF245" s="107"/>
      <c r="FP245" s="107"/>
      <c r="FZ245" s="107"/>
      <c r="GJ245" s="107"/>
      <c r="GT245" s="107"/>
      <c r="HD245" s="107"/>
      <c r="HN245" s="107"/>
    </row>
    <row xmlns:x14ac="http://schemas.microsoft.com/office/spreadsheetml/2009/9/ac" r="246" s="3" customFormat="true" x14ac:dyDescent="0.25">
      <c r="A246" s="370"/>
      <c r="B246" s="107"/>
      <c r="L246" s="107"/>
      <c r="V246" s="107"/>
      <c r="AF246" s="107"/>
      <c r="AP246" s="107"/>
      <c r="AQ246" s="107"/>
      <c r="AZ246" s="107"/>
      <c r="BJ246" s="107"/>
      <c r="BT246" s="107"/>
      <c r="CD246" s="107"/>
      <c r="CN246" s="107"/>
      <c r="CX246" s="107"/>
      <c r="DH246" s="107"/>
      <c r="DR246" s="107"/>
      <c r="EB246" s="107"/>
      <c r="EL246" s="107"/>
      <c r="EV246" s="107"/>
      <c r="FF246" s="107"/>
      <c r="FP246" s="107"/>
      <c r="FZ246" s="107"/>
      <c r="GJ246" s="107"/>
      <c r="GT246" s="107"/>
      <c r="HD246" s="107"/>
      <c r="HN246" s="107"/>
    </row>
    <row xmlns:x14ac="http://schemas.microsoft.com/office/spreadsheetml/2009/9/ac" r="247" s="3" customFormat="true" x14ac:dyDescent="0.25">
      <c r="A247" s="370"/>
      <c r="B247" s="107"/>
      <c r="L247" s="107"/>
      <c r="V247" s="107"/>
      <c r="AF247" s="107"/>
      <c r="AP247" s="107"/>
      <c r="AQ247" s="107"/>
      <c r="AZ247" s="107"/>
      <c r="BJ247" s="107"/>
      <c r="BT247" s="107"/>
      <c r="CD247" s="107"/>
      <c r="CN247" s="107"/>
      <c r="CX247" s="107"/>
      <c r="DH247" s="107"/>
      <c r="DR247" s="107"/>
      <c r="EB247" s="107"/>
      <c r="EL247" s="107"/>
      <c r="EV247" s="107"/>
      <c r="FF247" s="107"/>
      <c r="FP247" s="107"/>
      <c r="FZ247" s="107"/>
      <c r="GJ247" s="107"/>
      <c r="GT247" s="107"/>
      <c r="HD247" s="107"/>
      <c r="HN247" s="107"/>
    </row>
    <row xmlns:x14ac="http://schemas.microsoft.com/office/spreadsheetml/2009/9/ac" r="248" s="3" customFormat="true" x14ac:dyDescent="0.25">
      <c r="A248" s="370"/>
      <c r="B248" s="107"/>
      <c r="L248" s="107"/>
      <c r="V248" s="107"/>
      <c r="AF248" s="107"/>
      <c r="AP248" s="107"/>
      <c r="AQ248" s="107"/>
      <c r="AZ248" s="107"/>
      <c r="BJ248" s="107"/>
      <c r="BT248" s="107"/>
      <c r="CD248" s="107"/>
      <c r="CN248" s="107"/>
      <c r="CX248" s="107"/>
      <c r="DH248" s="107"/>
      <c r="DR248" s="107"/>
      <c r="EB248" s="107"/>
      <c r="EL248" s="107"/>
      <c r="EV248" s="107"/>
      <c r="FF248" s="107"/>
      <c r="FP248" s="107"/>
      <c r="FZ248" s="107"/>
      <c r="GJ248" s="107"/>
      <c r="GT248" s="107"/>
      <c r="HD248" s="107"/>
      <c r="HN248" s="107"/>
    </row>
    <row xmlns:x14ac="http://schemas.microsoft.com/office/spreadsheetml/2009/9/ac" r="249" s="3" customFormat="true" x14ac:dyDescent="0.25">
      <c r="A249" s="370"/>
      <c r="B249" s="107"/>
      <c r="L249" s="107"/>
      <c r="V249" s="107"/>
      <c r="AF249" s="107"/>
      <c r="AP249" s="107"/>
      <c r="AQ249" s="107"/>
      <c r="AZ249" s="107"/>
      <c r="BJ249" s="107"/>
      <c r="BT249" s="107"/>
      <c r="CD249" s="107"/>
      <c r="CN249" s="107"/>
      <c r="CX249" s="107"/>
      <c r="DH249" s="107"/>
      <c r="DR249" s="107"/>
      <c r="EB249" s="107"/>
      <c r="EL249" s="107"/>
      <c r="EV249" s="107"/>
      <c r="FF249" s="107"/>
      <c r="FP249" s="107"/>
      <c r="FZ249" s="107"/>
      <c r="GJ249" s="107"/>
      <c r="GT249" s="107"/>
      <c r="HD249" s="107"/>
      <c r="HN249" s="107"/>
    </row>
    <row xmlns:x14ac="http://schemas.microsoft.com/office/spreadsheetml/2009/9/ac" r="250" s="3" customFormat="true" x14ac:dyDescent="0.25">
      <c r="A250" s="370"/>
      <c r="B250" s="107"/>
      <c r="L250" s="107"/>
      <c r="V250" s="107"/>
      <c r="AF250" s="107"/>
      <c r="AP250" s="107"/>
      <c r="AQ250" s="107"/>
      <c r="AZ250" s="107"/>
      <c r="BJ250" s="107"/>
      <c r="BT250" s="107"/>
      <c r="CD250" s="107"/>
      <c r="CN250" s="107"/>
      <c r="CX250" s="107"/>
      <c r="DH250" s="107"/>
      <c r="DR250" s="107"/>
      <c r="EB250" s="107"/>
      <c r="EL250" s="107"/>
      <c r="EV250" s="107"/>
      <c r="FF250" s="107"/>
      <c r="FP250" s="107"/>
      <c r="FZ250" s="107"/>
      <c r="GJ250" s="107"/>
      <c r="GT250" s="107"/>
      <c r="HD250" s="107"/>
      <c r="HN250" s="107"/>
    </row>
    <row xmlns:x14ac="http://schemas.microsoft.com/office/spreadsheetml/2009/9/ac" r="251" s="3" customFormat="true" x14ac:dyDescent="0.25">
      <c r="A251" s="370"/>
      <c r="B251" s="107"/>
      <c r="L251" s="107"/>
      <c r="V251" s="107"/>
      <c r="AF251" s="107"/>
      <c r="AP251" s="107"/>
      <c r="AQ251" s="107"/>
      <c r="AZ251" s="107"/>
      <c r="BJ251" s="107"/>
      <c r="BT251" s="107"/>
      <c r="CD251" s="107"/>
      <c r="CN251" s="107"/>
      <c r="CX251" s="107"/>
      <c r="DH251" s="107"/>
      <c r="DR251" s="107"/>
      <c r="EB251" s="107"/>
      <c r="EL251" s="107"/>
      <c r="EV251" s="107"/>
      <c r="FF251" s="107"/>
      <c r="FP251" s="107"/>
      <c r="FZ251" s="107"/>
      <c r="GJ251" s="107"/>
      <c r="GT251" s="107"/>
      <c r="HD251" s="107"/>
      <c r="HN251" s="107"/>
    </row>
    <row xmlns:x14ac="http://schemas.microsoft.com/office/spreadsheetml/2009/9/ac" r="252" s="3" customFormat="true" x14ac:dyDescent="0.25">
      <c r="A252" s="370"/>
      <c r="B252" s="107"/>
      <c r="L252" s="107"/>
      <c r="V252" s="107"/>
      <c r="AF252" s="107"/>
      <c r="AP252" s="107"/>
      <c r="AQ252" s="107"/>
      <c r="AZ252" s="107"/>
      <c r="BJ252" s="107"/>
      <c r="BT252" s="107"/>
      <c r="CD252" s="107"/>
      <c r="CN252" s="107"/>
      <c r="CX252" s="107"/>
      <c r="DH252" s="107"/>
      <c r="DR252" s="107"/>
      <c r="EB252" s="107"/>
      <c r="EL252" s="107"/>
      <c r="EV252" s="107"/>
      <c r="FF252" s="107"/>
      <c r="FP252" s="107"/>
      <c r="FZ252" s="107"/>
      <c r="GJ252" s="107"/>
      <c r="GT252" s="107"/>
      <c r="HD252" s="107"/>
      <c r="HN252" s="107"/>
    </row>
    <row xmlns:x14ac="http://schemas.microsoft.com/office/spreadsheetml/2009/9/ac" r="253" s="3" customFormat="true" x14ac:dyDescent="0.25">
      <c r="A253" s="370"/>
      <c r="B253" s="107"/>
      <c r="L253" s="107"/>
      <c r="V253" s="107"/>
      <c r="AF253" s="107"/>
      <c r="AP253" s="107"/>
      <c r="AQ253" s="107"/>
      <c r="AZ253" s="107"/>
      <c r="BJ253" s="107"/>
      <c r="BT253" s="107"/>
      <c r="CD253" s="107"/>
      <c r="CN253" s="107"/>
      <c r="CX253" s="107"/>
      <c r="DH253" s="107"/>
      <c r="DR253" s="107"/>
      <c r="EB253" s="107"/>
      <c r="EL253" s="107"/>
      <c r="EV253" s="107"/>
      <c r="FF253" s="107"/>
      <c r="FP253" s="107"/>
      <c r="FZ253" s="107"/>
      <c r="GJ253" s="107"/>
      <c r="GT253" s="107"/>
      <c r="HD253" s="107"/>
      <c r="HN253" s="107"/>
    </row>
    <row xmlns:x14ac="http://schemas.microsoft.com/office/spreadsheetml/2009/9/ac" r="254" s="3" customFormat="true" x14ac:dyDescent="0.25">
      <c r="A254" s="370"/>
      <c r="B254" s="107"/>
      <c r="L254" s="107"/>
      <c r="V254" s="107"/>
      <c r="AF254" s="107"/>
      <c r="AP254" s="107"/>
      <c r="AQ254" s="107"/>
      <c r="AZ254" s="107"/>
      <c r="BJ254" s="107"/>
      <c r="BT254" s="107"/>
      <c r="CD254" s="107"/>
      <c r="CN254" s="107"/>
      <c r="CX254" s="107"/>
      <c r="DH254" s="107"/>
      <c r="DR254" s="107"/>
      <c r="EB254" s="107"/>
      <c r="EL254" s="107"/>
      <c r="EV254" s="107"/>
      <c r="FF254" s="107"/>
      <c r="FP254" s="107"/>
      <c r="FZ254" s="107"/>
      <c r="GJ254" s="107"/>
      <c r="GT254" s="107"/>
      <c r="HD254" s="107"/>
      <c r="HN254" s="107"/>
    </row>
    <row xmlns:x14ac="http://schemas.microsoft.com/office/spreadsheetml/2009/9/ac" r="255" s="3" customFormat="true" x14ac:dyDescent="0.25">
      <c r="A255" s="370"/>
      <c r="B255" s="107"/>
      <c r="L255" s="107"/>
      <c r="V255" s="107"/>
      <c r="AF255" s="107"/>
      <c r="AP255" s="107"/>
      <c r="AQ255" s="107"/>
      <c r="AZ255" s="107"/>
      <c r="BJ255" s="107"/>
      <c r="BT255" s="107"/>
      <c r="CD255" s="107"/>
      <c r="CN255" s="107"/>
      <c r="CX255" s="107"/>
      <c r="DH255" s="107"/>
      <c r="DR255" s="107"/>
      <c r="EB255" s="107"/>
      <c r="EL255" s="107"/>
      <c r="EV255" s="107"/>
      <c r="FF255" s="107"/>
      <c r="FP255" s="107"/>
      <c r="FZ255" s="107"/>
      <c r="GJ255" s="107"/>
      <c r="GT255" s="107"/>
      <c r="HD255" s="107"/>
      <c r="HN255" s="107"/>
    </row>
    <row xmlns:x14ac="http://schemas.microsoft.com/office/spreadsheetml/2009/9/ac" r="256" s="3" customFormat="true" x14ac:dyDescent="0.25">
      <c r="A256" s="370"/>
      <c r="B256" s="107"/>
      <c r="L256" s="107"/>
      <c r="V256" s="107"/>
      <c r="AF256" s="107"/>
      <c r="AP256" s="107"/>
      <c r="AQ256" s="107"/>
      <c r="AZ256" s="107"/>
      <c r="BJ256" s="107"/>
      <c r="BT256" s="107"/>
      <c r="CD256" s="107"/>
      <c r="CN256" s="107"/>
      <c r="CX256" s="107"/>
      <c r="DH256" s="107"/>
      <c r="DR256" s="107"/>
      <c r="EB256" s="107"/>
      <c r="EL256" s="107"/>
      <c r="EV256" s="107"/>
      <c r="FF256" s="107"/>
      <c r="FP256" s="107"/>
      <c r="FZ256" s="107"/>
      <c r="GJ256" s="107"/>
      <c r="GT256" s="107"/>
      <c r="HD256" s="107"/>
      <c r="HN256" s="107"/>
    </row>
    <row xmlns:x14ac="http://schemas.microsoft.com/office/spreadsheetml/2009/9/ac" r="257" s="3" customFormat="true" x14ac:dyDescent="0.25">
      <c r="A257" s="370"/>
      <c r="B257" s="107"/>
      <c r="L257" s="107"/>
      <c r="V257" s="107"/>
      <c r="AF257" s="107"/>
      <c r="AP257" s="107"/>
      <c r="AQ257" s="107"/>
      <c r="AZ257" s="107"/>
      <c r="BJ257" s="107"/>
      <c r="BT257" s="107"/>
      <c r="CD257" s="107"/>
      <c r="CN257" s="107"/>
      <c r="CX257" s="107"/>
      <c r="DH257" s="107"/>
      <c r="DR257" s="107"/>
      <c r="EB257" s="107"/>
      <c r="EL257" s="107"/>
      <c r="EV257" s="107"/>
      <c r="FF257" s="107"/>
      <c r="FP257" s="107"/>
      <c r="FZ257" s="107"/>
      <c r="GJ257" s="107"/>
      <c r="GT257" s="107"/>
      <c r="HD257" s="107"/>
      <c r="HN257" s="107"/>
    </row>
    <row xmlns:x14ac="http://schemas.microsoft.com/office/spreadsheetml/2009/9/ac" r="258" s="3" customFormat="true" x14ac:dyDescent="0.25">
      <c r="A258" s="370"/>
      <c r="B258" s="107"/>
      <c r="L258" s="107"/>
      <c r="V258" s="107"/>
      <c r="AF258" s="107"/>
      <c r="AP258" s="107"/>
      <c r="AQ258" s="107"/>
      <c r="AZ258" s="107"/>
      <c r="BJ258" s="107"/>
      <c r="BT258" s="107"/>
      <c r="CD258" s="107"/>
      <c r="CN258" s="107"/>
      <c r="CX258" s="107"/>
      <c r="DH258" s="107"/>
      <c r="DR258" s="107"/>
      <c r="EB258" s="107"/>
      <c r="EL258" s="107"/>
      <c r="EV258" s="107"/>
      <c r="FF258" s="107"/>
      <c r="FP258" s="107"/>
      <c r="FZ258" s="107"/>
      <c r="GJ258" s="107"/>
      <c r="GT258" s="107"/>
      <c r="HD258" s="107"/>
      <c r="HN258" s="107"/>
    </row>
    <row xmlns:x14ac="http://schemas.microsoft.com/office/spreadsheetml/2009/9/ac" r="259" s="3" customFormat="true" x14ac:dyDescent="0.25">
      <c r="A259" s="370"/>
      <c r="B259" s="107"/>
      <c r="L259" s="107"/>
      <c r="V259" s="107"/>
      <c r="AF259" s="107"/>
      <c r="AP259" s="107"/>
      <c r="AQ259" s="107"/>
      <c r="AZ259" s="107"/>
      <c r="BJ259" s="107"/>
      <c r="BT259" s="107"/>
      <c r="CD259" s="107"/>
      <c r="CN259" s="107"/>
      <c r="CX259" s="107"/>
      <c r="DH259" s="107"/>
      <c r="DR259" s="107"/>
      <c r="EB259" s="107"/>
      <c r="EL259" s="107"/>
      <c r="EV259" s="107"/>
      <c r="FF259" s="107"/>
      <c r="FP259" s="107"/>
      <c r="FZ259" s="107"/>
      <c r="GJ259" s="107"/>
      <c r="GT259" s="107"/>
      <c r="HD259" s="107"/>
      <c r="HN259" s="107"/>
    </row>
    <row xmlns:x14ac="http://schemas.microsoft.com/office/spreadsheetml/2009/9/ac" r="260" s="3" customFormat="true" x14ac:dyDescent="0.25">
      <c r="A260" s="370"/>
      <c r="B260" s="107"/>
      <c r="L260" s="107"/>
      <c r="V260" s="107"/>
      <c r="AF260" s="107"/>
      <c r="AP260" s="107"/>
      <c r="AQ260" s="107"/>
      <c r="AZ260" s="107"/>
      <c r="BJ260" s="107"/>
      <c r="BT260" s="107"/>
      <c r="CD260" s="107"/>
      <c r="CN260" s="107"/>
      <c r="CX260" s="107"/>
      <c r="DH260" s="107"/>
      <c r="DR260" s="107"/>
      <c r="EB260" s="107"/>
      <c r="EL260" s="107"/>
      <c r="EV260" s="107"/>
      <c r="FF260" s="107"/>
      <c r="FP260" s="107"/>
      <c r="FZ260" s="107"/>
      <c r="GJ260" s="107"/>
      <c r="GT260" s="107"/>
      <c r="HD260" s="107"/>
      <c r="HN260" s="107"/>
    </row>
    <row xmlns:x14ac="http://schemas.microsoft.com/office/spreadsheetml/2009/9/ac" r="261" s="3" customFormat="true" x14ac:dyDescent="0.25">
      <c r="A261" s="370"/>
      <c r="B261" s="107"/>
      <c r="L261" s="107"/>
      <c r="V261" s="107"/>
      <c r="AF261" s="107"/>
      <c r="AP261" s="107"/>
      <c r="AQ261" s="107"/>
      <c r="AZ261" s="107"/>
      <c r="BJ261" s="107"/>
      <c r="BT261" s="107"/>
      <c r="CD261" s="107"/>
      <c r="CN261" s="107"/>
      <c r="CX261" s="107"/>
      <c r="DH261" s="107"/>
      <c r="DR261" s="107"/>
      <c r="EB261" s="107"/>
      <c r="EL261" s="107"/>
      <c r="EV261" s="107"/>
      <c r="FF261" s="107"/>
      <c r="FP261" s="107"/>
      <c r="FZ261" s="107"/>
      <c r="GJ261" s="107"/>
      <c r="GT261" s="107"/>
      <c r="HD261" s="107"/>
      <c r="HN261" s="107"/>
    </row>
    <row xmlns:x14ac="http://schemas.microsoft.com/office/spreadsheetml/2009/9/ac" r="262" s="3" customFormat="true" x14ac:dyDescent="0.25">
      <c r="A262" s="370"/>
      <c r="B262" s="107"/>
      <c r="L262" s="107"/>
      <c r="V262" s="107"/>
      <c r="AF262" s="107"/>
      <c r="AP262" s="107"/>
      <c r="AQ262" s="107"/>
      <c r="AZ262" s="107"/>
      <c r="BJ262" s="107"/>
      <c r="BT262" s="107"/>
      <c r="CD262" s="107"/>
      <c r="CN262" s="107"/>
      <c r="CX262" s="107"/>
      <c r="DH262" s="107"/>
      <c r="DR262" s="107"/>
      <c r="EB262" s="107"/>
      <c r="EL262" s="107"/>
      <c r="EV262" s="107"/>
      <c r="FF262" s="107"/>
      <c r="FP262" s="107"/>
      <c r="FZ262" s="107"/>
      <c r="GJ262" s="107"/>
      <c r="GT262" s="107"/>
      <c r="HD262" s="107"/>
      <c r="HN262" s="107"/>
    </row>
    <row xmlns:x14ac="http://schemas.microsoft.com/office/spreadsheetml/2009/9/ac" r="263" s="3" customFormat="true" x14ac:dyDescent="0.25">
      <c r="A263" s="370"/>
      <c r="B263" s="107"/>
      <c r="L263" s="107"/>
      <c r="V263" s="107"/>
      <c r="AF263" s="107"/>
      <c r="AP263" s="107"/>
      <c r="AQ263" s="107"/>
      <c r="AZ263" s="107"/>
      <c r="BJ263" s="107"/>
      <c r="BT263" s="107"/>
      <c r="CD263" s="107"/>
      <c r="CN263" s="107"/>
      <c r="CX263" s="107"/>
      <c r="DH263" s="107"/>
      <c r="DR263" s="107"/>
      <c r="EB263" s="107"/>
      <c r="EL263" s="107"/>
      <c r="EV263" s="107"/>
      <c r="FF263" s="107"/>
      <c r="FP263" s="107"/>
      <c r="FZ263" s="107"/>
      <c r="GJ263" s="107"/>
      <c r="GT263" s="107"/>
      <c r="HD263" s="107"/>
      <c r="HN263" s="107"/>
    </row>
    <row xmlns:x14ac="http://schemas.microsoft.com/office/spreadsheetml/2009/9/ac" r="264" s="3" customFormat="true" x14ac:dyDescent="0.25">
      <c r="A264" s="370"/>
      <c r="B264" s="107"/>
      <c r="L264" s="107"/>
      <c r="V264" s="107"/>
      <c r="AF264" s="107"/>
      <c r="AP264" s="107"/>
      <c r="AQ264" s="107"/>
      <c r="AZ264" s="107"/>
      <c r="BJ264" s="107"/>
      <c r="BT264" s="107"/>
      <c r="CD264" s="107"/>
      <c r="CN264" s="107"/>
      <c r="CX264" s="107"/>
      <c r="DH264" s="107"/>
      <c r="DR264" s="107"/>
      <c r="EB264" s="107"/>
      <c r="EL264" s="107"/>
      <c r="EV264" s="107"/>
      <c r="FF264" s="107"/>
      <c r="FP264" s="107"/>
      <c r="FZ264" s="107"/>
      <c r="GJ264" s="107"/>
      <c r="GT264" s="107"/>
      <c r="HD264" s="107"/>
      <c r="HN264" s="107"/>
    </row>
    <row xmlns:x14ac="http://schemas.microsoft.com/office/spreadsheetml/2009/9/ac" r="265" s="3" customFormat="true" x14ac:dyDescent="0.25">
      <c r="A265" s="370"/>
      <c r="B265" s="107"/>
      <c r="L265" s="107"/>
      <c r="V265" s="107"/>
      <c r="AF265" s="107"/>
      <c r="AP265" s="107"/>
      <c r="AQ265" s="107"/>
      <c r="AZ265" s="107"/>
      <c r="BJ265" s="107"/>
      <c r="BT265" s="107"/>
      <c r="CD265" s="107"/>
      <c r="CN265" s="107"/>
      <c r="CX265" s="107"/>
      <c r="DH265" s="107"/>
      <c r="DR265" s="107"/>
      <c r="EB265" s="107"/>
      <c r="EL265" s="107"/>
      <c r="EV265" s="107"/>
      <c r="FF265" s="107"/>
      <c r="FP265" s="107"/>
      <c r="FZ265" s="107"/>
      <c r="GJ265" s="107"/>
      <c r="GT265" s="107"/>
      <c r="HD265" s="107"/>
      <c r="HN265" s="107"/>
    </row>
    <row xmlns:x14ac="http://schemas.microsoft.com/office/spreadsheetml/2009/9/ac" r="266" s="3" customFormat="true" x14ac:dyDescent="0.25">
      <c r="A266" s="370"/>
      <c r="B266" s="107"/>
      <c r="L266" s="107"/>
      <c r="V266" s="107"/>
      <c r="AF266" s="107"/>
      <c r="AP266" s="107"/>
      <c r="AQ266" s="107"/>
      <c r="AZ266" s="107"/>
      <c r="BJ266" s="107"/>
      <c r="BT266" s="107"/>
      <c r="CD266" s="107"/>
      <c r="CN266" s="107"/>
      <c r="CX266" s="107"/>
      <c r="DH266" s="107"/>
      <c r="DR266" s="107"/>
      <c r="EB266" s="107"/>
      <c r="EL266" s="107"/>
      <c r="EV266" s="107"/>
      <c r="FF266" s="107"/>
      <c r="FP266" s="107"/>
      <c r="FZ266" s="107"/>
      <c r="GJ266" s="107"/>
      <c r="GT266" s="107"/>
      <c r="HD266" s="107"/>
      <c r="HN266" s="107"/>
    </row>
    <row xmlns:x14ac="http://schemas.microsoft.com/office/spreadsheetml/2009/9/ac" r="267" s="3" customFormat="true" x14ac:dyDescent="0.25">
      <c r="A267" s="370"/>
      <c r="B267" s="107"/>
      <c r="L267" s="107"/>
      <c r="V267" s="107"/>
      <c r="AF267" s="107"/>
      <c r="AP267" s="107"/>
      <c r="AQ267" s="107"/>
      <c r="AZ267" s="107"/>
      <c r="BJ267" s="107"/>
      <c r="BT267" s="107"/>
      <c r="CD267" s="107"/>
      <c r="CN267" s="107"/>
      <c r="CX267" s="107"/>
      <c r="DH267" s="107"/>
      <c r="DR267" s="107"/>
      <c r="EB267" s="107"/>
      <c r="EL267" s="107"/>
      <c r="EV267" s="107"/>
      <c r="FF267" s="107"/>
      <c r="FP267" s="107"/>
      <c r="FZ267" s="107"/>
      <c r="GJ267" s="107"/>
      <c r="GT267" s="107"/>
      <c r="HD267" s="107"/>
      <c r="HN267" s="107"/>
    </row>
    <row xmlns:x14ac="http://schemas.microsoft.com/office/spreadsheetml/2009/9/ac" r="268" s="3" customFormat="true" x14ac:dyDescent="0.25">
      <c r="A268" s="370"/>
      <c r="B268" s="107"/>
      <c r="L268" s="107"/>
      <c r="V268" s="107"/>
      <c r="AF268" s="107"/>
      <c r="AP268" s="107"/>
      <c r="AQ268" s="107"/>
      <c r="AZ268" s="107"/>
      <c r="BJ268" s="107"/>
      <c r="BT268" s="107"/>
      <c r="CD268" s="107"/>
      <c r="CN268" s="107"/>
      <c r="CX268" s="107"/>
      <c r="DH268" s="107"/>
      <c r="DR268" s="107"/>
      <c r="EB268" s="107"/>
      <c r="EL268" s="107"/>
      <c r="EV268" s="107"/>
      <c r="FF268" s="107"/>
      <c r="FP268" s="107"/>
      <c r="FZ268" s="107"/>
      <c r="GJ268" s="107"/>
      <c r="GT268" s="107"/>
      <c r="HD268" s="107"/>
      <c r="HN268" s="107"/>
    </row>
    <row xmlns:x14ac="http://schemas.microsoft.com/office/spreadsheetml/2009/9/ac" r="269" s="3" customFormat="true" x14ac:dyDescent="0.25">
      <c r="A269" s="370"/>
      <c r="B269" s="107"/>
      <c r="L269" s="107"/>
      <c r="V269" s="107"/>
      <c r="AF269" s="107"/>
      <c r="AP269" s="107"/>
      <c r="AQ269" s="107"/>
      <c r="AZ269" s="107"/>
      <c r="BJ269" s="107"/>
      <c r="BT269" s="107"/>
      <c r="CD269" s="107"/>
      <c r="CN269" s="107"/>
      <c r="CX269" s="107"/>
      <c r="DH269" s="107"/>
      <c r="DR269" s="107"/>
      <c r="EB269" s="107"/>
      <c r="EL269" s="107"/>
      <c r="EV269" s="107"/>
      <c r="FF269" s="107"/>
      <c r="FP269" s="107"/>
      <c r="FZ269" s="107"/>
      <c r="GJ269" s="107"/>
      <c r="GT269" s="107"/>
      <c r="HD269" s="107"/>
      <c r="HN269" s="107"/>
    </row>
    <row xmlns:x14ac="http://schemas.microsoft.com/office/spreadsheetml/2009/9/ac" r="270" s="3" customFormat="true" x14ac:dyDescent="0.25">
      <c r="A270" s="370"/>
      <c r="B270" s="107"/>
      <c r="L270" s="107"/>
      <c r="V270" s="107"/>
      <c r="AF270" s="107"/>
      <c r="AP270" s="107"/>
      <c r="AQ270" s="107"/>
      <c r="AZ270" s="107"/>
      <c r="BJ270" s="107"/>
      <c r="BT270" s="107"/>
      <c r="CD270" s="107"/>
      <c r="CN270" s="107"/>
      <c r="CX270" s="107"/>
      <c r="DH270" s="107"/>
      <c r="DR270" s="107"/>
      <c r="EB270" s="107"/>
      <c r="EL270" s="107"/>
      <c r="EV270" s="107"/>
      <c r="FF270" s="107"/>
      <c r="FP270" s="107"/>
      <c r="FZ270" s="107"/>
      <c r="GJ270" s="107"/>
      <c r="GT270" s="107"/>
      <c r="HD270" s="107"/>
      <c r="HN270" s="107"/>
    </row>
    <row xmlns:x14ac="http://schemas.microsoft.com/office/spreadsheetml/2009/9/ac" r="271" s="3" customFormat="true" x14ac:dyDescent="0.25">
      <c r="A271" s="370"/>
      <c r="B271" s="107"/>
      <c r="L271" s="107"/>
      <c r="V271" s="107"/>
      <c r="AF271" s="107"/>
      <c r="AP271" s="107"/>
      <c r="AQ271" s="107"/>
      <c r="AZ271" s="107"/>
      <c r="BJ271" s="107"/>
      <c r="BT271" s="107"/>
      <c r="CD271" s="107"/>
      <c r="CN271" s="107"/>
      <c r="CX271" s="107"/>
      <c r="DH271" s="107"/>
      <c r="DR271" s="107"/>
      <c r="EB271" s="107"/>
      <c r="EL271" s="107"/>
      <c r="EV271" s="107"/>
      <c r="FF271" s="107"/>
      <c r="FP271" s="107"/>
      <c r="FZ271" s="107"/>
      <c r="GJ271" s="107"/>
      <c r="GT271" s="107"/>
      <c r="HD271" s="107"/>
      <c r="HN271" s="107"/>
    </row>
    <row xmlns:x14ac="http://schemas.microsoft.com/office/spreadsheetml/2009/9/ac" r="272" s="3" customFormat="true" x14ac:dyDescent="0.25">
      <c r="A272" s="370"/>
      <c r="B272" s="107"/>
      <c r="L272" s="107"/>
      <c r="V272" s="107"/>
      <c r="AF272" s="107"/>
      <c r="AP272" s="107"/>
      <c r="AQ272" s="107"/>
      <c r="AZ272" s="107"/>
      <c r="BJ272" s="107"/>
      <c r="BT272" s="107"/>
      <c r="CD272" s="107"/>
      <c r="CN272" s="107"/>
      <c r="CX272" s="107"/>
      <c r="DH272" s="107"/>
      <c r="DR272" s="107"/>
      <c r="EB272" s="107"/>
      <c r="EL272" s="107"/>
      <c r="EV272" s="107"/>
      <c r="FF272" s="107"/>
      <c r="FP272" s="107"/>
      <c r="FZ272" s="107"/>
      <c r="GJ272" s="107"/>
      <c r="GT272" s="107"/>
      <c r="HD272" s="107"/>
      <c r="HN272" s="107"/>
    </row>
    <row xmlns:x14ac="http://schemas.microsoft.com/office/spreadsheetml/2009/9/ac" r="273" s="3" customFormat="true" x14ac:dyDescent="0.25">
      <c r="A273" s="370"/>
      <c r="B273" s="107"/>
      <c r="L273" s="107"/>
      <c r="V273" s="107"/>
      <c r="AF273" s="107"/>
      <c r="AP273" s="107"/>
      <c r="AQ273" s="107"/>
      <c r="AZ273" s="107"/>
      <c r="BJ273" s="107"/>
      <c r="BT273" s="107"/>
      <c r="CD273" s="107"/>
      <c r="CN273" s="107"/>
      <c r="CX273" s="107"/>
      <c r="DH273" s="107"/>
      <c r="DR273" s="107"/>
      <c r="EB273" s="107"/>
      <c r="EL273" s="107"/>
      <c r="EV273" s="107"/>
      <c r="FF273" s="107"/>
      <c r="FP273" s="107"/>
      <c r="FZ273" s="107"/>
      <c r="GJ273" s="107"/>
      <c r="GT273" s="107"/>
      <c r="HD273" s="107"/>
      <c r="HN273" s="107"/>
    </row>
    <row xmlns:x14ac="http://schemas.microsoft.com/office/spreadsheetml/2009/9/ac" r="274" s="3" customFormat="true" x14ac:dyDescent="0.25">
      <c r="A274" s="370"/>
      <c r="B274" s="107"/>
      <c r="L274" s="107"/>
      <c r="V274" s="107"/>
      <c r="AF274" s="107"/>
      <c r="AP274" s="107"/>
      <c r="AQ274" s="107"/>
      <c r="AZ274" s="107"/>
      <c r="BJ274" s="107"/>
      <c r="BT274" s="107"/>
      <c r="CD274" s="107"/>
      <c r="CN274" s="107"/>
      <c r="CX274" s="107"/>
      <c r="DH274" s="107"/>
      <c r="DR274" s="107"/>
      <c r="EB274" s="107"/>
      <c r="EL274" s="107"/>
      <c r="EV274" s="107"/>
      <c r="FF274" s="107"/>
      <c r="FP274" s="107"/>
      <c r="FZ274" s="107"/>
      <c r="GJ274" s="107"/>
      <c r="GT274" s="107"/>
      <c r="HD274" s="107"/>
      <c r="HN274" s="107"/>
    </row>
    <row xmlns:x14ac="http://schemas.microsoft.com/office/spreadsheetml/2009/9/ac" r="275" s="3" customFormat="true" x14ac:dyDescent="0.25">
      <c r="A275" s="370"/>
      <c r="B275" s="107"/>
      <c r="L275" s="107"/>
      <c r="V275" s="107"/>
      <c r="AF275" s="107"/>
      <c r="AP275" s="107"/>
      <c r="AQ275" s="107"/>
      <c r="AZ275" s="107"/>
      <c r="BJ275" s="107"/>
      <c r="BT275" s="107"/>
      <c r="CD275" s="107"/>
      <c r="CN275" s="107"/>
      <c r="CX275" s="107"/>
      <c r="DH275" s="107"/>
      <c r="DR275" s="107"/>
      <c r="EB275" s="107"/>
      <c r="EL275" s="107"/>
      <c r="EV275" s="107"/>
      <c r="FF275" s="107"/>
      <c r="FP275" s="107"/>
      <c r="FZ275" s="107"/>
      <c r="GJ275" s="107"/>
      <c r="GT275" s="107"/>
      <c r="HD275" s="107"/>
      <c r="HN275" s="107"/>
    </row>
    <row xmlns:x14ac="http://schemas.microsoft.com/office/spreadsheetml/2009/9/ac" r="276" s="3" customFormat="true" x14ac:dyDescent="0.25">
      <c r="A276" s="370"/>
      <c r="B276" s="107"/>
      <c r="L276" s="107"/>
      <c r="V276" s="107"/>
      <c r="AF276" s="107"/>
      <c r="AP276" s="107"/>
      <c r="AQ276" s="107"/>
      <c r="AZ276" s="107"/>
      <c r="BJ276" s="107"/>
      <c r="BT276" s="107"/>
      <c r="CD276" s="107"/>
      <c r="CN276" s="107"/>
      <c r="CX276" s="107"/>
      <c r="DH276" s="107"/>
      <c r="DR276" s="107"/>
      <c r="EB276" s="107"/>
      <c r="EL276" s="107"/>
      <c r="EV276" s="107"/>
      <c r="FF276" s="107"/>
      <c r="FP276" s="107"/>
      <c r="FZ276" s="107"/>
      <c r="GJ276" s="107"/>
      <c r="GT276" s="107"/>
      <c r="HD276" s="107"/>
      <c r="HN276" s="107"/>
    </row>
    <row xmlns:x14ac="http://schemas.microsoft.com/office/spreadsheetml/2009/9/ac" r="277" s="3" customFormat="true" x14ac:dyDescent="0.25">
      <c r="A277" s="370"/>
      <c r="B277" s="107"/>
      <c r="L277" s="107"/>
      <c r="V277" s="107"/>
      <c r="AF277" s="107"/>
      <c r="AP277" s="107"/>
      <c r="AQ277" s="107"/>
      <c r="AZ277" s="107"/>
      <c r="BJ277" s="107"/>
      <c r="BT277" s="107"/>
      <c r="CD277" s="107"/>
      <c r="CN277" s="107"/>
      <c r="CX277" s="107"/>
      <c r="DH277" s="107"/>
      <c r="DR277" s="107"/>
      <c r="EB277" s="107"/>
      <c r="EL277" s="107"/>
      <c r="EV277" s="107"/>
      <c r="FF277" s="107"/>
      <c r="FP277" s="107"/>
      <c r="FZ277" s="107"/>
      <c r="GJ277" s="107"/>
      <c r="GT277" s="107"/>
      <c r="HD277" s="107"/>
      <c r="HN277" s="107"/>
    </row>
    <row xmlns:x14ac="http://schemas.microsoft.com/office/spreadsheetml/2009/9/ac" r="278" s="3" customFormat="true" x14ac:dyDescent="0.25">
      <c r="A278" s="370"/>
      <c r="B278" s="107"/>
      <c r="L278" s="107"/>
      <c r="V278" s="107"/>
      <c r="AF278" s="107"/>
      <c r="AP278" s="107"/>
      <c r="AQ278" s="107"/>
      <c r="AZ278" s="107"/>
      <c r="BJ278" s="107"/>
      <c r="BT278" s="107"/>
      <c r="CD278" s="107"/>
      <c r="CN278" s="107"/>
      <c r="CX278" s="107"/>
      <c r="DH278" s="107"/>
      <c r="DR278" s="107"/>
      <c r="EB278" s="107"/>
      <c r="EL278" s="107"/>
      <c r="EV278" s="107"/>
      <c r="FF278" s="107"/>
      <c r="FP278" s="107"/>
      <c r="FZ278" s="107"/>
      <c r="GJ278" s="107"/>
      <c r="GT278" s="107"/>
      <c r="HD278" s="107"/>
      <c r="HN278" s="107"/>
    </row>
    <row xmlns:x14ac="http://schemas.microsoft.com/office/spreadsheetml/2009/9/ac" r="279" s="3" customFormat="true" x14ac:dyDescent="0.25">
      <c r="A279" s="370"/>
      <c r="B279" s="107"/>
      <c r="L279" s="107"/>
      <c r="V279" s="107"/>
      <c r="AF279" s="107"/>
      <c r="AP279" s="107"/>
      <c r="AQ279" s="107"/>
      <c r="AZ279" s="107"/>
      <c r="BJ279" s="107"/>
      <c r="BT279" s="107"/>
      <c r="CD279" s="107"/>
      <c r="CN279" s="107"/>
      <c r="CX279" s="107"/>
      <c r="DH279" s="107"/>
      <c r="DR279" s="107"/>
      <c r="EB279" s="107"/>
      <c r="EL279" s="107"/>
      <c r="EV279" s="107"/>
      <c r="FF279" s="107"/>
      <c r="FP279" s="107"/>
      <c r="FZ279" s="107"/>
      <c r="GJ279" s="107"/>
      <c r="GT279" s="107"/>
      <c r="HD279" s="107"/>
      <c r="HN279" s="107"/>
    </row>
    <row xmlns:x14ac="http://schemas.microsoft.com/office/spreadsheetml/2009/9/ac" r="280" s="3" customFormat="true" x14ac:dyDescent="0.25">
      <c r="A280" s="370"/>
      <c r="B280" s="107"/>
      <c r="L280" s="107"/>
      <c r="V280" s="107"/>
      <c r="AF280" s="107"/>
      <c r="AP280" s="107"/>
      <c r="AQ280" s="107"/>
      <c r="AZ280" s="107"/>
      <c r="BJ280" s="107"/>
      <c r="BT280" s="107"/>
      <c r="CD280" s="107"/>
      <c r="CN280" s="107"/>
      <c r="CX280" s="107"/>
      <c r="DH280" s="107"/>
      <c r="DR280" s="107"/>
      <c r="EB280" s="107"/>
      <c r="EL280" s="107"/>
      <c r="EV280" s="107"/>
      <c r="FF280" s="107"/>
      <c r="FP280" s="107"/>
      <c r="FZ280" s="107"/>
      <c r="GJ280" s="107"/>
      <c r="GT280" s="107"/>
      <c r="HD280" s="107"/>
      <c r="HN280" s="107"/>
    </row>
    <row xmlns:x14ac="http://schemas.microsoft.com/office/spreadsheetml/2009/9/ac" r="281" s="3" customFormat="true" x14ac:dyDescent="0.25">
      <c r="A281" s="370"/>
      <c r="B281" s="107"/>
      <c r="L281" s="107"/>
      <c r="V281" s="107"/>
      <c r="AF281" s="107"/>
      <c r="AP281" s="107"/>
      <c r="AQ281" s="107"/>
      <c r="AZ281" s="107"/>
      <c r="BJ281" s="107"/>
      <c r="BT281" s="107"/>
      <c r="CD281" s="107"/>
      <c r="CN281" s="107"/>
      <c r="CX281" s="107"/>
      <c r="DH281" s="107"/>
      <c r="DR281" s="107"/>
      <c r="EB281" s="107"/>
      <c r="EL281" s="107"/>
      <c r="EV281" s="107"/>
      <c r="FF281" s="107"/>
      <c r="FP281" s="107"/>
      <c r="FZ281" s="107"/>
      <c r="GJ281" s="107"/>
      <c r="GT281" s="107"/>
      <c r="HD281" s="107"/>
      <c r="HN281" s="107"/>
    </row>
    <row xmlns:x14ac="http://schemas.microsoft.com/office/spreadsheetml/2009/9/ac" r="282" s="3" customFormat="true" x14ac:dyDescent="0.25">
      <c r="A282" s="370"/>
      <c r="B282" s="107"/>
      <c r="L282" s="107"/>
      <c r="V282" s="107"/>
      <c r="AF282" s="107"/>
      <c r="AP282" s="107"/>
      <c r="AQ282" s="107"/>
      <c r="AZ282" s="107"/>
      <c r="BJ282" s="107"/>
      <c r="BT282" s="107"/>
      <c r="CD282" s="107"/>
      <c r="CN282" s="107"/>
      <c r="CX282" s="107"/>
      <c r="DH282" s="107"/>
      <c r="DR282" s="107"/>
      <c r="EB282" s="107"/>
      <c r="EL282" s="107"/>
      <c r="EV282" s="107"/>
      <c r="FF282" s="107"/>
      <c r="FP282" s="107"/>
      <c r="FZ282" s="107"/>
      <c r="GJ282" s="107"/>
      <c r="GT282" s="107"/>
      <c r="HD282" s="107"/>
      <c r="HN282" s="107"/>
    </row>
    <row xmlns:x14ac="http://schemas.microsoft.com/office/spreadsheetml/2009/9/ac" r="283" s="3" customFormat="true" x14ac:dyDescent="0.25">
      <c r="A283" s="370"/>
      <c r="B283" s="107"/>
      <c r="L283" s="107"/>
      <c r="V283" s="107"/>
      <c r="AF283" s="107"/>
      <c r="AP283" s="107"/>
      <c r="AQ283" s="107"/>
      <c r="AZ283" s="107"/>
      <c r="BJ283" s="107"/>
      <c r="BT283" s="107"/>
      <c r="CD283" s="107"/>
      <c r="CN283" s="107"/>
      <c r="CX283" s="107"/>
      <c r="DH283" s="107"/>
      <c r="DR283" s="107"/>
      <c r="EB283" s="107"/>
      <c r="EL283" s="107"/>
      <c r="EV283" s="107"/>
      <c r="FF283" s="107"/>
      <c r="FP283" s="107"/>
      <c r="FZ283" s="107"/>
      <c r="GJ283" s="107"/>
      <c r="GT283" s="107"/>
      <c r="HD283" s="107"/>
      <c r="HN283" s="107"/>
    </row>
    <row xmlns:x14ac="http://schemas.microsoft.com/office/spreadsheetml/2009/9/ac" r="284" s="3" customFormat="true" x14ac:dyDescent="0.25">
      <c r="A284" s="370"/>
      <c r="B284" s="107"/>
      <c r="L284" s="107"/>
      <c r="V284" s="107"/>
      <c r="AF284" s="107"/>
      <c r="AP284" s="107"/>
      <c r="AQ284" s="107"/>
      <c r="AZ284" s="107"/>
      <c r="BJ284" s="107"/>
      <c r="BT284" s="107"/>
      <c r="CD284" s="107"/>
      <c r="CN284" s="107"/>
      <c r="CX284" s="107"/>
      <c r="DH284" s="107"/>
      <c r="DR284" s="107"/>
      <c r="EB284" s="107"/>
      <c r="EL284" s="107"/>
      <c r="EV284" s="107"/>
      <c r="FF284" s="107"/>
      <c r="FP284" s="107"/>
      <c r="FZ284" s="107"/>
      <c r="GJ284" s="107"/>
      <c r="GT284" s="107"/>
      <c r="HD284" s="107"/>
      <c r="HN284" s="107"/>
    </row>
    <row xmlns:x14ac="http://schemas.microsoft.com/office/spreadsheetml/2009/9/ac" r="285" s="3" customFormat="true" x14ac:dyDescent="0.25">
      <c r="A285" s="370"/>
      <c r="B285" s="107"/>
      <c r="L285" s="107"/>
      <c r="V285" s="107"/>
      <c r="AF285" s="107"/>
      <c r="AP285" s="107"/>
      <c r="AQ285" s="107"/>
      <c r="AZ285" s="107"/>
      <c r="BJ285" s="107"/>
      <c r="BT285" s="107"/>
      <c r="CD285" s="107"/>
      <c r="CN285" s="107"/>
      <c r="CX285" s="107"/>
      <c r="DH285" s="107"/>
      <c r="DR285" s="107"/>
      <c r="EB285" s="107"/>
      <c r="EL285" s="107"/>
      <c r="EV285" s="107"/>
      <c r="FF285" s="107"/>
      <c r="FP285" s="107"/>
      <c r="FZ285" s="107"/>
      <c r="GJ285" s="107"/>
      <c r="GT285" s="107"/>
      <c r="HD285" s="107"/>
      <c r="HN285" s="107"/>
    </row>
    <row xmlns:x14ac="http://schemas.microsoft.com/office/spreadsheetml/2009/9/ac" r="286" s="3" customFormat="true" x14ac:dyDescent="0.25">
      <c r="A286" s="370"/>
      <c r="B286" s="107"/>
      <c r="L286" s="107"/>
      <c r="V286" s="107"/>
      <c r="AF286" s="107"/>
      <c r="AP286" s="107"/>
      <c r="AQ286" s="107"/>
      <c r="AZ286" s="107"/>
      <c r="BJ286" s="107"/>
      <c r="BT286" s="107"/>
      <c r="CD286" s="107"/>
      <c r="CN286" s="107"/>
      <c r="CX286" s="107"/>
      <c r="DH286" s="107"/>
      <c r="DR286" s="107"/>
      <c r="EB286" s="107"/>
      <c r="EL286" s="107"/>
      <c r="EV286" s="107"/>
      <c r="FF286" s="107"/>
      <c r="FP286" s="107"/>
      <c r="FZ286" s="107"/>
      <c r="GJ286" s="107"/>
      <c r="GT286" s="107"/>
      <c r="HD286" s="107"/>
      <c r="HN286" s="107"/>
    </row>
    <row xmlns:x14ac="http://schemas.microsoft.com/office/spreadsheetml/2009/9/ac" r="287" s="3" customFormat="true" x14ac:dyDescent="0.25">
      <c r="A287" s="370"/>
      <c r="B287" s="107"/>
      <c r="L287" s="107"/>
      <c r="V287" s="107"/>
      <c r="AF287" s="107"/>
      <c r="AP287" s="107"/>
      <c r="AQ287" s="107"/>
      <c r="AZ287" s="107"/>
      <c r="BJ287" s="107"/>
      <c r="BT287" s="107"/>
      <c r="CD287" s="107"/>
      <c r="CN287" s="107"/>
      <c r="CX287" s="107"/>
      <c r="DH287" s="107"/>
      <c r="DR287" s="107"/>
      <c r="EB287" s="107"/>
      <c r="EL287" s="107"/>
      <c r="EV287" s="107"/>
      <c r="FF287" s="107"/>
      <c r="FP287" s="107"/>
      <c r="FZ287" s="107"/>
      <c r="GJ287" s="107"/>
      <c r="GT287" s="107"/>
      <c r="HD287" s="107"/>
      <c r="HN287" s="107"/>
    </row>
    <row xmlns:x14ac="http://schemas.microsoft.com/office/spreadsheetml/2009/9/ac" r="288" s="3" customFormat="true" x14ac:dyDescent="0.25">
      <c r="A288" s="370"/>
      <c r="B288" s="107"/>
      <c r="L288" s="107"/>
      <c r="V288" s="107"/>
      <c r="AF288" s="107"/>
      <c r="AP288" s="107"/>
      <c r="AQ288" s="107"/>
      <c r="AZ288" s="107"/>
      <c r="BJ288" s="107"/>
      <c r="BT288" s="107"/>
      <c r="CD288" s="107"/>
      <c r="CN288" s="107"/>
      <c r="CX288" s="107"/>
      <c r="DH288" s="107"/>
      <c r="DR288" s="107"/>
      <c r="EB288" s="107"/>
      <c r="EL288" s="107"/>
      <c r="EV288" s="107"/>
      <c r="FF288" s="107"/>
      <c r="FP288" s="107"/>
      <c r="FZ288" s="107"/>
      <c r="GJ288" s="107"/>
      <c r="GT288" s="107"/>
      <c r="HD288" s="107"/>
      <c r="HN288" s="107"/>
    </row>
    <row xmlns:x14ac="http://schemas.microsoft.com/office/spreadsheetml/2009/9/ac" r="289" s="3" customFormat="true" x14ac:dyDescent="0.25">
      <c r="A289" s="370"/>
      <c r="B289" s="107"/>
      <c r="L289" s="107"/>
      <c r="V289" s="107"/>
      <c r="AF289" s="107"/>
      <c r="AP289" s="107"/>
      <c r="AQ289" s="107"/>
      <c r="AZ289" s="107"/>
      <c r="BJ289" s="107"/>
      <c r="BT289" s="107"/>
      <c r="CD289" s="107"/>
      <c r="CN289" s="107"/>
      <c r="CX289" s="107"/>
      <c r="DH289" s="107"/>
      <c r="DR289" s="107"/>
      <c r="EB289" s="107"/>
      <c r="EL289" s="107"/>
      <c r="EV289" s="107"/>
      <c r="FF289" s="107"/>
      <c r="FP289" s="107"/>
      <c r="FZ289" s="107"/>
      <c r="GJ289" s="107"/>
      <c r="GT289" s="107"/>
      <c r="HD289" s="107"/>
      <c r="HN289" s="107"/>
    </row>
    <row xmlns:x14ac="http://schemas.microsoft.com/office/spreadsheetml/2009/9/ac" r="290" s="3" customFormat="true" x14ac:dyDescent="0.25">
      <c r="A290" s="370"/>
      <c r="B290" s="107"/>
      <c r="L290" s="107"/>
      <c r="V290" s="107"/>
      <c r="AF290" s="107"/>
      <c r="AP290" s="107"/>
      <c r="AQ290" s="107"/>
      <c r="AZ290" s="107"/>
      <c r="BJ290" s="107"/>
      <c r="BT290" s="107"/>
      <c r="CD290" s="107"/>
      <c r="CN290" s="107"/>
      <c r="CX290" s="107"/>
      <c r="DH290" s="107"/>
      <c r="DR290" s="107"/>
      <c r="EB290" s="107"/>
      <c r="EL290" s="107"/>
      <c r="EV290" s="107"/>
      <c r="FF290" s="107"/>
      <c r="FP290" s="107"/>
      <c r="FZ290" s="107"/>
      <c r="GJ290" s="107"/>
      <c r="GT290" s="107"/>
      <c r="HD290" s="107"/>
      <c r="HN290" s="107"/>
    </row>
    <row xmlns:x14ac="http://schemas.microsoft.com/office/spreadsheetml/2009/9/ac" r="291" s="3" customFormat="true" x14ac:dyDescent="0.25">
      <c r="A291" s="370"/>
      <c r="B291" s="107"/>
      <c r="L291" s="107"/>
      <c r="V291" s="107"/>
      <c r="AF291" s="107"/>
      <c r="AP291" s="107"/>
      <c r="AQ291" s="107"/>
      <c r="AZ291" s="107"/>
      <c r="BJ291" s="107"/>
      <c r="BT291" s="107"/>
      <c r="CD291" s="107"/>
      <c r="CN291" s="107"/>
      <c r="CX291" s="107"/>
      <c r="DH291" s="107"/>
      <c r="DR291" s="107"/>
      <c r="EB291" s="107"/>
      <c r="EL291" s="107"/>
      <c r="EV291" s="107"/>
      <c r="FF291" s="107"/>
      <c r="FP291" s="107"/>
      <c r="FZ291" s="107"/>
      <c r="GJ291" s="107"/>
      <c r="GT291" s="107"/>
      <c r="HD291" s="107"/>
      <c r="HN291" s="107"/>
    </row>
    <row xmlns:x14ac="http://schemas.microsoft.com/office/spreadsheetml/2009/9/ac" r="292" s="3" customFormat="true" x14ac:dyDescent="0.25">
      <c r="A292" s="370"/>
      <c r="B292" s="107"/>
      <c r="L292" s="107"/>
      <c r="V292" s="107"/>
      <c r="AF292" s="107"/>
      <c r="AP292" s="107"/>
      <c r="AQ292" s="107"/>
      <c r="AZ292" s="107"/>
      <c r="BJ292" s="107"/>
      <c r="BT292" s="107"/>
      <c r="CD292" s="107"/>
      <c r="CN292" s="107"/>
      <c r="CX292" s="107"/>
      <c r="DH292" s="107"/>
      <c r="DR292" s="107"/>
      <c r="EB292" s="107"/>
      <c r="EL292" s="107"/>
      <c r="EV292" s="107"/>
      <c r="FF292" s="107"/>
      <c r="FP292" s="107"/>
      <c r="FZ292" s="107"/>
      <c r="GJ292" s="107"/>
      <c r="GT292" s="107"/>
      <c r="HD292" s="107"/>
      <c r="HN292" s="107"/>
    </row>
    <row xmlns:x14ac="http://schemas.microsoft.com/office/spreadsheetml/2009/9/ac" r="293" s="3" customFormat="true" x14ac:dyDescent="0.25">
      <c r="A293" s="370"/>
      <c r="B293" s="107"/>
      <c r="L293" s="107"/>
      <c r="V293" s="107"/>
      <c r="AF293" s="107"/>
      <c r="AP293" s="107"/>
      <c r="AQ293" s="107"/>
      <c r="AZ293" s="107"/>
      <c r="BJ293" s="107"/>
      <c r="BT293" s="107"/>
      <c r="CD293" s="107"/>
      <c r="CN293" s="107"/>
      <c r="CX293" s="107"/>
      <c r="DH293" s="107"/>
      <c r="DR293" s="107"/>
      <c r="EB293" s="107"/>
      <c r="EL293" s="107"/>
      <c r="EV293" s="107"/>
      <c r="FF293" s="107"/>
      <c r="FP293" s="107"/>
      <c r="FZ293" s="107"/>
      <c r="GJ293" s="107"/>
      <c r="GT293" s="107"/>
      <c r="HD293" s="107"/>
      <c r="HN293" s="107"/>
    </row>
    <row xmlns:x14ac="http://schemas.microsoft.com/office/spreadsheetml/2009/9/ac" r="294" s="3" customFormat="true" x14ac:dyDescent="0.25">
      <c r="A294" s="370"/>
      <c r="B294" s="107"/>
      <c r="L294" s="107"/>
      <c r="V294" s="107"/>
      <c r="AF294" s="107"/>
      <c r="AP294" s="107"/>
      <c r="AQ294" s="107"/>
      <c r="AZ294" s="107"/>
      <c r="BJ294" s="107"/>
      <c r="BT294" s="107"/>
      <c r="CD294" s="107"/>
      <c r="CN294" s="107"/>
      <c r="CX294" s="107"/>
      <c r="DH294" s="107"/>
      <c r="DR294" s="107"/>
      <c r="EB294" s="107"/>
      <c r="EL294" s="107"/>
      <c r="EV294" s="107"/>
      <c r="FF294" s="107"/>
      <c r="FP294" s="107"/>
      <c r="FZ294" s="107"/>
      <c r="GJ294" s="107"/>
      <c r="GT294" s="107"/>
      <c r="HD294" s="107"/>
      <c r="HN294" s="107"/>
    </row>
    <row xmlns:x14ac="http://schemas.microsoft.com/office/spreadsheetml/2009/9/ac" r="295" s="3" customFormat="true" x14ac:dyDescent="0.25">
      <c r="A295" s="370"/>
      <c r="B295" s="107"/>
      <c r="L295" s="107"/>
      <c r="V295" s="107"/>
      <c r="AF295" s="107"/>
      <c r="AP295" s="107"/>
      <c r="AQ295" s="107"/>
      <c r="AZ295" s="107"/>
      <c r="BJ295" s="107"/>
      <c r="BT295" s="107"/>
      <c r="CD295" s="107"/>
      <c r="CN295" s="107"/>
      <c r="CX295" s="107"/>
      <c r="DH295" s="107"/>
      <c r="DR295" s="107"/>
      <c r="EB295" s="107"/>
      <c r="EL295" s="107"/>
      <c r="EV295" s="107"/>
      <c r="FF295" s="107"/>
      <c r="FP295" s="107"/>
      <c r="FZ295" s="107"/>
      <c r="GJ295" s="107"/>
      <c r="GT295" s="107"/>
      <c r="HD295" s="107"/>
      <c r="HN295" s="107"/>
    </row>
    <row xmlns:x14ac="http://schemas.microsoft.com/office/spreadsheetml/2009/9/ac" r="296" s="3" customFormat="true" x14ac:dyDescent="0.25">
      <c r="A296" s="370"/>
      <c r="B296" s="107"/>
      <c r="L296" s="107"/>
      <c r="V296" s="107"/>
      <c r="AF296" s="107"/>
      <c r="AP296" s="107"/>
      <c r="AQ296" s="107"/>
      <c r="AZ296" s="107"/>
      <c r="BJ296" s="107"/>
      <c r="BT296" s="107"/>
      <c r="CD296" s="107"/>
      <c r="CN296" s="107"/>
      <c r="CX296" s="107"/>
      <c r="DH296" s="107"/>
      <c r="DR296" s="107"/>
      <c r="EB296" s="107"/>
      <c r="EL296" s="107"/>
      <c r="EV296" s="107"/>
      <c r="FF296" s="107"/>
      <c r="FP296" s="107"/>
      <c r="FZ296" s="107"/>
      <c r="GJ296" s="107"/>
      <c r="GT296" s="107"/>
      <c r="HD296" s="107"/>
      <c r="HN296" s="107"/>
    </row>
    <row xmlns:x14ac="http://schemas.microsoft.com/office/spreadsheetml/2009/9/ac" r="297" s="3" customFormat="true" x14ac:dyDescent="0.25">
      <c r="A297" s="370"/>
      <c r="B297" s="107"/>
      <c r="L297" s="107"/>
      <c r="V297" s="107"/>
      <c r="AF297" s="107"/>
      <c r="AP297" s="107"/>
      <c r="AQ297" s="107"/>
      <c r="AZ297" s="107"/>
      <c r="BJ297" s="107"/>
      <c r="BT297" s="107"/>
      <c r="CD297" s="107"/>
      <c r="CN297" s="107"/>
      <c r="CX297" s="107"/>
      <c r="DH297" s="107"/>
      <c r="DR297" s="107"/>
      <c r="EB297" s="107"/>
      <c r="EL297" s="107"/>
      <c r="EV297" s="107"/>
      <c r="FF297" s="107"/>
      <c r="FP297" s="107"/>
      <c r="FZ297" s="107"/>
      <c r="GJ297" s="107"/>
      <c r="GT297" s="107"/>
      <c r="HD297" s="107"/>
      <c r="HN297" s="107"/>
    </row>
    <row xmlns:x14ac="http://schemas.microsoft.com/office/spreadsheetml/2009/9/ac" r="298" s="3" customFormat="true" x14ac:dyDescent="0.25">
      <c r="A298" s="370"/>
      <c r="B298" s="107"/>
      <c r="L298" s="107"/>
      <c r="V298" s="107"/>
      <c r="AF298" s="107"/>
      <c r="AP298" s="107"/>
      <c r="AQ298" s="107"/>
      <c r="AZ298" s="107"/>
      <c r="BJ298" s="107"/>
      <c r="BT298" s="107"/>
      <c r="CD298" s="107"/>
      <c r="CN298" s="107"/>
      <c r="CX298" s="107"/>
      <c r="DH298" s="107"/>
      <c r="DR298" s="107"/>
      <c r="EB298" s="107"/>
      <c r="EL298" s="107"/>
      <c r="EV298" s="107"/>
      <c r="FF298" s="107"/>
      <c r="FP298" s="107"/>
      <c r="FZ298" s="107"/>
      <c r="GJ298" s="107"/>
      <c r="GT298" s="107"/>
      <c r="HD298" s="107"/>
      <c r="HN298" s="107"/>
    </row>
    <row xmlns:x14ac="http://schemas.microsoft.com/office/spreadsheetml/2009/9/ac" r="299" s="3" customFormat="true" x14ac:dyDescent="0.25">
      <c r="A299" s="370"/>
      <c r="B299" s="107"/>
      <c r="L299" s="107"/>
      <c r="V299" s="107"/>
      <c r="AF299" s="107"/>
      <c r="AP299" s="107"/>
      <c r="AQ299" s="107"/>
      <c r="AZ299" s="107"/>
      <c r="BJ299" s="107"/>
      <c r="BT299" s="107"/>
      <c r="CD299" s="107"/>
      <c r="CN299" s="107"/>
      <c r="CX299" s="107"/>
      <c r="DH299" s="107"/>
      <c r="DR299" s="107"/>
      <c r="EB299" s="107"/>
      <c r="EL299" s="107"/>
      <c r="EV299" s="107"/>
      <c r="FF299" s="107"/>
      <c r="FP299" s="107"/>
      <c r="FZ299" s="107"/>
      <c r="GJ299" s="107"/>
      <c r="GT299" s="107"/>
      <c r="HD299" s="107"/>
      <c r="HN299" s="107"/>
    </row>
    <row xmlns:x14ac="http://schemas.microsoft.com/office/spreadsheetml/2009/9/ac" r="300" s="3" customFormat="true" x14ac:dyDescent="0.25">
      <c r="A300" s="370"/>
      <c r="B300" s="107"/>
      <c r="L300" s="107"/>
      <c r="V300" s="107"/>
      <c r="AF300" s="107"/>
      <c r="AP300" s="107"/>
      <c r="AQ300" s="107"/>
      <c r="AZ300" s="107"/>
      <c r="BJ300" s="107"/>
      <c r="BT300" s="107"/>
      <c r="CD300" s="107"/>
      <c r="CN300" s="107"/>
      <c r="CX300" s="107"/>
      <c r="DH300" s="107"/>
      <c r="DR300" s="107"/>
      <c r="EB300" s="107"/>
      <c r="EL300" s="107"/>
      <c r="EV300" s="107"/>
      <c r="FF300" s="107"/>
      <c r="FP300" s="107"/>
      <c r="FZ300" s="107"/>
      <c r="GJ300" s="107"/>
      <c r="GT300" s="107"/>
      <c r="HD300" s="107"/>
      <c r="HN300" s="107"/>
    </row>
    <row xmlns:x14ac="http://schemas.microsoft.com/office/spreadsheetml/2009/9/ac" r="301" s="3" customFormat="true" x14ac:dyDescent="0.25">
      <c r="A301" s="370"/>
      <c r="B301" s="107"/>
      <c r="L301" s="107"/>
      <c r="V301" s="107"/>
      <c r="AF301" s="107"/>
      <c r="AP301" s="107"/>
      <c r="AQ301" s="107"/>
      <c r="AZ301" s="107"/>
      <c r="BJ301" s="107"/>
      <c r="BT301" s="107"/>
      <c r="CD301" s="107"/>
      <c r="CN301" s="107"/>
      <c r="CX301" s="107"/>
      <c r="DH301" s="107"/>
      <c r="DR301" s="107"/>
      <c r="EB301" s="107"/>
      <c r="EL301" s="107"/>
      <c r="EV301" s="107"/>
      <c r="FF301" s="107"/>
      <c r="FP301" s="107"/>
      <c r="FZ301" s="107"/>
      <c r="GJ301" s="107"/>
      <c r="GT301" s="107"/>
      <c r="HD301" s="107"/>
      <c r="HN301" s="107"/>
    </row>
    <row xmlns:x14ac="http://schemas.microsoft.com/office/spreadsheetml/2009/9/ac" r="302" s="3" customFormat="true" x14ac:dyDescent="0.25">
      <c r="A302" s="370"/>
      <c r="B302" s="107"/>
      <c r="L302" s="107"/>
      <c r="V302" s="107"/>
      <c r="AF302" s="107"/>
      <c r="AP302" s="107"/>
      <c r="AQ302" s="107"/>
      <c r="AZ302" s="107"/>
      <c r="BJ302" s="107"/>
      <c r="BT302" s="107"/>
      <c r="CD302" s="107"/>
      <c r="CN302" s="107"/>
      <c r="CX302" s="107"/>
      <c r="DH302" s="107"/>
      <c r="DR302" s="107"/>
      <c r="EB302" s="107"/>
      <c r="EL302" s="107"/>
      <c r="EV302" s="107"/>
      <c r="FF302" s="107"/>
      <c r="FP302" s="107"/>
      <c r="FZ302" s="107"/>
      <c r="GJ302" s="107"/>
      <c r="GT302" s="107"/>
      <c r="HD302" s="107"/>
      <c r="HN302" s="107"/>
    </row>
    <row xmlns:x14ac="http://schemas.microsoft.com/office/spreadsheetml/2009/9/ac" r="303" s="3" customFormat="true" x14ac:dyDescent="0.25">
      <c r="A303" s="370"/>
      <c r="B303" s="107"/>
      <c r="L303" s="107"/>
      <c r="V303" s="107"/>
      <c r="AF303" s="107"/>
      <c r="AP303" s="107"/>
      <c r="AQ303" s="107"/>
      <c r="AZ303" s="107"/>
      <c r="BJ303" s="107"/>
      <c r="BT303" s="107"/>
      <c r="CD303" s="107"/>
      <c r="CN303" s="107"/>
      <c r="CX303" s="107"/>
      <c r="DH303" s="107"/>
      <c r="DR303" s="107"/>
      <c r="EB303" s="107"/>
      <c r="EL303" s="107"/>
      <c r="EV303" s="107"/>
      <c r="FF303" s="107"/>
      <c r="FP303" s="107"/>
      <c r="FZ303" s="107"/>
      <c r="GJ303" s="107"/>
      <c r="GT303" s="107"/>
      <c r="HD303" s="107"/>
      <c r="HN303" s="107"/>
    </row>
    <row xmlns:x14ac="http://schemas.microsoft.com/office/spreadsheetml/2009/9/ac" r="304" s="3" customFormat="true" x14ac:dyDescent="0.25">
      <c r="A304" s="370"/>
      <c r="B304" s="107"/>
      <c r="L304" s="107"/>
      <c r="V304" s="107"/>
      <c r="AF304" s="107"/>
      <c r="AP304" s="107"/>
      <c r="AQ304" s="107"/>
      <c r="AZ304" s="107"/>
      <c r="BJ304" s="107"/>
      <c r="BT304" s="107"/>
      <c r="CD304" s="107"/>
      <c r="CN304" s="107"/>
      <c r="CX304" s="107"/>
      <c r="DH304" s="107"/>
      <c r="DR304" s="107"/>
      <c r="EB304" s="107"/>
      <c r="EL304" s="107"/>
      <c r="EV304" s="107"/>
      <c r="FF304" s="107"/>
      <c r="FP304" s="107"/>
      <c r="FZ304" s="107"/>
      <c r="GJ304" s="107"/>
      <c r="GT304" s="107"/>
      <c r="HD304" s="107"/>
      <c r="HN304" s="107"/>
    </row>
    <row xmlns:x14ac="http://schemas.microsoft.com/office/spreadsheetml/2009/9/ac" r="305" s="3" customFormat="true" x14ac:dyDescent="0.25">
      <c r="A305" s="370"/>
      <c r="B305" s="107"/>
      <c r="L305" s="107"/>
      <c r="V305" s="107"/>
      <c r="AF305" s="107"/>
      <c r="AP305" s="107"/>
      <c r="AQ305" s="107"/>
      <c r="AZ305" s="107"/>
      <c r="BJ305" s="107"/>
      <c r="BT305" s="107"/>
      <c r="CD305" s="107"/>
      <c r="CN305" s="107"/>
      <c r="CX305" s="107"/>
      <c r="DH305" s="107"/>
      <c r="DR305" s="107"/>
      <c r="EB305" s="107"/>
      <c r="EL305" s="107"/>
      <c r="EV305" s="107"/>
      <c r="FF305" s="107"/>
      <c r="FP305" s="107"/>
      <c r="FZ305" s="107"/>
      <c r="GJ305" s="107"/>
      <c r="GT305" s="107"/>
      <c r="HD305" s="107"/>
      <c r="HN305" s="107"/>
    </row>
    <row xmlns:x14ac="http://schemas.microsoft.com/office/spreadsheetml/2009/9/ac" r="306" s="3" customFormat="true" x14ac:dyDescent="0.25">
      <c r="A306" s="370"/>
      <c r="B306" s="107"/>
      <c r="L306" s="107"/>
      <c r="V306" s="107"/>
      <c r="AF306" s="107"/>
      <c r="AP306" s="107"/>
      <c r="AQ306" s="107"/>
      <c r="AZ306" s="107"/>
      <c r="BJ306" s="107"/>
      <c r="BT306" s="107"/>
      <c r="CD306" s="107"/>
      <c r="CN306" s="107"/>
      <c r="CX306" s="107"/>
      <c r="DH306" s="107"/>
      <c r="DR306" s="107"/>
      <c r="EB306" s="107"/>
      <c r="EL306" s="107"/>
      <c r="EV306" s="107"/>
      <c r="FF306" s="107"/>
      <c r="FP306" s="107"/>
      <c r="FZ306" s="107"/>
      <c r="GJ306" s="107"/>
      <c r="GT306" s="107"/>
      <c r="HD306" s="107"/>
      <c r="HN306" s="107"/>
    </row>
    <row xmlns:x14ac="http://schemas.microsoft.com/office/spreadsheetml/2009/9/ac" r="307" s="3" customFormat="true" x14ac:dyDescent="0.25">
      <c r="A307" s="370"/>
      <c r="B307" s="107"/>
      <c r="L307" s="107"/>
      <c r="V307" s="107"/>
      <c r="AF307" s="107"/>
      <c r="AP307" s="107"/>
      <c r="AQ307" s="107"/>
      <c r="AZ307" s="107"/>
      <c r="BJ307" s="107"/>
      <c r="BT307" s="107"/>
      <c r="CD307" s="107"/>
      <c r="CN307" s="107"/>
      <c r="CX307" s="107"/>
      <c r="DH307" s="107"/>
      <c r="DR307" s="107"/>
      <c r="EB307" s="107"/>
      <c r="EL307" s="107"/>
      <c r="EV307" s="107"/>
      <c r="FF307" s="107"/>
      <c r="FP307" s="107"/>
      <c r="FZ307" s="107"/>
      <c r="GJ307" s="107"/>
      <c r="GT307" s="107"/>
      <c r="HD307" s="107"/>
      <c r="HN307" s="107"/>
    </row>
    <row xmlns:x14ac="http://schemas.microsoft.com/office/spreadsheetml/2009/9/ac" r="308" s="3" customFormat="true" x14ac:dyDescent="0.25">
      <c r="A308" s="370"/>
      <c r="B308" s="107"/>
      <c r="L308" s="107"/>
      <c r="V308" s="107"/>
      <c r="AF308" s="107"/>
      <c r="AP308" s="107"/>
      <c r="AQ308" s="107"/>
      <c r="AZ308" s="107"/>
      <c r="BJ308" s="107"/>
      <c r="BT308" s="107"/>
      <c r="CD308" s="107"/>
      <c r="CN308" s="107"/>
      <c r="CX308" s="107"/>
      <c r="DH308" s="107"/>
      <c r="DR308" s="107"/>
      <c r="EB308" s="107"/>
      <c r="EL308" s="107"/>
      <c r="EV308" s="107"/>
      <c r="FF308" s="107"/>
      <c r="FP308" s="107"/>
      <c r="FZ308" s="107"/>
      <c r="GJ308" s="107"/>
      <c r="GT308" s="107"/>
      <c r="HD308" s="107"/>
      <c r="HN308" s="107"/>
    </row>
    <row xmlns:x14ac="http://schemas.microsoft.com/office/spreadsheetml/2009/9/ac" r="309" s="3" customFormat="true" x14ac:dyDescent="0.25">
      <c r="A309" s="370"/>
      <c r="B309" s="107"/>
      <c r="L309" s="107"/>
      <c r="V309" s="107"/>
      <c r="AF309" s="107"/>
      <c r="AP309" s="107"/>
      <c r="AQ309" s="107"/>
      <c r="AZ309" s="107"/>
      <c r="BJ309" s="107"/>
      <c r="BT309" s="107"/>
      <c r="CD309" s="107"/>
      <c r="CN309" s="107"/>
      <c r="CX309" s="107"/>
      <c r="DH309" s="107"/>
      <c r="DR309" s="107"/>
      <c r="EB309" s="107"/>
      <c r="EL309" s="107"/>
      <c r="EV309" s="107"/>
      <c r="FF309" s="107"/>
      <c r="FP309" s="107"/>
      <c r="FZ309" s="107"/>
      <c r="GJ309" s="107"/>
      <c r="GT309" s="107"/>
      <c r="HD309" s="107"/>
      <c r="HN309" s="107"/>
    </row>
    <row xmlns:x14ac="http://schemas.microsoft.com/office/spreadsheetml/2009/9/ac" r="310" s="3" customFormat="true" x14ac:dyDescent="0.25">
      <c r="A310" s="370"/>
      <c r="B310" s="107"/>
      <c r="L310" s="107"/>
      <c r="V310" s="107"/>
      <c r="AF310" s="107"/>
      <c r="AP310" s="107"/>
      <c r="AQ310" s="107"/>
      <c r="AZ310" s="107"/>
      <c r="BJ310" s="107"/>
      <c r="BT310" s="107"/>
      <c r="CD310" s="107"/>
      <c r="CN310" s="107"/>
      <c r="CX310" s="107"/>
      <c r="DH310" s="107"/>
      <c r="DR310" s="107"/>
      <c r="EB310" s="107"/>
      <c r="EL310" s="107"/>
      <c r="EV310" s="107"/>
      <c r="FF310" s="107"/>
      <c r="FP310" s="107"/>
      <c r="FZ310" s="107"/>
      <c r="GJ310" s="107"/>
      <c r="GT310" s="107"/>
      <c r="HD310" s="107"/>
      <c r="HN310" s="107"/>
    </row>
    <row xmlns:x14ac="http://schemas.microsoft.com/office/spreadsheetml/2009/9/ac" r="311" s="3" customFormat="true" x14ac:dyDescent="0.25">
      <c r="A311" s="370"/>
      <c r="B311" s="107"/>
      <c r="L311" s="107"/>
      <c r="V311" s="107"/>
      <c r="AF311" s="107"/>
      <c r="AP311" s="107"/>
      <c r="AQ311" s="107"/>
      <c r="AZ311" s="107"/>
      <c r="BJ311" s="107"/>
      <c r="BT311" s="107"/>
      <c r="CD311" s="107"/>
      <c r="CN311" s="107"/>
      <c r="CX311" s="107"/>
      <c r="DH311" s="107"/>
      <c r="DR311" s="107"/>
      <c r="EB311" s="107"/>
      <c r="EL311" s="107"/>
      <c r="EV311" s="107"/>
      <c r="FF311" s="107"/>
      <c r="FP311" s="107"/>
      <c r="FZ311" s="107"/>
      <c r="GJ311" s="107"/>
      <c r="GT311" s="107"/>
      <c r="HD311" s="107"/>
      <c r="HN311" s="107"/>
    </row>
    <row xmlns:x14ac="http://schemas.microsoft.com/office/spreadsheetml/2009/9/ac" r="312" s="3" customFormat="true" x14ac:dyDescent="0.25">
      <c r="A312" s="370"/>
      <c r="B312" s="107"/>
      <c r="L312" s="107"/>
      <c r="V312" s="107"/>
      <c r="AF312" s="107"/>
      <c r="AP312" s="107"/>
      <c r="AQ312" s="107"/>
      <c r="AZ312" s="107"/>
      <c r="BJ312" s="107"/>
      <c r="BT312" s="107"/>
      <c r="CD312" s="107"/>
      <c r="CN312" s="107"/>
      <c r="CX312" s="107"/>
      <c r="DH312" s="107"/>
      <c r="DR312" s="107"/>
      <c r="EB312" s="107"/>
      <c r="EL312" s="107"/>
      <c r="EV312" s="107"/>
      <c r="FF312" s="107"/>
      <c r="FP312" s="107"/>
      <c r="FZ312" s="107"/>
      <c r="GJ312" s="107"/>
      <c r="GT312" s="107"/>
      <c r="HD312" s="107"/>
      <c r="HN312" s="107"/>
    </row>
    <row xmlns:x14ac="http://schemas.microsoft.com/office/spreadsheetml/2009/9/ac" r="313" s="3" customFormat="true" x14ac:dyDescent="0.25">
      <c r="A313" s="370"/>
      <c r="B313" s="107"/>
      <c r="L313" s="107"/>
      <c r="V313" s="107"/>
      <c r="AF313" s="107"/>
      <c r="AP313" s="107"/>
      <c r="AQ313" s="107"/>
      <c r="AZ313" s="107"/>
      <c r="BJ313" s="107"/>
      <c r="BT313" s="107"/>
      <c r="CD313" s="107"/>
      <c r="CN313" s="107"/>
      <c r="CX313" s="107"/>
      <c r="DH313" s="107"/>
      <c r="DR313" s="107"/>
      <c r="EB313" s="107"/>
      <c r="EL313" s="107"/>
      <c r="EV313" s="107"/>
      <c r="FF313" s="107"/>
      <c r="FP313" s="107"/>
      <c r="FZ313" s="107"/>
      <c r="GJ313" s="107"/>
      <c r="GT313" s="107"/>
      <c r="HD313" s="107"/>
      <c r="HN313" s="107"/>
    </row>
    <row xmlns:x14ac="http://schemas.microsoft.com/office/spreadsheetml/2009/9/ac" r="314" s="3" customFormat="true" x14ac:dyDescent="0.25">
      <c r="A314" s="370"/>
      <c r="B314" s="107"/>
      <c r="L314" s="107"/>
      <c r="V314" s="107"/>
      <c r="AF314" s="107"/>
      <c r="AP314" s="107"/>
      <c r="AQ314" s="107"/>
      <c r="AZ314" s="107"/>
      <c r="BJ314" s="107"/>
      <c r="BT314" s="107"/>
      <c r="CD314" s="107"/>
      <c r="CN314" s="107"/>
      <c r="CX314" s="107"/>
      <c r="DH314" s="107"/>
      <c r="DR314" s="107"/>
      <c r="EB314" s="107"/>
      <c r="EL314" s="107"/>
      <c r="EV314" s="107"/>
      <c r="FF314" s="107"/>
      <c r="FP314" s="107"/>
      <c r="FZ314" s="107"/>
      <c r="GJ314" s="107"/>
      <c r="GT314" s="107"/>
      <c r="HD314" s="107"/>
      <c r="HN314" s="107"/>
    </row>
    <row xmlns:x14ac="http://schemas.microsoft.com/office/spreadsheetml/2009/9/ac" r="315" s="3" customFormat="true" x14ac:dyDescent="0.25">
      <c r="A315" s="370"/>
      <c r="B315" s="107"/>
      <c r="L315" s="107"/>
      <c r="V315" s="107"/>
      <c r="AF315" s="107"/>
      <c r="AP315" s="107"/>
      <c r="AQ315" s="107"/>
      <c r="AZ315" s="107"/>
      <c r="BJ315" s="107"/>
      <c r="BT315" s="107"/>
      <c r="CD315" s="107"/>
      <c r="CN315" s="107"/>
      <c r="CX315" s="107"/>
      <c r="DH315" s="107"/>
      <c r="DR315" s="107"/>
      <c r="EB315" s="107"/>
      <c r="EL315" s="107"/>
      <c r="EV315" s="107"/>
      <c r="FF315" s="107"/>
      <c r="FP315" s="107"/>
      <c r="FZ315" s="107"/>
      <c r="GJ315" s="107"/>
      <c r="GT315" s="107"/>
      <c r="HD315" s="107"/>
      <c r="HN315" s="107"/>
    </row>
    <row xmlns:x14ac="http://schemas.microsoft.com/office/spreadsheetml/2009/9/ac" r="316" s="3" customFormat="true" x14ac:dyDescent="0.25">
      <c r="A316" s="370"/>
      <c r="B316" s="107"/>
      <c r="L316" s="107"/>
      <c r="V316" s="107"/>
      <c r="AF316" s="107"/>
      <c r="AP316" s="107"/>
      <c r="AQ316" s="107"/>
      <c r="AZ316" s="107"/>
      <c r="BJ316" s="107"/>
      <c r="BT316" s="107"/>
      <c r="CD316" s="107"/>
      <c r="CN316" s="107"/>
      <c r="CX316" s="107"/>
      <c r="DH316" s="107"/>
      <c r="DR316" s="107"/>
      <c r="EB316" s="107"/>
      <c r="EL316" s="107"/>
      <c r="EV316" s="107"/>
      <c r="FF316" s="107"/>
      <c r="FP316" s="107"/>
      <c r="FZ316" s="107"/>
      <c r="GJ316" s="107"/>
      <c r="GT316" s="107"/>
      <c r="HD316" s="107"/>
      <c r="HN316" s="107"/>
    </row>
    <row xmlns:x14ac="http://schemas.microsoft.com/office/spreadsheetml/2009/9/ac" r="317" s="3" customFormat="true" x14ac:dyDescent="0.25">
      <c r="A317" s="370"/>
      <c r="B317" s="107"/>
      <c r="L317" s="107"/>
      <c r="V317" s="107"/>
      <c r="AF317" s="107"/>
      <c r="AP317" s="107"/>
      <c r="AQ317" s="107"/>
      <c r="AZ317" s="107"/>
      <c r="BJ317" s="107"/>
      <c r="BT317" s="107"/>
      <c r="CD317" s="107"/>
      <c r="CN317" s="107"/>
      <c r="CX317" s="107"/>
      <c r="DH317" s="107"/>
      <c r="DR317" s="107"/>
      <c r="EB317" s="107"/>
      <c r="EL317" s="107"/>
      <c r="EV317" s="107"/>
      <c r="FF317" s="107"/>
      <c r="FP317" s="107"/>
      <c r="FZ317" s="107"/>
      <c r="GJ317" s="107"/>
      <c r="GT317" s="107"/>
      <c r="HD317" s="107"/>
      <c r="HN317" s="107"/>
    </row>
    <row xmlns:x14ac="http://schemas.microsoft.com/office/spreadsheetml/2009/9/ac" r="318" s="3" customFormat="true" x14ac:dyDescent="0.25">
      <c r="A318" s="370"/>
      <c r="B318" s="107"/>
      <c r="L318" s="107"/>
      <c r="V318" s="107"/>
      <c r="AF318" s="107"/>
      <c r="AP318" s="107"/>
      <c r="AQ318" s="107"/>
      <c r="AZ318" s="107"/>
      <c r="BJ318" s="107"/>
      <c r="BT318" s="107"/>
      <c r="CD318" s="107"/>
      <c r="CN318" s="107"/>
      <c r="CX318" s="107"/>
      <c r="DH318" s="107"/>
      <c r="DR318" s="107"/>
      <c r="EB318" s="107"/>
      <c r="EL318" s="107"/>
      <c r="EV318" s="107"/>
      <c r="FF318" s="107"/>
      <c r="FP318" s="107"/>
      <c r="FZ318" s="107"/>
      <c r="GJ318" s="107"/>
      <c r="GT318" s="107"/>
      <c r="HD318" s="107"/>
      <c r="HN318" s="107"/>
    </row>
    <row xmlns:x14ac="http://schemas.microsoft.com/office/spreadsheetml/2009/9/ac" r="319" s="3" customFormat="true" x14ac:dyDescent="0.25">
      <c r="A319" s="370"/>
      <c r="B319" s="107"/>
      <c r="L319" s="107"/>
      <c r="V319" s="107"/>
      <c r="AF319" s="107"/>
      <c r="AP319" s="107"/>
      <c r="AQ319" s="107"/>
      <c r="AZ319" s="107"/>
      <c r="BJ319" s="107"/>
      <c r="BT319" s="107"/>
      <c r="CD319" s="107"/>
      <c r="CN319" s="107"/>
      <c r="CX319" s="107"/>
      <c r="DH319" s="107"/>
      <c r="DR319" s="107"/>
      <c r="EB319" s="107"/>
      <c r="EL319" s="107"/>
      <c r="EV319" s="107"/>
      <c r="FF319" s="107"/>
      <c r="FP319" s="107"/>
      <c r="FZ319" s="107"/>
      <c r="GJ319" s="107"/>
      <c r="GT319" s="107"/>
      <c r="HD319" s="107"/>
      <c r="HN319" s="107"/>
    </row>
    <row xmlns:x14ac="http://schemas.microsoft.com/office/spreadsheetml/2009/9/ac" r="320" s="3" customFormat="true" x14ac:dyDescent="0.25">
      <c r="A320" s="370"/>
      <c r="B320" s="107"/>
      <c r="L320" s="107"/>
      <c r="V320" s="107"/>
      <c r="AF320" s="107"/>
      <c r="AP320" s="107"/>
      <c r="AQ320" s="107"/>
      <c r="AZ320" s="107"/>
      <c r="BJ320" s="107"/>
      <c r="BT320" s="107"/>
      <c r="CD320" s="107"/>
      <c r="CN320" s="107"/>
      <c r="CX320" s="107"/>
      <c r="DH320" s="107"/>
      <c r="DR320" s="107"/>
      <c r="EB320" s="107"/>
      <c r="EL320" s="107"/>
      <c r="EV320" s="107"/>
      <c r="FF320" s="107"/>
      <c r="FP320" s="107"/>
      <c r="FZ320" s="107"/>
      <c r="GJ320" s="107"/>
      <c r="GT320" s="107"/>
      <c r="HD320" s="107"/>
      <c r="HN320" s="107"/>
    </row>
    <row xmlns:x14ac="http://schemas.microsoft.com/office/spreadsheetml/2009/9/ac" r="321" s="3" customFormat="true" x14ac:dyDescent="0.25">
      <c r="A321" s="370"/>
      <c r="B321" s="107"/>
      <c r="L321" s="107"/>
      <c r="V321" s="107"/>
      <c r="AF321" s="107"/>
      <c r="AP321" s="107"/>
      <c r="AQ321" s="107"/>
      <c r="AZ321" s="107"/>
      <c r="BJ321" s="107"/>
      <c r="BT321" s="107"/>
      <c r="CD321" s="107"/>
      <c r="CN321" s="107"/>
      <c r="CX321" s="107"/>
      <c r="DH321" s="107"/>
      <c r="DR321" s="107"/>
      <c r="EB321" s="107"/>
      <c r="EL321" s="107"/>
      <c r="EV321" s="107"/>
      <c r="FF321" s="107"/>
      <c r="FP321" s="107"/>
      <c r="FZ321" s="107"/>
      <c r="GJ321" s="107"/>
      <c r="GT321" s="107"/>
      <c r="HD321" s="107"/>
      <c r="HN321" s="107"/>
    </row>
    <row xmlns:x14ac="http://schemas.microsoft.com/office/spreadsheetml/2009/9/ac" r="322" s="3" customFormat="true" x14ac:dyDescent="0.25">
      <c r="A322" s="370"/>
      <c r="B322" s="107"/>
      <c r="L322" s="107"/>
      <c r="V322" s="107"/>
      <c r="AF322" s="107"/>
      <c r="AP322" s="107"/>
      <c r="AQ322" s="107"/>
      <c r="AZ322" s="107"/>
      <c r="BJ322" s="107"/>
      <c r="BT322" s="107"/>
      <c r="CD322" s="107"/>
      <c r="CN322" s="107"/>
      <c r="CX322" s="107"/>
      <c r="DH322" s="107"/>
      <c r="DR322" s="107"/>
      <c r="EB322" s="107"/>
      <c r="EL322" s="107"/>
      <c r="EV322" s="107"/>
      <c r="FF322" s="107"/>
      <c r="FP322" s="107"/>
      <c r="FZ322" s="107"/>
      <c r="GJ322" s="107"/>
      <c r="GT322" s="107"/>
      <c r="HD322" s="107"/>
      <c r="HN322" s="107"/>
    </row>
    <row xmlns:x14ac="http://schemas.microsoft.com/office/spreadsheetml/2009/9/ac" r="323" s="3" customFormat="true" x14ac:dyDescent="0.25">
      <c r="A323" s="370"/>
      <c r="B323" s="107"/>
      <c r="L323" s="107"/>
      <c r="V323" s="107"/>
      <c r="AF323" s="107"/>
      <c r="AP323" s="107"/>
      <c r="AQ323" s="107"/>
      <c r="AZ323" s="107"/>
      <c r="BJ323" s="107"/>
      <c r="BT323" s="107"/>
      <c r="CD323" s="107"/>
      <c r="CN323" s="107"/>
      <c r="CX323" s="107"/>
      <c r="DH323" s="107"/>
      <c r="DR323" s="107"/>
      <c r="EB323" s="107"/>
      <c r="EL323" s="107"/>
      <c r="EV323" s="107"/>
      <c r="FF323" s="107"/>
      <c r="FP323" s="107"/>
      <c r="FZ323" s="107"/>
      <c r="GJ323" s="107"/>
      <c r="GT323" s="107"/>
      <c r="HD323" s="107"/>
      <c r="HN323" s="107"/>
    </row>
    <row xmlns:x14ac="http://schemas.microsoft.com/office/spreadsheetml/2009/9/ac" r="324" s="3" customFormat="true" x14ac:dyDescent="0.25">
      <c r="A324" s="370"/>
      <c r="B324" s="107"/>
      <c r="L324" s="107"/>
      <c r="V324" s="107"/>
      <c r="AF324" s="107"/>
      <c r="AP324" s="107"/>
      <c r="AQ324" s="107"/>
      <c r="AZ324" s="107"/>
      <c r="BJ324" s="107"/>
      <c r="BT324" s="107"/>
      <c r="CD324" s="107"/>
      <c r="CN324" s="107"/>
      <c r="CX324" s="107"/>
      <c r="DH324" s="107"/>
      <c r="DR324" s="107"/>
      <c r="EB324" s="107"/>
      <c r="EL324" s="107"/>
      <c r="EV324" s="107"/>
      <c r="FF324" s="107"/>
      <c r="FP324" s="107"/>
      <c r="FZ324" s="107"/>
      <c r="GJ324" s="107"/>
      <c r="GT324" s="107"/>
      <c r="HD324" s="107"/>
      <c r="HN324" s="107"/>
    </row>
    <row xmlns:x14ac="http://schemas.microsoft.com/office/spreadsheetml/2009/9/ac" r="325" s="3" customFormat="true" x14ac:dyDescent="0.25">
      <c r="A325" s="370"/>
      <c r="B325" s="107"/>
      <c r="L325" s="107"/>
      <c r="V325" s="107"/>
      <c r="AF325" s="107"/>
      <c r="AP325" s="107"/>
      <c r="AQ325" s="107"/>
      <c r="AZ325" s="107"/>
      <c r="BJ325" s="107"/>
      <c r="BT325" s="107"/>
      <c r="CD325" s="107"/>
      <c r="CN325" s="107"/>
      <c r="CX325" s="107"/>
      <c r="DH325" s="107"/>
      <c r="DR325" s="107"/>
      <c r="EB325" s="107"/>
      <c r="EL325" s="107"/>
      <c r="EV325" s="107"/>
      <c r="FF325" s="107"/>
      <c r="FP325" s="107"/>
      <c r="FZ325" s="107"/>
      <c r="GJ325" s="107"/>
      <c r="GT325" s="107"/>
      <c r="HD325" s="107"/>
      <c r="HN325" s="107"/>
    </row>
    <row xmlns:x14ac="http://schemas.microsoft.com/office/spreadsheetml/2009/9/ac" r="326" s="3" customFormat="true" x14ac:dyDescent="0.25">
      <c r="A326" s="370"/>
      <c r="B326" s="107"/>
      <c r="L326" s="107"/>
      <c r="V326" s="107"/>
      <c r="AF326" s="107"/>
      <c r="AP326" s="107"/>
      <c r="AQ326" s="107"/>
      <c r="AZ326" s="107"/>
      <c r="BJ326" s="107"/>
      <c r="BT326" s="107"/>
      <c r="CD326" s="107"/>
      <c r="CN326" s="107"/>
      <c r="CX326" s="107"/>
      <c r="DH326" s="107"/>
      <c r="DR326" s="107"/>
      <c r="EB326" s="107"/>
      <c r="EL326" s="107"/>
      <c r="EV326" s="107"/>
      <c r="FF326" s="107"/>
      <c r="FP326" s="107"/>
      <c r="FZ326" s="107"/>
      <c r="GJ326" s="107"/>
      <c r="GT326" s="107"/>
      <c r="HD326" s="107"/>
      <c r="HN326" s="107"/>
    </row>
    <row xmlns:x14ac="http://schemas.microsoft.com/office/spreadsheetml/2009/9/ac" r="327" s="3" customFormat="true" x14ac:dyDescent="0.25">
      <c r="A327" s="370"/>
      <c r="B327" s="107"/>
      <c r="L327" s="107"/>
      <c r="V327" s="107"/>
      <c r="AF327" s="107"/>
      <c r="AP327" s="107"/>
      <c r="AQ327" s="107"/>
      <c r="AZ327" s="107"/>
      <c r="BJ327" s="107"/>
      <c r="BT327" s="107"/>
      <c r="CD327" s="107"/>
      <c r="CN327" s="107"/>
      <c r="CX327" s="107"/>
      <c r="DH327" s="107"/>
      <c r="DR327" s="107"/>
      <c r="EB327" s="107"/>
      <c r="EL327" s="107"/>
      <c r="EV327" s="107"/>
      <c r="FF327" s="107"/>
      <c r="FP327" s="107"/>
      <c r="FZ327" s="107"/>
      <c r="GJ327" s="107"/>
      <c r="GT327" s="107"/>
      <c r="HD327" s="107"/>
      <c r="HN327" s="107"/>
    </row>
    <row xmlns:x14ac="http://schemas.microsoft.com/office/spreadsheetml/2009/9/ac" r="328" s="3" customFormat="true" x14ac:dyDescent="0.25">
      <c r="A328" s="370"/>
      <c r="B328" s="107"/>
      <c r="L328" s="107"/>
      <c r="V328" s="107"/>
      <c r="AF328" s="107"/>
      <c r="AP328" s="107"/>
      <c r="AQ328" s="107"/>
      <c r="AZ328" s="107"/>
      <c r="BJ328" s="107"/>
      <c r="BT328" s="107"/>
      <c r="CD328" s="107"/>
      <c r="CN328" s="107"/>
      <c r="CX328" s="107"/>
      <c r="DH328" s="107"/>
      <c r="DR328" s="107"/>
      <c r="EB328" s="107"/>
      <c r="EL328" s="107"/>
      <c r="EV328" s="107"/>
      <c r="FF328" s="107"/>
      <c r="FP328" s="107"/>
      <c r="FZ328" s="107"/>
      <c r="GJ328" s="107"/>
      <c r="GT328" s="107"/>
      <c r="HD328" s="107"/>
      <c r="HN328" s="107"/>
    </row>
    <row xmlns:x14ac="http://schemas.microsoft.com/office/spreadsheetml/2009/9/ac" r="329" s="3" customFormat="true" x14ac:dyDescent="0.25">
      <c r="A329" s="370"/>
      <c r="B329" s="107"/>
      <c r="L329" s="107"/>
      <c r="V329" s="107"/>
      <c r="AF329" s="107"/>
      <c r="AP329" s="107"/>
      <c r="AQ329" s="107"/>
      <c r="AZ329" s="107"/>
      <c r="BJ329" s="107"/>
      <c r="BT329" s="107"/>
      <c r="CD329" s="107"/>
      <c r="CN329" s="107"/>
      <c r="CX329" s="107"/>
      <c r="DH329" s="107"/>
      <c r="DR329" s="107"/>
      <c r="EB329" s="107"/>
      <c r="EL329" s="107"/>
      <c r="EV329" s="107"/>
      <c r="FF329" s="107"/>
      <c r="FP329" s="107"/>
      <c r="FZ329" s="107"/>
      <c r="GJ329" s="107"/>
      <c r="GT329" s="107"/>
      <c r="HD329" s="107"/>
      <c r="HN329" s="107"/>
    </row>
    <row xmlns:x14ac="http://schemas.microsoft.com/office/spreadsheetml/2009/9/ac" r="330" s="3" customFormat="true" x14ac:dyDescent="0.25">
      <c r="A330" s="370"/>
      <c r="B330" s="107"/>
      <c r="L330" s="107"/>
      <c r="V330" s="107"/>
      <c r="AF330" s="107"/>
      <c r="AP330" s="107"/>
      <c r="AQ330" s="107"/>
      <c r="AZ330" s="107"/>
      <c r="BJ330" s="107"/>
      <c r="BT330" s="107"/>
      <c r="CD330" s="107"/>
      <c r="CN330" s="107"/>
      <c r="CX330" s="107"/>
      <c r="DH330" s="107"/>
      <c r="DR330" s="107"/>
      <c r="EB330" s="107"/>
      <c r="EL330" s="107"/>
      <c r="EV330" s="107"/>
      <c r="FF330" s="107"/>
      <c r="FP330" s="107"/>
      <c r="FZ330" s="107"/>
      <c r="GJ330" s="107"/>
      <c r="GT330" s="107"/>
      <c r="HD330" s="107"/>
      <c r="HN330" s="107"/>
    </row>
    <row xmlns:x14ac="http://schemas.microsoft.com/office/spreadsheetml/2009/9/ac" r="331" s="3" customFormat="true" x14ac:dyDescent="0.25">
      <c r="A331" s="370"/>
      <c r="B331" s="107"/>
      <c r="L331" s="107"/>
      <c r="V331" s="107"/>
      <c r="AF331" s="107"/>
      <c r="AP331" s="107"/>
      <c r="AQ331" s="107"/>
      <c r="AZ331" s="107"/>
      <c r="BJ331" s="107"/>
      <c r="BT331" s="107"/>
      <c r="CD331" s="107"/>
      <c r="CN331" s="107"/>
      <c r="CX331" s="107"/>
      <c r="DH331" s="107"/>
      <c r="DR331" s="107"/>
      <c r="EB331" s="107"/>
      <c r="EL331" s="107"/>
      <c r="EV331" s="107"/>
      <c r="FF331" s="107"/>
      <c r="FP331" s="107"/>
      <c r="FZ331" s="107"/>
      <c r="GJ331" s="107"/>
      <c r="GT331" s="107"/>
      <c r="HD331" s="107"/>
      <c r="HN331" s="107"/>
    </row>
    <row xmlns:x14ac="http://schemas.microsoft.com/office/spreadsheetml/2009/9/ac" r="332" s="3" customFormat="true" x14ac:dyDescent="0.25">
      <c r="A332" s="370"/>
      <c r="B332" s="107"/>
      <c r="L332" s="107"/>
      <c r="V332" s="107"/>
      <c r="AF332" s="107"/>
      <c r="AP332" s="107"/>
      <c r="AQ332" s="107"/>
      <c r="AZ332" s="107"/>
      <c r="BJ332" s="107"/>
      <c r="BT332" s="107"/>
      <c r="CD332" s="107"/>
      <c r="CN332" s="107"/>
      <c r="CX332" s="107"/>
      <c r="DH332" s="107"/>
      <c r="DR332" s="107"/>
      <c r="EB332" s="107"/>
      <c r="EL332" s="107"/>
      <c r="EV332" s="107"/>
      <c r="FF332" s="107"/>
      <c r="FP332" s="107"/>
      <c r="FZ332" s="107"/>
      <c r="GJ332" s="107"/>
      <c r="GT332" s="107"/>
      <c r="HD332" s="107"/>
      <c r="HN332" s="107"/>
    </row>
    <row xmlns:x14ac="http://schemas.microsoft.com/office/spreadsheetml/2009/9/ac" r="333" s="3" customFormat="true" x14ac:dyDescent="0.25">
      <c r="A333" s="370"/>
      <c r="B333" s="107"/>
      <c r="L333" s="107"/>
      <c r="V333" s="107"/>
      <c r="AF333" s="107"/>
      <c r="AP333" s="107"/>
      <c r="AQ333" s="107"/>
      <c r="AZ333" s="107"/>
      <c r="BJ333" s="107"/>
      <c r="BT333" s="107"/>
      <c r="CD333" s="107"/>
      <c r="CN333" s="107"/>
      <c r="CX333" s="107"/>
      <c r="DH333" s="107"/>
      <c r="DR333" s="107"/>
      <c r="EB333" s="107"/>
      <c r="EL333" s="107"/>
      <c r="EV333" s="107"/>
      <c r="FF333" s="107"/>
      <c r="FP333" s="107"/>
      <c r="FZ333" s="107"/>
      <c r="GJ333" s="107"/>
      <c r="GT333" s="107"/>
      <c r="HD333" s="107"/>
      <c r="HN333" s="107"/>
    </row>
    <row xmlns:x14ac="http://schemas.microsoft.com/office/spreadsheetml/2009/9/ac" r="334" s="3" customFormat="true" x14ac:dyDescent="0.25">
      <c r="A334" s="370"/>
      <c r="B334" s="107"/>
      <c r="L334" s="107"/>
      <c r="V334" s="107"/>
      <c r="AF334" s="107"/>
      <c r="AP334" s="107"/>
      <c r="AQ334" s="107"/>
      <c r="AZ334" s="107"/>
      <c r="BJ334" s="107"/>
      <c r="BT334" s="107"/>
      <c r="CD334" s="107"/>
      <c r="CN334" s="107"/>
      <c r="CX334" s="107"/>
      <c r="DH334" s="107"/>
      <c r="DR334" s="107"/>
      <c r="EB334" s="107"/>
      <c r="EL334" s="107"/>
      <c r="EV334" s="107"/>
      <c r="FF334" s="107"/>
      <c r="FP334" s="107"/>
      <c r="FZ334" s="107"/>
      <c r="GJ334" s="107"/>
      <c r="GT334" s="107"/>
      <c r="HD334" s="107"/>
      <c r="HN334" s="107"/>
    </row>
    <row xmlns:x14ac="http://schemas.microsoft.com/office/spreadsheetml/2009/9/ac" r="335" s="3" customFormat="true" x14ac:dyDescent="0.25">
      <c r="A335" s="370"/>
      <c r="B335" s="107"/>
      <c r="L335" s="107"/>
      <c r="V335" s="107"/>
      <c r="AF335" s="107"/>
      <c r="AP335" s="107"/>
      <c r="AQ335" s="107"/>
      <c r="AZ335" s="107"/>
      <c r="BJ335" s="107"/>
      <c r="BT335" s="107"/>
      <c r="CD335" s="107"/>
      <c r="CN335" s="107"/>
      <c r="CX335" s="107"/>
      <c r="DH335" s="107"/>
      <c r="DR335" s="107"/>
      <c r="EB335" s="107"/>
      <c r="EL335" s="107"/>
      <c r="EV335" s="107"/>
      <c r="FF335" s="107"/>
      <c r="FP335" s="107"/>
      <c r="FZ335" s="107"/>
      <c r="GJ335" s="107"/>
      <c r="GT335" s="107"/>
      <c r="HD335" s="107"/>
      <c r="HN335" s="107"/>
    </row>
    <row xmlns:x14ac="http://schemas.microsoft.com/office/spreadsheetml/2009/9/ac" r="336" s="3" customFormat="true" x14ac:dyDescent="0.25">
      <c r="A336" s="370"/>
      <c r="B336" s="107"/>
      <c r="L336" s="107"/>
      <c r="V336" s="107"/>
      <c r="AF336" s="107"/>
      <c r="AP336" s="107"/>
      <c r="AQ336" s="107"/>
      <c r="AZ336" s="107"/>
      <c r="BJ336" s="107"/>
      <c r="BT336" s="107"/>
      <c r="CD336" s="107"/>
      <c r="CN336" s="107"/>
      <c r="CX336" s="107"/>
      <c r="DH336" s="107"/>
      <c r="DR336" s="107"/>
      <c r="EB336" s="107"/>
      <c r="EL336" s="107"/>
      <c r="EV336" s="107"/>
      <c r="FF336" s="107"/>
      <c r="FP336" s="107"/>
      <c r="FZ336" s="107"/>
      <c r="GJ336" s="107"/>
      <c r="GT336" s="107"/>
      <c r="HD336" s="107"/>
      <c r="HN336" s="107"/>
    </row>
    <row xmlns:x14ac="http://schemas.microsoft.com/office/spreadsheetml/2009/9/ac" r="337" s="3" customFormat="true" x14ac:dyDescent="0.25">
      <c r="A337" s="370"/>
      <c r="B337" s="107"/>
      <c r="L337" s="107"/>
      <c r="V337" s="107"/>
      <c r="AF337" s="107"/>
      <c r="AP337" s="107"/>
      <c r="AQ337" s="107"/>
      <c r="AZ337" s="107"/>
      <c r="BJ337" s="107"/>
      <c r="BT337" s="107"/>
      <c r="CD337" s="107"/>
      <c r="CN337" s="107"/>
      <c r="CX337" s="107"/>
      <c r="DH337" s="107"/>
      <c r="DR337" s="107"/>
      <c r="EB337" s="107"/>
      <c r="EL337" s="107"/>
      <c r="EV337" s="107"/>
      <c r="FF337" s="107"/>
      <c r="FP337" s="107"/>
      <c r="FZ337" s="107"/>
      <c r="GJ337" s="107"/>
      <c r="GT337" s="107"/>
      <c r="HD337" s="107"/>
      <c r="HN337" s="107"/>
    </row>
    <row xmlns:x14ac="http://schemas.microsoft.com/office/spreadsheetml/2009/9/ac" r="338" s="3" customFormat="true" x14ac:dyDescent="0.25">
      <c r="A338" s="370"/>
      <c r="B338" s="107"/>
      <c r="L338" s="107"/>
      <c r="V338" s="107"/>
      <c r="AF338" s="107"/>
      <c r="AP338" s="107"/>
      <c r="AQ338" s="107"/>
      <c r="AZ338" s="107"/>
      <c r="BJ338" s="107"/>
      <c r="BT338" s="107"/>
      <c r="CD338" s="107"/>
      <c r="CN338" s="107"/>
      <c r="CX338" s="107"/>
      <c r="DH338" s="107"/>
      <c r="DR338" s="107"/>
      <c r="EB338" s="107"/>
      <c r="EL338" s="107"/>
      <c r="EV338" s="107"/>
      <c r="FF338" s="107"/>
      <c r="FP338" s="107"/>
      <c r="FZ338" s="107"/>
      <c r="GJ338" s="107"/>
      <c r="GT338" s="107"/>
      <c r="HD338" s="107"/>
      <c r="HN338" s="107"/>
    </row>
    <row xmlns:x14ac="http://schemas.microsoft.com/office/spreadsheetml/2009/9/ac" r="339" s="3" customFormat="true" x14ac:dyDescent="0.25">
      <c r="A339" s="370"/>
      <c r="B339" s="107"/>
      <c r="L339" s="107"/>
      <c r="V339" s="107"/>
      <c r="AF339" s="107"/>
      <c r="AP339" s="107"/>
      <c r="AQ339" s="107"/>
      <c r="AZ339" s="107"/>
      <c r="BJ339" s="107"/>
      <c r="BT339" s="107"/>
      <c r="CD339" s="107"/>
      <c r="CN339" s="107"/>
      <c r="CX339" s="107"/>
      <c r="DH339" s="107"/>
      <c r="DR339" s="107"/>
      <c r="EB339" s="107"/>
      <c r="EL339" s="107"/>
      <c r="EV339" s="107"/>
      <c r="FF339" s="107"/>
      <c r="FP339" s="107"/>
      <c r="FZ339" s="107"/>
      <c r="GJ339" s="107"/>
      <c r="GT339" s="107"/>
      <c r="HD339" s="107"/>
      <c r="HN339" s="107"/>
    </row>
    <row xmlns:x14ac="http://schemas.microsoft.com/office/spreadsheetml/2009/9/ac" r="340" s="3" customFormat="true" x14ac:dyDescent="0.25">
      <c r="A340" s="370"/>
      <c r="B340" s="107"/>
      <c r="L340" s="107"/>
      <c r="V340" s="107"/>
      <c r="AF340" s="107"/>
      <c r="AP340" s="107"/>
      <c r="AQ340" s="107"/>
      <c r="AZ340" s="107"/>
      <c r="BJ340" s="107"/>
      <c r="BT340" s="107"/>
      <c r="CD340" s="107"/>
      <c r="CN340" s="107"/>
      <c r="CX340" s="107"/>
      <c r="DH340" s="107"/>
      <c r="DR340" s="107"/>
      <c r="EB340" s="107"/>
      <c r="EL340" s="107"/>
      <c r="EV340" s="107"/>
      <c r="FF340" s="107"/>
      <c r="FP340" s="107"/>
      <c r="FZ340" s="107"/>
      <c r="GJ340" s="107"/>
      <c r="GT340" s="107"/>
      <c r="HD340" s="107"/>
      <c r="HN340" s="107"/>
    </row>
    <row xmlns:x14ac="http://schemas.microsoft.com/office/spreadsheetml/2009/9/ac" r="341" s="3" customFormat="true" x14ac:dyDescent="0.25">
      <c r="A341" s="370"/>
      <c r="B341" s="107"/>
      <c r="L341" s="107"/>
      <c r="V341" s="107"/>
      <c r="AF341" s="107"/>
      <c r="AP341" s="107"/>
      <c r="AQ341" s="107"/>
      <c r="AZ341" s="107"/>
      <c r="BJ341" s="107"/>
      <c r="BT341" s="107"/>
      <c r="CD341" s="107"/>
      <c r="CN341" s="107"/>
      <c r="CX341" s="107"/>
      <c r="DH341" s="107"/>
      <c r="DR341" s="107"/>
      <c r="EB341" s="107"/>
      <c r="EL341" s="107"/>
      <c r="EV341" s="107"/>
      <c r="FF341" s="107"/>
      <c r="FP341" s="107"/>
      <c r="FZ341" s="107"/>
      <c r="GJ341" s="107"/>
      <c r="GT341" s="107"/>
      <c r="HD341" s="107"/>
      <c r="HN341" s="107"/>
    </row>
    <row xmlns:x14ac="http://schemas.microsoft.com/office/spreadsheetml/2009/9/ac" r="342" s="3" customFormat="true" x14ac:dyDescent="0.25">
      <c r="A342" s="370"/>
      <c r="B342" s="107"/>
      <c r="L342" s="107"/>
      <c r="V342" s="107"/>
      <c r="AF342" s="107"/>
      <c r="AP342" s="107"/>
      <c r="AQ342" s="107"/>
      <c r="AZ342" s="107"/>
      <c r="BJ342" s="107"/>
      <c r="BT342" s="107"/>
      <c r="CD342" s="107"/>
      <c r="CN342" s="107"/>
      <c r="CX342" s="107"/>
      <c r="DH342" s="107"/>
      <c r="DR342" s="107"/>
      <c r="EB342" s="107"/>
      <c r="EL342" s="107"/>
      <c r="EV342" s="107"/>
      <c r="FF342" s="107"/>
      <c r="FP342" s="107"/>
      <c r="FZ342" s="107"/>
      <c r="GJ342" s="107"/>
      <c r="GT342" s="107"/>
      <c r="HD342" s="107"/>
      <c r="HN342" s="107"/>
    </row>
    <row xmlns:x14ac="http://schemas.microsoft.com/office/spreadsheetml/2009/9/ac" r="343" s="3" customFormat="true" x14ac:dyDescent="0.25">
      <c r="A343" s="370"/>
      <c r="B343" s="107"/>
      <c r="L343" s="107"/>
      <c r="V343" s="107"/>
      <c r="AF343" s="107"/>
      <c r="AP343" s="107"/>
      <c r="AQ343" s="107"/>
      <c r="AZ343" s="107"/>
      <c r="BJ343" s="107"/>
      <c r="BT343" s="107"/>
      <c r="CD343" s="107"/>
      <c r="CN343" s="107"/>
      <c r="CX343" s="107"/>
      <c r="DH343" s="107"/>
      <c r="DR343" s="107"/>
      <c r="EB343" s="107"/>
      <c r="EL343" s="107"/>
      <c r="EV343" s="107"/>
      <c r="FF343" s="107"/>
      <c r="FP343" s="107"/>
      <c r="FZ343" s="107"/>
      <c r="GJ343" s="107"/>
      <c r="GT343" s="107"/>
      <c r="HD343" s="107"/>
      <c r="HN343" s="107"/>
    </row>
    <row xmlns:x14ac="http://schemas.microsoft.com/office/spreadsheetml/2009/9/ac" r="344" s="3" customFormat="true" x14ac:dyDescent="0.25">
      <c r="A344" s="370"/>
      <c r="B344" s="107"/>
      <c r="L344" s="107"/>
      <c r="V344" s="107"/>
      <c r="AF344" s="107"/>
      <c r="AP344" s="107"/>
      <c r="AQ344" s="107"/>
      <c r="AZ344" s="107"/>
      <c r="BJ344" s="107"/>
      <c r="BT344" s="107"/>
      <c r="CD344" s="107"/>
      <c r="CN344" s="107"/>
      <c r="CX344" s="107"/>
      <c r="DH344" s="107"/>
      <c r="DR344" s="107"/>
      <c r="EB344" s="107"/>
      <c r="EL344" s="107"/>
      <c r="EV344" s="107"/>
      <c r="FF344" s="107"/>
      <c r="FP344" s="107"/>
      <c r="FZ344" s="107"/>
      <c r="GJ344" s="107"/>
      <c r="GT344" s="107"/>
      <c r="HD344" s="107"/>
      <c r="HN344" s="107"/>
    </row>
    <row xmlns:x14ac="http://schemas.microsoft.com/office/spreadsheetml/2009/9/ac" r="345" s="3" customFormat="true" x14ac:dyDescent="0.25">
      <c r="A345" s="370"/>
      <c r="B345" s="107"/>
      <c r="L345" s="107"/>
      <c r="V345" s="107"/>
      <c r="AF345" s="107"/>
      <c r="AP345" s="107"/>
      <c r="AQ345" s="107"/>
      <c r="AZ345" s="107"/>
      <c r="BJ345" s="107"/>
      <c r="BT345" s="107"/>
      <c r="CD345" s="107"/>
      <c r="CN345" s="107"/>
      <c r="CX345" s="107"/>
      <c r="DH345" s="107"/>
      <c r="DR345" s="107"/>
      <c r="EB345" s="107"/>
      <c r="EL345" s="107"/>
      <c r="EV345" s="107"/>
      <c r="FF345" s="107"/>
      <c r="FP345" s="107"/>
      <c r="FZ345" s="107"/>
      <c r="GJ345" s="107"/>
      <c r="GT345" s="107"/>
      <c r="HD345" s="107"/>
      <c r="HN345" s="107"/>
    </row>
    <row xmlns:x14ac="http://schemas.microsoft.com/office/spreadsheetml/2009/9/ac" r="346" s="3" customFormat="true" x14ac:dyDescent="0.25">
      <c r="A346" s="370"/>
      <c r="B346" s="107"/>
      <c r="L346" s="107"/>
      <c r="V346" s="107"/>
      <c r="AF346" s="107"/>
      <c r="AP346" s="107"/>
      <c r="AQ346" s="107"/>
      <c r="AZ346" s="107"/>
      <c r="BJ346" s="107"/>
      <c r="BT346" s="107"/>
      <c r="CD346" s="107"/>
      <c r="CN346" s="107"/>
      <c r="CX346" s="107"/>
      <c r="DH346" s="107"/>
      <c r="DR346" s="107"/>
      <c r="EB346" s="107"/>
      <c r="EL346" s="107"/>
      <c r="EV346" s="107"/>
      <c r="FF346" s="107"/>
      <c r="FP346" s="107"/>
      <c r="FZ346" s="107"/>
      <c r="GJ346" s="107"/>
      <c r="GT346" s="107"/>
      <c r="HD346" s="107"/>
      <c r="HN346" s="107"/>
    </row>
    <row xmlns:x14ac="http://schemas.microsoft.com/office/spreadsheetml/2009/9/ac" r="347" s="3" customFormat="true" x14ac:dyDescent="0.25">
      <c r="A347" s="370"/>
      <c r="B347" s="107"/>
      <c r="L347" s="107"/>
      <c r="V347" s="107"/>
      <c r="AF347" s="107"/>
      <c r="AP347" s="107"/>
      <c r="AQ347" s="107"/>
      <c r="AZ347" s="107"/>
      <c r="BJ347" s="107"/>
      <c r="BT347" s="107"/>
      <c r="CD347" s="107"/>
      <c r="CN347" s="107"/>
      <c r="CX347" s="107"/>
      <c r="DH347" s="107"/>
      <c r="DR347" s="107"/>
      <c r="EB347" s="107"/>
      <c r="EL347" s="107"/>
      <c r="EV347" s="107"/>
      <c r="FF347" s="107"/>
      <c r="FP347" s="107"/>
      <c r="FZ347" s="107"/>
      <c r="GJ347" s="107"/>
      <c r="GT347" s="107"/>
      <c r="HD347" s="107"/>
      <c r="HN347" s="107"/>
    </row>
    <row xmlns:x14ac="http://schemas.microsoft.com/office/spreadsheetml/2009/9/ac" r="348" s="3" customFormat="true" x14ac:dyDescent="0.25">
      <c r="A348" s="370"/>
      <c r="B348" s="107"/>
      <c r="L348" s="107"/>
      <c r="V348" s="107"/>
      <c r="AF348" s="107"/>
      <c r="AP348" s="107"/>
      <c r="AQ348" s="107"/>
      <c r="AZ348" s="107"/>
      <c r="BJ348" s="107"/>
      <c r="BT348" s="107"/>
      <c r="CD348" s="107"/>
      <c r="CN348" s="107"/>
      <c r="CX348" s="107"/>
      <c r="DH348" s="107"/>
      <c r="DR348" s="107"/>
      <c r="EB348" s="107"/>
      <c r="EL348" s="107"/>
      <c r="EV348" s="107"/>
      <c r="FF348" s="107"/>
      <c r="FP348" s="107"/>
      <c r="FZ348" s="107"/>
      <c r="GJ348" s="107"/>
      <c r="GT348" s="107"/>
      <c r="HD348" s="107"/>
      <c r="HN348" s="107"/>
    </row>
    <row xmlns:x14ac="http://schemas.microsoft.com/office/spreadsheetml/2009/9/ac" r="349" s="3" customFormat="true" x14ac:dyDescent="0.25">
      <c r="A349" s="370"/>
      <c r="B349" s="107"/>
      <c r="L349" s="107"/>
      <c r="V349" s="107"/>
      <c r="AF349" s="107"/>
      <c r="AP349" s="107"/>
      <c r="AQ349" s="107"/>
      <c r="AZ349" s="107"/>
      <c r="BJ349" s="107"/>
      <c r="BT349" s="107"/>
      <c r="CD349" s="107"/>
      <c r="CN349" s="107"/>
      <c r="CX349" s="107"/>
      <c r="DH349" s="107"/>
      <c r="DR349" s="107"/>
      <c r="EB349" s="107"/>
      <c r="EL349" s="107"/>
      <c r="EV349" s="107"/>
      <c r="FF349" s="107"/>
      <c r="FP349" s="107"/>
      <c r="FZ349" s="107"/>
      <c r="GJ349" s="107"/>
      <c r="GT349" s="107"/>
      <c r="HD349" s="107"/>
      <c r="HN349" s="107"/>
    </row>
    <row xmlns:x14ac="http://schemas.microsoft.com/office/spreadsheetml/2009/9/ac" r="350" s="3" customFormat="true" x14ac:dyDescent="0.25">
      <c r="A350" s="370"/>
      <c r="B350" s="107"/>
      <c r="L350" s="107"/>
      <c r="V350" s="107"/>
      <c r="AF350" s="107"/>
      <c r="AP350" s="107"/>
      <c r="AQ350" s="107"/>
      <c r="AZ350" s="107"/>
      <c r="BJ350" s="107"/>
      <c r="BT350" s="107"/>
      <c r="CD350" s="107"/>
      <c r="CN350" s="107"/>
      <c r="CX350" s="107"/>
      <c r="DH350" s="107"/>
      <c r="DR350" s="107"/>
      <c r="EB350" s="107"/>
      <c r="EL350" s="107"/>
      <c r="EV350" s="107"/>
      <c r="FF350" s="107"/>
      <c r="FP350" s="107"/>
      <c r="FZ350" s="107"/>
      <c r="GJ350" s="107"/>
      <c r="GT350" s="107"/>
      <c r="HD350" s="107"/>
      <c r="HN350" s="107"/>
    </row>
    <row xmlns:x14ac="http://schemas.microsoft.com/office/spreadsheetml/2009/9/ac" r="351" s="3" customFormat="true" x14ac:dyDescent="0.25">
      <c r="A351" s="370"/>
      <c r="B351" s="107"/>
      <c r="L351" s="107"/>
      <c r="V351" s="107"/>
      <c r="AF351" s="107"/>
      <c r="AP351" s="107"/>
      <c r="AQ351" s="107"/>
      <c r="AZ351" s="107"/>
      <c r="BJ351" s="107"/>
      <c r="BT351" s="107"/>
      <c r="CD351" s="107"/>
      <c r="CN351" s="107"/>
      <c r="CX351" s="107"/>
      <c r="DH351" s="107"/>
      <c r="DR351" s="107"/>
      <c r="EB351" s="107"/>
      <c r="EL351" s="107"/>
      <c r="EV351" s="107"/>
      <c r="FF351" s="107"/>
      <c r="FP351" s="107"/>
      <c r="FZ351" s="107"/>
      <c r="GJ351" s="107"/>
      <c r="GT351" s="107"/>
      <c r="HD351" s="107"/>
      <c r="HN351" s="107"/>
    </row>
    <row xmlns:x14ac="http://schemas.microsoft.com/office/spreadsheetml/2009/9/ac" r="352" s="3" customFormat="true" x14ac:dyDescent="0.25">
      <c r="A352" s="370"/>
      <c r="B352" s="107"/>
      <c r="L352" s="107"/>
      <c r="V352" s="107"/>
      <c r="AF352" s="107"/>
      <c r="AP352" s="107"/>
      <c r="AQ352" s="107"/>
      <c r="AZ352" s="107"/>
      <c r="BJ352" s="107"/>
      <c r="BT352" s="107"/>
      <c r="CD352" s="107"/>
      <c r="CN352" s="107"/>
      <c r="CX352" s="107"/>
      <c r="DH352" s="107"/>
      <c r="DR352" s="107"/>
      <c r="EB352" s="107"/>
      <c r="EL352" s="107"/>
      <c r="EV352" s="107"/>
      <c r="FF352" s="107"/>
      <c r="FP352" s="107"/>
      <c r="FZ352" s="107"/>
      <c r="GJ352" s="107"/>
      <c r="GT352" s="107"/>
      <c r="HD352" s="107"/>
      <c r="HN352" s="107"/>
    </row>
    <row xmlns:x14ac="http://schemas.microsoft.com/office/spreadsheetml/2009/9/ac" r="353" s="3" customFormat="true" x14ac:dyDescent="0.25">
      <c r="A353" s="370"/>
      <c r="B353" s="107"/>
      <c r="L353" s="107"/>
      <c r="V353" s="107"/>
      <c r="AF353" s="107"/>
      <c r="AP353" s="107"/>
      <c r="AQ353" s="107"/>
      <c r="AZ353" s="107"/>
      <c r="BJ353" s="107"/>
      <c r="BT353" s="107"/>
      <c r="CD353" s="107"/>
      <c r="CN353" s="107"/>
      <c r="CX353" s="107"/>
      <c r="DH353" s="107"/>
      <c r="DR353" s="107"/>
      <c r="EB353" s="107"/>
      <c r="EL353" s="107"/>
      <c r="EV353" s="107"/>
      <c r="FF353" s="107"/>
      <c r="FP353" s="107"/>
      <c r="FZ353" s="107"/>
      <c r="GJ353" s="107"/>
      <c r="GT353" s="107"/>
      <c r="HD353" s="107"/>
      <c r="HN353" s="107"/>
    </row>
    <row xmlns:x14ac="http://schemas.microsoft.com/office/spreadsheetml/2009/9/ac" r="354" s="3" customFormat="true" x14ac:dyDescent="0.25">
      <c r="A354" s="370"/>
      <c r="B354" s="107"/>
      <c r="L354" s="107"/>
      <c r="V354" s="107"/>
      <c r="AF354" s="107"/>
      <c r="AP354" s="107"/>
      <c r="AQ354" s="107"/>
      <c r="AZ354" s="107"/>
      <c r="BJ354" s="107"/>
      <c r="BT354" s="107"/>
      <c r="CD354" s="107"/>
      <c r="CN354" s="107"/>
      <c r="CX354" s="107"/>
      <c r="DH354" s="107"/>
      <c r="DR354" s="107"/>
      <c r="EB354" s="107"/>
      <c r="EL354" s="107"/>
      <c r="EV354" s="107"/>
      <c r="FF354" s="107"/>
      <c r="FP354" s="107"/>
      <c r="FZ354" s="107"/>
      <c r="GJ354" s="107"/>
      <c r="GT354" s="107"/>
      <c r="HD354" s="107"/>
      <c r="HN354" s="107"/>
    </row>
    <row xmlns:x14ac="http://schemas.microsoft.com/office/spreadsheetml/2009/9/ac" r="355" s="3" customFormat="true" x14ac:dyDescent="0.25">
      <c r="A355" s="370"/>
      <c r="B355" s="107"/>
      <c r="L355" s="107"/>
      <c r="V355" s="107"/>
      <c r="AF355" s="107"/>
      <c r="AP355" s="107"/>
      <c r="AQ355" s="107"/>
      <c r="AZ355" s="107"/>
      <c r="BJ355" s="107"/>
      <c r="BT355" s="107"/>
      <c r="CD355" s="107"/>
      <c r="CN355" s="107"/>
      <c r="CX355" s="107"/>
      <c r="DH355" s="107"/>
      <c r="DR355" s="107"/>
      <c r="EB355" s="107"/>
      <c r="EL355" s="107"/>
      <c r="EV355" s="107"/>
      <c r="FF355" s="107"/>
      <c r="FP355" s="107"/>
      <c r="FZ355" s="107"/>
      <c r="GJ355" s="107"/>
      <c r="GT355" s="107"/>
      <c r="HD355" s="107"/>
      <c r="HN355" s="107"/>
    </row>
    <row xmlns:x14ac="http://schemas.microsoft.com/office/spreadsheetml/2009/9/ac" r="356" s="3" customFormat="true" x14ac:dyDescent="0.25">
      <c r="A356" s="370"/>
      <c r="B356" s="107"/>
      <c r="L356" s="107"/>
      <c r="V356" s="107"/>
      <c r="AF356" s="107"/>
      <c r="AP356" s="107"/>
      <c r="AQ356" s="107"/>
      <c r="AZ356" s="107"/>
      <c r="BJ356" s="107"/>
      <c r="BT356" s="107"/>
      <c r="CD356" s="107"/>
      <c r="CN356" s="107"/>
      <c r="CX356" s="107"/>
      <c r="DH356" s="107"/>
      <c r="DR356" s="107"/>
      <c r="EB356" s="107"/>
      <c r="EL356" s="107"/>
      <c r="EV356" s="107"/>
      <c r="FF356" s="107"/>
      <c r="FP356" s="107"/>
      <c r="FZ356" s="107"/>
      <c r="GJ356" s="107"/>
      <c r="GT356" s="107"/>
      <c r="HD356" s="107"/>
      <c r="HN356" s="107"/>
    </row>
    <row xmlns:x14ac="http://schemas.microsoft.com/office/spreadsheetml/2009/9/ac" r="357" s="3" customFormat="true" x14ac:dyDescent="0.25">
      <c r="A357" s="370"/>
      <c r="B357" s="107"/>
      <c r="L357" s="107"/>
      <c r="V357" s="107"/>
      <c r="AF357" s="107"/>
      <c r="AP357" s="107"/>
      <c r="AQ357" s="107"/>
      <c r="AZ357" s="107"/>
      <c r="BJ357" s="107"/>
      <c r="BT357" s="107"/>
      <c r="CD357" s="107"/>
      <c r="CN357" s="107"/>
      <c r="CX357" s="107"/>
      <c r="DH357" s="107"/>
      <c r="DR357" s="107"/>
      <c r="EB357" s="107"/>
      <c r="EL357" s="107"/>
      <c r="EV357" s="107"/>
      <c r="FF357" s="107"/>
      <c r="FP357" s="107"/>
      <c r="FZ357" s="107"/>
      <c r="GJ357" s="107"/>
      <c r="GT357" s="107"/>
      <c r="HD357" s="107"/>
      <c r="HN357" s="107"/>
    </row>
    <row xmlns:x14ac="http://schemas.microsoft.com/office/spreadsheetml/2009/9/ac" r="358" s="3" customFormat="true" x14ac:dyDescent="0.25">
      <c r="A358" s="370"/>
      <c r="B358" s="107"/>
      <c r="L358" s="107"/>
      <c r="V358" s="107"/>
      <c r="AF358" s="107"/>
      <c r="AP358" s="107"/>
      <c r="AQ358" s="107"/>
      <c r="AZ358" s="107"/>
      <c r="BJ358" s="107"/>
      <c r="BT358" s="107"/>
      <c r="CD358" s="107"/>
      <c r="CN358" s="107"/>
      <c r="CX358" s="107"/>
      <c r="DH358" s="107"/>
      <c r="DR358" s="107"/>
      <c r="EB358" s="107"/>
      <c r="EL358" s="107"/>
      <c r="EV358" s="107"/>
      <c r="FF358" s="107"/>
      <c r="FP358" s="107"/>
      <c r="FZ358" s="107"/>
      <c r="GJ358" s="107"/>
      <c r="GT358" s="107"/>
      <c r="HD358" s="107"/>
      <c r="HN358" s="107"/>
    </row>
    <row xmlns:x14ac="http://schemas.microsoft.com/office/spreadsheetml/2009/9/ac" r="359" s="3" customFormat="true" x14ac:dyDescent="0.25">
      <c r="A359" s="370"/>
      <c r="B359" s="107"/>
      <c r="L359" s="107"/>
      <c r="V359" s="107"/>
      <c r="AF359" s="107"/>
      <c r="AP359" s="107"/>
      <c r="AQ359" s="107"/>
      <c r="AZ359" s="107"/>
      <c r="BJ359" s="107"/>
      <c r="BT359" s="107"/>
      <c r="CD359" s="107"/>
      <c r="CN359" s="107"/>
      <c r="CX359" s="107"/>
      <c r="DH359" s="107"/>
      <c r="DR359" s="107"/>
      <c r="EB359" s="107"/>
      <c r="EL359" s="107"/>
      <c r="EV359" s="107"/>
      <c r="FF359" s="107"/>
      <c r="FP359" s="107"/>
      <c r="FZ359" s="107"/>
      <c r="GJ359" s="107"/>
      <c r="GT359" s="107"/>
      <c r="HD359" s="107"/>
      <c r="HN359" s="107"/>
    </row>
    <row xmlns:x14ac="http://schemas.microsoft.com/office/spreadsheetml/2009/9/ac" r="360" s="3" customFormat="true" x14ac:dyDescent="0.25">
      <c r="A360" s="370"/>
      <c r="B360" s="107"/>
      <c r="L360" s="107"/>
      <c r="V360" s="107"/>
      <c r="AF360" s="107"/>
      <c r="AP360" s="107"/>
      <c r="AQ360" s="107"/>
      <c r="AZ360" s="107"/>
      <c r="BJ360" s="107"/>
      <c r="BT360" s="107"/>
      <c r="CD360" s="107"/>
      <c r="CN360" s="107"/>
      <c r="CX360" s="107"/>
      <c r="DH360" s="107"/>
      <c r="DR360" s="107"/>
      <c r="EB360" s="107"/>
      <c r="EL360" s="107"/>
      <c r="EV360" s="107"/>
      <c r="FF360" s="107"/>
      <c r="FP360" s="107"/>
      <c r="FZ360" s="107"/>
      <c r="GJ360" s="107"/>
      <c r="GT360" s="107"/>
      <c r="HD360" s="107"/>
      <c r="HN360" s="107"/>
    </row>
    <row xmlns:x14ac="http://schemas.microsoft.com/office/spreadsheetml/2009/9/ac" r="361" s="3" customFormat="true" x14ac:dyDescent="0.25">
      <c r="A361" s="370"/>
      <c r="B361" s="107"/>
      <c r="L361" s="107"/>
      <c r="V361" s="107"/>
      <c r="AF361" s="107"/>
      <c r="AP361" s="107"/>
      <c r="AQ361" s="107"/>
      <c r="AZ361" s="107"/>
      <c r="BJ361" s="107"/>
      <c r="BT361" s="107"/>
      <c r="CD361" s="107"/>
      <c r="CN361" s="107"/>
      <c r="CX361" s="107"/>
      <c r="DH361" s="107"/>
      <c r="DR361" s="107"/>
      <c r="EB361" s="107"/>
      <c r="EL361" s="107"/>
      <c r="EV361" s="107"/>
      <c r="FF361" s="107"/>
      <c r="FP361" s="107"/>
      <c r="FZ361" s="107"/>
      <c r="GJ361" s="107"/>
      <c r="GT361" s="107"/>
      <c r="HD361" s="107"/>
      <c r="HN361" s="107"/>
    </row>
    <row xmlns:x14ac="http://schemas.microsoft.com/office/spreadsheetml/2009/9/ac" r="362" s="3" customFormat="true" x14ac:dyDescent="0.25">
      <c r="A362" s="370"/>
      <c r="B362" s="107"/>
      <c r="L362" s="107"/>
      <c r="V362" s="107"/>
      <c r="AF362" s="107"/>
      <c r="AP362" s="107"/>
      <c r="AQ362" s="107"/>
      <c r="AZ362" s="107"/>
      <c r="BJ362" s="107"/>
      <c r="BT362" s="107"/>
      <c r="CD362" s="107"/>
      <c r="CN362" s="107"/>
      <c r="CX362" s="107"/>
      <c r="DH362" s="107"/>
      <c r="DR362" s="107"/>
      <c r="EB362" s="107"/>
      <c r="EL362" s="107"/>
      <c r="EV362" s="107"/>
      <c r="FF362" s="107"/>
      <c r="FP362" s="107"/>
      <c r="FZ362" s="107"/>
      <c r="GJ362" s="107"/>
      <c r="GT362" s="107"/>
      <c r="HD362" s="107"/>
      <c r="HN362" s="107"/>
    </row>
    <row xmlns:x14ac="http://schemas.microsoft.com/office/spreadsheetml/2009/9/ac" r="363" s="3" customFormat="true" x14ac:dyDescent="0.25">
      <c r="A363" s="370"/>
      <c r="B363" s="107"/>
      <c r="L363" s="107"/>
      <c r="V363" s="107"/>
      <c r="AF363" s="107"/>
      <c r="AP363" s="107"/>
      <c r="AQ363" s="107"/>
      <c r="AZ363" s="107"/>
      <c r="BJ363" s="107"/>
      <c r="BT363" s="107"/>
      <c r="CD363" s="107"/>
      <c r="CN363" s="107"/>
      <c r="CX363" s="107"/>
      <c r="DH363" s="107"/>
      <c r="DR363" s="107"/>
      <c r="EB363" s="107"/>
      <c r="EL363" s="107"/>
      <c r="EV363" s="107"/>
      <c r="FF363" s="107"/>
      <c r="FP363" s="107"/>
      <c r="FZ363" s="107"/>
      <c r="GJ363" s="107"/>
      <c r="GT363" s="107"/>
      <c r="HD363" s="107"/>
      <c r="HN363" s="107"/>
    </row>
    <row xmlns:x14ac="http://schemas.microsoft.com/office/spreadsheetml/2009/9/ac" r="364" s="3" customFormat="true" x14ac:dyDescent="0.25">
      <c r="A364" s="370"/>
      <c r="B364" s="107"/>
      <c r="L364" s="107"/>
      <c r="V364" s="107"/>
      <c r="AF364" s="107"/>
      <c r="AP364" s="107"/>
      <c r="AQ364" s="107"/>
      <c r="AZ364" s="107"/>
      <c r="BJ364" s="107"/>
      <c r="BT364" s="107"/>
      <c r="CD364" s="107"/>
      <c r="CN364" s="107"/>
      <c r="CX364" s="107"/>
      <c r="DH364" s="107"/>
      <c r="DR364" s="107"/>
      <c r="EB364" s="107"/>
      <c r="EL364" s="107"/>
      <c r="EV364" s="107"/>
      <c r="FF364" s="107"/>
      <c r="FP364" s="107"/>
      <c r="FZ364" s="107"/>
      <c r="GJ364" s="107"/>
      <c r="GT364" s="107"/>
      <c r="HD364" s="107"/>
      <c r="HN364" s="107"/>
    </row>
    <row xmlns:x14ac="http://schemas.microsoft.com/office/spreadsheetml/2009/9/ac" r="365" s="3" customFormat="true" x14ac:dyDescent="0.25">
      <c r="A365" s="370"/>
      <c r="B365" s="107"/>
      <c r="L365" s="107"/>
      <c r="V365" s="107"/>
      <c r="AF365" s="107"/>
      <c r="AP365" s="107"/>
      <c r="AQ365" s="107"/>
      <c r="AZ365" s="107"/>
      <c r="BJ365" s="107"/>
      <c r="BT365" s="107"/>
      <c r="CD365" s="107"/>
      <c r="CN365" s="107"/>
      <c r="CX365" s="107"/>
      <c r="DH365" s="107"/>
      <c r="DR365" s="107"/>
      <c r="EB365" s="107"/>
      <c r="EL365" s="107"/>
      <c r="EV365" s="107"/>
      <c r="FF365" s="107"/>
      <c r="FP365" s="107"/>
      <c r="FZ365" s="107"/>
      <c r="GJ365" s="107"/>
      <c r="GT365" s="107"/>
      <c r="HD365" s="107"/>
      <c r="HN365" s="107"/>
    </row>
    <row xmlns:x14ac="http://schemas.microsoft.com/office/spreadsheetml/2009/9/ac" r="366" s="3" customFormat="true" x14ac:dyDescent="0.25">
      <c r="A366" s="370"/>
      <c r="B366" s="107"/>
      <c r="L366" s="107"/>
      <c r="V366" s="107"/>
      <c r="AF366" s="107"/>
      <c r="AP366" s="107"/>
      <c r="AQ366" s="107"/>
      <c r="AZ366" s="107"/>
      <c r="BJ366" s="107"/>
      <c r="BT366" s="107"/>
      <c r="CD366" s="107"/>
      <c r="CN366" s="107"/>
      <c r="CX366" s="107"/>
      <c r="DH366" s="107"/>
      <c r="DR366" s="107"/>
      <c r="EB366" s="107"/>
      <c r="EL366" s="107"/>
      <c r="EV366" s="107"/>
      <c r="FF366" s="107"/>
      <c r="FP366" s="107"/>
      <c r="FZ366" s="107"/>
      <c r="GJ366" s="107"/>
      <c r="GT366" s="107"/>
      <c r="HD366" s="107"/>
      <c r="HN366" s="107"/>
    </row>
    <row xmlns:x14ac="http://schemas.microsoft.com/office/spreadsheetml/2009/9/ac" r="367" s="3" customFormat="true" x14ac:dyDescent="0.25">
      <c r="A367" s="370"/>
      <c r="B367" s="107"/>
      <c r="L367" s="107"/>
      <c r="V367" s="107"/>
      <c r="AF367" s="107"/>
      <c r="AP367" s="107"/>
      <c r="AQ367" s="107"/>
      <c r="AZ367" s="107"/>
      <c r="BJ367" s="107"/>
      <c r="BT367" s="107"/>
      <c r="CD367" s="107"/>
      <c r="CN367" s="107"/>
      <c r="CX367" s="107"/>
      <c r="DH367" s="107"/>
      <c r="DR367" s="107"/>
      <c r="EB367" s="107"/>
      <c r="EL367" s="107"/>
      <c r="EV367" s="107"/>
      <c r="FF367" s="107"/>
      <c r="FP367" s="107"/>
      <c r="FZ367" s="107"/>
      <c r="GJ367" s="107"/>
      <c r="GT367" s="107"/>
      <c r="HD367" s="107"/>
      <c r="HN367" s="107"/>
    </row>
    <row xmlns:x14ac="http://schemas.microsoft.com/office/spreadsheetml/2009/9/ac" r="368" s="3" customFormat="true" x14ac:dyDescent="0.25">
      <c r="A368" s="370"/>
      <c r="B368" s="107"/>
      <c r="L368" s="107"/>
      <c r="V368" s="107"/>
      <c r="AF368" s="107"/>
      <c r="AP368" s="107"/>
      <c r="AQ368" s="107"/>
      <c r="AZ368" s="107"/>
      <c r="BJ368" s="107"/>
      <c r="BT368" s="107"/>
      <c r="CD368" s="107"/>
      <c r="CN368" s="107"/>
      <c r="CX368" s="107"/>
      <c r="DH368" s="107"/>
      <c r="DR368" s="107"/>
      <c r="EB368" s="107"/>
      <c r="EL368" s="107"/>
      <c r="EV368" s="107"/>
      <c r="FF368" s="107"/>
      <c r="FP368" s="107"/>
      <c r="FZ368" s="107"/>
      <c r="GJ368" s="107"/>
      <c r="GT368" s="107"/>
      <c r="HD368" s="107"/>
      <c r="HN368" s="107"/>
    </row>
    <row xmlns:x14ac="http://schemas.microsoft.com/office/spreadsheetml/2009/9/ac" r="369" s="3" customFormat="true" x14ac:dyDescent="0.25">
      <c r="A369" s="370"/>
      <c r="B369" s="107"/>
      <c r="L369" s="107"/>
      <c r="V369" s="107"/>
      <c r="AF369" s="107"/>
      <c r="AP369" s="107"/>
      <c r="AQ369" s="107"/>
      <c r="AZ369" s="107"/>
      <c r="BJ369" s="107"/>
      <c r="BT369" s="107"/>
      <c r="CD369" s="107"/>
      <c r="CN369" s="107"/>
      <c r="CX369" s="107"/>
      <c r="DH369" s="107"/>
      <c r="DR369" s="107"/>
      <c r="EB369" s="107"/>
      <c r="EL369" s="107"/>
      <c r="EV369" s="107"/>
      <c r="FF369" s="107"/>
      <c r="FP369" s="107"/>
      <c r="FZ369" s="107"/>
      <c r="GJ369" s="107"/>
      <c r="GT369" s="107"/>
      <c r="HD369" s="107"/>
      <c r="HN369" s="107"/>
    </row>
    <row xmlns:x14ac="http://schemas.microsoft.com/office/spreadsheetml/2009/9/ac" r="370" s="3" customFormat="true" x14ac:dyDescent="0.25">
      <c r="A370" s="370"/>
      <c r="B370" s="107"/>
      <c r="L370" s="107"/>
      <c r="V370" s="107"/>
      <c r="AF370" s="107"/>
      <c r="AP370" s="107"/>
      <c r="AQ370" s="107"/>
      <c r="AZ370" s="107"/>
      <c r="BJ370" s="107"/>
      <c r="BT370" s="107"/>
      <c r="CD370" s="107"/>
      <c r="CN370" s="107"/>
      <c r="CX370" s="107"/>
      <c r="DH370" s="107"/>
      <c r="DR370" s="107"/>
      <c r="EB370" s="107"/>
      <c r="EL370" s="107"/>
      <c r="EV370" s="107"/>
      <c r="FF370" s="107"/>
      <c r="FP370" s="107"/>
      <c r="FZ370" s="107"/>
      <c r="GJ370" s="107"/>
      <c r="GT370" s="107"/>
      <c r="HD370" s="107"/>
      <c r="HN370" s="107"/>
    </row>
    <row xmlns:x14ac="http://schemas.microsoft.com/office/spreadsheetml/2009/9/ac" r="371" s="3" customFormat="true" x14ac:dyDescent="0.25">
      <c r="A371" s="370"/>
      <c r="B371" s="107"/>
      <c r="L371" s="107"/>
      <c r="V371" s="107"/>
      <c r="AF371" s="107"/>
      <c r="AP371" s="107"/>
      <c r="AQ371" s="107"/>
      <c r="AZ371" s="107"/>
      <c r="BJ371" s="107"/>
      <c r="BT371" s="107"/>
      <c r="CD371" s="107"/>
      <c r="CN371" s="107"/>
      <c r="CX371" s="107"/>
      <c r="DH371" s="107"/>
      <c r="DR371" s="107"/>
      <c r="EB371" s="107"/>
      <c r="EL371" s="107"/>
      <c r="EV371" s="107"/>
      <c r="FF371" s="107"/>
      <c r="FP371" s="107"/>
      <c r="FZ371" s="107"/>
      <c r="GJ371" s="107"/>
      <c r="GT371" s="107"/>
      <c r="HD371" s="107"/>
      <c r="HN371" s="107"/>
    </row>
    <row xmlns:x14ac="http://schemas.microsoft.com/office/spreadsheetml/2009/9/ac" r="372" s="3" customFormat="true" x14ac:dyDescent="0.25">
      <c r="A372" s="370"/>
      <c r="B372" s="107"/>
      <c r="L372" s="107"/>
      <c r="V372" s="107"/>
      <c r="AF372" s="107"/>
      <c r="AP372" s="107"/>
      <c r="AQ372" s="107"/>
      <c r="AZ372" s="107"/>
      <c r="BJ372" s="107"/>
      <c r="BT372" s="107"/>
      <c r="CD372" s="107"/>
      <c r="CN372" s="107"/>
      <c r="CX372" s="107"/>
      <c r="DH372" s="107"/>
      <c r="DR372" s="107"/>
      <c r="EB372" s="107"/>
      <c r="EL372" s="107"/>
      <c r="EV372" s="107"/>
      <c r="FF372" s="107"/>
      <c r="FP372" s="107"/>
      <c r="FZ372" s="107"/>
      <c r="GJ372" s="107"/>
      <c r="GT372" s="107"/>
      <c r="HD372" s="107"/>
      <c r="HN372" s="107"/>
    </row>
    <row xmlns:x14ac="http://schemas.microsoft.com/office/spreadsheetml/2009/9/ac" r="373" s="3" customFormat="true" x14ac:dyDescent="0.25">
      <c r="A373" s="370"/>
      <c r="B373" s="107"/>
      <c r="L373" s="107"/>
      <c r="V373" s="107"/>
      <c r="AF373" s="107"/>
      <c r="AP373" s="107"/>
      <c r="AQ373" s="107"/>
      <c r="AZ373" s="107"/>
      <c r="BJ373" s="107"/>
      <c r="BT373" s="107"/>
      <c r="CD373" s="107"/>
      <c r="CN373" s="107"/>
      <c r="CX373" s="107"/>
      <c r="DH373" s="107"/>
      <c r="DR373" s="107"/>
      <c r="EB373" s="107"/>
      <c r="EL373" s="107"/>
      <c r="EV373" s="107"/>
      <c r="FF373" s="107"/>
      <c r="FP373" s="107"/>
      <c r="FZ373" s="107"/>
      <c r="GJ373" s="107"/>
      <c r="GT373" s="107"/>
      <c r="HD373" s="107"/>
      <c r="HN373" s="107"/>
    </row>
    <row xmlns:x14ac="http://schemas.microsoft.com/office/spreadsheetml/2009/9/ac" r="374" s="3" customFormat="true" x14ac:dyDescent="0.25">
      <c r="A374" s="370"/>
      <c r="B374" s="107"/>
      <c r="L374" s="107"/>
      <c r="V374" s="107"/>
      <c r="AF374" s="107"/>
      <c r="AP374" s="107"/>
      <c r="AQ374" s="107"/>
      <c r="AZ374" s="107"/>
      <c r="BJ374" s="107"/>
      <c r="BT374" s="107"/>
      <c r="CD374" s="107"/>
      <c r="CN374" s="107"/>
      <c r="CX374" s="107"/>
      <c r="DH374" s="107"/>
      <c r="DR374" s="107"/>
      <c r="EB374" s="107"/>
      <c r="EL374" s="107"/>
      <c r="EV374" s="107"/>
      <c r="FF374" s="107"/>
      <c r="FP374" s="107"/>
      <c r="FZ374" s="107"/>
      <c r="GJ374" s="107"/>
      <c r="GT374" s="107"/>
      <c r="HD374" s="107"/>
      <c r="HN374" s="107"/>
    </row>
    <row xmlns:x14ac="http://schemas.microsoft.com/office/spreadsheetml/2009/9/ac" r="375" s="3" customFormat="true" x14ac:dyDescent="0.25">
      <c r="A375" s="370"/>
      <c r="B375" s="107"/>
      <c r="L375" s="107"/>
      <c r="V375" s="107"/>
      <c r="AF375" s="107"/>
      <c r="AP375" s="107"/>
      <c r="AQ375" s="107"/>
      <c r="AZ375" s="107"/>
      <c r="BJ375" s="107"/>
      <c r="BT375" s="107"/>
      <c r="CD375" s="107"/>
      <c r="CN375" s="107"/>
      <c r="CX375" s="107"/>
      <c r="DH375" s="107"/>
      <c r="DR375" s="107"/>
      <c r="EB375" s="107"/>
      <c r="EL375" s="107"/>
      <c r="EV375" s="107"/>
      <c r="FF375" s="107"/>
      <c r="FP375" s="107"/>
      <c r="FZ375" s="107"/>
      <c r="GJ375" s="107"/>
      <c r="GT375" s="107"/>
      <c r="HD375" s="107"/>
      <c r="HN375" s="107"/>
    </row>
    <row xmlns:x14ac="http://schemas.microsoft.com/office/spreadsheetml/2009/9/ac" r="376" s="3" customFormat="true" x14ac:dyDescent="0.25">
      <c r="A376" s="370"/>
      <c r="B376" s="107"/>
      <c r="L376" s="107"/>
      <c r="V376" s="107"/>
      <c r="AF376" s="107"/>
      <c r="AP376" s="107"/>
      <c r="AQ376" s="107"/>
      <c r="AZ376" s="107"/>
      <c r="BJ376" s="107"/>
      <c r="BT376" s="107"/>
      <c r="CD376" s="107"/>
      <c r="CN376" s="107"/>
      <c r="CX376" s="107"/>
      <c r="DH376" s="107"/>
      <c r="DR376" s="107"/>
      <c r="EB376" s="107"/>
      <c r="EL376" s="107"/>
      <c r="EV376" s="107"/>
      <c r="FF376" s="107"/>
      <c r="FP376" s="107"/>
      <c r="FZ376" s="107"/>
      <c r="GJ376" s="107"/>
      <c r="GT376" s="107"/>
      <c r="HD376" s="107"/>
      <c r="HN376" s="107"/>
    </row>
    <row xmlns:x14ac="http://schemas.microsoft.com/office/spreadsheetml/2009/9/ac" r="377" s="3" customFormat="true" x14ac:dyDescent="0.25">
      <c r="A377" s="370"/>
      <c r="B377" s="107"/>
      <c r="L377" s="107"/>
      <c r="V377" s="107"/>
      <c r="AF377" s="107"/>
      <c r="AP377" s="107"/>
      <c r="AQ377" s="107"/>
      <c r="AZ377" s="107"/>
      <c r="BJ377" s="107"/>
      <c r="BT377" s="107"/>
      <c r="CD377" s="107"/>
      <c r="CN377" s="107"/>
      <c r="CX377" s="107"/>
      <c r="DH377" s="107"/>
      <c r="DR377" s="107"/>
      <c r="EB377" s="107"/>
      <c r="EL377" s="107"/>
      <c r="EV377" s="107"/>
      <c r="FF377" s="107"/>
      <c r="FP377" s="107"/>
      <c r="FZ377" s="107"/>
      <c r="GJ377" s="107"/>
      <c r="GT377" s="107"/>
      <c r="HD377" s="107"/>
      <c r="HN377" s="107"/>
    </row>
    <row xmlns:x14ac="http://schemas.microsoft.com/office/spreadsheetml/2009/9/ac" r="378" s="3" customFormat="true" x14ac:dyDescent="0.25">
      <c r="A378" s="370"/>
      <c r="B378" s="107"/>
      <c r="L378" s="107"/>
      <c r="V378" s="107"/>
      <c r="AF378" s="107"/>
      <c r="AP378" s="107"/>
      <c r="AQ378" s="107"/>
      <c r="AZ378" s="107"/>
      <c r="BJ378" s="107"/>
      <c r="BT378" s="107"/>
      <c r="CD378" s="107"/>
      <c r="CN378" s="107"/>
      <c r="CX378" s="107"/>
      <c r="DH378" s="107"/>
      <c r="DR378" s="107"/>
      <c r="EB378" s="107"/>
      <c r="EL378" s="107"/>
      <c r="EV378" s="107"/>
      <c r="FF378" s="107"/>
      <c r="FP378" s="107"/>
      <c r="FZ378" s="107"/>
      <c r="GJ378" s="107"/>
      <c r="GT378" s="107"/>
      <c r="HD378" s="107"/>
      <c r="HN378" s="107"/>
    </row>
    <row xmlns:x14ac="http://schemas.microsoft.com/office/spreadsheetml/2009/9/ac" r="379" s="3" customFormat="true" x14ac:dyDescent="0.25">
      <c r="A379" s="370"/>
      <c r="B379" s="107"/>
      <c r="L379" s="107"/>
      <c r="V379" s="107"/>
      <c r="AF379" s="107"/>
      <c r="AP379" s="107"/>
      <c r="AQ379" s="107"/>
      <c r="AZ379" s="107"/>
      <c r="BJ379" s="107"/>
      <c r="BT379" s="107"/>
      <c r="CD379" s="107"/>
      <c r="CN379" s="107"/>
      <c r="CX379" s="107"/>
      <c r="DH379" s="107"/>
      <c r="DR379" s="107"/>
      <c r="EB379" s="107"/>
      <c r="EL379" s="107"/>
      <c r="EV379" s="107"/>
      <c r="FF379" s="107"/>
      <c r="FP379" s="107"/>
      <c r="FZ379" s="107"/>
      <c r="GJ379" s="107"/>
      <c r="GT379" s="107"/>
      <c r="HD379" s="107"/>
      <c r="HN379" s="107"/>
    </row>
    <row xmlns:x14ac="http://schemas.microsoft.com/office/spreadsheetml/2009/9/ac" r="380" s="3" customFormat="true" x14ac:dyDescent="0.25">
      <c r="A380" s="370"/>
      <c r="B380" s="107"/>
      <c r="L380" s="107"/>
      <c r="V380" s="107"/>
      <c r="AF380" s="107"/>
      <c r="AP380" s="107"/>
      <c r="AQ380" s="107"/>
      <c r="AZ380" s="107"/>
      <c r="BJ380" s="107"/>
      <c r="BT380" s="107"/>
      <c r="CD380" s="107"/>
      <c r="CN380" s="107"/>
      <c r="CX380" s="107"/>
      <c r="DH380" s="107"/>
      <c r="DR380" s="107"/>
      <c r="EB380" s="107"/>
      <c r="EL380" s="107"/>
      <c r="EV380" s="107"/>
      <c r="FF380" s="107"/>
      <c r="FP380" s="107"/>
      <c r="FZ380" s="107"/>
      <c r="GJ380" s="107"/>
      <c r="GT380" s="107"/>
      <c r="HD380" s="107"/>
      <c r="HN380" s="107"/>
    </row>
    <row xmlns:x14ac="http://schemas.microsoft.com/office/spreadsheetml/2009/9/ac" r="381" s="3" customFormat="true" x14ac:dyDescent="0.25">
      <c r="A381" s="370"/>
      <c r="B381" s="107"/>
      <c r="L381" s="107"/>
      <c r="V381" s="107"/>
      <c r="AF381" s="107"/>
      <c r="AP381" s="107"/>
      <c r="AQ381" s="107"/>
      <c r="AZ381" s="107"/>
      <c r="BJ381" s="107"/>
      <c r="BT381" s="107"/>
      <c r="CD381" s="107"/>
      <c r="CN381" s="107"/>
      <c r="CX381" s="107"/>
      <c r="DH381" s="107"/>
      <c r="DR381" s="107"/>
      <c r="EB381" s="107"/>
      <c r="EL381" s="107"/>
      <c r="EV381" s="107"/>
      <c r="FF381" s="107"/>
      <c r="FP381" s="107"/>
      <c r="FZ381" s="107"/>
      <c r="GJ381" s="107"/>
      <c r="GT381" s="107"/>
      <c r="HD381" s="107"/>
      <c r="HN381" s="107"/>
    </row>
    <row xmlns:x14ac="http://schemas.microsoft.com/office/spreadsheetml/2009/9/ac" r="382" s="3" customFormat="true" x14ac:dyDescent="0.25">
      <c r="A382" s="370"/>
      <c r="B382" s="107"/>
      <c r="L382" s="107"/>
      <c r="V382" s="107"/>
      <c r="AF382" s="107"/>
      <c r="AP382" s="107"/>
      <c r="AQ382" s="107"/>
      <c r="AZ382" s="107"/>
      <c r="BJ382" s="107"/>
      <c r="BT382" s="107"/>
      <c r="CD382" s="107"/>
      <c r="CN382" s="107"/>
      <c r="CX382" s="107"/>
      <c r="DH382" s="107"/>
      <c r="DR382" s="107"/>
      <c r="EB382" s="107"/>
      <c r="EL382" s="107"/>
      <c r="EV382" s="107"/>
      <c r="FF382" s="107"/>
      <c r="FP382" s="107"/>
      <c r="FZ382" s="107"/>
      <c r="GJ382" s="107"/>
      <c r="GT382" s="107"/>
      <c r="HD382" s="107"/>
      <c r="HN382" s="107"/>
    </row>
    <row xmlns:x14ac="http://schemas.microsoft.com/office/spreadsheetml/2009/9/ac" r="383" s="3" customFormat="true" x14ac:dyDescent="0.25">
      <c r="A383" s="370"/>
      <c r="B383" s="107"/>
      <c r="L383" s="107"/>
      <c r="V383" s="107"/>
      <c r="AF383" s="107"/>
      <c r="AP383" s="107"/>
      <c r="AQ383" s="107"/>
      <c r="AZ383" s="107"/>
      <c r="BJ383" s="107"/>
      <c r="BT383" s="107"/>
      <c r="CD383" s="107"/>
      <c r="CN383" s="107"/>
      <c r="CX383" s="107"/>
      <c r="DH383" s="107"/>
      <c r="DR383" s="107"/>
      <c r="EB383" s="107"/>
      <c r="EL383" s="107"/>
      <c r="EV383" s="107"/>
      <c r="FF383" s="107"/>
      <c r="FP383" s="107"/>
      <c r="FZ383" s="107"/>
      <c r="GJ383" s="107"/>
      <c r="GT383" s="107"/>
      <c r="HD383" s="107"/>
      <c r="HN383" s="107"/>
    </row>
    <row xmlns:x14ac="http://schemas.microsoft.com/office/spreadsheetml/2009/9/ac" r="384" s="3" customFormat="true" x14ac:dyDescent="0.25">
      <c r="A384" s="370"/>
      <c r="B384" s="107"/>
      <c r="L384" s="107"/>
      <c r="V384" s="107"/>
      <c r="AF384" s="107"/>
      <c r="AP384" s="107"/>
      <c r="AQ384" s="107"/>
      <c r="AZ384" s="107"/>
      <c r="BJ384" s="107"/>
      <c r="BT384" s="107"/>
      <c r="CD384" s="107"/>
      <c r="CN384" s="107"/>
      <c r="CX384" s="107"/>
      <c r="DH384" s="107"/>
      <c r="DR384" s="107"/>
      <c r="EB384" s="107"/>
      <c r="EL384" s="107"/>
      <c r="EV384" s="107"/>
      <c r="FF384" s="107"/>
      <c r="FP384" s="107"/>
      <c r="FZ384" s="107"/>
      <c r="GJ384" s="107"/>
      <c r="GT384" s="107"/>
      <c r="HD384" s="107"/>
      <c r="HN384" s="107"/>
    </row>
    <row xmlns:x14ac="http://schemas.microsoft.com/office/spreadsheetml/2009/9/ac" r="385" s="3" customFormat="true" x14ac:dyDescent="0.25">
      <c r="A385" s="370"/>
      <c r="B385" s="107"/>
      <c r="L385" s="107"/>
      <c r="V385" s="107"/>
      <c r="AF385" s="107"/>
      <c r="AP385" s="107"/>
      <c r="AQ385" s="107"/>
      <c r="AZ385" s="107"/>
      <c r="BJ385" s="107"/>
      <c r="BT385" s="107"/>
      <c r="CD385" s="107"/>
      <c r="CN385" s="107"/>
      <c r="CX385" s="107"/>
      <c r="DH385" s="107"/>
      <c r="DR385" s="107"/>
      <c r="EB385" s="107"/>
      <c r="EL385" s="107"/>
      <c r="EV385" s="107"/>
      <c r="FF385" s="107"/>
      <c r="FP385" s="107"/>
      <c r="FZ385" s="107"/>
      <c r="GJ385" s="107"/>
      <c r="GT385" s="107"/>
      <c r="HD385" s="107"/>
      <c r="HN385" s="107"/>
    </row>
    <row xmlns:x14ac="http://schemas.microsoft.com/office/spreadsheetml/2009/9/ac" r="386" s="3" customFormat="true" x14ac:dyDescent="0.25">
      <c r="A386" s="370"/>
      <c r="B386" s="107"/>
      <c r="L386" s="107"/>
      <c r="V386" s="107"/>
      <c r="AF386" s="107"/>
      <c r="AP386" s="107"/>
      <c r="AQ386" s="107"/>
      <c r="AZ386" s="107"/>
      <c r="BJ386" s="107"/>
      <c r="BT386" s="107"/>
      <c r="CD386" s="107"/>
      <c r="CN386" s="107"/>
      <c r="CX386" s="107"/>
      <c r="DH386" s="107"/>
      <c r="DR386" s="107"/>
      <c r="EB386" s="107"/>
      <c r="EL386" s="107"/>
      <c r="EV386" s="107"/>
      <c r="FF386" s="107"/>
      <c r="FP386" s="107"/>
      <c r="FZ386" s="107"/>
      <c r="GJ386" s="107"/>
      <c r="GT386" s="107"/>
      <c r="HD386" s="107"/>
      <c r="HN386" s="107"/>
    </row>
    <row xmlns:x14ac="http://schemas.microsoft.com/office/spreadsheetml/2009/9/ac" r="387" s="3" customFormat="true" x14ac:dyDescent="0.25">
      <c r="A387" s="370"/>
      <c r="B387" s="107"/>
      <c r="L387" s="107"/>
      <c r="V387" s="107"/>
      <c r="AF387" s="107"/>
      <c r="AP387" s="107"/>
      <c r="AQ387" s="107"/>
      <c r="AZ387" s="107"/>
      <c r="BJ387" s="107"/>
      <c r="BT387" s="107"/>
      <c r="CD387" s="107"/>
      <c r="CN387" s="107"/>
      <c r="CX387" s="107"/>
      <c r="DH387" s="107"/>
      <c r="DR387" s="107"/>
      <c r="EB387" s="107"/>
      <c r="EL387" s="107"/>
      <c r="EV387" s="107"/>
      <c r="FF387" s="107"/>
      <c r="FP387" s="107"/>
      <c r="FZ387" s="107"/>
      <c r="GJ387" s="107"/>
      <c r="GT387" s="107"/>
      <c r="HD387" s="107"/>
      <c r="HN387" s="107"/>
    </row>
    <row xmlns:x14ac="http://schemas.microsoft.com/office/spreadsheetml/2009/9/ac" r="388" s="3" customFormat="true" x14ac:dyDescent="0.25">
      <c r="A388" s="370"/>
      <c r="B388" s="107"/>
      <c r="L388" s="107"/>
      <c r="V388" s="107"/>
      <c r="AF388" s="107"/>
      <c r="AP388" s="107"/>
      <c r="AQ388" s="107"/>
      <c r="AZ388" s="107"/>
      <c r="BJ388" s="107"/>
      <c r="BT388" s="107"/>
      <c r="CD388" s="107"/>
      <c r="CN388" s="107"/>
      <c r="CX388" s="107"/>
      <c r="DH388" s="107"/>
      <c r="DR388" s="107"/>
      <c r="EB388" s="107"/>
      <c r="EL388" s="107"/>
      <c r="EV388" s="107"/>
      <c r="FF388" s="107"/>
      <c r="FP388" s="107"/>
      <c r="FZ388" s="107"/>
      <c r="GJ388" s="107"/>
      <c r="GT388" s="107"/>
      <c r="HD388" s="107"/>
      <c r="HN388" s="107"/>
    </row>
    <row xmlns:x14ac="http://schemas.microsoft.com/office/spreadsheetml/2009/9/ac" r="389" s="3" customFormat="true" x14ac:dyDescent="0.25">
      <c r="A389" s="370"/>
      <c r="B389" s="107"/>
      <c r="L389" s="107"/>
      <c r="V389" s="107"/>
      <c r="AF389" s="107"/>
      <c r="AP389" s="107"/>
      <c r="AQ389" s="107"/>
      <c r="AZ389" s="107"/>
      <c r="BJ389" s="107"/>
      <c r="BT389" s="107"/>
      <c r="CD389" s="107"/>
      <c r="CN389" s="107"/>
      <c r="CX389" s="107"/>
      <c r="DH389" s="107"/>
      <c r="DR389" s="107"/>
      <c r="EB389" s="107"/>
      <c r="EL389" s="107"/>
      <c r="EV389" s="107"/>
      <c r="FF389" s="107"/>
      <c r="FP389" s="107"/>
      <c r="FZ389" s="107"/>
      <c r="GJ389" s="107"/>
      <c r="GT389" s="107"/>
      <c r="HD389" s="107"/>
      <c r="HN389" s="107"/>
    </row>
    <row xmlns:x14ac="http://schemas.microsoft.com/office/spreadsheetml/2009/9/ac" r="390" s="3" customFormat="true" x14ac:dyDescent="0.25">
      <c r="A390" s="370"/>
      <c r="B390" s="107"/>
      <c r="L390" s="107"/>
      <c r="V390" s="107"/>
      <c r="AF390" s="107"/>
      <c r="AP390" s="107"/>
      <c r="AQ390" s="107"/>
      <c r="AZ390" s="107"/>
      <c r="BJ390" s="107"/>
      <c r="BT390" s="107"/>
      <c r="CD390" s="107"/>
      <c r="CN390" s="107"/>
      <c r="CX390" s="107"/>
      <c r="DH390" s="107"/>
      <c r="DR390" s="107"/>
      <c r="EB390" s="107"/>
      <c r="EL390" s="107"/>
      <c r="EV390" s="107"/>
      <c r="FF390" s="107"/>
      <c r="FP390" s="107"/>
      <c r="FZ390" s="107"/>
      <c r="GJ390" s="107"/>
      <c r="GT390" s="107"/>
      <c r="HD390" s="107"/>
      <c r="HN390" s="107"/>
    </row>
    <row xmlns:x14ac="http://schemas.microsoft.com/office/spreadsheetml/2009/9/ac" r="391" s="3" customFormat="true" x14ac:dyDescent="0.25">
      <c r="A391" s="370"/>
      <c r="B391" s="107"/>
      <c r="L391" s="107"/>
      <c r="V391" s="107"/>
      <c r="AF391" s="107"/>
      <c r="AP391" s="107"/>
      <c r="AQ391" s="107"/>
      <c r="AZ391" s="107"/>
      <c r="BJ391" s="107"/>
      <c r="BT391" s="107"/>
      <c r="CD391" s="107"/>
      <c r="CN391" s="107"/>
      <c r="CX391" s="107"/>
      <c r="DH391" s="107"/>
      <c r="DR391" s="107"/>
      <c r="EB391" s="107"/>
      <c r="EL391" s="107"/>
      <c r="EV391" s="107"/>
      <c r="FF391" s="107"/>
      <c r="FP391" s="107"/>
      <c r="FZ391" s="107"/>
      <c r="GJ391" s="107"/>
      <c r="GT391" s="107"/>
      <c r="HD391" s="107"/>
      <c r="HN391" s="107"/>
    </row>
    <row xmlns:x14ac="http://schemas.microsoft.com/office/spreadsheetml/2009/9/ac" r="392" s="3" customFormat="true" x14ac:dyDescent="0.25">
      <c r="A392" s="370"/>
      <c r="B392" s="107"/>
      <c r="L392" s="107"/>
      <c r="V392" s="107"/>
      <c r="AF392" s="107"/>
      <c r="AP392" s="107"/>
      <c r="AQ392" s="107"/>
      <c r="AZ392" s="107"/>
      <c r="BJ392" s="107"/>
      <c r="BT392" s="107"/>
      <c r="CD392" s="107"/>
      <c r="CN392" s="107"/>
      <c r="CX392" s="107"/>
      <c r="DH392" s="107"/>
      <c r="DR392" s="107"/>
      <c r="EB392" s="107"/>
      <c r="EL392" s="107"/>
      <c r="EV392" s="107"/>
      <c r="FF392" s="107"/>
      <c r="FP392" s="107"/>
      <c r="FZ392" s="107"/>
      <c r="GJ392" s="107"/>
      <c r="GT392" s="107"/>
      <c r="HD392" s="107"/>
      <c r="HN392" s="107"/>
    </row>
    <row xmlns:x14ac="http://schemas.microsoft.com/office/spreadsheetml/2009/9/ac" r="393" s="3" customFormat="true" x14ac:dyDescent="0.25">
      <c r="A393" s="370"/>
      <c r="B393" s="107"/>
      <c r="L393" s="107"/>
      <c r="V393" s="107"/>
      <c r="AF393" s="107"/>
      <c r="AP393" s="107"/>
      <c r="AQ393" s="107"/>
      <c r="AZ393" s="107"/>
      <c r="BJ393" s="107"/>
      <c r="BT393" s="107"/>
      <c r="CD393" s="107"/>
      <c r="CN393" s="107"/>
      <c r="CX393" s="107"/>
      <c r="DH393" s="107"/>
      <c r="DR393" s="107"/>
      <c r="EB393" s="107"/>
      <c r="EL393" s="107"/>
      <c r="EV393" s="107"/>
      <c r="FF393" s="107"/>
      <c r="FP393" s="107"/>
      <c r="FZ393" s="107"/>
      <c r="GJ393" s="107"/>
      <c r="GT393" s="107"/>
      <c r="HD393" s="107"/>
      <c r="HN393" s="107"/>
    </row>
    <row xmlns:x14ac="http://schemas.microsoft.com/office/spreadsheetml/2009/9/ac" r="394" s="3" customFormat="true" x14ac:dyDescent="0.25">
      <c r="A394" s="370"/>
      <c r="B394" s="107"/>
      <c r="L394" s="107"/>
      <c r="V394" s="107"/>
      <c r="AF394" s="107"/>
      <c r="AP394" s="107"/>
      <c r="AQ394" s="107"/>
      <c r="AZ394" s="107"/>
      <c r="BJ394" s="107"/>
      <c r="BT394" s="107"/>
      <c r="CD394" s="107"/>
      <c r="CN394" s="107"/>
      <c r="CX394" s="107"/>
      <c r="DH394" s="107"/>
      <c r="DR394" s="107"/>
      <c r="EB394" s="107"/>
      <c r="EL394" s="107"/>
      <c r="EV394" s="107"/>
      <c r="FF394" s="107"/>
      <c r="FP394" s="107"/>
      <c r="FZ394" s="107"/>
      <c r="GJ394" s="107"/>
      <c r="GT394" s="107"/>
      <c r="HD394" s="107"/>
      <c r="HN394" s="107"/>
    </row>
    <row xmlns:x14ac="http://schemas.microsoft.com/office/spreadsheetml/2009/9/ac" r="395" s="3" customFormat="true" x14ac:dyDescent="0.25">
      <c r="A395" s="370"/>
      <c r="B395" s="107"/>
      <c r="L395" s="107"/>
      <c r="V395" s="107"/>
      <c r="AF395" s="107"/>
      <c r="AP395" s="107"/>
      <c r="AQ395" s="107"/>
      <c r="AZ395" s="107"/>
      <c r="BJ395" s="107"/>
      <c r="BT395" s="107"/>
      <c r="CD395" s="107"/>
      <c r="CN395" s="107"/>
      <c r="CX395" s="107"/>
      <c r="DH395" s="107"/>
      <c r="DR395" s="107"/>
      <c r="EB395" s="107"/>
      <c r="EL395" s="107"/>
      <c r="EV395" s="107"/>
      <c r="FF395" s="107"/>
      <c r="FP395" s="107"/>
      <c r="FZ395" s="107"/>
      <c r="GJ395" s="107"/>
      <c r="GT395" s="107"/>
      <c r="HD395" s="107"/>
      <c r="HN395" s="107"/>
    </row>
    <row xmlns:x14ac="http://schemas.microsoft.com/office/spreadsheetml/2009/9/ac" r="396" s="3" customFormat="true" x14ac:dyDescent="0.25">
      <c r="A396" s="370"/>
      <c r="B396" s="107"/>
      <c r="L396" s="107"/>
      <c r="V396" s="107"/>
      <c r="AF396" s="107"/>
      <c r="AP396" s="107"/>
      <c r="AQ396" s="107"/>
      <c r="AZ396" s="107"/>
      <c r="BJ396" s="107"/>
      <c r="BT396" s="107"/>
      <c r="CD396" s="107"/>
      <c r="CN396" s="107"/>
      <c r="CX396" s="107"/>
      <c r="DH396" s="107"/>
      <c r="DR396" s="107"/>
      <c r="EB396" s="107"/>
      <c r="EL396" s="107"/>
      <c r="EV396" s="107"/>
      <c r="FF396" s="107"/>
      <c r="FP396" s="107"/>
      <c r="FZ396" s="107"/>
      <c r="GJ396" s="107"/>
      <c r="GT396" s="107"/>
      <c r="HD396" s="107"/>
      <c r="HN396" s="107"/>
    </row>
    <row xmlns:x14ac="http://schemas.microsoft.com/office/spreadsheetml/2009/9/ac" r="397" s="3" customFormat="true" x14ac:dyDescent="0.25">
      <c r="A397" s="370"/>
      <c r="B397" s="107"/>
      <c r="L397" s="107"/>
      <c r="V397" s="107"/>
      <c r="AF397" s="107"/>
      <c r="AP397" s="107"/>
      <c r="AQ397" s="107"/>
      <c r="AZ397" s="107"/>
      <c r="BJ397" s="107"/>
      <c r="BT397" s="107"/>
      <c r="CD397" s="107"/>
      <c r="CN397" s="107"/>
      <c r="CX397" s="107"/>
      <c r="DH397" s="107"/>
      <c r="DR397" s="107"/>
      <c r="EB397" s="107"/>
      <c r="EL397" s="107"/>
      <c r="EV397" s="107"/>
      <c r="FF397" s="107"/>
      <c r="FP397" s="107"/>
      <c r="FZ397" s="107"/>
      <c r="GJ397" s="107"/>
      <c r="GT397" s="107"/>
      <c r="HD397" s="107"/>
      <c r="HN397" s="107"/>
    </row>
    <row xmlns:x14ac="http://schemas.microsoft.com/office/spreadsheetml/2009/9/ac" r="398" s="3" customFormat="true" x14ac:dyDescent="0.25">
      <c r="A398" s="370"/>
      <c r="B398" s="107"/>
      <c r="L398" s="107"/>
      <c r="V398" s="107"/>
      <c r="AF398" s="107"/>
      <c r="AP398" s="107"/>
      <c r="AQ398" s="107"/>
      <c r="AZ398" s="107"/>
      <c r="BJ398" s="107"/>
      <c r="BT398" s="107"/>
      <c r="CD398" s="107"/>
      <c r="CN398" s="107"/>
      <c r="CX398" s="107"/>
      <c r="DH398" s="107"/>
      <c r="DR398" s="107"/>
      <c r="EB398" s="107"/>
      <c r="EL398" s="107"/>
      <c r="EV398" s="107"/>
      <c r="FF398" s="107"/>
      <c r="FP398" s="107"/>
      <c r="FZ398" s="107"/>
      <c r="GJ398" s="107"/>
      <c r="GT398" s="107"/>
      <c r="HD398" s="107"/>
      <c r="HN398" s="107"/>
    </row>
    <row xmlns:x14ac="http://schemas.microsoft.com/office/spreadsheetml/2009/9/ac" r="399" s="3" customFormat="true" x14ac:dyDescent="0.25">
      <c r="A399" s="370"/>
      <c r="B399" s="107"/>
      <c r="L399" s="107"/>
      <c r="V399" s="107"/>
      <c r="AF399" s="107"/>
      <c r="AP399" s="107"/>
      <c r="AQ399" s="107"/>
      <c r="AZ399" s="107"/>
      <c r="BJ399" s="107"/>
      <c r="BT399" s="107"/>
      <c r="CD399" s="107"/>
      <c r="CN399" s="107"/>
      <c r="CX399" s="107"/>
      <c r="DH399" s="107"/>
      <c r="DR399" s="107"/>
      <c r="EB399" s="107"/>
      <c r="EL399" s="107"/>
      <c r="EV399" s="107"/>
      <c r="FF399" s="107"/>
      <c r="FP399" s="107"/>
      <c r="FZ399" s="107"/>
      <c r="GJ399" s="107"/>
      <c r="GT399" s="107"/>
      <c r="HD399" s="107"/>
      <c r="HN399" s="107"/>
    </row>
    <row xmlns:x14ac="http://schemas.microsoft.com/office/spreadsheetml/2009/9/ac" r="400" s="3" customFormat="true" x14ac:dyDescent="0.25">
      <c r="A400" s="370"/>
      <c r="B400" s="107"/>
      <c r="L400" s="107"/>
      <c r="V400" s="107"/>
      <c r="AF400" s="107"/>
      <c r="AP400" s="107"/>
      <c r="AQ400" s="107"/>
      <c r="AZ400" s="107"/>
      <c r="BJ400" s="107"/>
      <c r="BT400" s="107"/>
      <c r="CD400" s="107"/>
      <c r="CN400" s="107"/>
      <c r="CX400" s="107"/>
      <c r="DH400" s="107"/>
      <c r="DR400" s="107"/>
      <c r="EB400" s="107"/>
      <c r="EL400" s="107"/>
      <c r="EV400" s="107"/>
      <c r="FF400" s="107"/>
      <c r="FP400" s="107"/>
      <c r="FZ400" s="107"/>
      <c r="GJ400" s="107"/>
      <c r="GT400" s="107"/>
      <c r="HD400" s="107"/>
      <c r="HN400" s="107"/>
    </row>
    <row xmlns:x14ac="http://schemas.microsoft.com/office/spreadsheetml/2009/9/ac" r="401" s="3" customFormat="true" x14ac:dyDescent="0.25">
      <c r="A401" s="370"/>
      <c r="B401" s="107"/>
      <c r="L401" s="107"/>
      <c r="V401" s="107"/>
      <c r="AF401" s="107"/>
      <c r="AP401" s="107"/>
      <c r="AQ401" s="107"/>
      <c r="AZ401" s="107"/>
      <c r="BJ401" s="107"/>
      <c r="BT401" s="107"/>
      <c r="CD401" s="107"/>
      <c r="CN401" s="107"/>
      <c r="CX401" s="107"/>
      <c r="DH401" s="107"/>
      <c r="DR401" s="107"/>
      <c r="EB401" s="107"/>
      <c r="EL401" s="107"/>
      <c r="EV401" s="107"/>
      <c r="FF401" s="107"/>
      <c r="FP401" s="107"/>
      <c r="FZ401" s="107"/>
      <c r="GJ401" s="107"/>
      <c r="GT401" s="107"/>
      <c r="HD401" s="107"/>
      <c r="HN401" s="107"/>
    </row>
    <row xmlns:x14ac="http://schemas.microsoft.com/office/spreadsheetml/2009/9/ac" r="402" s="3" customFormat="true" x14ac:dyDescent="0.25">
      <c r="A402" s="370"/>
      <c r="B402" s="107"/>
      <c r="L402" s="107"/>
      <c r="V402" s="107"/>
      <c r="AF402" s="107"/>
      <c r="AP402" s="107"/>
      <c r="AQ402" s="107"/>
      <c r="AZ402" s="107"/>
      <c r="BJ402" s="107"/>
      <c r="BT402" s="107"/>
      <c r="CD402" s="107"/>
      <c r="CN402" s="107"/>
      <c r="CX402" s="107"/>
      <c r="DH402" s="107"/>
      <c r="DR402" s="107"/>
      <c r="EB402" s="107"/>
      <c r="EL402" s="107"/>
      <c r="EV402" s="107"/>
      <c r="FF402" s="107"/>
      <c r="FP402" s="107"/>
      <c r="FZ402" s="107"/>
      <c r="GJ402" s="107"/>
      <c r="GT402" s="107"/>
      <c r="HD402" s="107"/>
      <c r="HN402" s="107"/>
    </row>
    <row xmlns:x14ac="http://schemas.microsoft.com/office/spreadsheetml/2009/9/ac" r="403" s="3" customFormat="true" x14ac:dyDescent="0.25">
      <c r="A403" s="370"/>
      <c r="B403" s="107"/>
      <c r="L403" s="107"/>
      <c r="V403" s="107"/>
      <c r="AF403" s="107"/>
      <c r="AP403" s="107"/>
      <c r="AQ403" s="107"/>
      <c r="AZ403" s="107"/>
      <c r="BJ403" s="107"/>
      <c r="BT403" s="107"/>
      <c r="CD403" s="107"/>
      <c r="CN403" s="107"/>
      <c r="CX403" s="107"/>
      <c r="DH403" s="107"/>
      <c r="DR403" s="107"/>
      <c r="EB403" s="107"/>
      <c r="EL403" s="107"/>
      <c r="EV403" s="107"/>
      <c r="FF403" s="107"/>
      <c r="FP403" s="107"/>
      <c r="FZ403" s="107"/>
      <c r="GJ403" s="107"/>
      <c r="GT403" s="107"/>
      <c r="HD403" s="107"/>
      <c r="HN403" s="107"/>
    </row>
    <row xmlns:x14ac="http://schemas.microsoft.com/office/spreadsheetml/2009/9/ac" r="404" s="3" customFormat="true" x14ac:dyDescent="0.25">
      <c r="A404" s="370"/>
      <c r="B404" s="107"/>
      <c r="L404" s="107"/>
      <c r="V404" s="107"/>
      <c r="AF404" s="107"/>
      <c r="AP404" s="107"/>
      <c r="AQ404" s="107"/>
      <c r="AZ404" s="107"/>
      <c r="BJ404" s="107"/>
      <c r="BT404" s="107"/>
      <c r="CD404" s="107"/>
      <c r="CN404" s="107"/>
      <c r="CX404" s="107"/>
      <c r="DH404" s="107"/>
      <c r="DR404" s="107"/>
      <c r="EB404" s="107"/>
      <c r="EL404" s="107"/>
      <c r="EV404" s="107"/>
      <c r="FF404" s="107"/>
      <c r="FP404" s="107"/>
      <c r="FZ404" s="107"/>
      <c r="GJ404" s="107"/>
      <c r="GT404" s="107"/>
      <c r="HD404" s="107"/>
      <c r="HN404" s="107"/>
    </row>
    <row xmlns:x14ac="http://schemas.microsoft.com/office/spreadsheetml/2009/9/ac" r="405" s="3" customFormat="true" x14ac:dyDescent="0.25">
      <c r="A405" s="370"/>
      <c r="B405" s="107"/>
      <c r="L405" s="107"/>
      <c r="V405" s="107"/>
      <c r="AF405" s="107"/>
      <c r="AP405" s="107"/>
      <c r="AQ405" s="107"/>
      <c r="AZ405" s="107"/>
      <c r="BJ405" s="107"/>
      <c r="BT405" s="107"/>
      <c r="CD405" s="107"/>
      <c r="CN405" s="107"/>
      <c r="CX405" s="107"/>
      <c r="DH405" s="107"/>
      <c r="DR405" s="107"/>
      <c r="EB405" s="107"/>
      <c r="EL405" s="107"/>
      <c r="EV405" s="107"/>
      <c r="FF405" s="107"/>
      <c r="FP405" s="107"/>
      <c r="FZ405" s="107"/>
      <c r="GJ405" s="107"/>
      <c r="GT405" s="107"/>
      <c r="HD405" s="107"/>
      <c r="HN405" s="107"/>
    </row>
    <row xmlns:x14ac="http://schemas.microsoft.com/office/spreadsheetml/2009/9/ac" r="406" s="3" customFormat="true" x14ac:dyDescent="0.25">
      <c r="A406" s="370"/>
      <c r="B406" s="107"/>
      <c r="L406" s="107"/>
      <c r="V406" s="107"/>
      <c r="AF406" s="107"/>
      <c r="AP406" s="107"/>
      <c r="AQ406" s="107"/>
      <c r="AZ406" s="107"/>
      <c r="BJ406" s="107"/>
      <c r="BT406" s="107"/>
      <c r="CD406" s="107"/>
      <c r="CN406" s="107"/>
      <c r="CX406" s="107"/>
      <c r="DH406" s="107"/>
      <c r="DR406" s="107"/>
      <c r="EB406" s="107"/>
      <c r="EL406" s="107"/>
      <c r="EV406" s="107"/>
      <c r="FF406" s="107"/>
      <c r="FP406" s="107"/>
      <c r="FZ406" s="107"/>
      <c r="GJ406" s="107"/>
      <c r="GT406" s="107"/>
      <c r="HD406" s="107"/>
      <c r="HN406" s="107"/>
    </row>
    <row xmlns:x14ac="http://schemas.microsoft.com/office/spreadsheetml/2009/9/ac" r="407" s="3" customFormat="true" x14ac:dyDescent="0.25">
      <c r="A407" s="370"/>
      <c r="B407" s="107"/>
      <c r="L407" s="107"/>
      <c r="V407" s="107"/>
      <c r="AF407" s="107"/>
      <c r="AP407" s="107"/>
      <c r="AQ407" s="107"/>
      <c r="AZ407" s="107"/>
      <c r="BJ407" s="107"/>
      <c r="BT407" s="107"/>
      <c r="CD407" s="107"/>
      <c r="CN407" s="107"/>
      <c r="CX407" s="107"/>
      <c r="DH407" s="107"/>
      <c r="DR407" s="107"/>
      <c r="EB407" s="107"/>
      <c r="EL407" s="107"/>
      <c r="EV407" s="107"/>
      <c r="FF407" s="107"/>
      <c r="FP407" s="107"/>
      <c r="FZ407" s="107"/>
      <c r="GJ407" s="107"/>
      <c r="GT407" s="107"/>
      <c r="HD407" s="107"/>
      <c r="HN407" s="107"/>
    </row>
    <row xmlns:x14ac="http://schemas.microsoft.com/office/spreadsheetml/2009/9/ac" r="408" s="3" customFormat="true" x14ac:dyDescent="0.25">
      <c r="A408" s="370"/>
      <c r="B408" s="107"/>
      <c r="L408" s="107"/>
      <c r="V408" s="107"/>
      <c r="AF408" s="107"/>
      <c r="AP408" s="107"/>
      <c r="AQ408" s="107"/>
      <c r="AZ408" s="107"/>
      <c r="BJ408" s="107"/>
      <c r="BT408" s="107"/>
      <c r="CD408" s="107"/>
      <c r="CN408" s="107"/>
      <c r="CX408" s="107"/>
      <c r="DH408" s="107"/>
      <c r="DR408" s="107"/>
      <c r="EB408" s="107"/>
      <c r="EL408" s="107"/>
      <c r="EV408" s="107"/>
      <c r="FF408" s="107"/>
      <c r="FP408" s="107"/>
      <c r="FZ408" s="107"/>
      <c r="GJ408" s="107"/>
      <c r="GT408" s="107"/>
      <c r="HD408" s="107"/>
      <c r="HN408" s="107"/>
    </row>
    <row xmlns:x14ac="http://schemas.microsoft.com/office/spreadsheetml/2009/9/ac" r="409" s="3" customFormat="true" x14ac:dyDescent="0.25">
      <c r="A409" s="370"/>
      <c r="B409" s="107"/>
      <c r="L409" s="107"/>
      <c r="V409" s="107"/>
      <c r="AF409" s="107"/>
      <c r="AP409" s="107"/>
      <c r="AQ409" s="107"/>
      <c r="AZ409" s="107"/>
      <c r="BJ409" s="107"/>
      <c r="BT409" s="107"/>
      <c r="CD409" s="107"/>
      <c r="CN409" s="107"/>
      <c r="CX409" s="107"/>
      <c r="DH409" s="107"/>
      <c r="DR409" s="107"/>
      <c r="EB409" s="107"/>
      <c r="EL409" s="107"/>
      <c r="EV409" s="107"/>
      <c r="FF409" s="107"/>
      <c r="FP409" s="107"/>
      <c r="FZ409" s="107"/>
      <c r="GJ409" s="107"/>
      <c r="GT409" s="107"/>
      <c r="HD409" s="107"/>
      <c r="HN409" s="107"/>
    </row>
    <row xmlns:x14ac="http://schemas.microsoft.com/office/spreadsheetml/2009/9/ac" r="410" s="3" customFormat="true" x14ac:dyDescent="0.25">
      <c r="A410" s="370"/>
      <c r="B410" s="107"/>
      <c r="L410" s="107"/>
      <c r="V410" s="107"/>
      <c r="AF410" s="107"/>
      <c r="AP410" s="107"/>
      <c r="AQ410" s="107"/>
      <c r="AZ410" s="107"/>
      <c r="BJ410" s="107"/>
      <c r="BT410" s="107"/>
      <c r="CD410" s="107"/>
      <c r="CN410" s="107"/>
      <c r="CX410" s="107"/>
      <c r="DH410" s="107"/>
      <c r="DR410" s="107"/>
      <c r="EB410" s="107"/>
      <c r="EL410" s="107"/>
      <c r="EV410" s="107"/>
      <c r="FF410" s="107"/>
      <c r="FP410" s="107"/>
      <c r="FZ410" s="107"/>
      <c r="GJ410" s="107"/>
      <c r="GT410" s="107"/>
      <c r="HD410" s="107"/>
      <c r="HN410" s="107"/>
    </row>
    <row xmlns:x14ac="http://schemas.microsoft.com/office/spreadsheetml/2009/9/ac" r="411" s="3" customFormat="true" x14ac:dyDescent="0.25">
      <c r="A411" s="370"/>
      <c r="B411" s="107"/>
      <c r="L411" s="107"/>
      <c r="V411" s="107"/>
      <c r="AF411" s="107"/>
      <c r="AP411" s="107"/>
      <c r="AQ411" s="107"/>
      <c r="AZ411" s="107"/>
      <c r="BJ411" s="107"/>
      <c r="BT411" s="107"/>
      <c r="CD411" s="107"/>
      <c r="CN411" s="107"/>
      <c r="CX411" s="107"/>
      <c r="DH411" s="107"/>
      <c r="DR411" s="107"/>
      <c r="EB411" s="107"/>
      <c r="EL411" s="107"/>
      <c r="EV411" s="107"/>
      <c r="FF411" s="107"/>
      <c r="FP411" s="107"/>
      <c r="FZ411" s="107"/>
      <c r="GJ411" s="107"/>
      <c r="GT411" s="107"/>
      <c r="HD411" s="107"/>
      <c r="HN411" s="107"/>
    </row>
    <row xmlns:x14ac="http://schemas.microsoft.com/office/spreadsheetml/2009/9/ac" r="412" s="3" customFormat="true" x14ac:dyDescent="0.25">
      <c r="A412" s="370"/>
      <c r="B412" s="107"/>
      <c r="L412" s="107"/>
      <c r="V412" s="107"/>
      <c r="AF412" s="107"/>
      <c r="AP412" s="107"/>
      <c r="AQ412" s="107"/>
      <c r="AZ412" s="107"/>
      <c r="BJ412" s="107"/>
      <c r="BT412" s="107"/>
      <c r="CD412" s="107"/>
      <c r="CN412" s="107"/>
      <c r="CX412" s="107"/>
      <c r="DH412" s="107"/>
      <c r="DR412" s="107"/>
      <c r="EB412" s="107"/>
      <c r="EL412" s="107"/>
      <c r="EV412" s="107"/>
      <c r="FF412" s="107"/>
      <c r="FP412" s="107"/>
      <c r="FZ412" s="107"/>
      <c r="GJ412" s="107"/>
      <c r="GT412" s="107"/>
      <c r="HD412" s="107"/>
      <c r="HN412" s="107"/>
    </row>
    <row xmlns:x14ac="http://schemas.microsoft.com/office/spreadsheetml/2009/9/ac" r="413" s="3" customFormat="true" x14ac:dyDescent="0.25">
      <c r="A413" s="370"/>
      <c r="B413" s="107"/>
      <c r="L413" s="107"/>
      <c r="V413" s="107"/>
      <c r="AF413" s="107"/>
      <c r="AP413" s="107"/>
      <c r="AQ413" s="107"/>
      <c r="AZ413" s="107"/>
      <c r="BJ413" s="107"/>
      <c r="BT413" s="107"/>
      <c r="CD413" s="107"/>
      <c r="CN413" s="107"/>
      <c r="CX413" s="107"/>
      <c r="DH413" s="107"/>
      <c r="DR413" s="107"/>
      <c r="EB413" s="107"/>
      <c r="EL413" s="107"/>
      <c r="EV413" s="107"/>
      <c r="FF413" s="107"/>
      <c r="FP413" s="107"/>
      <c r="FZ413" s="107"/>
      <c r="GJ413" s="107"/>
      <c r="GT413" s="107"/>
      <c r="HD413" s="107"/>
      <c r="HN413" s="107"/>
    </row>
    <row xmlns:x14ac="http://schemas.microsoft.com/office/spreadsheetml/2009/9/ac" r="414" s="3" customFormat="true" x14ac:dyDescent="0.25">
      <c r="A414" s="370"/>
      <c r="B414" s="107"/>
      <c r="L414" s="107"/>
      <c r="V414" s="107"/>
      <c r="AF414" s="107"/>
      <c r="AP414" s="107"/>
      <c r="AQ414" s="107"/>
      <c r="AZ414" s="107"/>
      <c r="BJ414" s="107"/>
      <c r="BT414" s="107"/>
      <c r="CD414" s="107"/>
      <c r="CN414" s="107"/>
      <c r="CX414" s="107"/>
      <c r="DH414" s="107"/>
      <c r="DR414" s="107"/>
      <c r="EB414" s="107"/>
      <c r="EL414" s="107"/>
      <c r="EV414" s="107"/>
      <c r="FF414" s="107"/>
      <c r="FP414" s="107"/>
      <c r="FZ414" s="107"/>
      <c r="GJ414" s="107"/>
      <c r="GT414" s="107"/>
      <c r="HD414" s="107"/>
      <c r="HN414" s="107"/>
    </row>
    <row xmlns:x14ac="http://schemas.microsoft.com/office/spreadsheetml/2009/9/ac" r="415" s="3" customFormat="true" x14ac:dyDescent="0.25">
      <c r="A415" s="370"/>
      <c r="B415" s="107"/>
      <c r="L415" s="107"/>
      <c r="V415" s="107"/>
      <c r="AF415" s="107"/>
      <c r="AP415" s="107"/>
      <c r="AQ415" s="107"/>
      <c r="AZ415" s="107"/>
      <c r="BJ415" s="107"/>
      <c r="BT415" s="107"/>
      <c r="CD415" s="107"/>
      <c r="CN415" s="107"/>
      <c r="CX415" s="107"/>
      <c r="DH415" s="107"/>
      <c r="DR415" s="107"/>
      <c r="EB415" s="107"/>
      <c r="EL415" s="107"/>
      <c r="EV415" s="107"/>
      <c r="FF415" s="107"/>
      <c r="FP415" s="107"/>
      <c r="FZ415" s="107"/>
      <c r="GJ415" s="107"/>
      <c r="GT415" s="107"/>
      <c r="HD415" s="107"/>
      <c r="HN415" s="107"/>
    </row>
    <row xmlns:x14ac="http://schemas.microsoft.com/office/spreadsheetml/2009/9/ac" r="416" s="3" customFormat="true" x14ac:dyDescent="0.25">
      <c r="A416" s="370"/>
      <c r="B416" s="107"/>
      <c r="L416" s="107"/>
      <c r="V416" s="107"/>
      <c r="AF416" s="107"/>
      <c r="AP416" s="107"/>
      <c r="AQ416" s="107"/>
      <c r="AZ416" s="107"/>
      <c r="BJ416" s="107"/>
      <c r="BT416" s="107"/>
      <c r="CD416" s="107"/>
      <c r="CN416" s="107"/>
      <c r="CX416" s="107"/>
      <c r="DH416" s="107"/>
      <c r="DR416" s="107"/>
      <c r="EB416" s="107"/>
      <c r="EL416" s="107"/>
      <c r="EV416" s="107"/>
      <c r="FF416" s="107"/>
      <c r="FP416" s="107"/>
      <c r="FZ416" s="107"/>
      <c r="GJ416" s="107"/>
      <c r="GT416" s="107"/>
      <c r="HD416" s="107"/>
      <c r="HN416" s="107"/>
    </row>
    <row xmlns:x14ac="http://schemas.microsoft.com/office/spreadsheetml/2009/9/ac" r="417" s="3" customFormat="true" x14ac:dyDescent="0.25">
      <c r="A417" s="370"/>
      <c r="B417" s="107"/>
      <c r="L417" s="107"/>
      <c r="V417" s="107"/>
      <c r="AF417" s="107"/>
      <c r="AP417" s="107"/>
      <c r="AQ417" s="107"/>
      <c r="AZ417" s="107"/>
      <c r="BJ417" s="107"/>
      <c r="BT417" s="107"/>
      <c r="CD417" s="107"/>
      <c r="CN417" s="107"/>
      <c r="CX417" s="107"/>
      <c r="DH417" s="107"/>
      <c r="DR417" s="107"/>
      <c r="EB417" s="107"/>
      <c r="EL417" s="107"/>
      <c r="EV417" s="107"/>
      <c r="FF417" s="107"/>
      <c r="FP417" s="107"/>
      <c r="FZ417" s="107"/>
      <c r="GJ417" s="107"/>
      <c r="GT417" s="107"/>
      <c r="HD417" s="107"/>
      <c r="HN417" s="107"/>
    </row>
    <row xmlns:x14ac="http://schemas.microsoft.com/office/spreadsheetml/2009/9/ac" r="418" s="3" customFormat="true" x14ac:dyDescent="0.25">
      <c r="A418" s="370"/>
      <c r="B418" s="107"/>
      <c r="L418" s="107"/>
      <c r="V418" s="107"/>
      <c r="AF418" s="107"/>
      <c r="AP418" s="107"/>
      <c r="AQ418" s="107"/>
      <c r="AZ418" s="107"/>
      <c r="BJ418" s="107"/>
      <c r="BT418" s="107"/>
      <c r="CD418" s="107"/>
      <c r="CN418" s="107"/>
      <c r="CX418" s="107"/>
      <c r="DH418" s="107"/>
      <c r="DR418" s="107"/>
      <c r="EB418" s="107"/>
      <c r="EL418" s="107"/>
      <c r="EV418" s="107"/>
      <c r="FF418" s="107"/>
      <c r="FP418" s="107"/>
      <c r="FZ418" s="107"/>
      <c r="GJ418" s="107"/>
      <c r="GT418" s="107"/>
      <c r="HD418" s="107"/>
      <c r="HN418" s="107"/>
    </row>
    <row xmlns:x14ac="http://schemas.microsoft.com/office/spreadsheetml/2009/9/ac" r="419" s="3" customFormat="true" x14ac:dyDescent="0.25">
      <c r="A419" s="370"/>
      <c r="B419" s="107"/>
      <c r="L419" s="107"/>
      <c r="V419" s="107"/>
      <c r="AF419" s="107"/>
      <c r="AP419" s="107"/>
      <c r="AQ419" s="107"/>
      <c r="AZ419" s="107"/>
      <c r="BJ419" s="107"/>
      <c r="BT419" s="107"/>
      <c r="CD419" s="107"/>
      <c r="CN419" s="107"/>
      <c r="CX419" s="107"/>
      <c r="DH419" s="107"/>
      <c r="DR419" s="107"/>
      <c r="EB419" s="107"/>
      <c r="EL419" s="107"/>
      <c r="EV419" s="107"/>
      <c r="FF419" s="107"/>
      <c r="FP419" s="107"/>
      <c r="FZ419" s="107"/>
      <c r="GJ419" s="107"/>
      <c r="GT419" s="107"/>
      <c r="HD419" s="107"/>
      <c r="HN419" s="107"/>
    </row>
    <row xmlns:x14ac="http://schemas.microsoft.com/office/spreadsheetml/2009/9/ac" r="420" s="3" customFormat="true" x14ac:dyDescent="0.25">
      <c r="A420" s="370"/>
      <c r="B420" s="107"/>
      <c r="L420" s="107"/>
      <c r="V420" s="107"/>
      <c r="AF420" s="107"/>
      <c r="AP420" s="107"/>
      <c r="AQ420" s="107"/>
      <c r="AZ420" s="107"/>
      <c r="BJ420" s="107"/>
      <c r="BT420" s="107"/>
      <c r="CD420" s="107"/>
      <c r="CN420" s="107"/>
      <c r="CX420" s="107"/>
      <c r="DH420" s="107"/>
      <c r="DR420" s="107"/>
      <c r="EB420" s="107"/>
      <c r="EL420" s="107"/>
      <c r="EV420" s="107"/>
      <c r="FF420" s="107"/>
      <c r="FP420" s="107"/>
      <c r="FZ420" s="107"/>
      <c r="GJ420" s="107"/>
      <c r="GT420" s="107"/>
      <c r="HD420" s="107"/>
      <c r="HN420" s="107"/>
    </row>
    <row xmlns:x14ac="http://schemas.microsoft.com/office/spreadsheetml/2009/9/ac" r="421" s="3" customFormat="true" x14ac:dyDescent="0.25">
      <c r="A421" s="370"/>
      <c r="B421" s="107"/>
      <c r="L421" s="107"/>
      <c r="V421" s="107"/>
      <c r="AF421" s="107"/>
      <c r="AP421" s="107"/>
      <c r="AQ421" s="107"/>
      <c r="AZ421" s="107"/>
      <c r="BJ421" s="107"/>
      <c r="BT421" s="107"/>
      <c r="CD421" s="107"/>
      <c r="CN421" s="107"/>
      <c r="CX421" s="107"/>
      <c r="DH421" s="107"/>
      <c r="DR421" s="107"/>
      <c r="EB421" s="107"/>
      <c r="EL421" s="107"/>
      <c r="EV421" s="107"/>
      <c r="FF421" s="107"/>
      <c r="FP421" s="107"/>
      <c r="FZ421" s="107"/>
      <c r="GJ421" s="107"/>
      <c r="GT421" s="107"/>
      <c r="HD421" s="107"/>
      <c r="HN421" s="107"/>
    </row>
    <row xmlns:x14ac="http://schemas.microsoft.com/office/spreadsheetml/2009/9/ac" r="422" s="3" customFormat="true" x14ac:dyDescent="0.25">
      <c r="A422" s="370"/>
      <c r="B422" s="107"/>
      <c r="L422" s="107"/>
      <c r="V422" s="107"/>
      <c r="AF422" s="107"/>
      <c r="AP422" s="107"/>
      <c r="AQ422" s="107"/>
      <c r="AZ422" s="107"/>
      <c r="BJ422" s="107"/>
      <c r="BT422" s="107"/>
      <c r="CD422" s="107"/>
      <c r="CN422" s="107"/>
      <c r="CX422" s="107"/>
      <c r="DH422" s="107"/>
      <c r="DR422" s="107"/>
      <c r="EB422" s="107"/>
      <c r="EL422" s="107"/>
      <c r="EV422" s="107"/>
      <c r="FF422" s="107"/>
      <c r="FP422" s="107"/>
      <c r="FZ422" s="107"/>
      <c r="GJ422" s="107"/>
      <c r="GT422" s="107"/>
      <c r="HD422" s="107"/>
      <c r="HN422" s="107"/>
    </row>
    <row xmlns:x14ac="http://schemas.microsoft.com/office/spreadsheetml/2009/9/ac" r="423" s="3" customFormat="true" x14ac:dyDescent="0.25">
      <c r="A423" s="370"/>
      <c r="B423" s="107"/>
      <c r="L423" s="107"/>
      <c r="V423" s="107"/>
      <c r="AF423" s="107"/>
      <c r="AP423" s="107"/>
      <c r="AQ423" s="107"/>
      <c r="AZ423" s="107"/>
      <c r="BJ423" s="107"/>
      <c r="BT423" s="107"/>
      <c r="CD423" s="107"/>
      <c r="CN423" s="107"/>
      <c r="CX423" s="107"/>
      <c r="DH423" s="107"/>
      <c r="DR423" s="107"/>
      <c r="EB423" s="107"/>
      <c r="EL423" s="107"/>
      <c r="EV423" s="107"/>
      <c r="FF423" s="107"/>
      <c r="FP423" s="107"/>
      <c r="FZ423" s="107"/>
      <c r="GJ423" s="107"/>
      <c r="GT423" s="107"/>
      <c r="HD423" s="107"/>
      <c r="HN423" s="107"/>
    </row>
    <row xmlns:x14ac="http://schemas.microsoft.com/office/spreadsheetml/2009/9/ac" r="424" s="3" customFormat="true" x14ac:dyDescent="0.25">
      <c r="A424" s="370"/>
      <c r="B424" s="107"/>
      <c r="L424" s="107"/>
      <c r="V424" s="107"/>
      <c r="AF424" s="107"/>
      <c r="AP424" s="107"/>
      <c r="AQ424" s="107"/>
      <c r="AZ424" s="107"/>
      <c r="BJ424" s="107"/>
      <c r="BT424" s="107"/>
      <c r="CD424" s="107"/>
      <c r="CN424" s="107"/>
      <c r="CX424" s="107"/>
      <c r="DH424" s="107"/>
      <c r="DR424" s="107"/>
      <c r="EB424" s="107"/>
      <c r="EL424" s="107"/>
      <c r="EV424" s="107"/>
      <c r="FF424" s="107"/>
      <c r="FP424" s="107"/>
      <c r="FZ424" s="107"/>
      <c r="GJ424" s="107"/>
      <c r="GT424" s="107"/>
      <c r="HD424" s="107"/>
      <c r="HN424" s="107"/>
    </row>
    <row xmlns:x14ac="http://schemas.microsoft.com/office/spreadsheetml/2009/9/ac" r="425" s="3" customFormat="true" x14ac:dyDescent="0.25">
      <c r="A425" s="370"/>
      <c r="B425" s="107"/>
      <c r="L425" s="107"/>
      <c r="V425" s="107"/>
      <c r="AF425" s="107"/>
      <c r="AP425" s="107"/>
      <c r="AQ425" s="107"/>
      <c r="AZ425" s="107"/>
      <c r="BJ425" s="107"/>
      <c r="BT425" s="107"/>
      <c r="CD425" s="107"/>
      <c r="CN425" s="107"/>
      <c r="CX425" s="107"/>
      <c r="DH425" s="107"/>
      <c r="DR425" s="107"/>
      <c r="EB425" s="107"/>
      <c r="EL425" s="107"/>
      <c r="EV425" s="107"/>
      <c r="FF425" s="107"/>
      <c r="FP425" s="107"/>
      <c r="FZ425" s="107"/>
      <c r="GJ425" s="107"/>
      <c r="GT425" s="107"/>
      <c r="HD425" s="107"/>
      <c r="HN425" s="107"/>
    </row>
    <row xmlns:x14ac="http://schemas.microsoft.com/office/spreadsheetml/2009/9/ac" r="426" s="3" customFormat="true" x14ac:dyDescent="0.25">
      <c r="A426" s="370"/>
      <c r="B426" s="107"/>
      <c r="L426" s="107"/>
      <c r="V426" s="107"/>
      <c r="AF426" s="107"/>
      <c r="AP426" s="107"/>
      <c r="AQ426" s="107"/>
      <c r="AZ426" s="107"/>
      <c r="BJ426" s="107"/>
      <c r="BT426" s="107"/>
      <c r="CD426" s="107"/>
      <c r="CN426" s="107"/>
      <c r="CX426" s="107"/>
      <c r="DH426" s="107"/>
      <c r="DR426" s="107"/>
      <c r="EB426" s="107"/>
      <c r="EL426" s="107"/>
      <c r="EV426" s="107"/>
      <c r="FF426" s="107"/>
      <c r="FP426" s="107"/>
      <c r="FZ426" s="107"/>
      <c r="GJ426" s="107"/>
      <c r="GT426" s="107"/>
      <c r="HD426" s="107"/>
      <c r="HN426" s="107"/>
    </row>
    <row xmlns:x14ac="http://schemas.microsoft.com/office/spreadsheetml/2009/9/ac" r="427" s="3" customFormat="true" x14ac:dyDescent="0.25">
      <c r="A427" s="370"/>
      <c r="B427" s="107"/>
      <c r="L427" s="107"/>
      <c r="V427" s="107"/>
      <c r="AF427" s="107"/>
      <c r="AP427" s="107"/>
      <c r="AQ427" s="107"/>
      <c r="AZ427" s="107"/>
      <c r="BJ427" s="107"/>
      <c r="BT427" s="107"/>
      <c r="CD427" s="107"/>
      <c r="CN427" s="107"/>
      <c r="CX427" s="107"/>
      <c r="DH427" s="107"/>
      <c r="DR427" s="107"/>
      <c r="EB427" s="107"/>
      <c r="EL427" s="107"/>
      <c r="EV427" s="107"/>
      <c r="FF427" s="107"/>
      <c r="FP427" s="107"/>
      <c r="FZ427" s="107"/>
      <c r="GJ427" s="107"/>
      <c r="GT427" s="107"/>
      <c r="HD427" s="107"/>
      <c r="HN427" s="107"/>
    </row>
    <row xmlns:x14ac="http://schemas.microsoft.com/office/spreadsheetml/2009/9/ac" r="428" s="3" customFormat="true" x14ac:dyDescent="0.25">
      <c r="A428" s="370"/>
      <c r="B428" s="107"/>
      <c r="L428" s="107"/>
      <c r="V428" s="107"/>
      <c r="AF428" s="107"/>
      <c r="AP428" s="107"/>
      <c r="AQ428" s="107"/>
      <c r="AZ428" s="107"/>
      <c r="BJ428" s="107"/>
      <c r="BT428" s="107"/>
      <c r="CD428" s="107"/>
      <c r="CN428" s="107"/>
      <c r="CX428" s="107"/>
      <c r="DH428" s="107"/>
      <c r="DR428" s="107"/>
      <c r="EB428" s="107"/>
      <c r="EL428" s="107"/>
      <c r="EV428" s="107"/>
      <c r="FF428" s="107"/>
      <c r="FP428" s="107"/>
      <c r="FZ428" s="107"/>
      <c r="GJ428" s="107"/>
      <c r="GT428" s="107"/>
      <c r="HD428" s="107"/>
      <c r="HN428" s="107"/>
    </row>
    <row xmlns:x14ac="http://schemas.microsoft.com/office/spreadsheetml/2009/9/ac" r="429" s="3" customFormat="true" x14ac:dyDescent="0.25">
      <c r="A429" s="370"/>
      <c r="B429" s="107"/>
      <c r="L429" s="107"/>
      <c r="V429" s="107"/>
      <c r="AF429" s="107"/>
      <c r="AP429" s="107"/>
      <c r="AQ429" s="107"/>
      <c r="AZ429" s="107"/>
      <c r="BJ429" s="107"/>
      <c r="BT429" s="107"/>
      <c r="CD429" s="107"/>
      <c r="CN429" s="107"/>
      <c r="CX429" s="107"/>
      <c r="DH429" s="107"/>
      <c r="DR429" s="107"/>
      <c r="EB429" s="107"/>
      <c r="EL429" s="107"/>
      <c r="EV429" s="107"/>
      <c r="FF429" s="107"/>
      <c r="FP429" s="107"/>
      <c r="FZ429" s="107"/>
      <c r="GJ429" s="107"/>
      <c r="GT429" s="107"/>
      <c r="HD429" s="107"/>
      <c r="HN429" s="107"/>
    </row>
    <row xmlns:x14ac="http://schemas.microsoft.com/office/spreadsheetml/2009/9/ac" r="430" s="3" customFormat="true" x14ac:dyDescent="0.25">
      <c r="A430" s="370"/>
      <c r="B430" s="107"/>
      <c r="L430" s="107"/>
      <c r="V430" s="107"/>
      <c r="AF430" s="107"/>
      <c r="AP430" s="107"/>
      <c r="AQ430" s="107"/>
      <c r="AZ430" s="107"/>
      <c r="BJ430" s="107"/>
      <c r="BT430" s="107"/>
      <c r="CD430" s="107"/>
      <c r="CN430" s="107"/>
      <c r="CX430" s="107"/>
      <c r="DH430" s="107"/>
      <c r="DR430" s="107"/>
      <c r="EB430" s="107"/>
      <c r="EL430" s="107"/>
      <c r="EV430" s="107"/>
      <c r="FF430" s="107"/>
      <c r="FP430" s="107"/>
      <c r="FZ430" s="107"/>
      <c r="GJ430" s="107"/>
      <c r="GT430" s="107"/>
      <c r="HD430" s="107"/>
      <c r="HN430" s="107"/>
    </row>
    <row xmlns:x14ac="http://schemas.microsoft.com/office/spreadsheetml/2009/9/ac" r="431" s="3" customFormat="true" x14ac:dyDescent="0.25">
      <c r="A431" s="370"/>
      <c r="B431" s="107"/>
      <c r="L431" s="107"/>
      <c r="V431" s="107"/>
      <c r="AF431" s="107"/>
      <c r="AP431" s="107"/>
      <c r="AQ431" s="107"/>
      <c r="AZ431" s="107"/>
      <c r="BJ431" s="107"/>
      <c r="BT431" s="107"/>
      <c r="CD431" s="107"/>
      <c r="CN431" s="107"/>
      <c r="CX431" s="107"/>
      <c r="DH431" s="107"/>
      <c r="DR431" s="107"/>
      <c r="EB431" s="107"/>
      <c r="EL431" s="107"/>
      <c r="EV431" s="107"/>
      <c r="FF431" s="107"/>
      <c r="FP431" s="107"/>
      <c r="FZ431" s="107"/>
      <c r="GJ431" s="107"/>
      <c r="GT431" s="107"/>
      <c r="HD431" s="107"/>
      <c r="HN431" s="107"/>
    </row>
    <row xmlns:x14ac="http://schemas.microsoft.com/office/spreadsheetml/2009/9/ac" r="432" s="3" customFormat="true" x14ac:dyDescent="0.25">
      <c r="A432" s="370"/>
      <c r="B432" s="107"/>
      <c r="L432" s="107"/>
      <c r="V432" s="107"/>
      <c r="AF432" s="107"/>
      <c r="AP432" s="107"/>
      <c r="AQ432" s="107"/>
      <c r="AZ432" s="107"/>
      <c r="BJ432" s="107"/>
      <c r="BT432" s="107"/>
      <c r="CD432" s="107"/>
      <c r="CN432" s="107"/>
      <c r="CX432" s="107"/>
      <c r="DH432" s="107"/>
      <c r="DR432" s="107"/>
      <c r="EB432" s="107"/>
      <c r="EL432" s="107"/>
      <c r="EV432" s="107"/>
      <c r="FF432" s="107"/>
      <c r="FP432" s="107"/>
      <c r="FZ432" s="107"/>
      <c r="GJ432" s="107"/>
      <c r="GT432" s="107"/>
      <c r="HD432" s="107"/>
      <c r="HN432" s="107"/>
    </row>
    <row xmlns:x14ac="http://schemas.microsoft.com/office/spreadsheetml/2009/9/ac" r="433" s="3" customFormat="true" x14ac:dyDescent="0.25">
      <c r="A433" s="370"/>
      <c r="B433" s="107"/>
      <c r="L433" s="107"/>
      <c r="V433" s="107"/>
      <c r="AF433" s="107"/>
      <c r="AP433" s="107"/>
      <c r="AQ433" s="107"/>
      <c r="AZ433" s="107"/>
      <c r="BJ433" s="107"/>
      <c r="BT433" s="107"/>
      <c r="CD433" s="107"/>
      <c r="CN433" s="107"/>
      <c r="CX433" s="107"/>
      <c r="DH433" s="107"/>
      <c r="DR433" s="107"/>
      <c r="EB433" s="107"/>
      <c r="EL433" s="107"/>
      <c r="EV433" s="107"/>
      <c r="FF433" s="107"/>
      <c r="FP433" s="107"/>
      <c r="FZ433" s="107"/>
      <c r="GJ433" s="107"/>
      <c r="GT433" s="107"/>
      <c r="HD433" s="107"/>
      <c r="HN433" s="107"/>
    </row>
    <row xmlns:x14ac="http://schemas.microsoft.com/office/spreadsheetml/2009/9/ac" r="434" s="3" customFormat="true" x14ac:dyDescent="0.25">
      <c r="A434" s="370"/>
      <c r="B434" s="107"/>
      <c r="L434" s="107"/>
      <c r="V434" s="107"/>
      <c r="AF434" s="107"/>
      <c r="AP434" s="107"/>
      <c r="AQ434" s="107"/>
      <c r="AZ434" s="107"/>
      <c r="BJ434" s="107"/>
      <c r="BT434" s="107"/>
      <c r="CD434" s="107"/>
      <c r="CN434" s="107"/>
      <c r="CX434" s="107"/>
      <c r="DH434" s="107"/>
      <c r="DR434" s="107"/>
      <c r="EB434" s="107"/>
      <c r="EL434" s="107"/>
      <c r="EV434" s="107"/>
      <c r="FF434" s="107"/>
      <c r="FP434" s="107"/>
      <c r="FZ434" s="107"/>
      <c r="GJ434" s="107"/>
      <c r="GT434" s="107"/>
      <c r="HD434" s="107"/>
      <c r="HN434" s="107"/>
    </row>
    <row xmlns:x14ac="http://schemas.microsoft.com/office/spreadsheetml/2009/9/ac" r="435" s="3" customFormat="true" x14ac:dyDescent="0.25">
      <c r="A435" s="370"/>
      <c r="B435" s="107"/>
      <c r="L435" s="107"/>
      <c r="V435" s="107"/>
      <c r="AF435" s="107"/>
      <c r="AP435" s="107"/>
      <c r="AQ435" s="107"/>
      <c r="AZ435" s="107"/>
      <c r="BJ435" s="107"/>
      <c r="BT435" s="107"/>
      <c r="CD435" s="107"/>
      <c r="CN435" s="107"/>
      <c r="CX435" s="107"/>
      <c r="DH435" s="107"/>
      <c r="DR435" s="107"/>
      <c r="EB435" s="107"/>
      <c r="EL435" s="107"/>
      <c r="EV435" s="107"/>
      <c r="FF435" s="107"/>
      <c r="FP435" s="107"/>
      <c r="FZ435" s="107"/>
      <c r="GJ435" s="107"/>
      <c r="GT435" s="107"/>
      <c r="HD435" s="107"/>
      <c r="HN435" s="107"/>
    </row>
    <row xmlns:x14ac="http://schemas.microsoft.com/office/spreadsheetml/2009/9/ac" r="436" s="3" customFormat="true" x14ac:dyDescent="0.25">
      <c r="A436" s="370"/>
      <c r="B436" s="107"/>
      <c r="L436" s="107"/>
      <c r="V436" s="107"/>
      <c r="AF436" s="107"/>
      <c r="AP436" s="107"/>
      <c r="AQ436" s="107"/>
      <c r="AZ436" s="107"/>
      <c r="BJ436" s="107"/>
      <c r="BT436" s="107"/>
      <c r="CD436" s="107"/>
      <c r="CN436" s="107"/>
      <c r="CX436" s="107"/>
      <c r="DH436" s="107"/>
      <c r="DR436" s="107"/>
      <c r="EB436" s="107"/>
      <c r="EL436" s="107"/>
      <c r="EV436" s="107"/>
      <c r="FF436" s="107"/>
      <c r="FP436" s="107"/>
      <c r="FZ436" s="107"/>
      <c r="GJ436" s="107"/>
      <c r="GT436" s="107"/>
      <c r="HD436" s="107"/>
      <c r="HN436" s="107"/>
    </row>
    <row xmlns:x14ac="http://schemas.microsoft.com/office/spreadsheetml/2009/9/ac" r="437" s="3" customFormat="true" x14ac:dyDescent="0.25">
      <c r="A437" s="370"/>
      <c r="B437" s="107"/>
      <c r="L437" s="107"/>
      <c r="V437" s="107"/>
      <c r="AF437" s="107"/>
      <c r="AP437" s="107"/>
      <c r="AQ437" s="107"/>
      <c r="AZ437" s="107"/>
      <c r="BJ437" s="107"/>
      <c r="BT437" s="107"/>
      <c r="CD437" s="107"/>
      <c r="CN437" s="107"/>
      <c r="CX437" s="107"/>
      <c r="DH437" s="107"/>
      <c r="DR437" s="107"/>
      <c r="EB437" s="107"/>
      <c r="EL437" s="107"/>
      <c r="EV437" s="107"/>
      <c r="FF437" s="107"/>
      <c r="FP437" s="107"/>
      <c r="FZ437" s="107"/>
      <c r="GJ437" s="107"/>
      <c r="GT437" s="107"/>
      <c r="HD437" s="107"/>
      <c r="HN437" s="107"/>
    </row>
    <row xmlns:x14ac="http://schemas.microsoft.com/office/spreadsheetml/2009/9/ac" r="438" s="3" customFormat="true" x14ac:dyDescent="0.25">
      <c r="A438" s="370"/>
      <c r="B438" s="107"/>
      <c r="L438" s="107"/>
      <c r="V438" s="107"/>
      <c r="AF438" s="107"/>
      <c r="AP438" s="107"/>
      <c r="AQ438" s="107"/>
      <c r="AZ438" s="107"/>
      <c r="BJ438" s="107"/>
      <c r="BT438" s="107"/>
      <c r="CD438" s="107"/>
      <c r="CN438" s="107"/>
      <c r="CX438" s="107"/>
      <c r="DH438" s="107"/>
      <c r="DR438" s="107"/>
      <c r="EB438" s="107"/>
      <c r="EL438" s="107"/>
      <c r="EV438" s="107"/>
      <c r="FF438" s="107"/>
      <c r="FP438" s="107"/>
      <c r="FZ438" s="107"/>
      <c r="GJ438" s="107"/>
      <c r="GT438" s="107"/>
      <c r="HD438" s="107"/>
      <c r="HN438" s="107"/>
    </row>
    <row xmlns:x14ac="http://schemas.microsoft.com/office/spreadsheetml/2009/9/ac" r="439" s="3" customFormat="true" x14ac:dyDescent="0.25">
      <c r="A439" s="370"/>
      <c r="B439" s="107"/>
      <c r="L439" s="107"/>
      <c r="V439" s="107"/>
      <c r="AF439" s="107"/>
      <c r="AP439" s="107"/>
      <c r="AQ439" s="107"/>
      <c r="AZ439" s="107"/>
      <c r="BJ439" s="107"/>
      <c r="BT439" s="107"/>
      <c r="CD439" s="107"/>
      <c r="CN439" s="107"/>
      <c r="CX439" s="107"/>
      <c r="DH439" s="107"/>
      <c r="DR439" s="107"/>
      <c r="EB439" s="107"/>
      <c r="EL439" s="107"/>
      <c r="EV439" s="107"/>
      <c r="FF439" s="107"/>
      <c r="FP439" s="107"/>
      <c r="FZ439" s="107"/>
      <c r="GJ439" s="107"/>
      <c r="GT439" s="107"/>
      <c r="HD439" s="107"/>
      <c r="HN439" s="107"/>
    </row>
    <row xmlns:x14ac="http://schemas.microsoft.com/office/spreadsheetml/2009/9/ac" r="440" s="3" customFormat="true" x14ac:dyDescent="0.25">
      <c r="A440" s="370"/>
      <c r="B440" s="107"/>
      <c r="L440" s="107"/>
      <c r="V440" s="107"/>
      <c r="AF440" s="107"/>
      <c r="AP440" s="107"/>
      <c r="AQ440" s="107"/>
      <c r="AZ440" s="107"/>
      <c r="BJ440" s="107"/>
      <c r="BT440" s="107"/>
      <c r="CD440" s="107"/>
      <c r="CN440" s="107"/>
      <c r="CX440" s="107"/>
      <c r="DH440" s="107"/>
      <c r="DR440" s="107"/>
      <c r="EB440" s="107"/>
      <c r="EL440" s="107"/>
      <c r="EV440" s="107"/>
      <c r="FF440" s="107"/>
      <c r="FP440" s="107"/>
      <c r="FZ440" s="107"/>
      <c r="GJ440" s="107"/>
      <c r="GT440" s="107"/>
      <c r="HD440" s="107"/>
      <c r="HN440" s="107"/>
    </row>
    <row xmlns:x14ac="http://schemas.microsoft.com/office/spreadsheetml/2009/9/ac" r="441" s="3" customFormat="true" x14ac:dyDescent="0.25">
      <c r="A441" s="370"/>
      <c r="B441" s="107"/>
      <c r="L441" s="107"/>
      <c r="V441" s="107"/>
      <c r="AF441" s="107"/>
      <c r="AP441" s="107"/>
      <c r="AQ441" s="107"/>
      <c r="AZ441" s="107"/>
      <c r="BJ441" s="107"/>
      <c r="BT441" s="107"/>
      <c r="CD441" s="107"/>
      <c r="CN441" s="107"/>
      <c r="CX441" s="107"/>
      <c r="DH441" s="107"/>
      <c r="DR441" s="107"/>
      <c r="EB441" s="107"/>
      <c r="EL441" s="107"/>
      <c r="EV441" s="107"/>
      <c r="FF441" s="107"/>
      <c r="FP441" s="107"/>
      <c r="FZ441" s="107"/>
      <c r="GJ441" s="107"/>
      <c r="GT441" s="107"/>
      <c r="HD441" s="107"/>
      <c r="HN441" s="107"/>
    </row>
    <row xmlns:x14ac="http://schemas.microsoft.com/office/spreadsheetml/2009/9/ac" r="442" s="3" customFormat="true" x14ac:dyDescent="0.25">
      <c r="A442" s="370"/>
      <c r="B442" s="107"/>
      <c r="L442" s="107"/>
      <c r="V442" s="107"/>
      <c r="AF442" s="107"/>
      <c r="AP442" s="107"/>
      <c r="AQ442" s="107"/>
      <c r="AZ442" s="107"/>
      <c r="BJ442" s="107"/>
      <c r="BT442" s="107"/>
      <c r="CD442" s="107"/>
      <c r="CN442" s="107"/>
      <c r="CX442" s="107"/>
      <c r="DH442" s="107"/>
      <c r="DR442" s="107"/>
      <c r="EB442" s="107"/>
      <c r="EL442" s="107"/>
      <c r="EV442" s="107"/>
      <c r="FF442" s="107"/>
      <c r="FP442" s="107"/>
      <c r="FZ442" s="107"/>
      <c r="GJ442" s="107"/>
      <c r="GT442" s="107"/>
      <c r="HD442" s="107"/>
      <c r="HN442" s="107"/>
    </row>
    <row xmlns:x14ac="http://schemas.microsoft.com/office/spreadsheetml/2009/9/ac" r="443" s="3" customFormat="true" x14ac:dyDescent="0.25">
      <c r="A443" s="370"/>
      <c r="B443" s="107"/>
      <c r="L443" s="107"/>
      <c r="V443" s="107"/>
      <c r="AF443" s="107"/>
      <c r="AP443" s="107"/>
      <c r="AQ443" s="107"/>
      <c r="AZ443" s="107"/>
      <c r="BJ443" s="107"/>
      <c r="BT443" s="107"/>
      <c r="CD443" s="107"/>
      <c r="CN443" s="107"/>
      <c r="CX443" s="107"/>
      <c r="DH443" s="107"/>
      <c r="DR443" s="107"/>
      <c r="EB443" s="107"/>
      <c r="EL443" s="107"/>
      <c r="EV443" s="107"/>
      <c r="FF443" s="107"/>
      <c r="FP443" s="107"/>
      <c r="FZ443" s="107"/>
      <c r="GJ443" s="107"/>
      <c r="GT443" s="107"/>
      <c r="HD443" s="107"/>
      <c r="HN443" s="107"/>
    </row>
    <row xmlns:x14ac="http://schemas.microsoft.com/office/spreadsheetml/2009/9/ac" r="444" s="3" customFormat="true" x14ac:dyDescent="0.25">
      <c r="A444" s="370"/>
      <c r="B444" s="107"/>
      <c r="L444" s="107"/>
      <c r="V444" s="107"/>
      <c r="AF444" s="107"/>
      <c r="AP444" s="107"/>
      <c r="AQ444" s="107"/>
      <c r="AZ444" s="107"/>
      <c r="BJ444" s="107"/>
      <c r="BT444" s="107"/>
      <c r="CD444" s="107"/>
      <c r="CN444" s="107"/>
      <c r="CX444" s="107"/>
      <c r="DH444" s="107"/>
      <c r="DR444" s="107"/>
      <c r="EB444" s="107"/>
      <c r="EL444" s="107"/>
      <c r="EV444" s="107"/>
      <c r="FF444" s="107"/>
      <c r="FP444" s="107"/>
      <c r="FZ444" s="107"/>
      <c r="GJ444" s="107"/>
      <c r="GT444" s="107"/>
      <c r="HD444" s="107"/>
      <c r="HN444" s="107"/>
    </row>
    <row xmlns:x14ac="http://schemas.microsoft.com/office/spreadsheetml/2009/9/ac" r="445" s="3" customFormat="true" x14ac:dyDescent="0.25">
      <c r="A445" s="370"/>
      <c r="B445" s="107"/>
      <c r="L445" s="107"/>
      <c r="V445" s="107"/>
      <c r="AF445" s="107"/>
      <c r="AP445" s="107"/>
      <c r="AQ445" s="107"/>
      <c r="AZ445" s="107"/>
      <c r="BJ445" s="107"/>
      <c r="BT445" s="107"/>
      <c r="CD445" s="107"/>
      <c r="CN445" s="107"/>
      <c r="CX445" s="107"/>
      <c r="DH445" s="107"/>
      <c r="DR445" s="107"/>
      <c r="EB445" s="107"/>
      <c r="EL445" s="107"/>
      <c r="EV445" s="107"/>
      <c r="FF445" s="107"/>
      <c r="FP445" s="107"/>
      <c r="FZ445" s="107"/>
      <c r="GJ445" s="107"/>
      <c r="GT445" s="107"/>
      <c r="HD445" s="107"/>
      <c r="HN445" s="107"/>
    </row>
    <row xmlns:x14ac="http://schemas.microsoft.com/office/spreadsheetml/2009/9/ac" r="446" s="3" customFormat="true" x14ac:dyDescent="0.25">
      <c r="A446" s="370"/>
      <c r="B446" s="107"/>
      <c r="L446" s="107"/>
      <c r="V446" s="107"/>
      <c r="AF446" s="107"/>
      <c r="AP446" s="107"/>
      <c r="AQ446" s="107"/>
      <c r="AZ446" s="107"/>
      <c r="BJ446" s="107"/>
      <c r="BT446" s="107"/>
      <c r="CD446" s="107"/>
      <c r="CN446" s="107"/>
      <c r="CX446" s="107"/>
      <c r="DH446" s="107"/>
      <c r="DR446" s="107"/>
      <c r="EB446" s="107"/>
      <c r="EL446" s="107"/>
      <c r="EV446" s="107"/>
      <c r="FF446" s="107"/>
      <c r="FP446" s="107"/>
      <c r="FZ446" s="107"/>
      <c r="GJ446" s="107"/>
      <c r="GT446" s="107"/>
      <c r="HD446" s="107"/>
      <c r="HN446" s="107"/>
    </row>
    <row xmlns:x14ac="http://schemas.microsoft.com/office/spreadsheetml/2009/9/ac" r="447" s="3" customFormat="true" x14ac:dyDescent="0.25">
      <c r="A447" s="370"/>
      <c r="B447" s="107"/>
      <c r="L447" s="107"/>
      <c r="V447" s="107"/>
      <c r="AF447" s="107"/>
      <c r="AP447" s="107"/>
      <c r="AQ447" s="107"/>
      <c r="AZ447" s="107"/>
      <c r="BJ447" s="107"/>
      <c r="BT447" s="107"/>
      <c r="CD447" s="107"/>
      <c r="CN447" s="107"/>
      <c r="CX447" s="107"/>
      <c r="DH447" s="107"/>
      <c r="DR447" s="107"/>
      <c r="EB447" s="107"/>
      <c r="EL447" s="107"/>
      <c r="EV447" s="107"/>
      <c r="FF447" s="107"/>
      <c r="FP447" s="107"/>
      <c r="FZ447" s="107"/>
      <c r="GJ447" s="107"/>
      <c r="GT447" s="107"/>
      <c r="HD447" s="107"/>
      <c r="HN447" s="107"/>
    </row>
    <row xmlns:x14ac="http://schemas.microsoft.com/office/spreadsheetml/2009/9/ac" r="448" s="3" customFormat="true" x14ac:dyDescent="0.25">
      <c r="A448" s="370"/>
      <c r="B448" s="107"/>
      <c r="L448" s="107"/>
      <c r="V448" s="107"/>
      <c r="AF448" s="107"/>
      <c r="AP448" s="107"/>
      <c r="AQ448" s="107"/>
      <c r="AZ448" s="107"/>
      <c r="BJ448" s="107"/>
      <c r="BT448" s="107"/>
      <c r="CD448" s="107"/>
      <c r="CN448" s="107"/>
      <c r="CX448" s="107"/>
      <c r="DH448" s="107"/>
      <c r="DR448" s="107"/>
      <c r="EB448" s="107"/>
      <c r="EL448" s="107"/>
      <c r="EV448" s="107"/>
      <c r="FF448" s="107"/>
      <c r="FP448" s="107"/>
      <c r="FZ448" s="107"/>
      <c r="GJ448" s="107"/>
      <c r="GT448" s="107"/>
      <c r="HD448" s="107"/>
      <c r="HN448" s="107"/>
    </row>
    <row xmlns:x14ac="http://schemas.microsoft.com/office/spreadsheetml/2009/9/ac" r="449" s="3" customFormat="true" x14ac:dyDescent="0.25">
      <c r="A449" s="370"/>
      <c r="B449" s="107"/>
      <c r="L449" s="107"/>
      <c r="V449" s="107"/>
      <c r="AF449" s="107"/>
      <c r="AP449" s="107"/>
      <c r="AQ449" s="107"/>
      <c r="AZ449" s="107"/>
      <c r="BJ449" s="107"/>
      <c r="BT449" s="107"/>
      <c r="CD449" s="107"/>
      <c r="CN449" s="107"/>
      <c r="CX449" s="107"/>
      <c r="DH449" s="107"/>
      <c r="DR449" s="107"/>
      <c r="EB449" s="107"/>
      <c r="EL449" s="107"/>
      <c r="EV449" s="107"/>
      <c r="FF449" s="107"/>
      <c r="FP449" s="107"/>
      <c r="FZ449" s="107"/>
      <c r="GJ449" s="107"/>
      <c r="GT449" s="107"/>
      <c r="HD449" s="107"/>
      <c r="HN449" s="107"/>
    </row>
    <row xmlns:x14ac="http://schemas.microsoft.com/office/spreadsheetml/2009/9/ac" r="450" s="3" customFormat="true" x14ac:dyDescent="0.25">
      <c r="A450" s="370"/>
      <c r="B450" s="107"/>
      <c r="L450" s="107"/>
      <c r="V450" s="107"/>
      <c r="AF450" s="107"/>
      <c r="AP450" s="107"/>
      <c r="AQ450" s="107"/>
      <c r="AZ450" s="107"/>
      <c r="BJ450" s="107"/>
      <c r="BT450" s="107"/>
      <c r="CD450" s="107"/>
      <c r="CN450" s="107"/>
      <c r="CX450" s="107"/>
      <c r="DH450" s="107"/>
      <c r="DR450" s="107"/>
      <c r="EB450" s="107"/>
      <c r="EL450" s="107"/>
      <c r="EV450" s="107"/>
      <c r="FF450" s="107"/>
      <c r="FP450" s="107"/>
      <c r="FZ450" s="107"/>
      <c r="GJ450" s="107"/>
      <c r="GT450" s="107"/>
      <c r="HD450" s="107"/>
      <c r="HN450" s="107"/>
    </row>
    <row xmlns:x14ac="http://schemas.microsoft.com/office/spreadsheetml/2009/9/ac" r="451" s="3" customFormat="true" x14ac:dyDescent="0.25">
      <c r="A451" s="370"/>
      <c r="B451" s="107"/>
      <c r="L451" s="107"/>
      <c r="V451" s="107"/>
      <c r="AF451" s="107"/>
      <c r="AP451" s="107"/>
      <c r="AQ451" s="107"/>
      <c r="AZ451" s="107"/>
      <c r="BJ451" s="107"/>
      <c r="BT451" s="107"/>
      <c r="CD451" s="107"/>
      <c r="CN451" s="107"/>
      <c r="CX451" s="107"/>
      <c r="DH451" s="107"/>
      <c r="DR451" s="107"/>
      <c r="EB451" s="107"/>
      <c r="EL451" s="107"/>
      <c r="EV451" s="107"/>
      <c r="FF451" s="107"/>
      <c r="FP451" s="107"/>
      <c r="FZ451" s="107"/>
      <c r="GJ451" s="107"/>
      <c r="GT451" s="107"/>
      <c r="HD451" s="107"/>
      <c r="HN451" s="107"/>
    </row>
    <row xmlns:x14ac="http://schemas.microsoft.com/office/spreadsheetml/2009/9/ac" r="452" s="3" customFormat="true" x14ac:dyDescent="0.25">
      <c r="A452" s="370"/>
      <c r="B452" s="107"/>
      <c r="L452" s="107"/>
      <c r="V452" s="107"/>
      <c r="AF452" s="107"/>
      <c r="AP452" s="107"/>
      <c r="AQ452" s="107"/>
      <c r="AZ452" s="107"/>
      <c r="BJ452" s="107"/>
      <c r="BT452" s="107"/>
      <c r="CD452" s="107"/>
      <c r="CN452" s="107"/>
      <c r="CX452" s="107"/>
      <c r="DH452" s="107"/>
      <c r="DR452" s="107"/>
      <c r="EB452" s="107"/>
      <c r="EL452" s="107"/>
      <c r="EV452" s="107"/>
      <c r="FF452" s="107"/>
      <c r="FP452" s="107"/>
      <c r="FZ452" s="107"/>
      <c r="GJ452" s="107"/>
      <c r="GT452" s="107"/>
      <c r="HD452" s="107"/>
      <c r="HN452" s="107"/>
    </row>
    <row xmlns:x14ac="http://schemas.microsoft.com/office/spreadsheetml/2009/9/ac" r="453" s="3" customFormat="true" x14ac:dyDescent="0.25">
      <c r="A453" s="370"/>
      <c r="B453" s="107"/>
      <c r="L453" s="107"/>
      <c r="V453" s="107"/>
      <c r="AF453" s="107"/>
      <c r="AP453" s="107"/>
      <c r="AQ453" s="107"/>
      <c r="AZ453" s="107"/>
      <c r="BJ453" s="107"/>
      <c r="BT453" s="107"/>
      <c r="CD453" s="107"/>
      <c r="CN453" s="107"/>
      <c r="CX453" s="107"/>
      <c r="DH453" s="107"/>
      <c r="DR453" s="107"/>
      <c r="EB453" s="107"/>
      <c r="EL453" s="107"/>
      <c r="EV453" s="107"/>
      <c r="FF453" s="107"/>
      <c r="FP453" s="107"/>
      <c r="FZ453" s="107"/>
      <c r="GJ453" s="107"/>
      <c r="GT453" s="107"/>
      <c r="HD453" s="107"/>
      <c r="HN453" s="107"/>
    </row>
    <row xmlns:x14ac="http://schemas.microsoft.com/office/spreadsheetml/2009/9/ac" r="454" s="3" customFormat="true" x14ac:dyDescent="0.25">
      <c r="A454" s="370"/>
      <c r="B454" s="107"/>
      <c r="L454" s="107"/>
      <c r="V454" s="107"/>
      <c r="AF454" s="107"/>
      <c r="AP454" s="107"/>
      <c r="AQ454" s="107"/>
      <c r="AZ454" s="107"/>
      <c r="BJ454" s="107"/>
      <c r="BT454" s="107"/>
      <c r="CD454" s="107"/>
      <c r="CN454" s="107"/>
      <c r="CX454" s="107"/>
      <c r="DH454" s="107"/>
      <c r="DR454" s="107"/>
      <c r="EB454" s="107"/>
      <c r="EL454" s="107"/>
      <c r="EV454" s="107"/>
      <c r="FF454" s="107"/>
      <c r="FP454" s="107"/>
      <c r="FZ454" s="107"/>
      <c r="GJ454" s="107"/>
      <c r="GT454" s="107"/>
      <c r="HD454" s="107"/>
      <c r="HN454" s="107"/>
    </row>
    <row xmlns:x14ac="http://schemas.microsoft.com/office/spreadsheetml/2009/9/ac" r="455" s="3" customFormat="true" x14ac:dyDescent="0.25">
      <c r="A455" s="370"/>
      <c r="B455" s="107"/>
      <c r="L455" s="107"/>
      <c r="V455" s="107"/>
      <c r="AF455" s="107"/>
      <c r="AP455" s="107"/>
      <c r="AQ455" s="107"/>
      <c r="AZ455" s="107"/>
      <c r="BJ455" s="107"/>
      <c r="BT455" s="107"/>
      <c r="CD455" s="107"/>
      <c r="CN455" s="107"/>
      <c r="CX455" s="107"/>
      <c r="DH455" s="107"/>
      <c r="DR455" s="107"/>
      <c r="EB455" s="107"/>
      <c r="EL455" s="107"/>
      <c r="EV455" s="107"/>
      <c r="FF455" s="107"/>
      <c r="FP455" s="107"/>
      <c r="FZ455" s="107"/>
      <c r="GJ455" s="107"/>
      <c r="GT455" s="107"/>
      <c r="HD455" s="107"/>
      <c r="HN455" s="107"/>
    </row>
    <row xmlns:x14ac="http://schemas.microsoft.com/office/spreadsheetml/2009/9/ac" r="456" s="3" customFormat="true" x14ac:dyDescent="0.25">
      <c r="A456" s="370"/>
      <c r="B456" s="107"/>
      <c r="L456" s="107"/>
      <c r="V456" s="107"/>
      <c r="AF456" s="107"/>
      <c r="AP456" s="107"/>
      <c r="AQ456" s="107"/>
      <c r="AZ456" s="107"/>
      <c r="BJ456" s="107"/>
      <c r="BT456" s="107"/>
      <c r="CD456" s="107"/>
      <c r="CN456" s="107"/>
      <c r="CX456" s="107"/>
      <c r="DH456" s="107"/>
      <c r="DR456" s="107"/>
      <c r="EB456" s="107"/>
      <c r="EL456" s="107"/>
      <c r="EV456" s="107"/>
      <c r="FF456" s="107"/>
      <c r="FP456" s="107"/>
      <c r="FZ456" s="107"/>
      <c r="GJ456" s="107"/>
      <c r="GT456" s="107"/>
      <c r="HD456" s="107"/>
      <c r="HN456" s="107"/>
    </row>
    <row xmlns:x14ac="http://schemas.microsoft.com/office/spreadsheetml/2009/9/ac" r="457" s="3" customFormat="true" x14ac:dyDescent="0.25">
      <c r="A457" s="370"/>
      <c r="B457" s="107"/>
      <c r="L457" s="107"/>
      <c r="V457" s="107"/>
      <c r="AF457" s="107"/>
      <c r="AP457" s="107"/>
      <c r="AQ457" s="107"/>
      <c r="AZ457" s="107"/>
      <c r="BJ457" s="107"/>
      <c r="BT457" s="107"/>
      <c r="CD457" s="107"/>
      <c r="CN457" s="107"/>
      <c r="CX457" s="107"/>
      <c r="DH457" s="107"/>
      <c r="DR457" s="107"/>
      <c r="EB457" s="107"/>
      <c r="EL457" s="107"/>
      <c r="EV457" s="107"/>
      <c r="FF457" s="107"/>
      <c r="FP457" s="107"/>
      <c r="FZ457" s="107"/>
      <c r="GJ457" s="107"/>
      <c r="GT457" s="107"/>
      <c r="HD457" s="107"/>
      <c r="HN457" s="107"/>
    </row>
    <row xmlns:x14ac="http://schemas.microsoft.com/office/spreadsheetml/2009/9/ac" r="458" s="3" customFormat="true" x14ac:dyDescent="0.25">
      <c r="A458" s="370"/>
      <c r="B458" s="107"/>
      <c r="L458" s="107"/>
      <c r="V458" s="107"/>
      <c r="AF458" s="107"/>
      <c r="AP458" s="107"/>
      <c r="AQ458" s="107"/>
      <c r="AZ458" s="107"/>
      <c r="BJ458" s="107"/>
      <c r="BT458" s="107"/>
      <c r="CD458" s="107"/>
      <c r="CN458" s="107"/>
      <c r="CX458" s="107"/>
      <c r="DH458" s="107"/>
      <c r="DR458" s="107"/>
      <c r="EB458" s="107"/>
      <c r="EL458" s="107"/>
      <c r="EV458" s="107"/>
      <c r="FF458" s="107"/>
      <c r="FP458" s="107"/>
      <c r="FZ458" s="107"/>
      <c r="GJ458" s="107"/>
      <c r="GT458" s="107"/>
      <c r="HD458" s="107"/>
      <c r="HN458" s="107"/>
    </row>
    <row xmlns:x14ac="http://schemas.microsoft.com/office/spreadsheetml/2009/9/ac" r="459" s="3" customFormat="true" x14ac:dyDescent="0.25">
      <c r="A459" s="370"/>
      <c r="B459" s="107"/>
      <c r="L459" s="107"/>
      <c r="V459" s="107"/>
      <c r="AF459" s="107"/>
      <c r="AP459" s="107"/>
      <c r="AQ459" s="107"/>
      <c r="AZ459" s="107"/>
      <c r="BJ459" s="107"/>
      <c r="BT459" s="107"/>
      <c r="CD459" s="107"/>
      <c r="CN459" s="107"/>
      <c r="CX459" s="107"/>
      <c r="DH459" s="107"/>
      <c r="DR459" s="107"/>
      <c r="EB459" s="107"/>
      <c r="EL459" s="107"/>
      <c r="EV459" s="107"/>
      <c r="FF459" s="107"/>
      <c r="FP459" s="107"/>
      <c r="FZ459" s="107"/>
      <c r="GJ459" s="107"/>
      <c r="GT459" s="107"/>
      <c r="HD459" s="107"/>
      <c r="HN459" s="107"/>
    </row>
    <row xmlns:x14ac="http://schemas.microsoft.com/office/spreadsheetml/2009/9/ac" r="460" s="3" customFormat="true" x14ac:dyDescent="0.25">
      <c r="A460" s="370"/>
      <c r="B460" s="107"/>
      <c r="L460" s="107"/>
      <c r="V460" s="107"/>
      <c r="AF460" s="107"/>
      <c r="AP460" s="107"/>
      <c r="AQ460" s="107"/>
      <c r="AZ460" s="107"/>
      <c r="BJ460" s="107"/>
      <c r="BT460" s="107"/>
      <c r="CD460" s="107"/>
      <c r="CN460" s="107"/>
      <c r="CX460" s="107"/>
      <c r="DH460" s="107"/>
      <c r="DR460" s="107"/>
      <c r="EB460" s="107"/>
      <c r="EL460" s="107"/>
      <c r="EV460" s="107"/>
      <c r="FF460" s="107"/>
      <c r="FP460" s="107"/>
      <c r="FZ460" s="107"/>
      <c r="GJ460" s="107"/>
      <c r="GT460" s="107"/>
      <c r="HD460" s="107"/>
      <c r="HN460" s="107"/>
    </row>
    <row xmlns:x14ac="http://schemas.microsoft.com/office/spreadsheetml/2009/9/ac" r="461" s="3" customFormat="true" x14ac:dyDescent="0.25">
      <c r="A461" s="370"/>
      <c r="B461" s="107"/>
      <c r="L461" s="107"/>
      <c r="V461" s="107"/>
      <c r="AF461" s="107"/>
      <c r="AP461" s="107"/>
      <c r="AQ461" s="107"/>
      <c r="AZ461" s="107"/>
      <c r="BJ461" s="107"/>
      <c r="BT461" s="107"/>
      <c r="CD461" s="107"/>
      <c r="CN461" s="107"/>
      <c r="CX461" s="107"/>
      <c r="DH461" s="107"/>
      <c r="DR461" s="107"/>
      <c r="EB461" s="107"/>
      <c r="EL461" s="107"/>
      <c r="EV461" s="107"/>
      <c r="FF461" s="107"/>
      <c r="FP461" s="107"/>
      <c r="FZ461" s="107"/>
      <c r="GJ461" s="107"/>
      <c r="GT461" s="107"/>
      <c r="HD461" s="107"/>
      <c r="HN461" s="107"/>
    </row>
    <row xmlns:x14ac="http://schemas.microsoft.com/office/spreadsheetml/2009/9/ac" r="462" s="3" customFormat="true" x14ac:dyDescent="0.25">
      <c r="A462" s="370"/>
      <c r="B462" s="107"/>
      <c r="L462" s="107"/>
      <c r="V462" s="107"/>
      <c r="AF462" s="107"/>
      <c r="AP462" s="107"/>
      <c r="AQ462" s="107"/>
      <c r="AZ462" s="107"/>
      <c r="BJ462" s="107"/>
      <c r="BT462" s="107"/>
      <c r="CD462" s="107"/>
      <c r="CN462" s="107"/>
      <c r="CX462" s="107"/>
      <c r="DH462" s="107"/>
      <c r="DR462" s="107"/>
      <c r="EB462" s="107"/>
      <c r="EL462" s="107"/>
      <c r="EV462" s="107"/>
      <c r="FF462" s="107"/>
      <c r="FP462" s="107"/>
      <c r="FZ462" s="107"/>
      <c r="GJ462" s="107"/>
      <c r="GT462" s="107"/>
      <c r="HD462" s="107"/>
      <c r="HN462" s="107"/>
    </row>
    <row xmlns:x14ac="http://schemas.microsoft.com/office/spreadsheetml/2009/9/ac" r="463" s="3" customFormat="true" x14ac:dyDescent="0.25">
      <c r="A463" s="370"/>
      <c r="B463" s="107"/>
      <c r="L463" s="107"/>
      <c r="V463" s="107"/>
      <c r="AF463" s="107"/>
      <c r="AP463" s="107"/>
      <c r="AQ463" s="107"/>
      <c r="AZ463" s="107"/>
      <c r="BJ463" s="107"/>
      <c r="BT463" s="107"/>
      <c r="CD463" s="107"/>
      <c r="CN463" s="107"/>
      <c r="CX463" s="107"/>
      <c r="DH463" s="107"/>
      <c r="DR463" s="107"/>
      <c r="EB463" s="107"/>
      <c r="EL463" s="107"/>
      <c r="EV463" s="107"/>
      <c r="FF463" s="107"/>
      <c r="FP463" s="107"/>
      <c r="FZ463" s="107"/>
      <c r="GJ463" s="107"/>
      <c r="GT463" s="107"/>
      <c r="HD463" s="107"/>
      <c r="HN463" s="107"/>
    </row>
    <row xmlns:x14ac="http://schemas.microsoft.com/office/spreadsheetml/2009/9/ac" r="464" s="3" customFormat="true" x14ac:dyDescent="0.25">
      <c r="A464" s="370"/>
      <c r="B464" s="107"/>
      <c r="L464" s="107"/>
      <c r="V464" s="107"/>
      <c r="AF464" s="107"/>
      <c r="AP464" s="107"/>
      <c r="AQ464" s="107"/>
      <c r="AZ464" s="107"/>
      <c r="BJ464" s="107"/>
      <c r="BT464" s="107"/>
      <c r="CD464" s="107"/>
      <c r="CN464" s="107"/>
      <c r="CX464" s="107"/>
      <c r="DH464" s="107"/>
      <c r="DR464" s="107"/>
      <c r="EB464" s="107"/>
      <c r="EL464" s="107"/>
      <c r="EV464" s="107"/>
      <c r="FF464" s="107"/>
      <c r="FP464" s="107"/>
      <c r="FZ464" s="107"/>
      <c r="GJ464" s="107"/>
      <c r="GT464" s="107"/>
      <c r="HD464" s="107"/>
      <c r="HN464" s="107"/>
    </row>
    <row xmlns:x14ac="http://schemas.microsoft.com/office/spreadsheetml/2009/9/ac" r="465" s="3" customFormat="true" x14ac:dyDescent="0.25">
      <c r="A465" s="370"/>
      <c r="B465" s="107"/>
      <c r="L465" s="107"/>
      <c r="V465" s="107"/>
      <c r="AF465" s="107"/>
      <c r="AP465" s="107"/>
      <c r="AQ465" s="107"/>
      <c r="AZ465" s="107"/>
      <c r="BJ465" s="107"/>
      <c r="BT465" s="107"/>
      <c r="CD465" s="107"/>
      <c r="CN465" s="107"/>
      <c r="CX465" s="107"/>
      <c r="DH465" s="107"/>
      <c r="DR465" s="107"/>
      <c r="EB465" s="107"/>
      <c r="EL465" s="107"/>
      <c r="EV465" s="107"/>
      <c r="FF465" s="107"/>
      <c r="FP465" s="107"/>
      <c r="FZ465" s="107"/>
      <c r="GJ465" s="107"/>
      <c r="GT465" s="107"/>
      <c r="HD465" s="107"/>
      <c r="HN465" s="107"/>
    </row>
    <row xmlns:x14ac="http://schemas.microsoft.com/office/spreadsheetml/2009/9/ac" r="466" s="3" customFormat="true" x14ac:dyDescent="0.25">
      <c r="A466" s="370"/>
      <c r="B466" s="107"/>
      <c r="L466" s="107"/>
      <c r="V466" s="107"/>
      <c r="AF466" s="107"/>
      <c r="AP466" s="107"/>
      <c r="AQ466" s="107"/>
      <c r="AZ466" s="107"/>
      <c r="BJ466" s="107"/>
      <c r="BT466" s="107"/>
      <c r="CD466" s="107"/>
      <c r="CN466" s="107"/>
      <c r="CX466" s="107"/>
      <c r="DH466" s="107"/>
      <c r="DR466" s="107"/>
      <c r="EB466" s="107"/>
      <c r="EL466" s="107"/>
      <c r="EV466" s="107"/>
      <c r="FF466" s="107"/>
      <c r="FP466" s="107"/>
      <c r="FZ466" s="107"/>
      <c r="GJ466" s="107"/>
      <c r="GT466" s="107"/>
      <c r="HD466" s="107"/>
      <c r="HN466" s="107"/>
    </row>
    <row xmlns:x14ac="http://schemas.microsoft.com/office/spreadsheetml/2009/9/ac" r="467" s="3" customFormat="true" x14ac:dyDescent="0.25">
      <c r="A467" s="370"/>
      <c r="B467" s="107"/>
      <c r="L467" s="107"/>
      <c r="V467" s="107"/>
      <c r="AF467" s="107"/>
      <c r="AP467" s="107"/>
      <c r="AQ467" s="107"/>
      <c r="AZ467" s="107"/>
      <c r="BJ467" s="107"/>
      <c r="BT467" s="107"/>
      <c r="CD467" s="107"/>
      <c r="CN467" s="107"/>
      <c r="CX467" s="107"/>
      <c r="DH467" s="107"/>
      <c r="DR467" s="107"/>
      <c r="EB467" s="107"/>
      <c r="EL467" s="107"/>
      <c r="EV467" s="107"/>
      <c r="FF467" s="107"/>
      <c r="FP467" s="107"/>
      <c r="FZ467" s="107"/>
      <c r="GJ467" s="107"/>
      <c r="GT467" s="107"/>
      <c r="HD467" s="107"/>
      <c r="HN467" s="107"/>
    </row>
    <row xmlns:x14ac="http://schemas.microsoft.com/office/spreadsheetml/2009/9/ac" r="468" s="3" customFormat="true" x14ac:dyDescent="0.25">
      <c r="A468" s="370"/>
      <c r="B468" s="107"/>
      <c r="L468" s="107"/>
      <c r="V468" s="107"/>
      <c r="AF468" s="107"/>
      <c r="AP468" s="107"/>
      <c r="AQ468" s="107"/>
      <c r="AZ468" s="107"/>
      <c r="BJ468" s="107"/>
      <c r="BT468" s="107"/>
      <c r="CD468" s="107"/>
      <c r="CN468" s="107"/>
      <c r="CX468" s="107"/>
      <c r="DH468" s="107"/>
      <c r="DR468" s="107"/>
      <c r="EB468" s="107"/>
      <c r="EL468" s="107"/>
      <c r="EV468" s="107"/>
      <c r="FF468" s="107"/>
      <c r="FP468" s="107"/>
      <c r="FZ468" s="107"/>
      <c r="GJ468" s="107"/>
      <c r="GT468" s="107"/>
      <c r="HD468" s="107"/>
      <c r="HN468" s="107"/>
    </row>
    <row xmlns:x14ac="http://schemas.microsoft.com/office/spreadsheetml/2009/9/ac" r="469" s="3" customFormat="true" x14ac:dyDescent="0.25">
      <c r="A469" s="370"/>
      <c r="B469" s="107"/>
      <c r="L469" s="107"/>
      <c r="V469" s="107"/>
      <c r="AF469" s="107"/>
      <c r="AP469" s="107"/>
      <c r="AQ469" s="107"/>
      <c r="AZ469" s="107"/>
      <c r="BJ469" s="107"/>
      <c r="BT469" s="107"/>
      <c r="CD469" s="107"/>
      <c r="CN469" s="107"/>
      <c r="CX469" s="107"/>
      <c r="DH469" s="107"/>
      <c r="DR469" s="107"/>
      <c r="EB469" s="107"/>
      <c r="EL469" s="107"/>
      <c r="EV469" s="107"/>
      <c r="FF469" s="107"/>
      <c r="FP469" s="107"/>
      <c r="FZ469" s="107"/>
      <c r="GJ469" s="107"/>
      <c r="GT469" s="107"/>
      <c r="HD469" s="107"/>
      <c r="HN469" s="107"/>
    </row>
    <row xmlns:x14ac="http://schemas.microsoft.com/office/spreadsheetml/2009/9/ac" r="470" s="3" customFormat="true" x14ac:dyDescent="0.25">
      <c r="A470" s="370"/>
      <c r="B470" s="107"/>
      <c r="L470" s="107"/>
      <c r="V470" s="107"/>
      <c r="AF470" s="107"/>
      <c r="AP470" s="107"/>
      <c r="AQ470" s="107"/>
      <c r="AZ470" s="107"/>
      <c r="BJ470" s="107"/>
      <c r="BT470" s="107"/>
      <c r="CD470" s="107"/>
      <c r="CN470" s="107"/>
      <c r="CX470" s="107"/>
      <c r="DH470" s="107"/>
      <c r="DR470" s="107"/>
      <c r="EB470" s="107"/>
      <c r="EL470" s="107"/>
      <c r="EV470" s="107"/>
      <c r="FF470" s="107"/>
      <c r="FP470" s="107"/>
      <c r="FZ470" s="107"/>
      <c r="GJ470" s="107"/>
      <c r="GT470" s="107"/>
      <c r="HD470" s="107"/>
      <c r="HN470" s="107"/>
    </row>
    <row xmlns:x14ac="http://schemas.microsoft.com/office/spreadsheetml/2009/9/ac" r="471" s="3" customFormat="true" x14ac:dyDescent="0.25">
      <c r="A471" s="370"/>
      <c r="B471" s="107"/>
      <c r="L471" s="107"/>
      <c r="V471" s="107"/>
      <c r="AF471" s="107"/>
      <c r="AP471" s="107"/>
      <c r="AQ471" s="107"/>
      <c r="AZ471" s="107"/>
      <c r="BJ471" s="107"/>
      <c r="BT471" s="107"/>
      <c r="CD471" s="107"/>
      <c r="CN471" s="107"/>
      <c r="CX471" s="107"/>
      <c r="DH471" s="107"/>
      <c r="DR471" s="107"/>
      <c r="EB471" s="107"/>
      <c r="EL471" s="107"/>
      <c r="EV471" s="107"/>
      <c r="FF471" s="107"/>
      <c r="FP471" s="107"/>
      <c r="FZ471" s="107"/>
      <c r="GJ471" s="107"/>
      <c r="GT471" s="107"/>
      <c r="HD471" s="107"/>
      <c r="HN471" s="107"/>
    </row>
    <row xmlns:x14ac="http://schemas.microsoft.com/office/spreadsheetml/2009/9/ac" r="472" s="3" customFormat="true" x14ac:dyDescent="0.25">
      <c r="A472" s="370"/>
      <c r="B472" s="107"/>
      <c r="L472" s="107"/>
      <c r="V472" s="107"/>
      <c r="AF472" s="107"/>
      <c r="AP472" s="107"/>
      <c r="AQ472" s="107"/>
      <c r="AZ472" s="107"/>
      <c r="BJ472" s="107"/>
      <c r="BT472" s="107"/>
      <c r="CD472" s="107"/>
      <c r="CN472" s="107"/>
      <c r="CX472" s="107"/>
      <c r="DH472" s="107"/>
      <c r="DR472" s="107"/>
      <c r="EB472" s="107"/>
      <c r="EL472" s="107"/>
      <c r="EV472" s="107"/>
      <c r="FF472" s="107"/>
      <c r="FP472" s="107"/>
      <c r="FZ472" s="107"/>
      <c r="GJ472" s="107"/>
      <c r="GT472" s="107"/>
      <c r="HD472" s="107"/>
      <c r="HN472" s="107"/>
    </row>
    <row xmlns:x14ac="http://schemas.microsoft.com/office/spreadsheetml/2009/9/ac" r="473" s="3" customFormat="true" x14ac:dyDescent="0.25">
      <c r="A473" s="370"/>
      <c r="B473" s="107"/>
      <c r="L473" s="107"/>
      <c r="V473" s="107"/>
      <c r="AF473" s="107"/>
      <c r="AP473" s="107"/>
      <c r="AQ473" s="107"/>
      <c r="AZ473" s="107"/>
      <c r="BJ473" s="107"/>
      <c r="BT473" s="107"/>
      <c r="CD473" s="107"/>
      <c r="CN473" s="107"/>
      <c r="CX473" s="107"/>
      <c r="DH473" s="107"/>
      <c r="DR473" s="107"/>
      <c r="EB473" s="107"/>
      <c r="EL473" s="107"/>
      <c r="EV473" s="107"/>
      <c r="FF473" s="107"/>
      <c r="FP473" s="107"/>
      <c r="FZ473" s="107"/>
      <c r="GJ473" s="107"/>
      <c r="GT473" s="107"/>
      <c r="HD473" s="107"/>
      <c r="HN473" s="107"/>
    </row>
    <row xmlns:x14ac="http://schemas.microsoft.com/office/spreadsheetml/2009/9/ac" r="474" s="3" customFormat="true" x14ac:dyDescent="0.25">
      <c r="A474" s="370"/>
      <c r="B474" s="107"/>
      <c r="L474" s="107"/>
      <c r="V474" s="107"/>
      <c r="AF474" s="107"/>
      <c r="AP474" s="107"/>
      <c r="AQ474" s="107"/>
      <c r="AZ474" s="107"/>
      <c r="BJ474" s="107"/>
      <c r="BT474" s="107"/>
      <c r="CD474" s="107"/>
      <c r="CN474" s="107"/>
      <c r="CX474" s="107"/>
      <c r="DH474" s="107"/>
      <c r="DR474" s="107"/>
      <c r="EB474" s="107"/>
      <c r="EL474" s="107"/>
      <c r="EV474" s="107"/>
      <c r="FF474" s="107"/>
      <c r="FP474" s="107"/>
      <c r="FZ474" s="107"/>
      <c r="GJ474" s="107"/>
      <c r="GT474" s="107"/>
      <c r="HD474" s="107"/>
      <c r="HN474" s="107"/>
    </row>
    <row xmlns:x14ac="http://schemas.microsoft.com/office/spreadsheetml/2009/9/ac" r="475" s="3" customFormat="true" x14ac:dyDescent="0.25">
      <c r="A475" s="370"/>
      <c r="B475" s="107"/>
      <c r="L475" s="107"/>
      <c r="V475" s="107"/>
      <c r="AF475" s="107"/>
      <c r="AP475" s="107"/>
      <c r="AQ475" s="107"/>
      <c r="AZ475" s="107"/>
      <c r="BJ475" s="107"/>
      <c r="BT475" s="107"/>
      <c r="CD475" s="107"/>
      <c r="CN475" s="107"/>
      <c r="CX475" s="107"/>
      <c r="DH475" s="107"/>
      <c r="DR475" s="107"/>
      <c r="EB475" s="107"/>
      <c r="EL475" s="107"/>
      <c r="EV475" s="107"/>
      <c r="FF475" s="107"/>
      <c r="FP475" s="107"/>
      <c r="FZ475" s="107"/>
      <c r="GJ475" s="107"/>
      <c r="GT475" s="107"/>
      <c r="HD475" s="107"/>
      <c r="HN475" s="107"/>
    </row>
    <row xmlns:x14ac="http://schemas.microsoft.com/office/spreadsheetml/2009/9/ac" r="476" s="3" customFormat="true" x14ac:dyDescent="0.25">
      <c r="A476" s="370"/>
      <c r="B476" s="107"/>
      <c r="L476" s="107"/>
      <c r="V476" s="107"/>
      <c r="AF476" s="107"/>
      <c r="AP476" s="107"/>
      <c r="AQ476" s="107"/>
      <c r="AZ476" s="107"/>
      <c r="BJ476" s="107"/>
      <c r="BT476" s="107"/>
      <c r="CD476" s="107"/>
      <c r="CN476" s="107"/>
      <c r="CX476" s="107"/>
      <c r="DH476" s="107"/>
      <c r="DR476" s="107"/>
      <c r="EB476" s="107"/>
      <c r="EL476" s="107"/>
      <c r="EV476" s="107"/>
      <c r="FF476" s="107"/>
      <c r="FP476" s="107"/>
      <c r="FZ476" s="107"/>
      <c r="GJ476" s="107"/>
      <c r="GT476" s="107"/>
      <c r="HD476" s="107"/>
      <c r="HN476" s="107"/>
    </row>
    <row xmlns:x14ac="http://schemas.microsoft.com/office/spreadsheetml/2009/9/ac" r="477" s="3" customFormat="true" x14ac:dyDescent="0.25">
      <c r="A477" s="370"/>
      <c r="B477" s="107"/>
      <c r="L477" s="107"/>
      <c r="V477" s="107"/>
      <c r="AF477" s="107"/>
      <c r="AP477" s="107"/>
      <c r="AQ477" s="107"/>
      <c r="AZ477" s="107"/>
      <c r="BJ477" s="107"/>
      <c r="BT477" s="107"/>
      <c r="CD477" s="107"/>
      <c r="CN477" s="107"/>
      <c r="CX477" s="107"/>
      <c r="DH477" s="107"/>
      <c r="DR477" s="107"/>
      <c r="EB477" s="107"/>
      <c r="EL477" s="107"/>
      <c r="EV477" s="107"/>
      <c r="FF477" s="107"/>
      <c r="FP477" s="107"/>
      <c r="FZ477" s="107"/>
      <c r="GJ477" s="107"/>
      <c r="GT477" s="107"/>
      <c r="HD477" s="107"/>
      <c r="HN477" s="107"/>
    </row>
    <row xmlns:x14ac="http://schemas.microsoft.com/office/spreadsheetml/2009/9/ac" r="478" s="3" customFormat="true" x14ac:dyDescent="0.25">
      <c r="A478" s="370"/>
      <c r="B478" s="107"/>
      <c r="L478" s="107"/>
      <c r="V478" s="107"/>
      <c r="AF478" s="107"/>
      <c r="AP478" s="107"/>
      <c r="AQ478" s="107"/>
      <c r="AZ478" s="107"/>
      <c r="BJ478" s="107"/>
      <c r="BT478" s="107"/>
      <c r="CD478" s="107"/>
      <c r="CN478" s="107"/>
      <c r="CX478" s="107"/>
      <c r="DH478" s="107"/>
      <c r="DR478" s="107"/>
      <c r="EB478" s="107"/>
      <c r="EL478" s="107"/>
      <c r="EV478" s="107"/>
      <c r="FF478" s="107"/>
      <c r="FP478" s="107"/>
      <c r="FZ478" s="107"/>
      <c r="GJ478" s="107"/>
      <c r="GT478" s="107"/>
      <c r="HD478" s="107"/>
      <c r="HN478" s="107"/>
    </row>
    <row xmlns:x14ac="http://schemas.microsoft.com/office/spreadsheetml/2009/9/ac" r="479" s="3" customFormat="true" x14ac:dyDescent="0.25">
      <c r="A479" s="370"/>
      <c r="B479" s="107"/>
      <c r="L479" s="107"/>
      <c r="V479" s="107"/>
      <c r="AF479" s="107"/>
      <c r="AP479" s="107"/>
      <c r="AQ479" s="107"/>
      <c r="AZ479" s="107"/>
      <c r="BJ479" s="107"/>
      <c r="BT479" s="107"/>
      <c r="CD479" s="107"/>
      <c r="CN479" s="107"/>
      <c r="CX479" s="107"/>
      <c r="DH479" s="107"/>
      <c r="DR479" s="107"/>
      <c r="EB479" s="107"/>
      <c r="EL479" s="107"/>
      <c r="EV479" s="107"/>
      <c r="FF479" s="107"/>
      <c r="FP479" s="107"/>
      <c r="FZ479" s="107"/>
      <c r="GJ479" s="107"/>
      <c r="GT479" s="107"/>
      <c r="HD479" s="107"/>
      <c r="HN479" s="107"/>
    </row>
    <row xmlns:x14ac="http://schemas.microsoft.com/office/spreadsheetml/2009/9/ac" r="480" s="3" customFormat="true" x14ac:dyDescent="0.25">
      <c r="A480" s="370"/>
      <c r="B480" s="107"/>
      <c r="L480" s="107"/>
      <c r="V480" s="107"/>
      <c r="AF480" s="107"/>
      <c r="AP480" s="107"/>
      <c r="AQ480" s="107"/>
      <c r="AZ480" s="107"/>
      <c r="BJ480" s="107"/>
      <c r="BT480" s="107"/>
      <c r="CD480" s="107"/>
      <c r="CN480" s="107"/>
      <c r="CX480" s="107"/>
      <c r="DH480" s="107"/>
      <c r="DR480" s="107"/>
      <c r="EB480" s="107"/>
      <c r="EL480" s="107"/>
      <c r="EV480" s="107"/>
      <c r="FF480" s="107"/>
      <c r="FP480" s="107"/>
      <c r="FZ480" s="107"/>
      <c r="GJ480" s="107"/>
      <c r="GT480" s="107"/>
      <c r="HD480" s="107"/>
      <c r="HN480" s="107"/>
    </row>
    <row xmlns:x14ac="http://schemas.microsoft.com/office/spreadsheetml/2009/9/ac" r="481" s="3" customFormat="true" x14ac:dyDescent="0.25">
      <c r="A481" s="370"/>
      <c r="B481" s="107"/>
      <c r="L481" s="107"/>
      <c r="V481" s="107"/>
      <c r="AF481" s="107"/>
      <c r="AP481" s="107"/>
      <c r="AQ481" s="107"/>
      <c r="AZ481" s="107"/>
      <c r="BJ481" s="107"/>
      <c r="BT481" s="107"/>
      <c r="CD481" s="107"/>
      <c r="CN481" s="107"/>
      <c r="CX481" s="107"/>
      <c r="DH481" s="107"/>
      <c r="DR481" s="107"/>
      <c r="EB481" s="107"/>
      <c r="EL481" s="107"/>
      <c r="EV481" s="107"/>
      <c r="FF481" s="107"/>
      <c r="FP481" s="107"/>
      <c r="FZ481" s="107"/>
      <c r="GJ481" s="107"/>
      <c r="GT481" s="107"/>
      <c r="HD481" s="107"/>
      <c r="HN481" s="107"/>
    </row>
    <row xmlns:x14ac="http://schemas.microsoft.com/office/spreadsheetml/2009/9/ac" r="482" s="3" customFormat="true" x14ac:dyDescent="0.25">
      <c r="A482" s="370"/>
      <c r="B482" s="107"/>
      <c r="L482" s="107"/>
      <c r="V482" s="107"/>
      <c r="AF482" s="107"/>
      <c r="AP482" s="107"/>
      <c r="AQ482" s="107"/>
      <c r="AZ482" s="107"/>
      <c r="BJ482" s="107"/>
      <c r="BT482" s="107"/>
      <c r="CD482" s="107"/>
      <c r="CN482" s="107"/>
      <c r="CX482" s="107"/>
      <c r="DH482" s="107"/>
      <c r="DR482" s="107"/>
      <c r="EB482" s="107"/>
      <c r="EL482" s="107"/>
      <c r="EV482" s="107"/>
      <c r="FF482" s="107"/>
      <c r="FP482" s="107"/>
      <c r="FZ482" s="107"/>
      <c r="GJ482" s="107"/>
      <c r="GT482" s="107"/>
      <c r="HD482" s="107"/>
      <c r="HN482" s="107"/>
    </row>
    <row xmlns:x14ac="http://schemas.microsoft.com/office/spreadsheetml/2009/9/ac" r="483" s="3" customFormat="true" x14ac:dyDescent="0.25">
      <c r="A483" s="370"/>
      <c r="B483" s="107"/>
      <c r="L483" s="107"/>
      <c r="V483" s="107"/>
      <c r="AF483" s="107"/>
      <c r="AP483" s="107"/>
      <c r="AQ483" s="107"/>
      <c r="AZ483" s="107"/>
      <c r="BJ483" s="107"/>
      <c r="BT483" s="107"/>
      <c r="CD483" s="107"/>
      <c r="CN483" s="107"/>
      <c r="CX483" s="107"/>
      <c r="DH483" s="107"/>
      <c r="DR483" s="107"/>
      <c r="EB483" s="107"/>
      <c r="EL483" s="107"/>
      <c r="EV483" s="107"/>
      <c r="FF483" s="107"/>
      <c r="FP483" s="107"/>
      <c r="FZ483" s="107"/>
      <c r="GJ483" s="107"/>
      <c r="GT483" s="107"/>
      <c r="HD483" s="107"/>
      <c r="HN483" s="107"/>
    </row>
    <row xmlns:x14ac="http://schemas.microsoft.com/office/spreadsheetml/2009/9/ac" r="484" s="3" customFormat="true" x14ac:dyDescent="0.25">
      <c r="A484" s="370"/>
      <c r="B484" s="107"/>
      <c r="L484" s="107"/>
      <c r="V484" s="107"/>
      <c r="AF484" s="107"/>
      <c r="AP484" s="107"/>
      <c r="AQ484" s="107"/>
      <c r="AZ484" s="107"/>
      <c r="BJ484" s="107"/>
      <c r="BT484" s="107"/>
      <c r="CD484" s="107"/>
      <c r="CN484" s="107"/>
      <c r="CX484" s="107"/>
      <c r="DH484" s="107"/>
      <c r="DR484" s="107"/>
      <c r="EB484" s="107"/>
      <c r="EL484" s="107"/>
      <c r="EV484" s="107"/>
      <c r="FF484" s="107"/>
      <c r="FP484" s="107"/>
      <c r="FZ484" s="107"/>
      <c r="GJ484" s="107"/>
      <c r="GT484" s="107"/>
      <c r="HD484" s="107"/>
      <c r="HN484" s="107"/>
    </row>
    <row xmlns:x14ac="http://schemas.microsoft.com/office/spreadsheetml/2009/9/ac" r="485" s="3" customFormat="true" x14ac:dyDescent="0.25">
      <c r="A485" s="370"/>
      <c r="B485" s="107"/>
      <c r="L485" s="107"/>
      <c r="V485" s="107"/>
      <c r="AF485" s="107"/>
      <c r="AP485" s="107"/>
      <c r="AQ485" s="107"/>
      <c r="AZ485" s="107"/>
      <c r="BJ485" s="107"/>
      <c r="BT485" s="107"/>
      <c r="CD485" s="107"/>
      <c r="CN485" s="107"/>
      <c r="CX485" s="107"/>
      <c r="DH485" s="107"/>
      <c r="DR485" s="107"/>
      <c r="EB485" s="107"/>
      <c r="EL485" s="107"/>
      <c r="EV485" s="107"/>
      <c r="FF485" s="107"/>
      <c r="FP485" s="107"/>
      <c r="FZ485" s="107"/>
      <c r="GJ485" s="107"/>
      <c r="GT485" s="107"/>
      <c r="HD485" s="107"/>
      <c r="HN485" s="107"/>
    </row>
    <row xmlns:x14ac="http://schemas.microsoft.com/office/spreadsheetml/2009/9/ac" r="486" s="3" customFormat="true" x14ac:dyDescent="0.25">
      <c r="A486" s="370"/>
      <c r="B486" s="107"/>
      <c r="L486" s="107"/>
      <c r="V486" s="107"/>
      <c r="AF486" s="107"/>
      <c r="AP486" s="107"/>
      <c r="AQ486" s="107"/>
      <c r="AZ486" s="107"/>
      <c r="BJ486" s="107"/>
      <c r="BT486" s="107"/>
      <c r="CD486" s="107"/>
      <c r="CN486" s="107"/>
      <c r="CX486" s="107"/>
      <c r="DH486" s="107"/>
      <c r="DR486" s="107"/>
      <c r="EB486" s="107"/>
      <c r="EL486" s="107"/>
      <c r="EV486" s="107"/>
      <c r="FF486" s="107"/>
      <c r="FP486" s="107"/>
      <c r="FZ486" s="107"/>
      <c r="GJ486" s="107"/>
      <c r="GT486" s="107"/>
      <c r="HD486" s="107"/>
      <c r="HN486" s="107"/>
    </row>
    <row xmlns:x14ac="http://schemas.microsoft.com/office/spreadsheetml/2009/9/ac" r="487" s="3" customFormat="true" x14ac:dyDescent="0.25">
      <c r="A487" s="370"/>
      <c r="B487" s="107"/>
      <c r="L487" s="107"/>
      <c r="V487" s="107"/>
      <c r="AF487" s="107"/>
      <c r="AP487" s="107"/>
      <c r="AQ487" s="107"/>
      <c r="AZ487" s="107"/>
      <c r="BJ487" s="107"/>
      <c r="BT487" s="107"/>
      <c r="CD487" s="107"/>
      <c r="CN487" s="107"/>
      <c r="CX487" s="107"/>
      <c r="DH487" s="107"/>
      <c r="DR487" s="107"/>
      <c r="EB487" s="107"/>
      <c r="EL487" s="107"/>
      <c r="EV487" s="107"/>
      <c r="FF487" s="107"/>
      <c r="FP487" s="107"/>
      <c r="FZ487" s="107"/>
      <c r="GJ487" s="107"/>
      <c r="GT487" s="107"/>
      <c r="HD487" s="107"/>
      <c r="HN487" s="107"/>
    </row>
    <row xmlns:x14ac="http://schemas.microsoft.com/office/spreadsheetml/2009/9/ac" r="488" s="3" customFormat="true" x14ac:dyDescent="0.25">
      <c r="A488" s="370"/>
      <c r="B488" s="107"/>
      <c r="L488" s="107"/>
      <c r="V488" s="107"/>
      <c r="AF488" s="107"/>
      <c r="AP488" s="107"/>
      <c r="AQ488" s="107"/>
      <c r="AZ488" s="107"/>
      <c r="BJ488" s="107"/>
      <c r="BT488" s="107"/>
      <c r="CD488" s="107"/>
      <c r="CN488" s="107"/>
      <c r="CX488" s="107"/>
      <c r="DH488" s="107"/>
      <c r="DR488" s="107"/>
      <c r="EB488" s="107"/>
      <c r="EL488" s="107"/>
      <c r="EV488" s="107"/>
      <c r="FF488" s="107"/>
      <c r="FP488" s="107"/>
      <c r="FZ488" s="107"/>
      <c r="GJ488" s="107"/>
      <c r="GT488" s="107"/>
      <c r="HD488" s="107"/>
      <c r="HN488" s="107"/>
    </row>
    <row xmlns:x14ac="http://schemas.microsoft.com/office/spreadsheetml/2009/9/ac" r="489" s="3" customFormat="true" x14ac:dyDescent="0.25">
      <c r="A489" s="370"/>
      <c r="B489" s="107"/>
      <c r="L489" s="107"/>
      <c r="V489" s="107"/>
      <c r="AF489" s="107"/>
      <c r="AP489" s="107"/>
      <c r="AQ489" s="107"/>
      <c r="AZ489" s="107"/>
      <c r="BJ489" s="107"/>
      <c r="BT489" s="107"/>
      <c r="CD489" s="107"/>
      <c r="CN489" s="107"/>
      <c r="CX489" s="107"/>
      <c r="DH489" s="107"/>
      <c r="DR489" s="107"/>
      <c r="EB489" s="107"/>
      <c r="EL489" s="107"/>
      <c r="EV489" s="107"/>
      <c r="FF489" s="107"/>
      <c r="FP489" s="107"/>
      <c r="FZ489" s="107"/>
      <c r="GJ489" s="107"/>
      <c r="GT489" s="107"/>
      <c r="HD489" s="107"/>
      <c r="HN489" s="107"/>
    </row>
    <row xmlns:x14ac="http://schemas.microsoft.com/office/spreadsheetml/2009/9/ac" r="490" s="3" customFormat="true" x14ac:dyDescent="0.25">
      <c r="A490" s="370"/>
      <c r="B490" s="107"/>
      <c r="L490" s="107"/>
      <c r="V490" s="107"/>
      <c r="AF490" s="107"/>
      <c r="AP490" s="107"/>
      <c r="AQ490" s="107"/>
      <c r="AZ490" s="107"/>
      <c r="BJ490" s="107"/>
      <c r="BT490" s="107"/>
      <c r="CD490" s="107"/>
      <c r="CN490" s="107"/>
      <c r="CX490" s="107"/>
      <c r="DH490" s="107"/>
      <c r="DR490" s="107"/>
      <c r="EB490" s="107"/>
      <c r="EL490" s="107"/>
      <c r="EV490" s="107"/>
      <c r="FF490" s="107"/>
      <c r="FP490" s="107"/>
      <c r="FZ490" s="107"/>
      <c r="GJ490" s="107"/>
      <c r="GT490" s="107"/>
      <c r="HD490" s="107"/>
      <c r="HN490" s="107"/>
    </row>
    <row xmlns:x14ac="http://schemas.microsoft.com/office/spreadsheetml/2009/9/ac" r="491" s="3" customFormat="true" x14ac:dyDescent="0.25">
      <c r="A491" s="370"/>
      <c r="B491" s="107"/>
      <c r="L491" s="107"/>
      <c r="V491" s="107"/>
      <c r="AF491" s="107"/>
      <c r="AP491" s="107"/>
      <c r="AQ491" s="107"/>
      <c r="AZ491" s="107"/>
      <c r="BJ491" s="107"/>
      <c r="BT491" s="107"/>
      <c r="CD491" s="107"/>
      <c r="CN491" s="107"/>
      <c r="CX491" s="107"/>
      <c r="DH491" s="107"/>
      <c r="DR491" s="107"/>
      <c r="EB491" s="107"/>
      <c r="EL491" s="107"/>
      <c r="EV491" s="107"/>
      <c r="FF491" s="107"/>
      <c r="FP491" s="107"/>
      <c r="FZ491" s="107"/>
      <c r="GJ491" s="107"/>
      <c r="GT491" s="107"/>
      <c r="HD491" s="107"/>
      <c r="HN491" s="107"/>
    </row>
    <row xmlns:x14ac="http://schemas.microsoft.com/office/spreadsheetml/2009/9/ac" r="492" s="3" customFormat="true" x14ac:dyDescent="0.25">
      <c r="A492" s="370"/>
      <c r="B492" s="107"/>
      <c r="L492" s="107"/>
      <c r="V492" s="107"/>
      <c r="AF492" s="107"/>
      <c r="AP492" s="107"/>
      <c r="AQ492" s="107"/>
      <c r="AZ492" s="107"/>
      <c r="BJ492" s="107"/>
      <c r="BT492" s="107"/>
      <c r="CD492" s="107"/>
      <c r="CN492" s="107"/>
      <c r="CX492" s="107"/>
      <c r="DH492" s="107"/>
      <c r="DR492" s="107"/>
      <c r="EB492" s="107"/>
      <c r="EL492" s="107"/>
      <c r="EV492" s="107"/>
      <c r="FF492" s="107"/>
      <c r="FP492" s="107"/>
      <c r="FZ492" s="107"/>
      <c r="GJ492" s="107"/>
      <c r="GT492" s="107"/>
      <c r="HD492" s="107"/>
      <c r="HN492" s="107"/>
    </row>
    <row xmlns:x14ac="http://schemas.microsoft.com/office/spreadsheetml/2009/9/ac" r="493" s="3" customFormat="true" x14ac:dyDescent="0.25">
      <c r="A493" s="370"/>
      <c r="B493" s="107"/>
      <c r="L493" s="107"/>
      <c r="V493" s="107"/>
      <c r="AF493" s="107"/>
      <c r="AP493" s="107"/>
      <c r="AQ493" s="107"/>
      <c r="AZ493" s="107"/>
      <c r="BJ493" s="107"/>
      <c r="BT493" s="107"/>
      <c r="CD493" s="107"/>
      <c r="CN493" s="107"/>
      <c r="CX493" s="107"/>
      <c r="DH493" s="107"/>
      <c r="DR493" s="107"/>
      <c r="EB493" s="107"/>
      <c r="EL493" s="107"/>
      <c r="EV493" s="107"/>
      <c r="FF493" s="107"/>
      <c r="FP493" s="107"/>
      <c r="FZ493" s="107"/>
      <c r="GJ493" s="107"/>
      <c r="GT493" s="107"/>
      <c r="HD493" s="107"/>
      <c r="HN493" s="107"/>
    </row>
    <row xmlns:x14ac="http://schemas.microsoft.com/office/spreadsheetml/2009/9/ac" r="494" s="3" customFormat="true" x14ac:dyDescent="0.25">
      <c r="A494" s="370"/>
      <c r="B494" s="107"/>
      <c r="L494" s="107"/>
      <c r="V494" s="107"/>
      <c r="AF494" s="107"/>
      <c r="AP494" s="107"/>
      <c r="AQ494" s="107"/>
      <c r="AZ494" s="107"/>
      <c r="BJ494" s="107"/>
      <c r="BT494" s="107"/>
      <c r="CD494" s="107"/>
      <c r="CN494" s="107"/>
      <c r="CX494" s="107"/>
      <c r="DH494" s="107"/>
      <c r="DR494" s="107"/>
      <c r="EB494" s="107"/>
      <c r="EL494" s="107"/>
      <c r="EV494" s="107"/>
      <c r="FF494" s="107"/>
      <c r="FP494" s="107"/>
      <c r="FZ494" s="107"/>
      <c r="GJ494" s="107"/>
      <c r="GT494" s="107"/>
      <c r="HD494" s="107"/>
      <c r="HN494" s="107"/>
    </row>
    <row xmlns:x14ac="http://schemas.microsoft.com/office/spreadsheetml/2009/9/ac" r="495" s="3" customFormat="true" x14ac:dyDescent="0.25">
      <c r="A495" s="370"/>
      <c r="B495" s="107"/>
      <c r="L495" s="107"/>
      <c r="V495" s="107"/>
      <c r="AF495" s="107"/>
      <c r="AP495" s="107"/>
      <c r="AQ495" s="107"/>
      <c r="AZ495" s="107"/>
      <c r="BJ495" s="107"/>
      <c r="BT495" s="107"/>
      <c r="CD495" s="107"/>
      <c r="CN495" s="107"/>
      <c r="CX495" s="107"/>
      <c r="DH495" s="107"/>
      <c r="DR495" s="107"/>
      <c r="EB495" s="107"/>
      <c r="EL495" s="107"/>
      <c r="EV495" s="107"/>
      <c r="FF495" s="107"/>
      <c r="FP495" s="107"/>
      <c r="FZ495" s="107"/>
      <c r="GJ495" s="107"/>
      <c r="GT495" s="107"/>
      <c r="HD495" s="107"/>
      <c r="HN495" s="107"/>
    </row>
    <row xmlns:x14ac="http://schemas.microsoft.com/office/spreadsheetml/2009/9/ac" r="496" s="3" customFormat="true" x14ac:dyDescent="0.25">
      <c r="A496" s="370"/>
      <c r="B496" s="107"/>
      <c r="L496" s="107"/>
      <c r="V496" s="107"/>
      <c r="AF496" s="107"/>
      <c r="AP496" s="107"/>
      <c r="AQ496" s="107"/>
      <c r="AZ496" s="107"/>
      <c r="BJ496" s="107"/>
      <c r="BT496" s="107"/>
      <c r="CD496" s="107"/>
      <c r="CN496" s="107"/>
      <c r="CX496" s="107"/>
      <c r="DH496" s="107"/>
      <c r="DR496" s="107"/>
      <c r="EB496" s="107"/>
      <c r="EL496" s="107"/>
      <c r="EV496" s="107"/>
      <c r="FF496" s="107"/>
      <c r="FP496" s="107"/>
      <c r="FZ496" s="107"/>
      <c r="GJ496" s="107"/>
      <c r="GT496" s="107"/>
      <c r="HD496" s="107"/>
      <c r="HN496" s="107"/>
    </row>
    <row xmlns:x14ac="http://schemas.microsoft.com/office/spreadsheetml/2009/9/ac" r="497" s="3" customFormat="true" x14ac:dyDescent="0.25">
      <c r="A497" s="370"/>
      <c r="B497" s="107"/>
      <c r="L497" s="107"/>
      <c r="V497" s="107"/>
      <c r="AF497" s="107"/>
      <c r="AP497" s="107"/>
      <c r="AQ497" s="107"/>
      <c r="AZ497" s="107"/>
      <c r="BJ497" s="107"/>
      <c r="BT497" s="107"/>
      <c r="CD497" s="107"/>
      <c r="CN497" s="107"/>
      <c r="CX497" s="107"/>
      <c r="DH497" s="107"/>
      <c r="DR497" s="107"/>
      <c r="EB497" s="107"/>
      <c r="EL497" s="107"/>
      <c r="EV497" s="107"/>
      <c r="FF497" s="107"/>
      <c r="FP497" s="107"/>
      <c r="FZ497" s="107"/>
      <c r="GJ497" s="107"/>
      <c r="GT497" s="107"/>
      <c r="HD497" s="107"/>
      <c r="HN497" s="107"/>
    </row>
    <row xmlns:x14ac="http://schemas.microsoft.com/office/spreadsheetml/2009/9/ac" r="498" s="3" customFormat="true" x14ac:dyDescent="0.25">
      <c r="A498" s="370"/>
      <c r="B498" s="107"/>
      <c r="L498" s="107"/>
      <c r="V498" s="107"/>
      <c r="AF498" s="107"/>
      <c r="AP498" s="107"/>
      <c r="AQ498" s="107"/>
      <c r="AZ498" s="107"/>
      <c r="BJ498" s="107"/>
      <c r="BT498" s="107"/>
      <c r="CD498" s="107"/>
      <c r="CN498" s="107"/>
      <c r="CX498" s="107"/>
      <c r="DH498" s="107"/>
      <c r="DR498" s="107"/>
      <c r="EB498" s="107"/>
      <c r="EL498" s="107"/>
      <c r="EV498" s="107"/>
      <c r="FF498" s="107"/>
      <c r="FP498" s="107"/>
      <c r="FZ498" s="107"/>
      <c r="GJ498" s="107"/>
      <c r="GT498" s="107"/>
      <c r="HD498" s="107"/>
      <c r="HN498" s="107"/>
    </row>
    <row xmlns:x14ac="http://schemas.microsoft.com/office/spreadsheetml/2009/9/ac" r="499" s="3" customFormat="true" x14ac:dyDescent="0.25">
      <c r="A499" s="370"/>
      <c r="B499" s="107"/>
      <c r="L499" s="107"/>
      <c r="V499" s="107"/>
      <c r="AF499" s="107"/>
      <c r="AP499" s="107"/>
      <c r="AQ499" s="107"/>
      <c r="AZ499" s="107"/>
      <c r="BJ499" s="107"/>
      <c r="BT499" s="107"/>
      <c r="CD499" s="107"/>
      <c r="CN499" s="107"/>
      <c r="CX499" s="107"/>
      <c r="DH499" s="107"/>
      <c r="DR499" s="107"/>
      <c r="EB499" s="107"/>
      <c r="EL499" s="107"/>
      <c r="EV499" s="107"/>
      <c r="FF499" s="107"/>
      <c r="FP499" s="107"/>
      <c r="FZ499" s="107"/>
      <c r="GJ499" s="107"/>
      <c r="GT499" s="107"/>
      <c r="HD499" s="107"/>
      <c r="HN499" s="107"/>
    </row>
    <row xmlns:x14ac="http://schemas.microsoft.com/office/spreadsheetml/2009/9/ac" r="500" s="3" customFormat="true" x14ac:dyDescent="0.25">
      <c r="A500" s="370"/>
      <c r="B500" s="107"/>
      <c r="L500" s="107"/>
      <c r="V500" s="107"/>
      <c r="AF500" s="107"/>
      <c r="AP500" s="107"/>
      <c r="AQ500" s="107"/>
      <c r="AZ500" s="107"/>
      <c r="BJ500" s="107"/>
      <c r="BT500" s="107"/>
      <c r="CD500" s="107"/>
      <c r="CN500" s="107"/>
      <c r="CX500" s="107"/>
      <c r="DH500" s="107"/>
      <c r="DR500" s="107"/>
      <c r="EB500" s="107"/>
      <c r="EL500" s="107"/>
      <c r="EV500" s="107"/>
      <c r="FF500" s="107"/>
      <c r="FP500" s="107"/>
      <c r="FZ500" s="107"/>
      <c r="GJ500" s="107"/>
      <c r="GT500" s="107"/>
      <c r="HD500" s="107"/>
      <c r="HN500" s="107"/>
    </row>
    <row xmlns:x14ac="http://schemas.microsoft.com/office/spreadsheetml/2009/9/ac" r="501" s="3" customFormat="true" x14ac:dyDescent="0.25">
      <c r="A501" s="370"/>
      <c r="B501" s="107"/>
      <c r="L501" s="107"/>
      <c r="V501" s="107"/>
      <c r="AF501" s="107"/>
      <c r="AP501" s="107"/>
      <c r="AQ501" s="107"/>
      <c r="AZ501" s="107"/>
      <c r="BJ501" s="107"/>
      <c r="BT501" s="107"/>
      <c r="CD501" s="107"/>
      <c r="CN501" s="107"/>
      <c r="CX501" s="107"/>
      <c r="DH501" s="107"/>
      <c r="DR501" s="107"/>
      <c r="EB501" s="107"/>
      <c r="EL501" s="107"/>
      <c r="EV501" s="107"/>
      <c r="FF501" s="107"/>
      <c r="FP501" s="107"/>
      <c r="FZ501" s="107"/>
      <c r="GJ501" s="107"/>
      <c r="GT501" s="107"/>
      <c r="HD501" s="107"/>
      <c r="HN501" s="107"/>
    </row>
    <row xmlns:x14ac="http://schemas.microsoft.com/office/spreadsheetml/2009/9/ac" r="502" s="3" customFormat="true" x14ac:dyDescent="0.25">
      <c r="A502" s="370"/>
      <c r="B502" s="107"/>
      <c r="L502" s="107"/>
      <c r="V502" s="107"/>
      <c r="AF502" s="107"/>
      <c r="AP502" s="107"/>
      <c r="AQ502" s="107"/>
      <c r="AZ502" s="107"/>
      <c r="BJ502" s="107"/>
      <c r="BT502" s="107"/>
      <c r="CD502" s="107"/>
      <c r="CN502" s="107"/>
      <c r="CX502" s="107"/>
      <c r="DH502" s="107"/>
      <c r="DR502" s="107"/>
      <c r="EB502" s="107"/>
      <c r="EL502" s="107"/>
      <c r="EV502" s="107"/>
      <c r="FF502" s="107"/>
      <c r="FP502" s="107"/>
      <c r="FZ502" s="107"/>
      <c r="GJ502" s="107"/>
      <c r="GT502" s="107"/>
      <c r="HD502" s="107"/>
      <c r="HN502" s="107"/>
    </row>
    <row xmlns:x14ac="http://schemas.microsoft.com/office/spreadsheetml/2009/9/ac" r="503" s="3" customFormat="true" x14ac:dyDescent="0.25">
      <c r="A503" s="370"/>
      <c r="B503" s="107"/>
      <c r="L503" s="107"/>
      <c r="V503" s="107"/>
      <c r="AF503" s="107"/>
      <c r="AP503" s="107"/>
      <c r="AQ503" s="107"/>
      <c r="AZ503" s="107"/>
      <c r="BJ503" s="107"/>
      <c r="BT503" s="107"/>
      <c r="CD503" s="107"/>
      <c r="CN503" s="107"/>
      <c r="CX503" s="107"/>
      <c r="DH503" s="107"/>
      <c r="DR503" s="107"/>
      <c r="EB503" s="107"/>
      <c r="EL503" s="107"/>
      <c r="EV503" s="107"/>
      <c r="FF503" s="107"/>
      <c r="FP503" s="107"/>
      <c r="FZ503" s="107"/>
      <c r="GJ503" s="107"/>
      <c r="GT503" s="107"/>
      <c r="HD503" s="107"/>
      <c r="HN503" s="107"/>
    </row>
    <row xmlns:x14ac="http://schemas.microsoft.com/office/spreadsheetml/2009/9/ac" r="504" s="3" customFormat="true" x14ac:dyDescent="0.25">
      <c r="A504" s="370"/>
      <c r="B504" s="107"/>
      <c r="L504" s="107"/>
      <c r="V504" s="107"/>
      <c r="AF504" s="107"/>
      <c r="AP504" s="107"/>
      <c r="AQ504" s="107"/>
      <c r="AZ504" s="107"/>
      <c r="BJ504" s="107"/>
      <c r="BT504" s="107"/>
      <c r="CD504" s="107"/>
      <c r="CN504" s="107"/>
      <c r="CX504" s="107"/>
      <c r="DH504" s="107"/>
      <c r="DR504" s="107"/>
      <c r="EB504" s="107"/>
      <c r="EL504" s="107"/>
      <c r="EV504" s="107"/>
      <c r="FF504" s="107"/>
      <c r="FP504" s="107"/>
      <c r="FZ504" s="107"/>
      <c r="GJ504" s="107"/>
      <c r="GT504" s="107"/>
      <c r="HD504" s="107"/>
      <c r="HN504" s="107"/>
    </row>
    <row xmlns:x14ac="http://schemas.microsoft.com/office/spreadsheetml/2009/9/ac" r="505" s="3" customFormat="true" x14ac:dyDescent="0.25">
      <c r="A505" s="370"/>
      <c r="B505" s="107"/>
      <c r="L505" s="107"/>
      <c r="V505" s="107"/>
      <c r="AF505" s="107"/>
      <c r="AP505" s="107"/>
      <c r="AQ505" s="107"/>
      <c r="AZ505" s="107"/>
      <c r="BJ505" s="107"/>
      <c r="BT505" s="107"/>
      <c r="CD505" s="107"/>
      <c r="CN505" s="107"/>
      <c r="CX505" s="107"/>
      <c r="DH505" s="107"/>
      <c r="DR505" s="107"/>
      <c r="EB505" s="107"/>
      <c r="EL505" s="107"/>
      <c r="EV505" s="107"/>
      <c r="FF505" s="107"/>
      <c r="FP505" s="107"/>
      <c r="FZ505" s="107"/>
      <c r="GJ505" s="107"/>
      <c r="GT505" s="107"/>
      <c r="HD505" s="107"/>
      <c r="HN505" s="107"/>
    </row>
    <row xmlns:x14ac="http://schemas.microsoft.com/office/spreadsheetml/2009/9/ac" r="506" s="3" customFormat="true" x14ac:dyDescent="0.25">
      <c r="A506" s="370"/>
      <c r="B506" s="107"/>
      <c r="L506" s="107"/>
      <c r="V506" s="107"/>
      <c r="AF506" s="107"/>
      <c r="AP506" s="107"/>
      <c r="AQ506" s="107"/>
      <c r="AZ506" s="107"/>
      <c r="BJ506" s="107"/>
      <c r="BT506" s="107"/>
      <c r="CD506" s="107"/>
      <c r="CN506" s="107"/>
      <c r="CX506" s="107"/>
      <c r="DH506" s="107"/>
      <c r="DR506" s="107"/>
      <c r="EB506" s="107"/>
      <c r="EL506" s="107"/>
      <c r="EV506" s="107"/>
      <c r="FF506" s="107"/>
      <c r="FP506" s="107"/>
      <c r="FZ506" s="107"/>
      <c r="GJ506" s="107"/>
      <c r="GT506" s="107"/>
      <c r="HD506" s="107"/>
      <c r="HN506" s="107"/>
    </row>
    <row xmlns:x14ac="http://schemas.microsoft.com/office/spreadsheetml/2009/9/ac" r="507" s="3" customFormat="true" x14ac:dyDescent="0.25">
      <c r="A507" s="370"/>
      <c r="B507" s="107"/>
      <c r="L507" s="107"/>
      <c r="V507" s="107"/>
      <c r="AF507" s="107"/>
      <c r="AP507" s="107"/>
      <c r="AQ507" s="107"/>
      <c r="AZ507" s="107"/>
      <c r="BJ507" s="107"/>
      <c r="BT507" s="107"/>
      <c r="CD507" s="107"/>
      <c r="CN507" s="107"/>
      <c r="CX507" s="107"/>
      <c r="DH507" s="107"/>
      <c r="DR507" s="107"/>
      <c r="EB507" s="107"/>
      <c r="EL507" s="107"/>
      <c r="EV507" s="107"/>
      <c r="FF507" s="107"/>
      <c r="FP507" s="107"/>
      <c r="FZ507" s="107"/>
      <c r="GJ507" s="107"/>
      <c r="GT507" s="107"/>
      <c r="HD507" s="107"/>
      <c r="HN507" s="107"/>
    </row>
    <row xmlns:x14ac="http://schemas.microsoft.com/office/spreadsheetml/2009/9/ac" r="508" s="3" customFormat="true" x14ac:dyDescent="0.25">
      <c r="A508" s="370"/>
      <c r="B508" s="107"/>
      <c r="L508" s="107"/>
      <c r="V508" s="107"/>
      <c r="AF508" s="107"/>
      <c r="AP508" s="107"/>
      <c r="AQ508" s="107"/>
      <c r="AZ508" s="107"/>
      <c r="BJ508" s="107"/>
      <c r="BT508" s="107"/>
      <c r="CD508" s="107"/>
      <c r="CN508" s="107"/>
      <c r="CX508" s="107"/>
      <c r="DH508" s="107"/>
      <c r="DR508" s="107"/>
      <c r="EB508" s="107"/>
      <c r="EL508" s="107"/>
      <c r="EV508" s="107"/>
      <c r="FF508" s="107"/>
      <c r="FP508" s="107"/>
      <c r="FZ508" s="107"/>
      <c r="GJ508" s="107"/>
      <c r="GT508" s="107"/>
      <c r="HD508" s="107"/>
      <c r="HN508" s="107"/>
    </row>
    <row xmlns:x14ac="http://schemas.microsoft.com/office/spreadsheetml/2009/9/ac" r="509" s="3" customFormat="true" x14ac:dyDescent="0.25">
      <c r="A509" s="370"/>
      <c r="B509" s="107"/>
      <c r="L509" s="107"/>
      <c r="V509" s="107"/>
      <c r="AF509" s="107"/>
      <c r="AP509" s="107"/>
      <c r="AQ509" s="107"/>
      <c r="AZ509" s="107"/>
      <c r="BJ509" s="107"/>
      <c r="BT509" s="107"/>
      <c r="CD509" s="107"/>
      <c r="CN509" s="107"/>
      <c r="CX509" s="107"/>
      <c r="DH509" s="107"/>
      <c r="DR509" s="107"/>
      <c r="EB509" s="107"/>
      <c r="EL509" s="107"/>
      <c r="EV509" s="107"/>
      <c r="FF509" s="107"/>
      <c r="FP509" s="107"/>
      <c r="FZ509" s="107"/>
      <c r="GJ509" s="107"/>
      <c r="GT509" s="107"/>
      <c r="HD509" s="107"/>
      <c r="HN509" s="107"/>
    </row>
    <row xmlns:x14ac="http://schemas.microsoft.com/office/spreadsheetml/2009/9/ac" r="510" s="3" customFormat="true" x14ac:dyDescent="0.25">
      <c r="A510" s="370"/>
      <c r="B510" s="107"/>
      <c r="L510" s="107"/>
      <c r="V510" s="107"/>
      <c r="AF510" s="107"/>
      <c r="AP510" s="107"/>
      <c r="AQ510" s="107"/>
      <c r="AZ510" s="107"/>
      <c r="BJ510" s="107"/>
      <c r="BT510" s="107"/>
      <c r="CD510" s="107"/>
      <c r="CN510" s="107"/>
      <c r="CX510" s="107"/>
      <c r="DH510" s="107"/>
      <c r="DR510" s="107"/>
      <c r="EB510" s="107"/>
      <c r="EL510" s="107"/>
      <c r="EV510" s="107"/>
      <c r="FF510" s="107"/>
      <c r="FP510" s="107"/>
      <c r="FZ510" s="107"/>
      <c r="GJ510" s="107"/>
      <c r="GT510" s="107"/>
      <c r="HD510" s="107"/>
      <c r="HN510" s="107"/>
    </row>
    <row xmlns:x14ac="http://schemas.microsoft.com/office/spreadsheetml/2009/9/ac" r="511" s="3" customFormat="true" x14ac:dyDescent="0.25">
      <c r="A511" s="370"/>
      <c r="B511" s="107"/>
      <c r="L511" s="107"/>
      <c r="V511" s="107"/>
      <c r="AF511" s="107"/>
      <c r="AP511" s="107"/>
      <c r="AQ511" s="107"/>
      <c r="AZ511" s="107"/>
      <c r="BJ511" s="107"/>
      <c r="BT511" s="107"/>
      <c r="CD511" s="107"/>
      <c r="CN511" s="107"/>
      <c r="CX511" s="107"/>
      <c r="DH511" s="107"/>
      <c r="DR511" s="107"/>
      <c r="EB511" s="107"/>
      <c r="EL511" s="107"/>
      <c r="EV511" s="107"/>
      <c r="FF511" s="107"/>
      <c r="FP511" s="107"/>
      <c r="FZ511" s="107"/>
      <c r="GJ511" s="107"/>
      <c r="GT511" s="107"/>
      <c r="HD511" s="107"/>
      <c r="HN511" s="107"/>
    </row>
    <row xmlns:x14ac="http://schemas.microsoft.com/office/spreadsheetml/2009/9/ac" r="512" s="3" customFormat="true" x14ac:dyDescent="0.25">
      <c r="A512" s="370"/>
      <c r="B512" s="107"/>
      <c r="L512" s="107"/>
      <c r="V512" s="107"/>
      <c r="AF512" s="107"/>
      <c r="AP512" s="107"/>
      <c r="AQ512" s="107"/>
      <c r="AZ512" s="107"/>
      <c r="BJ512" s="107"/>
      <c r="BT512" s="107"/>
      <c r="CD512" s="107"/>
      <c r="CN512" s="107"/>
      <c r="CX512" s="107"/>
      <c r="DH512" s="107"/>
      <c r="DR512" s="107"/>
      <c r="EB512" s="107"/>
      <c r="EL512" s="107"/>
      <c r="EV512" s="107"/>
      <c r="FF512" s="107"/>
      <c r="FP512" s="107"/>
      <c r="FZ512" s="107"/>
      <c r="GJ512" s="107"/>
      <c r="GT512" s="107"/>
      <c r="HD512" s="107"/>
      <c r="HN512" s="107"/>
    </row>
    <row xmlns:x14ac="http://schemas.microsoft.com/office/spreadsheetml/2009/9/ac" r="513" s="3" customFormat="true" x14ac:dyDescent="0.25">
      <c r="A513" s="370"/>
      <c r="B513" s="107"/>
      <c r="L513" s="107"/>
      <c r="V513" s="107"/>
      <c r="AF513" s="107"/>
      <c r="AP513" s="107"/>
      <c r="AQ513" s="107"/>
      <c r="AZ513" s="107"/>
      <c r="BJ513" s="107"/>
      <c r="BT513" s="107"/>
      <c r="CD513" s="107"/>
      <c r="CN513" s="107"/>
      <c r="CX513" s="107"/>
      <c r="DH513" s="107"/>
      <c r="DR513" s="107"/>
      <c r="EB513" s="107"/>
      <c r="EL513" s="107"/>
      <c r="EV513" s="107"/>
      <c r="FF513" s="107"/>
      <c r="FP513" s="107"/>
      <c r="FZ513" s="107"/>
      <c r="GJ513" s="107"/>
      <c r="GT513" s="107"/>
      <c r="HD513" s="107"/>
      <c r="HN513" s="107"/>
    </row>
    <row xmlns:x14ac="http://schemas.microsoft.com/office/spreadsheetml/2009/9/ac" r="514" s="3" customFormat="true" x14ac:dyDescent="0.25">
      <c r="A514" s="370"/>
      <c r="B514" s="107"/>
      <c r="L514" s="107"/>
      <c r="V514" s="107"/>
      <c r="AF514" s="107"/>
      <c r="AP514" s="107"/>
      <c r="AQ514" s="107"/>
      <c r="AZ514" s="107"/>
      <c r="BJ514" s="107"/>
      <c r="BT514" s="107"/>
      <c r="CD514" s="107"/>
      <c r="CN514" s="107"/>
      <c r="CX514" s="107"/>
      <c r="DH514" s="107"/>
      <c r="DR514" s="107"/>
      <c r="EB514" s="107"/>
      <c r="EL514" s="107"/>
      <c r="EV514" s="107"/>
      <c r="FF514" s="107"/>
      <c r="FP514" s="107"/>
      <c r="FZ514" s="107"/>
      <c r="GJ514" s="107"/>
      <c r="GT514" s="107"/>
      <c r="HD514" s="107"/>
      <c r="HN514" s="107"/>
    </row>
    <row xmlns:x14ac="http://schemas.microsoft.com/office/spreadsheetml/2009/9/ac" r="515" s="3" customFormat="true" x14ac:dyDescent="0.25">
      <c r="A515" s="370"/>
      <c r="B515" s="107"/>
      <c r="L515" s="107"/>
      <c r="V515" s="107"/>
      <c r="AF515" s="107"/>
      <c r="AP515" s="107"/>
      <c r="AQ515" s="107"/>
      <c r="AZ515" s="107"/>
      <c r="BJ515" s="107"/>
      <c r="BT515" s="107"/>
      <c r="CD515" s="107"/>
      <c r="CN515" s="107"/>
      <c r="CX515" s="107"/>
      <c r="DH515" s="107"/>
      <c r="DR515" s="107"/>
      <c r="EB515" s="107"/>
      <c r="EL515" s="107"/>
      <c r="EV515" s="107"/>
      <c r="FF515" s="107"/>
      <c r="FP515" s="107"/>
      <c r="FZ515" s="107"/>
      <c r="GJ515" s="107"/>
      <c r="GT515" s="107"/>
      <c r="HD515" s="107"/>
      <c r="HN515" s="107"/>
    </row>
    <row xmlns:x14ac="http://schemas.microsoft.com/office/spreadsheetml/2009/9/ac" r="516" s="3" customFormat="true" x14ac:dyDescent="0.25">
      <c r="A516" s="370"/>
      <c r="B516" s="107"/>
      <c r="L516" s="107"/>
      <c r="V516" s="107"/>
      <c r="AF516" s="107"/>
      <c r="AP516" s="107"/>
      <c r="AQ516" s="107"/>
      <c r="AZ516" s="107"/>
      <c r="BJ516" s="107"/>
      <c r="BT516" s="107"/>
      <c r="CD516" s="107"/>
      <c r="CN516" s="107"/>
      <c r="CX516" s="107"/>
      <c r="DH516" s="107"/>
      <c r="DR516" s="107"/>
      <c r="EB516" s="107"/>
      <c r="EL516" s="107"/>
      <c r="EV516" s="107"/>
      <c r="FF516" s="107"/>
      <c r="FP516" s="107"/>
      <c r="FZ516" s="107"/>
      <c r="GJ516" s="107"/>
      <c r="GT516" s="107"/>
      <c r="HD516" s="107"/>
      <c r="HN516" s="107"/>
    </row>
    <row xmlns:x14ac="http://schemas.microsoft.com/office/spreadsheetml/2009/9/ac" r="517" s="3" customFormat="true" x14ac:dyDescent="0.25">
      <c r="A517" s="370"/>
      <c r="B517" s="107"/>
      <c r="L517" s="107"/>
      <c r="V517" s="107"/>
      <c r="AF517" s="107"/>
      <c r="AP517" s="107"/>
      <c r="AQ517" s="107"/>
      <c r="AZ517" s="107"/>
      <c r="BJ517" s="107"/>
      <c r="BT517" s="107"/>
      <c r="CD517" s="107"/>
      <c r="CN517" s="107"/>
      <c r="CX517" s="107"/>
      <c r="DH517" s="107"/>
      <c r="DR517" s="107"/>
      <c r="EB517" s="107"/>
      <c r="EL517" s="107"/>
      <c r="EV517" s="107"/>
      <c r="FF517" s="107"/>
      <c r="FP517" s="107"/>
      <c r="FZ517" s="107"/>
      <c r="GJ517" s="107"/>
      <c r="GT517" s="107"/>
      <c r="HD517" s="107"/>
      <c r="HN517" s="107"/>
    </row>
    <row xmlns:x14ac="http://schemas.microsoft.com/office/spreadsheetml/2009/9/ac" r="518" s="3" customFormat="true" x14ac:dyDescent="0.25">
      <c r="A518" s="370"/>
      <c r="B518" s="107"/>
      <c r="L518" s="107"/>
      <c r="V518" s="107"/>
      <c r="AF518" s="107"/>
      <c r="AP518" s="107"/>
      <c r="AQ518" s="107"/>
      <c r="AZ518" s="107"/>
      <c r="BJ518" s="107"/>
      <c r="BT518" s="107"/>
      <c r="CD518" s="107"/>
      <c r="CN518" s="107"/>
      <c r="CX518" s="107"/>
      <c r="DH518" s="107"/>
      <c r="DR518" s="107"/>
      <c r="EB518" s="107"/>
      <c r="EL518" s="107"/>
      <c r="EV518" s="107"/>
      <c r="FF518" s="107"/>
      <c r="FP518" s="107"/>
      <c r="FZ518" s="107"/>
      <c r="GJ518" s="107"/>
      <c r="GT518" s="107"/>
      <c r="HD518" s="107"/>
      <c r="HN518" s="107"/>
    </row>
    <row xmlns:x14ac="http://schemas.microsoft.com/office/spreadsheetml/2009/9/ac" r="519" s="3" customFormat="true" x14ac:dyDescent="0.25">
      <c r="A519" s="370"/>
      <c r="B519" s="107"/>
      <c r="L519" s="107"/>
      <c r="V519" s="107"/>
      <c r="AF519" s="107"/>
      <c r="AP519" s="107"/>
      <c r="AQ519" s="107"/>
      <c r="AZ519" s="107"/>
      <c r="BJ519" s="107"/>
      <c r="BT519" s="107"/>
      <c r="CD519" s="107"/>
      <c r="CN519" s="107"/>
      <c r="CX519" s="107"/>
      <c r="DH519" s="107"/>
      <c r="DR519" s="107"/>
      <c r="EB519" s="107"/>
      <c r="EL519" s="107"/>
      <c r="EV519" s="107"/>
      <c r="FF519" s="107"/>
      <c r="FP519" s="107"/>
      <c r="FZ519" s="107"/>
      <c r="GJ519" s="107"/>
      <c r="GT519" s="107"/>
      <c r="HD519" s="107"/>
      <c r="HN519" s="107"/>
    </row>
    <row xmlns:x14ac="http://schemas.microsoft.com/office/spreadsheetml/2009/9/ac" r="520" s="3" customFormat="true" x14ac:dyDescent="0.25">
      <c r="A520" s="370"/>
      <c r="B520" s="107"/>
      <c r="L520" s="107"/>
      <c r="V520" s="107"/>
      <c r="AF520" s="107"/>
      <c r="AP520" s="107"/>
      <c r="AQ520" s="107"/>
      <c r="AZ520" s="107"/>
      <c r="BJ520" s="107"/>
      <c r="BT520" s="107"/>
      <c r="CD520" s="107"/>
      <c r="CN520" s="107"/>
      <c r="CX520" s="107"/>
      <c r="DH520" s="107"/>
      <c r="DR520" s="107"/>
      <c r="EB520" s="107"/>
      <c r="EL520" s="107"/>
      <c r="EV520" s="107"/>
      <c r="FF520" s="107"/>
      <c r="FP520" s="107"/>
      <c r="FZ520" s="107"/>
      <c r="GJ520" s="107"/>
      <c r="GT520" s="107"/>
      <c r="HD520" s="107"/>
      <c r="HN520" s="107"/>
    </row>
    <row xmlns:x14ac="http://schemas.microsoft.com/office/spreadsheetml/2009/9/ac" r="521" s="3" customFormat="true" x14ac:dyDescent="0.25">
      <c r="A521" s="370"/>
      <c r="B521" s="107"/>
      <c r="L521" s="107"/>
      <c r="V521" s="107"/>
      <c r="AF521" s="107"/>
      <c r="AP521" s="107"/>
      <c r="AQ521" s="107"/>
      <c r="AZ521" s="107"/>
      <c r="BJ521" s="107"/>
      <c r="BT521" s="107"/>
      <c r="CD521" s="107"/>
      <c r="CN521" s="107"/>
      <c r="CX521" s="107"/>
      <c r="DH521" s="107"/>
      <c r="DR521" s="107"/>
      <c r="EB521" s="107"/>
      <c r="EL521" s="107"/>
      <c r="EV521" s="107"/>
      <c r="FF521" s="107"/>
      <c r="FP521" s="107"/>
      <c r="FZ521" s="107"/>
      <c r="GJ521" s="107"/>
      <c r="GT521" s="107"/>
      <c r="HD521" s="107"/>
      <c r="HN521" s="107"/>
    </row>
    <row xmlns:x14ac="http://schemas.microsoft.com/office/spreadsheetml/2009/9/ac" r="522" s="3" customFormat="true" x14ac:dyDescent="0.25">
      <c r="A522" s="370"/>
      <c r="B522" s="107"/>
      <c r="L522" s="107"/>
      <c r="V522" s="107"/>
      <c r="AF522" s="107"/>
      <c r="AP522" s="107"/>
      <c r="AQ522" s="107"/>
      <c r="AZ522" s="107"/>
      <c r="BJ522" s="107"/>
      <c r="BT522" s="107"/>
      <c r="CD522" s="107"/>
      <c r="CN522" s="107"/>
      <c r="CX522" s="107"/>
      <c r="DH522" s="107"/>
      <c r="DR522" s="107"/>
      <c r="EB522" s="107"/>
      <c r="EL522" s="107"/>
      <c r="EV522" s="107"/>
      <c r="FF522" s="107"/>
      <c r="FP522" s="107"/>
      <c r="FZ522" s="107"/>
      <c r="GJ522" s="107"/>
      <c r="GT522" s="107"/>
      <c r="HD522" s="107"/>
      <c r="HN522" s="107"/>
    </row>
    <row xmlns:x14ac="http://schemas.microsoft.com/office/spreadsheetml/2009/9/ac" r="523" s="3" customFormat="true" x14ac:dyDescent="0.25">
      <c r="A523" s="370"/>
      <c r="B523" s="107"/>
      <c r="L523" s="107"/>
      <c r="V523" s="107"/>
      <c r="AF523" s="107"/>
      <c r="AP523" s="107"/>
      <c r="AQ523" s="107"/>
      <c r="AZ523" s="107"/>
      <c r="BJ523" s="107"/>
      <c r="BT523" s="107"/>
      <c r="CD523" s="107"/>
      <c r="CN523" s="107"/>
      <c r="CX523" s="107"/>
      <c r="DH523" s="107"/>
      <c r="DR523" s="107"/>
      <c r="EB523" s="107"/>
      <c r="EL523" s="107"/>
      <c r="EV523" s="107"/>
      <c r="FF523" s="107"/>
      <c r="FP523" s="107"/>
      <c r="FZ523" s="107"/>
      <c r="GJ523" s="107"/>
      <c r="GT523" s="107"/>
      <c r="HD523" s="107"/>
      <c r="HN523" s="107"/>
    </row>
    <row xmlns:x14ac="http://schemas.microsoft.com/office/spreadsheetml/2009/9/ac" r="524" s="3" customFormat="true" x14ac:dyDescent="0.25">
      <c r="A524" s="370"/>
      <c r="B524" s="107"/>
      <c r="L524" s="107"/>
      <c r="V524" s="107"/>
      <c r="AF524" s="107"/>
      <c r="AP524" s="107"/>
      <c r="AQ524" s="107"/>
      <c r="AZ524" s="107"/>
      <c r="BJ524" s="107"/>
      <c r="BT524" s="107"/>
      <c r="CD524" s="107"/>
      <c r="CN524" s="107"/>
      <c r="CX524" s="107"/>
      <c r="DH524" s="107"/>
      <c r="DR524" s="107"/>
      <c r="EB524" s="107"/>
      <c r="EL524" s="107"/>
      <c r="EV524" s="107"/>
      <c r="FF524" s="107"/>
      <c r="FP524" s="107"/>
      <c r="FZ524" s="107"/>
      <c r="GJ524" s="107"/>
      <c r="GT524" s="107"/>
      <c r="HD524" s="107"/>
      <c r="HN524" s="107"/>
    </row>
    <row xmlns:x14ac="http://schemas.microsoft.com/office/spreadsheetml/2009/9/ac" r="525" s="3" customFormat="true" x14ac:dyDescent="0.25">
      <c r="A525" s="370"/>
      <c r="B525" s="107"/>
      <c r="L525" s="107"/>
      <c r="V525" s="107"/>
      <c r="AF525" s="107"/>
      <c r="AP525" s="107"/>
      <c r="AQ525" s="107"/>
      <c r="AZ525" s="107"/>
      <c r="BJ525" s="107"/>
      <c r="BT525" s="107"/>
      <c r="CD525" s="107"/>
      <c r="CN525" s="107"/>
      <c r="CX525" s="107"/>
      <c r="DH525" s="107"/>
      <c r="DR525" s="107"/>
      <c r="EB525" s="107"/>
      <c r="EL525" s="107"/>
      <c r="EV525" s="107"/>
      <c r="FF525" s="107"/>
      <c r="FP525" s="107"/>
      <c r="FZ525" s="107"/>
      <c r="GJ525" s="107"/>
      <c r="GT525" s="107"/>
      <c r="HD525" s="107"/>
      <c r="HN525" s="107"/>
    </row>
    <row xmlns:x14ac="http://schemas.microsoft.com/office/spreadsheetml/2009/9/ac" r="526" s="3" customFormat="true" x14ac:dyDescent="0.25">
      <c r="A526" s="370"/>
      <c r="B526" s="107"/>
      <c r="L526" s="107"/>
      <c r="V526" s="107"/>
      <c r="AF526" s="107"/>
      <c r="AP526" s="107"/>
      <c r="AQ526" s="107"/>
      <c r="AZ526" s="107"/>
      <c r="BJ526" s="107"/>
      <c r="BT526" s="107"/>
      <c r="CD526" s="107"/>
      <c r="CN526" s="107"/>
      <c r="CX526" s="107"/>
      <c r="DH526" s="107"/>
      <c r="DR526" s="107"/>
      <c r="EB526" s="107"/>
      <c r="EL526" s="107"/>
      <c r="EV526" s="107"/>
      <c r="FF526" s="107"/>
      <c r="FP526" s="107"/>
      <c r="FZ526" s="107"/>
      <c r="GJ526" s="107"/>
      <c r="GT526" s="107"/>
      <c r="HD526" s="107"/>
      <c r="HN526" s="107"/>
    </row>
    <row xmlns:x14ac="http://schemas.microsoft.com/office/spreadsheetml/2009/9/ac" r="527" s="3" customFormat="true" x14ac:dyDescent="0.25">
      <c r="A527" s="370"/>
      <c r="B527" s="107"/>
      <c r="L527" s="107"/>
      <c r="V527" s="107"/>
      <c r="AF527" s="107"/>
      <c r="AP527" s="107"/>
      <c r="AQ527" s="107"/>
      <c r="AZ527" s="107"/>
      <c r="BJ527" s="107"/>
      <c r="BT527" s="107"/>
      <c r="CD527" s="107"/>
      <c r="CN527" s="107"/>
      <c r="CX527" s="107"/>
      <c r="DH527" s="107"/>
      <c r="DR527" s="107"/>
      <c r="EB527" s="107"/>
      <c r="EL527" s="107"/>
      <c r="EV527" s="107"/>
      <c r="FF527" s="107"/>
      <c r="FP527" s="107"/>
      <c r="FZ527" s="107"/>
      <c r="GJ527" s="107"/>
      <c r="GT527" s="107"/>
      <c r="HD527" s="107"/>
      <c r="HN527" s="107"/>
    </row>
    <row xmlns:x14ac="http://schemas.microsoft.com/office/spreadsheetml/2009/9/ac" r="528" s="3" customFormat="true" x14ac:dyDescent="0.25">
      <c r="A528" s="370"/>
      <c r="B528" s="107"/>
      <c r="L528" s="107"/>
      <c r="V528" s="107"/>
      <c r="AF528" s="107"/>
      <c r="AP528" s="107"/>
      <c r="AQ528" s="107"/>
      <c r="AZ528" s="107"/>
      <c r="BJ528" s="107"/>
      <c r="BT528" s="107"/>
      <c r="CD528" s="107"/>
      <c r="CN528" s="107"/>
      <c r="CX528" s="107"/>
      <c r="DH528" s="107"/>
      <c r="DR528" s="107"/>
      <c r="EB528" s="107"/>
      <c r="EL528" s="107"/>
      <c r="EV528" s="107"/>
      <c r="FF528" s="107"/>
      <c r="FP528" s="107"/>
      <c r="FZ528" s="107"/>
      <c r="GJ528" s="107"/>
      <c r="GT528" s="107"/>
      <c r="HD528" s="107"/>
      <c r="HN528" s="107"/>
    </row>
    <row xmlns:x14ac="http://schemas.microsoft.com/office/spreadsheetml/2009/9/ac" r="529" s="3" customFormat="true" x14ac:dyDescent="0.25">
      <c r="A529" s="370"/>
      <c r="B529" s="107"/>
      <c r="L529" s="107"/>
      <c r="V529" s="107"/>
      <c r="AF529" s="107"/>
      <c r="AP529" s="107"/>
      <c r="AQ529" s="107"/>
      <c r="AZ529" s="107"/>
      <c r="BJ529" s="107"/>
      <c r="BT529" s="107"/>
      <c r="CD529" s="107"/>
      <c r="CN529" s="107"/>
      <c r="CX529" s="107"/>
      <c r="DH529" s="107"/>
      <c r="DR529" s="107"/>
      <c r="EB529" s="107"/>
      <c r="EL529" s="107"/>
      <c r="EV529" s="107"/>
      <c r="FF529" s="107"/>
      <c r="FP529" s="107"/>
      <c r="FZ529" s="107"/>
      <c r="GJ529" s="107"/>
      <c r="GT529" s="107"/>
      <c r="HD529" s="107"/>
      <c r="HN529" s="107"/>
    </row>
    <row xmlns:x14ac="http://schemas.microsoft.com/office/spreadsheetml/2009/9/ac" r="530" s="3" customFormat="true" x14ac:dyDescent="0.25">
      <c r="A530" s="370"/>
      <c r="B530" s="107"/>
      <c r="L530" s="107"/>
      <c r="V530" s="107"/>
      <c r="AF530" s="107"/>
      <c r="AP530" s="107"/>
      <c r="AQ530" s="107"/>
      <c r="AZ530" s="107"/>
      <c r="BJ530" s="107"/>
      <c r="BT530" s="107"/>
      <c r="CD530" s="107"/>
      <c r="CN530" s="107"/>
      <c r="CX530" s="107"/>
      <c r="DH530" s="107"/>
      <c r="DR530" s="107"/>
      <c r="EB530" s="107"/>
      <c r="EL530" s="107"/>
      <c r="EV530" s="107"/>
      <c r="FF530" s="107"/>
      <c r="FP530" s="107"/>
      <c r="FZ530" s="107"/>
      <c r="GJ530" s="107"/>
      <c r="GT530" s="107"/>
      <c r="HD530" s="107"/>
      <c r="HN530" s="107"/>
    </row>
    <row xmlns:x14ac="http://schemas.microsoft.com/office/spreadsheetml/2009/9/ac" r="531" s="3" customFormat="true" x14ac:dyDescent="0.25">
      <c r="A531" s="370"/>
      <c r="B531" s="107"/>
      <c r="L531" s="107"/>
      <c r="V531" s="107"/>
      <c r="AF531" s="107"/>
      <c r="AP531" s="107"/>
      <c r="AQ531" s="107"/>
      <c r="AZ531" s="107"/>
      <c r="BJ531" s="107"/>
      <c r="BT531" s="107"/>
      <c r="CD531" s="107"/>
      <c r="CN531" s="107"/>
      <c r="CX531" s="107"/>
      <c r="DH531" s="107"/>
      <c r="DR531" s="107"/>
      <c r="EB531" s="107"/>
      <c r="EL531" s="107"/>
      <c r="EV531" s="107"/>
      <c r="FF531" s="107"/>
      <c r="FP531" s="107"/>
      <c r="FZ531" s="107"/>
      <c r="GJ531" s="107"/>
      <c r="GT531" s="107"/>
      <c r="HD531" s="107"/>
      <c r="HN531" s="107"/>
    </row>
    <row xmlns:x14ac="http://schemas.microsoft.com/office/spreadsheetml/2009/9/ac" r="532" s="3" customFormat="true" x14ac:dyDescent="0.25">
      <c r="A532" s="370"/>
      <c r="B532" s="107"/>
      <c r="L532" s="107"/>
      <c r="V532" s="107"/>
      <c r="AF532" s="107"/>
      <c r="AP532" s="107"/>
      <c r="AQ532" s="107"/>
      <c r="AZ532" s="107"/>
      <c r="BJ532" s="107"/>
      <c r="BT532" s="107"/>
      <c r="CD532" s="107"/>
      <c r="CN532" s="107"/>
      <c r="CX532" s="107"/>
      <c r="DH532" s="107"/>
      <c r="DR532" s="107"/>
      <c r="EB532" s="107"/>
      <c r="EL532" s="107"/>
      <c r="EV532" s="107"/>
      <c r="FF532" s="107"/>
      <c r="FP532" s="107"/>
      <c r="FZ532" s="107"/>
      <c r="GJ532" s="107"/>
      <c r="GT532" s="107"/>
      <c r="HD532" s="107"/>
      <c r="HN532" s="107"/>
    </row>
    <row xmlns:x14ac="http://schemas.microsoft.com/office/spreadsheetml/2009/9/ac" r="533" s="3" customFormat="true" x14ac:dyDescent="0.25">
      <c r="A533" s="370"/>
      <c r="B533" s="107"/>
      <c r="L533" s="107"/>
      <c r="V533" s="107"/>
      <c r="AF533" s="107"/>
      <c r="AP533" s="107"/>
      <c r="AQ533" s="107"/>
      <c r="AZ533" s="107"/>
      <c r="BJ533" s="107"/>
      <c r="BT533" s="107"/>
      <c r="CD533" s="107"/>
      <c r="CN533" s="107"/>
      <c r="CX533" s="107"/>
      <c r="DH533" s="107"/>
      <c r="DR533" s="107"/>
      <c r="EB533" s="107"/>
      <c r="EL533" s="107"/>
      <c r="EV533" s="107"/>
      <c r="FF533" s="107"/>
      <c r="FP533" s="107"/>
      <c r="FZ533" s="107"/>
      <c r="GJ533" s="107"/>
      <c r="GT533" s="107"/>
      <c r="HD533" s="107"/>
      <c r="HN533" s="107"/>
    </row>
    <row xmlns:x14ac="http://schemas.microsoft.com/office/spreadsheetml/2009/9/ac" r="534" s="3" customFormat="true" x14ac:dyDescent="0.25">
      <c r="A534" s="370"/>
      <c r="B534" s="107"/>
      <c r="L534" s="107"/>
      <c r="V534" s="107"/>
      <c r="AF534" s="107"/>
      <c r="AP534" s="107"/>
      <c r="AQ534" s="107"/>
      <c r="AZ534" s="107"/>
      <c r="BJ534" s="107"/>
      <c r="BT534" s="107"/>
      <c r="CD534" s="107"/>
      <c r="CN534" s="107"/>
      <c r="CX534" s="107"/>
      <c r="DH534" s="107"/>
      <c r="DR534" s="107"/>
      <c r="EB534" s="107"/>
      <c r="EL534" s="107"/>
      <c r="EV534" s="107"/>
      <c r="FF534" s="107"/>
      <c r="FP534" s="107"/>
      <c r="FZ534" s="107"/>
      <c r="GJ534" s="107"/>
      <c r="GT534" s="107"/>
      <c r="HD534" s="107"/>
      <c r="HN534" s="107"/>
    </row>
    <row xmlns:x14ac="http://schemas.microsoft.com/office/spreadsheetml/2009/9/ac" r="535" s="3" customFormat="true" x14ac:dyDescent="0.25">
      <c r="A535" s="370"/>
      <c r="B535" s="107"/>
      <c r="L535" s="107"/>
      <c r="V535" s="107"/>
      <c r="AF535" s="107"/>
      <c r="AP535" s="107"/>
      <c r="AQ535" s="107"/>
      <c r="AZ535" s="107"/>
      <c r="BJ535" s="107"/>
      <c r="BT535" s="107"/>
      <c r="CD535" s="107"/>
      <c r="CN535" s="107"/>
      <c r="CX535" s="107"/>
      <c r="DH535" s="107"/>
      <c r="DR535" s="107"/>
      <c r="EB535" s="107"/>
      <c r="EL535" s="107"/>
      <c r="EV535" s="107"/>
      <c r="FF535" s="107"/>
      <c r="FP535" s="107"/>
      <c r="FZ535" s="107"/>
      <c r="GJ535" s="107"/>
      <c r="GT535" s="107"/>
      <c r="HD535" s="107"/>
      <c r="HN535" s="107"/>
    </row>
    <row xmlns:x14ac="http://schemas.microsoft.com/office/spreadsheetml/2009/9/ac" r="536" s="3" customFormat="true" x14ac:dyDescent="0.25">
      <c r="A536" s="370"/>
      <c r="B536" s="107"/>
      <c r="L536" s="107"/>
      <c r="V536" s="107"/>
      <c r="AF536" s="107"/>
      <c r="AP536" s="107"/>
      <c r="AQ536" s="107"/>
      <c r="AZ536" s="107"/>
      <c r="BJ536" s="107"/>
      <c r="BT536" s="107"/>
      <c r="CD536" s="107"/>
      <c r="CN536" s="107"/>
      <c r="CX536" s="107"/>
      <c r="DH536" s="107"/>
      <c r="DR536" s="107"/>
      <c r="EB536" s="107"/>
      <c r="EL536" s="107"/>
      <c r="EV536" s="107"/>
      <c r="FF536" s="107"/>
      <c r="FP536" s="107"/>
      <c r="FZ536" s="107"/>
      <c r="GJ536" s="107"/>
      <c r="GT536" s="107"/>
      <c r="HD536" s="107"/>
      <c r="HN536" s="107"/>
    </row>
    <row xmlns:x14ac="http://schemas.microsoft.com/office/spreadsheetml/2009/9/ac" r="537" s="3" customFormat="true" x14ac:dyDescent="0.25">
      <c r="A537" s="370"/>
      <c r="B537" s="107"/>
      <c r="L537" s="107"/>
      <c r="V537" s="107"/>
      <c r="AF537" s="107"/>
      <c r="AP537" s="107"/>
      <c r="AQ537" s="107"/>
      <c r="AZ537" s="107"/>
      <c r="BJ537" s="107"/>
      <c r="BT537" s="107"/>
      <c r="CD537" s="107"/>
      <c r="CN537" s="107"/>
      <c r="CX537" s="107"/>
      <c r="DH537" s="107"/>
      <c r="DR537" s="107"/>
      <c r="EB537" s="107"/>
      <c r="EL537" s="107"/>
      <c r="EV537" s="107"/>
      <c r="FF537" s="107"/>
      <c r="FP537" s="107"/>
      <c r="FZ537" s="107"/>
      <c r="GJ537" s="107"/>
      <c r="GT537" s="107"/>
      <c r="HD537" s="107"/>
      <c r="HN537" s="107"/>
    </row>
    <row xmlns:x14ac="http://schemas.microsoft.com/office/spreadsheetml/2009/9/ac" r="538" s="3" customFormat="true" x14ac:dyDescent="0.25">
      <c r="A538" s="370"/>
      <c r="B538" s="107"/>
      <c r="L538" s="107"/>
      <c r="V538" s="107"/>
      <c r="AF538" s="107"/>
      <c r="AP538" s="107"/>
      <c r="AQ538" s="107"/>
      <c r="AZ538" s="107"/>
      <c r="BJ538" s="107"/>
      <c r="BT538" s="107"/>
      <c r="CD538" s="107"/>
      <c r="CN538" s="107"/>
      <c r="CX538" s="107"/>
      <c r="DH538" s="107"/>
      <c r="DR538" s="107"/>
      <c r="EB538" s="107"/>
      <c r="EL538" s="107"/>
      <c r="EV538" s="107"/>
      <c r="FF538" s="107"/>
      <c r="FP538" s="107"/>
      <c r="FZ538" s="107"/>
      <c r="GJ538" s="107"/>
      <c r="GT538" s="107"/>
      <c r="HD538" s="107"/>
      <c r="HN538" s="107"/>
    </row>
    <row xmlns:x14ac="http://schemas.microsoft.com/office/spreadsheetml/2009/9/ac" r="539" s="3" customFormat="true" x14ac:dyDescent="0.25">
      <c r="A539" s="370"/>
      <c r="B539" s="107"/>
      <c r="L539" s="107"/>
      <c r="V539" s="107"/>
      <c r="AF539" s="107"/>
      <c r="AP539" s="107"/>
      <c r="AQ539" s="107"/>
      <c r="AZ539" s="107"/>
      <c r="BJ539" s="107"/>
      <c r="BT539" s="107"/>
      <c r="CD539" s="107"/>
      <c r="CN539" s="107"/>
      <c r="CX539" s="107"/>
      <c r="DH539" s="107"/>
      <c r="DR539" s="107"/>
      <c r="EB539" s="107"/>
      <c r="EL539" s="107"/>
      <c r="EV539" s="107"/>
      <c r="FF539" s="107"/>
      <c r="FP539" s="107"/>
      <c r="FZ539" s="107"/>
      <c r="GJ539" s="107"/>
      <c r="GT539" s="107"/>
      <c r="HD539" s="107"/>
      <c r="HN539" s="107"/>
    </row>
    <row xmlns:x14ac="http://schemas.microsoft.com/office/spreadsheetml/2009/9/ac" r="540" s="3" customFormat="true" x14ac:dyDescent="0.25">
      <c r="A540" s="370"/>
      <c r="B540" s="107"/>
      <c r="L540" s="107"/>
      <c r="V540" s="107"/>
      <c r="AF540" s="107"/>
      <c r="AP540" s="107"/>
      <c r="AQ540" s="107"/>
      <c r="AZ540" s="107"/>
      <c r="BJ540" s="107"/>
      <c r="BT540" s="107"/>
      <c r="CD540" s="107"/>
      <c r="CN540" s="107"/>
      <c r="CX540" s="107"/>
      <c r="DH540" s="107"/>
      <c r="DR540" s="107"/>
      <c r="EB540" s="107"/>
      <c r="EL540" s="107"/>
      <c r="EV540" s="107"/>
      <c r="FF540" s="107"/>
      <c r="FP540" s="107"/>
      <c r="FZ540" s="107"/>
      <c r="GJ540" s="107"/>
      <c r="GT540" s="107"/>
      <c r="HD540" s="107"/>
      <c r="HN540" s="107"/>
    </row>
    <row xmlns:x14ac="http://schemas.microsoft.com/office/spreadsheetml/2009/9/ac" r="541" s="3" customFormat="true" x14ac:dyDescent="0.25">
      <c r="A541" s="370"/>
      <c r="B541" s="107"/>
      <c r="L541" s="107"/>
      <c r="V541" s="107"/>
      <c r="AF541" s="107"/>
      <c r="AP541" s="107"/>
      <c r="AQ541" s="107"/>
      <c r="AZ541" s="107"/>
      <c r="BJ541" s="107"/>
      <c r="BT541" s="107"/>
      <c r="CD541" s="107"/>
      <c r="CN541" s="107"/>
      <c r="CX541" s="107"/>
      <c r="DH541" s="107"/>
      <c r="DR541" s="107"/>
      <c r="EB541" s="107"/>
      <c r="EL541" s="107"/>
      <c r="EV541" s="107"/>
      <c r="FF541" s="107"/>
      <c r="FP541" s="107"/>
      <c r="FZ541" s="107"/>
      <c r="GJ541" s="107"/>
      <c r="GT541" s="107"/>
      <c r="HD541" s="107"/>
      <c r="HN541" s="107"/>
    </row>
    <row xmlns:x14ac="http://schemas.microsoft.com/office/spreadsheetml/2009/9/ac" r="542" s="3" customFormat="true" x14ac:dyDescent="0.25">
      <c r="A542" s="370"/>
      <c r="B542" s="107"/>
      <c r="L542" s="107"/>
      <c r="V542" s="107"/>
      <c r="AF542" s="107"/>
      <c r="AP542" s="107"/>
      <c r="AQ542" s="107"/>
      <c r="AZ542" s="107"/>
      <c r="BJ542" s="107"/>
      <c r="BT542" s="107"/>
      <c r="CD542" s="107"/>
      <c r="CN542" s="107"/>
      <c r="CX542" s="107"/>
      <c r="DH542" s="107"/>
      <c r="DR542" s="107"/>
      <c r="EB542" s="107"/>
      <c r="EL542" s="107"/>
      <c r="EV542" s="107"/>
      <c r="FF542" s="107"/>
      <c r="FP542" s="107"/>
      <c r="FZ542" s="107"/>
      <c r="GJ542" s="107"/>
      <c r="GT542" s="107"/>
      <c r="HD542" s="107"/>
      <c r="HN542" s="107"/>
    </row>
    <row xmlns:x14ac="http://schemas.microsoft.com/office/spreadsheetml/2009/9/ac" r="543" s="3" customFormat="true" x14ac:dyDescent="0.25">
      <c r="A543" s="370"/>
      <c r="B543" s="107"/>
      <c r="L543" s="107"/>
      <c r="V543" s="107"/>
      <c r="AF543" s="107"/>
      <c r="AP543" s="107"/>
      <c r="AQ543" s="107"/>
      <c r="AZ543" s="107"/>
      <c r="BJ543" s="107"/>
      <c r="BT543" s="107"/>
      <c r="CD543" s="107"/>
      <c r="CN543" s="107"/>
      <c r="CX543" s="107"/>
      <c r="DH543" s="107"/>
      <c r="DR543" s="107"/>
      <c r="EB543" s="107"/>
      <c r="EL543" s="107"/>
      <c r="EV543" s="107"/>
      <c r="FF543" s="107"/>
      <c r="FP543" s="107"/>
      <c r="FZ543" s="107"/>
      <c r="GJ543" s="107"/>
      <c r="GT543" s="107"/>
      <c r="HD543" s="107"/>
      <c r="HN543" s="107"/>
    </row>
    <row xmlns:x14ac="http://schemas.microsoft.com/office/spreadsheetml/2009/9/ac" r="544" s="3" customFormat="true" x14ac:dyDescent="0.25">
      <c r="A544" s="370"/>
      <c r="B544" s="107"/>
      <c r="L544" s="107"/>
      <c r="V544" s="107"/>
      <c r="AF544" s="107"/>
      <c r="AP544" s="107"/>
      <c r="AQ544" s="107"/>
      <c r="AZ544" s="107"/>
      <c r="BJ544" s="107"/>
      <c r="BT544" s="107"/>
      <c r="CD544" s="107"/>
      <c r="CN544" s="107"/>
      <c r="CX544" s="107"/>
      <c r="DH544" s="107"/>
      <c r="DR544" s="107"/>
      <c r="EB544" s="107"/>
      <c r="EL544" s="107"/>
      <c r="EV544" s="107"/>
      <c r="FF544" s="107"/>
      <c r="FP544" s="107"/>
      <c r="FZ544" s="107"/>
      <c r="GJ544" s="107"/>
      <c r="GT544" s="107"/>
      <c r="HD544" s="107"/>
      <c r="HN544" s="107"/>
    </row>
    <row xmlns:x14ac="http://schemas.microsoft.com/office/spreadsheetml/2009/9/ac" r="545" s="3" customFormat="true" x14ac:dyDescent="0.25">
      <c r="A545" s="370"/>
      <c r="B545" s="107"/>
      <c r="L545" s="107"/>
      <c r="V545" s="107"/>
      <c r="AF545" s="107"/>
      <c r="AP545" s="107"/>
      <c r="AQ545" s="107"/>
      <c r="AZ545" s="107"/>
      <c r="BJ545" s="107"/>
      <c r="BT545" s="107"/>
      <c r="CD545" s="107"/>
      <c r="CN545" s="107"/>
      <c r="CX545" s="107"/>
      <c r="DH545" s="107"/>
      <c r="DR545" s="107"/>
      <c r="EB545" s="107"/>
      <c r="EL545" s="107"/>
      <c r="EV545" s="107"/>
      <c r="FF545" s="107"/>
      <c r="FP545" s="107"/>
      <c r="FZ545" s="107"/>
      <c r="GJ545" s="107"/>
      <c r="GT545" s="107"/>
      <c r="HD545" s="107"/>
      <c r="HN545" s="107"/>
    </row>
    <row xmlns:x14ac="http://schemas.microsoft.com/office/spreadsheetml/2009/9/ac" r="546" s="3" customFormat="true" x14ac:dyDescent="0.25">
      <c r="A546" s="370"/>
      <c r="B546" s="107"/>
      <c r="L546" s="107"/>
      <c r="V546" s="107"/>
      <c r="AF546" s="107"/>
      <c r="AP546" s="107"/>
      <c r="AQ546" s="107"/>
      <c r="AZ546" s="107"/>
      <c r="BJ546" s="107"/>
      <c r="BT546" s="107"/>
      <c r="CD546" s="107"/>
      <c r="CN546" s="107"/>
      <c r="CX546" s="107"/>
      <c r="DH546" s="107"/>
      <c r="DR546" s="107"/>
      <c r="EB546" s="107"/>
      <c r="EL546" s="107"/>
      <c r="EV546" s="107"/>
      <c r="FF546" s="107"/>
      <c r="FP546" s="107"/>
      <c r="FZ546" s="107"/>
      <c r="GJ546" s="107"/>
      <c r="GT546" s="107"/>
      <c r="HD546" s="107"/>
      <c r="HN546" s="107"/>
    </row>
    <row xmlns:x14ac="http://schemas.microsoft.com/office/spreadsheetml/2009/9/ac" r="547" s="3" customFormat="true" x14ac:dyDescent="0.25">
      <c r="A547" s="370"/>
      <c r="B547" s="107"/>
      <c r="L547" s="107"/>
      <c r="V547" s="107"/>
      <c r="AF547" s="107"/>
      <c r="AP547" s="107"/>
      <c r="AQ547" s="107"/>
      <c r="AZ547" s="107"/>
      <c r="BJ547" s="107"/>
      <c r="BT547" s="107"/>
      <c r="CD547" s="107"/>
      <c r="CN547" s="107"/>
      <c r="CX547" s="107"/>
      <c r="DH547" s="107"/>
      <c r="DR547" s="107"/>
      <c r="EB547" s="107"/>
      <c r="EL547" s="107"/>
      <c r="EV547" s="107"/>
      <c r="FF547" s="107"/>
      <c r="FP547" s="107"/>
      <c r="FZ547" s="107"/>
      <c r="GJ547" s="107"/>
      <c r="GT547" s="107"/>
      <c r="HD547" s="107"/>
      <c r="HN547" s="107"/>
    </row>
    <row xmlns:x14ac="http://schemas.microsoft.com/office/spreadsheetml/2009/9/ac" r="548" s="3" customFormat="true" x14ac:dyDescent="0.25">
      <c r="A548" s="370"/>
      <c r="B548" s="107"/>
      <c r="L548" s="107"/>
      <c r="V548" s="107"/>
      <c r="AF548" s="107"/>
      <c r="AP548" s="107"/>
      <c r="AQ548" s="107"/>
      <c r="AZ548" s="107"/>
      <c r="BJ548" s="107"/>
      <c r="BT548" s="107"/>
      <c r="CD548" s="107"/>
      <c r="CN548" s="107"/>
      <c r="CX548" s="107"/>
      <c r="DH548" s="107"/>
      <c r="DR548" s="107"/>
      <c r="EB548" s="107"/>
      <c r="EL548" s="107"/>
      <c r="EV548" s="107"/>
      <c r="FF548" s="107"/>
      <c r="FP548" s="107"/>
      <c r="FZ548" s="107"/>
      <c r="GJ548" s="107"/>
      <c r="GT548" s="107"/>
      <c r="HD548" s="107"/>
      <c r="HN548" s="107"/>
    </row>
    <row xmlns:x14ac="http://schemas.microsoft.com/office/spreadsheetml/2009/9/ac" r="549" s="3" customFormat="true" x14ac:dyDescent="0.25">
      <c r="A549" s="370"/>
      <c r="B549" s="107"/>
      <c r="L549" s="107"/>
      <c r="V549" s="107"/>
      <c r="AF549" s="107"/>
      <c r="AP549" s="107"/>
      <c r="AQ549" s="107"/>
      <c r="AZ549" s="107"/>
      <c r="BJ549" s="107"/>
      <c r="BT549" s="107"/>
      <c r="CD549" s="107"/>
      <c r="CN549" s="107"/>
      <c r="CX549" s="107"/>
      <c r="DH549" s="107"/>
      <c r="DR549" s="107"/>
      <c r="EB549" s="107"/>
      <c r="EL549" s="107"/>
      <c r="EV549" s="107"/>
      <c r="FF549" s="107"/>
      <c r="FP549" s="107"/>
      <c r="FZ549" s="107"/>
      <c r="GJ549" s="107"/>
      <c r="GT549" s="107"/>
      <c r="HD549" s="107"/>
      <c r="HN549" s="107"/>
    </row>
    <row xmlns:x14ac="http://schemas.microsoft.com/office/spreadsheetml/2009/9/ac" r="550" s="3" customFormat="true" x14ac:dyDescent="0.25">
      <c r="A550" s="370"/>
      <c r="B550" s="107"/>
      <c r="L550" s="107"/>
      <c r="V550" s="107"/>
      <c r="AF550" s="107"/>
      <c r="AP550" s="107"/>
      <c r="AQ550" s="107"/>
      <c r="AZ550" s="107"/>
      <c r="BJ550" s="107"/>
      <c r="BT550" s="107"/>
      <c r="CD550" s="107"/>
      <c r="CN550" s="107"/>
      <c r="CX550" s="107"/>
      <c r="DH550" s="107"/>
      <c r="DR550" s="107"/>
      <c r="EB550" s="107"/>
      <c r="EL550" s="107"/>
      <c r="EV550" s="107"/>
      <c r="FF550" s="107"/>
      <c r="FP550" s="107"/>
      <c r="FZ550" s="107"/>
      <c r="GJ550" s="107"/>
      <c r="GT550" s="107"/>
      <c r="HD550" s="107"/>
      <c r="HN550" s="107"/>
    </row>
    <row xmlns:x14ac="http://schemas.microsoft.com/office/spreadsheetml/2009/9/ac" r="551" s="3" customFormat="true" x14ac:dyDescent="0.25">
      <c r="A551" s="370"/>
      <c r="B551" s="107"/>
      <c r="L551" s="107"/>
      <c r="V551" s="107"/>
      <c r="AF551" s="107"/>
      <c r="AP551" s="107"/>
      <c r="AQ551" s="107"/>
      <c r="AZ551" s="107"/>
      <c r="BJ551" s="107"/>
      <c r="BT551" s="107"/>
      <c r="CD551" s="107"/>
      <c r="CN551" s="107"/>
      <c r="CX551" s="107"/>
      <c r="DH551" s="107"/>
      <c r="DR551" s="107"/>
      <c r="EB551" s="107"/>
      <c r="EL551" s="107"/>
      <c r="EV551" s="107"/>
      <c r="FF551" s="107"/>
      <c r="FP551" s="107"/>
      <c r="FZ551" s="107"/>
      <c r="GJ551" s="107"/>
      <c r="GT551" s="107"/>
      <c r="HD551" s="107"/>
      <c r="HN551" s="107"/>
    </row>
    <row xmlns:x14ac="http://schemas.microsoft.com/office/spreadsheetml/2009/9/ac" r="552" s="3" customFormat="true" x14ac:dyDescent="0.25">
      <c r="A552" s="370"/>
      <c r="B552" s="107"/>
      <c r="L552" s="107"/>
      <c r="V552" s="107"/>
      <c r="AF552" s="107"/>
      <c r="AP552" s="107"/>
      <c r="AQ552" s="107"/>
      <c r="AZ552" s="107"/>
      <c r="BJ552" s="107"/>
      <c r="BT552" s="107"/>
      <c r="CD552" s="107"/>
      <c r="CN552" s="107"/>
      <c r="CX552" s="107"/>
      <c r="DH552" s="107"/>
      <c r="DR552" s="107"/>
      <c r="EB552" s="107"/>
      <c r="EL552" s="107"/>
      <c r="EV552" s="107"/>
      <c r="FF552" s="107"/>
      <c r="FP552" s="107"/>
      <c r="FZ552" s="107"/>
      <c r="GJ552" s="107"/>
      <c r="GT552" s="107"/>
      <c r="HD552" s="107"/>
      <c r="HN552" s="107"/>
    </row>
    <row xmlns:x14ac="http://schemas.microsoft.com/office/spreadsheetml/2009/9/ac" r="553" s="3" customFormat="true" x14ac:dyDescent="0.25">
      <c r="A553" s="370"/>
      <c r="B553" s="107"/>
      <c r="L553" s="107"/>
      <c r="V553" s="107"/>
      <c r="AF553" s="107"/>
      <c r="AP553" s="107"/>
      <c r="AQ553" s="107"/>
      <c r="AZ553" s="107"/>
      <c r="BJ553" s="107"/>
      <c r="BT553" s="107"/>
      <c r="CD553" s="107"/>
      <c r="CN553" s="107"/>
      <c r="CX553" s="107"/>
      <c r="DH553" s="107"/>
      <c r="DR553" s="107"/>
      <c r="EB553" s="107"/>
      <c r="EL553" s="107"/>
      <c r="EV553" s="107"/>
      <c r="FF553" s="107"/>
      <c r="FP553" s="107"/>
      <c r="FZ553" s="107"/>
      <c r="GJ553" s="107"/>
      <c r="GT553" s="107"/>
      <c r="HD553" s="107"/>
      <c r="HN553" s="107"/>
    </row>
    <row xmlns:x14ac="http://schemas.microsoft.com/office/spreadsheetml/2009/9/ac" r="554" s="3" customFormat="true" x14ac:dyDescent="0.25">
      <c r="A554" s="370"/>
      <c r="B554" s="107"/>
      <c r="L554" s="107"/>
      <c r="V554" s="107"/>
      <c r="AF554" s="107"/>
      <c r="AP554" s="107"/>
      <c r="AQ554" s="107"/>
      <c r="AZ554" s="107"/>
      <c r="BJ554" s="107"/>
      <c r="BT554" s="107"/>
      <c r="CD554" s="107"/>
      <c r="CN554" s="107"/>
      <c r="CX554" s="107"/>
      <c r="DH554" s="107"/>
      <c r="DR554" s="107"/>
      <c r="EB554" s="107"/>
      <c r="EL554" s="107"/>
      <c r="EV554" s="107"/>
      <c r="FF554" s="107"/>
      <c r="FP554" s="107"/>
      <c r="FZ554" s="107"/>
      <c r="GJ554" s="107"/>
      <c r="GT554" s="107"/>
      <c r="HD554" s="107"/>
      <c r="HN554" s="107"/>
    </row>
    <row xmlns:x14ac="http://schemas.microsoft.com/office/spreadsheetml/2009/9/ac" r="555" s="3" customFormat="true" x14ac:dyDescent="0.25">
      <c r="A555" s="370"/>
      <c r="B555" s="107"/>
      <c r="L555" s="107"/>
      <c r="V555" s="107"/>
      <c r="AF555" s="107"/>
      <c r="AP555" s="107"/>
      <c r="AQ555" s="107"/>
      <c r="AZ555" s="107"/>
      <c r="BJ555" s="107"/>
      <c r="BT555" s="107"/>
      <c r="CD555" s="107"/>
      <c r="CN555" s="107"/>
      <c r="CX555" s="107"/>
      <c r="DH555" s="107"/>
      <c r="DR555" s="107"/>
      <c r="EB555" s="107"/>
      <c r="EL555" s="107"/>
      <c r="EV555" s="107"/>
      <c r="FF555" s="107"/>
      <c r="FP555" s="107"/>
      <c r="FZ555" s="107"/>
      <c r="GJ555" s="107"/>
      <c r="GT555" s="107"/>
      <c r="HD555" s="107"/>
      <c r="HN555" s="107"/>
    </row>
    <row xmlns:x14ac="http://schemas.microsoft.com/office/spreadsheetml/2009/9/ac" r="556" s="3" customFormat="true" x14ac:dyDescent="0.25">
      <c r="A556" s="370"/>
      <c r="B556" s="107"/>
      <c r="L556" s="107"/>
      <c r="V556" s="107"/>
      <c r="AF556" s="107"/>
      <c r="AP556" s="107"/>
      <c r="AQ556" s="107"/>
      <c r="AZ556" s="107"/>
      <c r="BJ556" s="107"/>
      <c r="BT556" s="107"/>
      <c r="CD556" s="107"/>
      <c r="CN556" s="107"/>
      <c r="CX556" s="107"/>
      <c r="DH556" s="107"/>
      <c r="DR556" s="107"/>
      <c r="EB556" s="107"/>
      <c r="EL556" s="107"/>
      <c r="EV556" s="107"/>
      <c r="FF556" s="107"/>
      <c r="FP556" s="107"/>
      <c r="FZ556" s="107"/>
      <c r="GJ556" s="107"/>
      <c r="GT556" s="107"/>
      <c r="HD556" s="107"/>
      <c r="HN556" s="107"/>
    </row>
    <row xmlns:x14ac="http://schemas.microsoft.com/office/spreadsheetml/2009/9/ac" r="557" s="3" customFormat="true" x14ac:dyDescent="0.25">
      <c r="A557" s="370"/>
      <c r="B557" s="107"/>
      <c r="L557" s="107"/>
      <c r="V557" s="107"/>
      <c r="AF557" s="107"/>
      <c r="AP557" s="107"/>
      <c r="AQ557" s="107"/>
      <c r="AZ557" s="107"/>
      <c r="BJ557" s="107"/>
      <c r="BT557" s="107"/>
      <c r="CD557" s="107"/>
      <c r="CN557" s="107"/>
      <c r="CX557" s="107"/>
      <c r="DH557" s="107"/>
      <c r="DR557" s="107"/>
      <c r="EB557" s="107"/>
      <c r="EL557" s="107"/>
      <c r="EV557" s="107"/>
      <c r="FF557" s="107"/>
      <c r="FP557" s="107"/>
      <c r="FZ557" s="107"/>
      <c r="GJ557" s="107"/>
      <c r="GT557" s="107"/>
      <c r="HD557" s="107"/>
      <c r="HN557" s="107"/>
    </row>
    <row xmlns:x14ac="http://schemas.microsoft.com/office/spreadsheetml/2009/9/ac" r="558" s="3" customFormat="true" x14ac:dyDescent="0.25">
      <c r="A558" s="370"/>
      <c r="B558" s="107"/>
      <c r="L558" s="107"/>
      <c r="V558" s="107"/>
      <c r="AF558" s="107"/>
      <c r="AP558" s="107"/>
      <c r="AQ558" s="107"/>
      <c r="AZ558" s="107"/>
      <c r="BJ558" s="107"/>
      <c r="BT558" s="107"/>
      <c r="CD558" s="107"/>
      <c r="CN558" s="107"/>
      <c r="CX558" s="107"/>
      <c r="DH558" s="107"/>
      <c r="DR558" s="107"/>
      <c r="EB558" s="107"/>
      <c r="EL558" s="107"/>
      <c r="EV558" s="107"/>
      <c r="FF558" s="107"/>
      <c r="FP558" s="107"/>
      <c r="FZ558" s="107"/>
      <c r="GJ558" s="107"/>
      <c r="GT558" s="107"/>
      <c r="HD558" s="107"/>
      <c r="HN558" s="107"/>
    </row>
    <row xmlns:x14ac="http://schemas.microsoft.com/office/spreadsheetml/2009/9/ac" r="559" s="3" customFormat="true" x14ac:dyDescent="0.25">
      <c r="A559" s="370"/>
      <c r="B559" s="107"/>
      <c r="L559" s="107"/>
      <c r="V559" s="107"/>
      <c r="AF559" s="107"/>
      <c r="AP559" s="107"/>
      <c r="AQ559" s="107"/>
      <c r="AZ559" s="107"/>
      <c r="BJ559" s="107"/>
      <c r="BT559" s="107"/>
      <c r="CD559" s="107"/>
      <c r="CN559" s="107"/>
      <c r="CX559" s="107"/>
      <c r="DH559" s="107"/>
      <c r="DR559" s="107"/>
      <c r="EB559" s="107"/>
      <c r="EL559" s="107"/>
      <c r="EV559" s="107"/>
      <c r="FF559" s="107"/>
      <c r="FP559" s="107"/>
      <c r="FZ559" s="107"/>
      <c r="GJ559" s="107"/>
      <c r="GT559" s="107"/>
      <c r="HD559" s="107"/>
      <c r="HN559" s="107"/>
    </row>
    <row xmlns:x14ac="http://schemas.microsoft.com/office/spreadsheetml/2009/9/ac" r="560" s="3" customFormat="true" x14ac:dyDescent="0.25">
      <c r="A560" s="370"/>
      <c r="B560" s="107"/>
      <c r="L560" s="107"/>
      <c r="V560" s="107"/>
      <c r="AF560" s="107"/>
      <c r="AP560" s="107"/>
      <c r="AQ560" s="107"/>
      <c r="AZ560" s="107"/>
      <c r="BJ560" s="107"/>
      <c r="BT560" s="107"/>
      <c r="CD560" s="107"/>
      <c r="CN560" s="107"/>
      <c r="CX560" s="107"/>
      <c r="DH560" s="107"/>
      <c r="DR560" s="107"/>
      <c r="EB560" s="107"/>
      <c r="EL560" s="107"/>
      <c r="EV560" s="107"/>
      <c r="FF560" s="107"/>
      <c r="FP560" s="107"/>
      <c r="FZ560" s="107"/>
      <c r="GJ560" s="107"/>
      <c r="GT560" s="107"/>
      <c r="HD560" s="107"/>
      <c r="HN560" s="107"/>
    </row>
    <row xmlns:x14ac="http://schemas.microsoft.com/office/spreadsheetml/2009/9/ac" r="561" s="3" customFormat="true" x14ac:dyDescent="0.25">
      <c r="A561" s="370"/>
      <c r="B561" s="107"/>
      <c r="L561" s="107"/>
      <c r="V561" s="107"/>
      <c r="AF561" s="107"/>
      <c r="AP561" s="107"/>
      <c r="AQ561" s="107"/>
      <c r="AZ561" s="107"/>
      <c r="BJ561" s="107"/>
      <c r="BT561" s="107"/>
      <c r="CD561" s="107"/>
      <c r="CN561" s="107"/>
      <c r="CX561" s="107"/>
      <c r="DH561" s="107"/>
      <c r="DR561" s="107"/>
      <c r="EB561" s="107"/>
      <c r="EL561" s="107"/>
      <c r="EV561" s="107"/>
      <c r="FF561" s="107"/>
      <c r="FP561" s="107"/>
      <c r="FZ561" s="107"/>
      <c r="GJ561" s="107"/>
      <c r="GT561" s="107"/>
      <c r="HD561" s="107"/>
      <c r="HN561" s="107"/>
    </row>
    <row xmlns:x14ac="http://schemas.microsoft.com/office/spreadsheetml/2009/9/ac" r="562" s="3" customFormat="true" x14ac:dyDescent="0.25">
      <c r="A562" s="370"/>
      <c r="B562" s="107"/>
      <c r="L562" s="107"/>
      <c r="V562" s="107"/>
      <c r="AF562" s="107"/>
      <c r="AP562" s="107"/>
      <c r="AQ562" s="107"/>
      <c r="AZ562" s="107"/>
      <c r="BJ562" s="107"/>
      <c r="BT562" s="107"/>
      <c r="CD562" s="107"/>
      <c r="CN562" s="107"/>
      <c r="CX562" s="107"/>
      <c r="DH562" s="107"/>
      <c r="DR562" s="107"/>
      <c r="EB562" s="107"/>
      <c r="EL562" s="107"/>
      <c r="EV562" s="107"/>
      <c r="FF562" s="107"/>
      <c r="FP562" s="107"/>
      <c r="FZ562" s="107"/>
      <c r="GJ562" s="107"/>
      <c r="GT562" s="107"/>
      <c r="HD562" s="107"/>
      <c r="HN562" s="107"/>
    </row>
    <row xmlns:x14ac="http://schemas.microsoft.com/office/spreadsheetml/2009/9/ac" r="563" s="3" customFormat="true" x14ac:dyDescent="0.25">
      <c r="A563" s="370"/>
      <c r="B563" s="107"/>
      <c r="L563" s="107"/>
      <c r="V563" s="107"/>
      <c r="AF563" s="107"/>
      <c r="AP563" s="107"/>
      <c r="AQ563" s="107"/>
      <c r="AZ563" s="107"/>
      <c r="BJ563" s="107"/>
      <c r="BT563" s="107"/>
      <c r="CD563" s="107"/>
      <c r="CN563" s="107"/>
      <c r="CX563" s="107"/>
      <c r="DH563" s="107"/>
      <c r="DR563" s="107"/>
      <c r="EB563" s="107"/>
      <c r="EL563" s="107"/>
      <c r="EV563" s="107"/>
      <c r="FF563" s="107"/>
      <c r="FP563" s="107"/>
      <c r="FZ563" s="107"/>
      <c r="GJ563" s="107"/>
      <c r="GT563" s="107"/>
      <c r="HD563" s="107"/>
      <c r="HN563" s="107"/>
    </row>
    <row xmlns:x14ac="http://schemas.microsoft.com/office/spreadsheetml/2009/9/ac" r="564" s="3" customFormat="true" x14ac:dyDescent="0.25">
      <c r="A564" s="370"/>
      <c r="B564" s="107"/>
      <c r="L564" s="107"/>
      <c r="V564" s="107"/>
      <c r="AF564" s="107"/>
      <c r="AP564" s="107"/>
      <c r="AQ564" s="107"/>
      <c r="AZ564" s="107"/>
      <c r="BJ564" s="107"/>
      <c r="BT564" s="107"/>
      <c r="CD564" s="107"/>
      <c r="CN564" s="107"/>
      <c r="CX564" s="107"/>
      <c r="DH564" s="107"/>
      <c r="DR564" s="107"/>
      <c r="EB564" s="107"/>
      <c r="EL564" s="107"/>
      <c r="EV564" s="107"/>
      <c r="FF564" s="107"/>
      <c r="FP564" s="107"/>
      <c r="FZ564" s="107"/>
      <c r="GJ564" s="107"/>
      <c r="GT564" s="107"/>
      <c r="HD564" s="107"/>
      <c r="HN564" s="107"/>
    </row>
    <row xmlns:x14ac="http://schemas.microsoft.com/office/spreadsheetml/2009/9/ac" r="565" s="3" customFormat="true" x14ac:dyDescent="0.25">
      <c r="A565" s="370"/>
      <c r="B565" s="107"/>
      <c r="L565" s="107"/>
      <c r="V565" s="107"/>
      <c r="AF565" s="107"/>
      <c r="AP565" s="107"/>
      <c r="AQ565" s="107"/>
      <c r="AZ565" s="107"/>
      <c r="BJ565" s="107"/>
      <c r="BT565" s="107"/>
      <c r="CD565" s="107"/>
      <c r="CN565" s="107"/>
      <c r="CX565" s="107"/>
      <c r="DH565" s="107"/>
      <c r="DR565" s="107"/>
      <c r="EB565" s="107"/>
      <c r="EL565" s="107"/>
      <c r="EV565" s="107"/>
      <c r="FF565" s="107"/>
      <c r="FP565" s="107"/>
      <c r="FZ565" s="107"/>
      <c r="GJ565" s="107"/>
      <c r="GT565" s="107"/>
      <c r="HD565" s="107"/>
      <c r="HN565" s="107"/>
    </row>
    <row xmlns:x14ac="http://schemas.microsoft.com/office/spreadsheetml/2009/9/ac" r="566" s="3" customFormat="true" x14ac:dyDescent="0.25">
      <c r="A566" s="370"/>
      <c r="B566" s="107"/>
      <c r="L566" s="107"/>
      <c r="V566" s="107"/>
      <c r="AF566" s="107"/>
      <c r="AP566" s="107"/>
      <c r="AQ566" s="107"/>
      <c r="AZ566" s="107"/>
      <c r="BJ566" s="107"/>
      <c r="BT566" s="107"/>
      <c r="CD566" s="107"/>
      <c r="CN566" s="107"/>
      <c r="CX566" s="107"/>
      <c r="DH566" s="107"/>
      <c r="DR566" s="107"/>
      <c r="EB566" s="107"/>
      <c r="EL566" s="107"/>
      <c r="EV566" s="107"/>
      <c r="FF566" s="107"/>
      <c r="FP566" s="107"/>
      <c r="FZ566" s="107"/>
      <c r="GJ566" s="107"/>
      <c r="GT566" s="107"/>
      <c r="HD566" s="107"/>
      <c r="HN566" s="107"/>
    </row>
    <row xmlns:x14ac="http://schemas.microsoft.com/office/spreadsheetml/2009/9/ac" r="567" s="3" customFormat="true" x14ac:dyDescent="0.25">
      <c r="A567" s="370"/>
      <c r="B567" s="107"/>
      <c r="L567" s="107"/>
      <c r="V567" s="107"/>
      <c r="AF567" s="107"/>
      <c r="AP567" s="107"/>
      <c r="AQ567" s="107"/>
      <c r="AZ567" s="107"/>
      <c r="BJ567" s="107"/>
      <c r="BT567" s="107"/>
      <c r="CD567" s="107"/>
      <c r="CN567" s="107"/>
      <c r="CX567" s="107"/>
      <c r="DH567" s="107"/>
      <c r="DR567" s="107"/>
      <c r="EB567" s="107"/>
      <c r="EL567" s="107"/>
      <c r="EV567" s="107"/>
      <c r="FF567" s="107"/>
      <c r="FP567" s="107"/>
      <c r="FZ567" s="107"/>
      <c r="GJ567" s="107"/>
      <c r="GT567" s="107"/>
      <c r="HD567" s="107"/>
      <c r="HN567" s="107"/>
    </row>
    <row xmlns:x14ac="http://schemas.microsoft.com/office/spreadsheetml/2009/9/ac" r="568" s="3" customFormat="true" x14ac:dyDescent="0.25">
      <c r="A568" s="370"/>
      <c r="B568" s="107"/>
      <c r="L568" s="107"/>
      <c r="V568" s="107"/>
      <c r="AF568" s="107"/>
      <c r="AP568" s="107"/>
      <c r="AQ568" s="107"/>
      <c r="AZ568" s="107"/>
      <c r="BJ568" s="107"/>
      <c r="BT568" s="107"/>
      <c r="CD568" s="107"/>
      <c r="CN568" s="107"/>
      <c r="CX568" s="107"/>
      <c r="DH568" s="107"/>
      <c r="DR568" s="107"/>
      <c r="EB568" s="107"/>
      <c r="EL568" s="107"/>
      <c r="EV568" s="107"/>
      <c r="FF568" s="107"/>
      <c r="FP568" s="107"/>
      <c r="FZ568" s="107"/>
      <c r="GJ568" s="107"/>
      <c r="GT568" s="107"/>
      <c r="HD568" s="107"/>
      <c r="HN568" s="107"/>
    </row>
    <row xmlns:x14ac="http://schemas.microsoft.com/office/spreadsheetml/2009/9/ac" r="569" s="3" customFormat="true" x14ac:dyDescent="0.25">
      <c r="A569" s="370"/>
      <c r="B569" s="107"/>
      <c r="L569" s="107"/>
      <c r="V569" s="107"/>
      <c r="AF569" s="107"/>
      <c r="AP569" s="107"/>
      <c r="AQ569" s="107"/>
      <c r="AZ569" s="107"/>
      <c r="BJ569" s="107"/>
      <c r="BT569" s="107"/>
      <c r="CD569" s="107"/>
      <c r="CN569" s="107"/>
      <c r="CX569" s="107"/>
      <c r="DH569" s="107"/>
      <c r="DR569" s="107"/>
      <c r="EB569" s="107"/>
      <c r="EL569" s="107"/>
      <c r="EV569" s="107"/>
      <c r="FF569" s="107"/>
      <c r="FP569" s="107"/>
      <c r="FZ569" s="107"/>
      <c r="GJ569" s="107"/>
      <c r="GT569" s="107"/>
      <c r="HD569" s="107"/>
      <c r="HN569" s="107"/>
    </row>
    <row xmlns:x14ac="http://schemas.microsoft.com/office/spreadsheetml/2009/9/ac" r="570" s="3" customFormat="true" x14ac:dyDescent="0.25">
      <c r="A570" s="370"/>
      <c r="B570" s="107"/>
      <c r="L570" s="107"/>
      <c r="V570" s="107"/>
      <c r="AF570" s="107"/>
      <c r="AP570" s="107"/>
      <c r="AQ570" s="107"/>
      <c r="AZ570" s="107"/>
      <c r="BJ570" s="107"/>
      <c r="BT570" s="107"/>
      <c r="CD570" s="107"/>
      <c r="CN570" s="107"/>
      <c r="CX570" s="107"/>
      <c r="DH570" s="107"/>
      <c r="DR570" s="107"/>
      <c r="EB570" s="107"/>
      <c r="EL570" s="107"/>
      <c r="EV570" s="107"/>
      <c r="FF570" s="107"/>
      <c r="FP570" s="107"/>
      <c r="FZ570" s="107"/>
      <c r="GJ570" s="107"/>
      <c r="GT570" s="107"/>
      <c r="HD570" s="107"/>
      <c r="HN570" s="107"/>
    </row>
    <row xmlns:x14ac="http://schemas.microsoft.com/office/spreadsheetml/2009/9/ac" r="571" s="3" customFormat="true" x14ac:dyDescent="0.25">
      <c r="A571" s="370"/>
      <c r="B571" s="107"/>
      <c r="L571" s="107"/>
      <c r="V571" s="107"/>
      <c r="AF571" s="107"/>
      <c r="AP571" s="107"/>
      <c r="AQ571" s="107"/>
      <c r="AZ571" s="107"/>
      <c r="BJ571" s="107"/>
      <c r="BT571" s="107"/>
      <c r="CD571" s="107"/>
      <c r="CN571" s="107"/>
      <c r="CX571" s="107"/>
      <c r="DH571" s="107"/>
      <c r="DR571" s="107"/>
      <c r="EB571" s="107"/>
      <c r="EL571" s="107"/>
      <c r="EV571" s="107"/>
      <c r="FF571" s="107"/>
      <c r="FP571" s="107"/>
      <c r="FZ571" s="107"/>
      <c r="GJ571" s="107"/>
      <c r="GT571" s="107"/>
      <c r="HD571" s="107"/>
      <c r="HN571" s="107"/>
    </row>
    <row xmlns:x14ac="http://schemas.microsoft.com/office/spreadsheetml/2009/9/ac" r="572" s="3" customFormat="true" x14ac:dyDescent="0.25">
      <c r="A572" s="370"/>
      <c r="B572" s="107"/>
      <c r="L572" s="107"/>
      <c r="V572" s="107"/>
      <c r="AF572" s="107"/>
      <c r="AP572" s="107"/>
      <c r="AQ572" s="107"/>
      <c r="AZ572" s="107"/>
      <c r="BJ572" s="107"/>
      <c r="BT572" s="107"/>
      <c r="CD572" s="107"/>
      <c r="CN572" s="107"/>
      <c r="CX572" s="107"/>
      <c r="DH572" s="107"/>
      <c r="DR572" s="107"/>
      <c r="EB572" s="107"/>
      <c r="EL572" s="107"/>
      <c r="EV572" s="107"/>
      <c r="FF572" s="107"/>
      <c r="FP572" s="107"/>
      <c r="FZ572" s="107"/>
      <c r="GJ572" s="107"/>
      <c r="GT572" s="107"/>
      <c r="HD572" s="107"/>
      <c r="HN572" s="107"/>
    </row>
    <row xmlns:x14ac="http://schemas.microsoft.com/office/spreadsheetml/2009/9/ac" r="573" s="3" customFormat="true" x14ac:dyDescent="0.25">
      <c r="A573" s="370"/>
      <c r="B573" s="107"/>
      <c r="L573" s="107"/>
      <c r="V573" s="107"/>
      <c r="AF573" s="107"/>
      <c r="AP573" s="107"/>
      <c r="AQ573" s="107"/>
      <c r="AZ573" s="107"/>
      <c r="BJ573" s="107"/>
      <c r="BT573" s="107"/>
      <c r="CD573" s="107"/>
      <c r="CN573" s="107"/>
      <c r="CX573" s="107"/>
      <c r="DH573" s="107"/>
      <c r="DR573" s="107"/>
      <c r="EB573" s="107"/>
      <c r="EL573" s="107"/>
      <c r="EV573" s="107"/>
      <c r="FF573" s="107"/>
      <c r="FP573" s="107"/>
      <c r="FZ573" s="107"/>
      <c r="GJ573" s="107"/>
      <c r="GT573" s="107"/>
      <c r="HD573" s="107"/>
      <c r="HN573" s="107"/>
    </row>
    <row xmlns:x14ac="http://schemas.microsoft.com/office/spreadsheetml/2009/9/ac" r="574" s="3" customFormat="true" x14ac:dyDescent="0.25">
      <c r="A574" s="370"/>
      <c r="B574" s="107"/>
      <c r="L574" s="107"/>
      <c r="V574" s="107"/>
      <c r="AF574" s="107"/>
      <c r="AP574" s="107"/>
      <c r="AQ574" s="107"/>
      <c r="AZ574" s="107"/>
      <c r="BJ574" s="107"/>
      <c r="BT574" s="107"/>
      <c r="CD574" s="107"/>
      <c r="CN574" s="107"/>
      <c r="CX574" s="107"/>
      <c r="DH574" s="107"/>
      <c r="DR574" s="107"/>
      <c r="EB574" s="107"/>
      <c r="EL574" s="107"/>
      <c r="EV574" s="107"/>
      <c r="FF574" s="107"/>
      <c r="FP574" s="107"/>
      <c r="FZ574" s="107"/>
      <c r="GJ574" s="107"/>
      <c r="GT574" s="107"/>
      <c r="HD574" s="107"/>
      <c r="HN574" s="107"/>
    </row>
    <row xmlns:x14ac="http://schemas.microsoft.com/office/spreadsheetml/2009/9/ac" r="575" s="3" customFormat="true" x14ac:dyDescent="0.25">
      <c r="A575" s="370"/>
      <c r="B575" s="107"/>
      <c r="L575" s="107"/>
      <c r="V575" s="107"/>
      <c r="AF575" s="107"/>
      <c r="AP575" s="107"/>
      <c r="AQ575" s="107"/>
      <c r="AZ575" s="107"/>
      <c r="BJ575" s="107"/>
      <c r="BT575" s="107"/>
      <c r="CD575" s="107"/>
      <c r="CN575" s="107"/>
      <c r="CX575" s="107"/>
      <c r="DH575" s="107"/>
      <c r="DR575" s="107"/>
      <c r="EB575" s="107"/>
      <c r="EL575" s="107"/>
      <c r="EV575" s="107"/>
      <c r="FF575" s="107"/>
      <c r="FP575" s="107"/>
      <c r="FZ575" s="107"/>
      <c r="GJ575" s="107"/>
      <c r="GT575" s="107"/>
      <c r="HD575" s="107"/>
      <c r="HN575" s="107"/>
    </row>
    <row xmlns:x14ac="http://schemas.microsoft.com/office/spreadsheetml/2009/9/ac" r="576" s="3" customFormat="true" x14ac:dyDescent="0.25">
      <c r="A576" s="370"/>
      <c r="B576" s="107"/>
      <c r="L576" s="107"/>
      <c r="V576" s="107"/>
      <c r="AF576" s="107"/>
      <c r="AP576" s="107"/>
      <c r="AQ576" s="107"/>
      <c r="AZ576" s="107"/>
      <c r="BJ576" s="107"/>
      <c r="BT576" s="107"/>
      <c r="CD576" s="107"/>
      <c r="CN576" s="107"/>
      <c r="CX576" s="107"/>
      <c r="DH576" s="107"/>
      <c r="DR576" s="107"/>
      <c r="EB576" s="107"/>
      <c r="EL576" s="107"/>
      <c r="EV576" s="107"/>
      <c r="FF576" s="107"/>
      <c r="FP576" s="107"/>
      <c r="FZ576" s="107"/>
      <c r="GJ576" s="107"/>
      <c r="GT576" s="107"/>
      <c r="HD576" s="107"/>
      <c r="HN576" s="107"/>
    </row>
    <row xmlns:x14ac="http://schemas.microsoft.com/office/spreadsheetml/2009/9/ac" r="577" s="3" customFormat="true" x14ac:dyDescent="0.25">
      <c r="A577" s="370"/>
      <c r="B577" s="107"/>
      <c r="L577" s="107"/>
      <c r="V577" s="107"/>
      <c r="AF577" s="107"/>
      <c r="AP577" s="107"/>
      <c r="AQ577" s="107"/>
      <c r="AZ577" s="107"/>
      <c r="BJ577" s="107"/>
      <c r="BT577" s="107"/>
      <c r="CD577" s="107"/>
      <c r="CN577" s="107"/>
      <c r="CX577" s="107"/>
      <c r="DH577" s="107"/>
      <c r="DR577" s="107"/>
      <c r="EB577" s="107"/>
      <c r="EL577" s="107"/>
      <c r="EV577" s="107"/>
      <c r="FF577" s="107"/>
      <c r="FP577" s="107"/>
      <c r="FZ577" s="107"/>
      <c r="GJ577" s="107"/>
      <c r="GT577" s="107"/>
      <c r="HD577" s="107"/>
      <c r="HN577" s="107"/>
    </row>
    <row xmlns:x14ac="http://schemas.microsoft.com/office/spreadsheetml/2009/9/ac" r="578" s="3" customFormat="true" x14ac:dyDescent="0.25">
      <c r="A578" s="370"/>
      <c r="B578" s="107"/>
      <c r="L578" s="107"/>
      <c r="V578" s="107"/>
      <c r="AF578" s="107"/>
      <c r="AP578" s="107"/>
      <c r="AQ578" s="107"/>
      <c r="AZ578" s="107"/>
      <c r="BJ578" s="107"/>
      <c r="BT578" s="107"/>
      <c r="CD578" s="107"/>
      <c r="CN578" s="107"/>
      <c r="CX578" s="107"/>
      <c r="DH578" s="107"/>
      <c r="DR578" s="107"/>
      <c r="EB578" s="107"/>
      <c r="EL578" s="107"/>
      <c r="EV578" s="107"/>
      <c r="FF578" s="107"/>
      <c r="FP578" s="107"/>
      <c r="FZ578" s="107"/>
      <c r="GJ578" s="107"/>
      <c r="GT578" s="107"/>
      <c r="HD578" s="107"/>
      <c r="HN578" s="107"/>
    </row>
    <row xmlns:x14ac="http://schemas.microsoft.com/office/spreadsheetml/2009/9/ac" r="579" s="3" customFormat="true" x14ac:dyDescent="0.25">
      <c r="A579" s="370"/>
      <c r="B579" s="107"/>
      <c r="L579" s="107"/>
      <c r="V579" s="107"/>
      <c r="AF579" s="107"/>
      <c r="AP579" s="107"/>
      <c r="AQ579" s="107"/>
      <c r="AZ579" s="107"/>
      <c r="BJ579" s="107"/>
      <c r="BT579" s="107"/>
      <c r="CD579" s="107"/>
      <c r="CN579" s="107"/>
      <c r="CX579" s="107"/>
      <c r="DH579" s="107"/>
      <c r="DR579" s="107"/>
      <c r="EB579" s="107"/>
      <c r="EL579" s="107"/>
      <c r="EV579" s="107"/>
      <c r="FF579" s="107"/>
      <c r="FP579" s="107"/>
      <c r="FZ579" s="107"/>
      <c r="GJ579" s="107"/>
      <c r="GT579" s="107"/>
      <c r="HD579" s="107"/>
      <c r="HN579" s="107"/>
    </row>
    <row xmlns:x14ac="http://schemas.microsoft.com/office/spreadsheetml/2009/9/ac" r="580" s="3" customFormat="true" x14ac:dyDescent="0.25">
      <c r="A580" s="370"/>
      <c r="B580" s="107"/>
      <c r="L580" s="107"/>
      <c r="V580" s="107"/>
      <c r="AF580" s="107"/>
      <c r="AP580" s="107"/>
      <c r="AQ580" s="107"/>
      <c r="AZ580" s="107"/>
      <c r="BJ580" s="107"/>
      <c r="BT580" s="107"/>
      <c r="CD580" s="107"/>
      <c r="CN580" s="107"/>
      <c r="CX580" s="107"/>
      <c r="DH580" s="107"/>
      <c r="DR580" s="107"/>
      <c r="EB580" s="107"/>
      <c r="EL580" s="107"/>
      <c r="EV580" s="107"/>
      <c r="FF580" s="107"/>
      <c r="FP580" s="107"/>
      <c r="FZ580" s="107"/>
      <c r="GJ580" s="107"/>
      <c r="GT580" s="107"/>
      <c r="HD580" s="107"/>
      <c r="HN580" s="107"/>
    </row>
    <row xmlns:x14ac="http://schemas.microsoft.com/office/spreadsheetml/2009/9/ac" r="581" s="3" customFormat="true" x14ac:dyDescent="0.25">
      <c r="A581" s="370"/>
      <c r="B581" s="107"/>
      <c r="L581" s="107"/>
      <c r="V581" s="107"/>
      <c r="AF581" s="107"/>
      <c r="AP581" s="107"/>
      <c r="AQ581" s="107"/>
      <c r="AZ581" s="107"/>
      <c r="BJ581" s="107"/>
      <c r="BT581" s="107"/>
      <c r="CD581" s="107"/>
      <c r="CN581" s="107"/>
      <c r="CX581" s="107"/>
      <c r="DH581" s="107"/>
      <c r="DR581" s="107"/>
      <c r="EB581" s="107"/>
      <c r="EL581" s="107"/>
      <c r="EV581" s="107"/>
      <c r="FF581" s="107"/>
      <c r="FP581" s="107"/>
      <c r="FZ581" s="107"/>
      <c r="GJ581" s="107"/>
      <c r="GT581" s="107"/>
      <c r="HD581" s="107"/>
      <c r="HN581" s="107"/>
    </row>
    <row xmlns:x14ac="http://schemas.microsoft.com/office/spreadsheetml/2009/9/ac" r="582" s="3" customFormat="true" x14ac:dyDescent="0.25">
      <c r="A582" s="370"/>
      <c r="B582" s="107"/>
      <c r="L582" s="107"/>
      <c r="V582" s="107"/>
      <c r="AF582" s="107"/>
      <c r="AP582" s="107"/>
      <c r="AQ582" s="107"/>
      <c r="AZ582" s="107"/>
      <c r="BJ582" s="107"/>
      <c r="BT582" s="107"/>
      <c r="CD582" s="107"/>
      <c r="CN582" s="107"/>
      <c r="CX582" s="107"/>
      <c r="DH582" s="107"/>
      <c r="DR582" s="107"/>
      <c r="EB582" s="107"/>
      <c r="EL582" s="107"/>
      <c r="EV582" s="107"/>
      <c r="FF582" s="107"/>
      <c r="FP582" s="107"/>
      <c r="FZ582" s="107"/>
      <c r="GJ582" s="107"/>
      <c r="GT582" s="107"/>
      <c r="HD582" s="107"/>
      <c r="HN582" s="107"/>
    </row>
    <row xmlns:x14ac="http://schemas.microsoft.com/office/spreadsheetml/2009/9/ac" r="583" s="3" customFormat="true" x14ac:dyDescent="0.25">
      <c r="A583" s="370"/>
      <c r="B583" s="107"/>
      <c r="L583" s="107"/>
      <c r="V583" s="107"/>
      <c r="AF583" s="107"/>
      <c r="AP583" s="107"/>
      <c r="AQ583" s="107"/>
      <c r="AZ583" s="107"/>
      <c r="BJ583" s="107"/>
      <c r="BT583" s="107"/>
      <c r="CD583" s="107"/>
      <c r="CN583" s="107"/>
      <c r="CX583" s="107"/>
      <c r="DH583" s="107"/>
      <c r="DR583" s="107"/>
      <c r="EB583" s="107"/>
      <c r="EL583" s="107"/>
      <c r="EV583" s="107"/>
      <c r="FF583" s="107"/>
      <c r="FP583" s="107"/>
      <c r="FZ583" s="107"/>
      <c r="GJ583" s="107"/>
      <c r="GT583" s="107"/>
      <c r="HD583" s="107"/>
      <c r="HN583" s="107"/>
    </row>
    <row xmlns:x14ac="http://schemas.microsoft.com/office/spreadsheetml/2009/9/ac" r="584" s="3" customFormat="true" x14ac:dyDescent="0.25">
      <c r="A584" s="370"/>
      <c r="B584" s="107"/>
      <c r="L584" s="107"/>
      <c r="V584" s="107"/>
      <c r="AF584" s="107"/>
      <c r="AP584" s="107"/>
      <c r="AQ584" s="107"/>
      <c r="AZ584" s="107"/>
      <c r="BJ584" s="107"/>
      <c r="BT584" s="107"/>
      <c r="CD584" s="107"/>
      <c r="CN584" s="107"/>
      <c r="CX584" s="107"/>
      <c r="DH584" s="107"/>
      <c r="DR584" s="107"/>
      <c r="EB584" s="107"/>
      <c r="EL584" s="107"/>
      <c r="EV584" s="107"/>
      <c r="FF584" s="107"/>
      <c r="FP584" s="107"/>
      <c r="FZ584" s="107"/>
      <c r="GJ584" s="107"/>
      <c r="GT584" s="107"/>
      <c r="HD584" s="107"/>
      <c r="HN584" s="107"/>
    </row>
    <row xmlns:x14ac="http://schemas.microsoft.com/office/spreadsheetml/2009/9/ac" r="585" s="3" customFormat="true" x14ac:dyDescent="0.25">
      <c r="A585" s="370"/>
      <c r="B585" s="107"/>
      <c r="L585" s="107"/>
      <c r="V585" s="107"/>
      <c r="AF585" s="107"/>
      <c r="AP585" s="107"/>
      <c r="AQ585" s="107"/>
      <c r="AZ585" s="107"/>
      <c r="BJ585" s="107"/>
      <c r="BT585" s="107"/>
      <c r="CD585" s="107"/>
      <c r="CN585" s="107"/>
      <c r="CX585" s="107"/>
      <c r="DH585" s="107"/>
      <c r="DR585" s="107"/>
      <c r="EB585" s="107"/>
      <c r="EL585" s="107"/>
      <c r="EV585" s="107"/>
      <c r="FF585" s="107"/>
      <c r="FP585" s="107"/>
      <c r="FZ585" s="107"/>
      <c r="GJ585" s="107"/>
      <c r="GT585" s="107"/>
      <c r="HD585" s="107"/>
      <c r="HN585" s="107"/>
    </row>
    <row xmlns:x14ac="http://schemas.microsoft.com/office/spreadsheetml/2009/9/ac" r="586" s="3" customFormat="true" x14ac:dyDescent="0.25">
      <c r="A586" s="370"/>
      <c r="B586" s="107"/>
      <c r="L586" s="107"/>
      <c r="V586" s="107"/>
      <c r="AF586" s="107"/>
      <c r="AP586" s="107"/>
      <c r="AQ586" s="107"/>
      <c r="AZ586" s="107"/>
      <c r="BJ586" s="107"/>
      <c r="BT586" s="107"/>
      <c r="CD586" s="107"/>
      <c r="CN586" s="107"/>
      <c r="CX586" s="107"/>
      <c r="DH586" s="107"/>
      <c r="DR586" s="107"/>
      <c r="EB586" s="107"/>
      <c r="EL586" s="107"/>
      <c r="EV586" s="107"/>
      <c r="FF586" s="107"/>
      <c r="FP586" s="107"/>
      <c r="FZ586" s="107"/>
      <c r="GJ586" s="107"/>
      <c r="GT586" s="107"/>
      <c r="HD586" s="107"/>
      <c r="HN586" s="107"/>
    </row>
    <row xmlns:x14ac="http://schemas.microsoft.com/office/spreadsheetml/2009/9/ac" r="587" s="3" customFormat="true" x14ac:dyDescent="0.25">
      <c r="A587" s="370"/>
      <c r="B587" s="107"/>
      <c r="L587" s="107"/>
      <c r="V587" s="107"/>
      <c r="AF587" s="107"/>
      <c r="AP587" s="107"/>
      <c r="AQ587" s="107"/>
      <c r="AZ587" s="107"/>
      <c r="BJ587" s="107"/>
      <c r="BT587" s="107"/>
      <c r="CD587" s="107"/>
      <c r="CN587" s="107"/>
      <c r="CX587" s="107"/>
      <c r="DH587" s="107"/>
      <c r="DR587" s="107"/>
      <c r="EB587" s="107"/>
      <c r="EL587" s="107"/>
      <c r="EV587" s="107"/>
      <c r="FF587" s="107"/>
      <c r="FP587" s="107"/>
      <c r="FZ587" s="107"/>
      <c r="GJ587" s="107"/>
      <c r="GT587" s="107"/>
      <c r="HD587" s="107"/>
      <c r="HN587" s="107"/>
    </row>
    <row xmlns:x14ac="http://schemas.microsoft.com/office/spreadsheetml/2009/9/ac" r="588" s="3" customFormat="true" x14ac:dyDescent="0.25">
      <c r="A588" s="370"/>
      <c r="B588" s="107"/>
      <c r="L588" s="107"/>
      <c r="V588" s="107"/>
      <c r="AF588" s="107"/>
      <c r="AP588" s="107"/>
      <c r="AQ588" s="107"/>
      <c r="AZ588" s="107"/>
      <c r="BJ588" s="107"/>
      <c r="BT588" s="107"/>
      <c r="CD588" s="107"/>
      <c r="CN588" s="107"/>
      <c r="CX588" s="107"/>
      <c r="DH588" s="107"/>
      <c r="DR588" s="107"/>
      <c r="EB588" s="107"/>
      <c r="EL588" s="107"/>
      <c r="EV588" s="107"/>
      <c r="FF588" s="107"/>
      <c r="FP588" s="107"/>
      <c r="FZ588" s="107"/>
      <c r="GJ588" s="107"/>
      <c r="GT588" s="107"/>
      <c r="HD588" s="107"/>
      <c r="HN588" s="107"/>
    </row>
    <row xmlns:x14ac="http://schemas.microsoft.com/office/spreadsheetml/2009/9/ac" r="589" s="3" customFormat="true" x14ac:dyDescent="0.25">
      <c r="A589" s="370"/>
      <c r="B589" s="107"/>
      <c r="L589" s="107"/>
      <c r="V589" s="107"/>
      <c r="AF589" s="107"/>
      <c r="AP589" s="107"/>
      <c r="AQ589" s="107"/>
      <c r="AZ589" s="107"/>
      <c r="BJ589" s="107"/>
      <c r="BT589" s="107"/>
      <c r="CD589" s="107"/>
      <c r="CN589" s="107"/>
      <c r="CX589" s="107"/>
      <c r="DH589" s="107"/>
      <c r="DR589" s="107"/>
      <c r="EB589" s="107"/>
      <c r="EL589" s="107"/>
      <c r="EV589" s="107"/>
      <c r="FF589" s="107"/>
      <c r="FP589" s="107"/>
      <c r="FZ589" s="107"/>
      <c r="GJ589" s="107"/>
      <c r="GT589" s="107"/>
      <c r="HD589" s="107"/>
      <c r="HN589" s="107"/>
    </row>
    <row xmlns:x14ac="http://schemas.microsoft.com/office/spreadsheetml/2009/9/ac" r="590" s="3" customFormat="true" x14ac:dyDescent="0.25">
      <c r="A590" s="370"/>
      <c r="B590" s="107"/>
      <c r="L590" s="107"/>
      <c r="V590" s="107"/>
      <c r="AF590" s="107"/>
      <c r="AP590" s="107"/>
      <c r="AQ590" s="107"/>
      <c r="AZ590" s="107"/>
      <c r="BJ590" s="107"/>
      <c r="BT590" s="107"/>
      <c r="CD590" s="107"/>
      <c r="CN590" s="107"/>
      <c r="CX590" s="107"/>
      <c r="DH590" s="107"/>
      <c r="DR590" s="107"/>
      <c r="EB590" s="107"/>
      <c r="EL590" s="107"/>
      <c r="EV590" s="107"/>
      <c r="FF590" s="107"/>
      <c r="FP590" s="107"/>
      <c r="FZ590" s="107"/>
      <c r="GJ590" s="107"/>
      <c r="GT590" s="107"/>
      <c r="HD590" s="107"/>
      <c r="HN590" s="107"/>
    </row>
    <row xmlns:x14ac="http://schemas.microsoft.com/office/spreadsheetml/2009/9/ac" r="591" s="3" customFormat="true" x14ac:dyDescent="0.25">
      <c r="A591" s="370"/>
      <c r="B591" s="107"/>
      <c r="L591" s="107"/>
      <c r="V591" s="107"/>
      <c r="AF591" s="107"/>
      <c r="AP591" s="107"/>
      <c r="AQ591" s="107"/>
      <c r="AZ591" s="107"/>
      <c r="BJ591" s="107"/>
      <c r="BT591" s="107"/>
      <c r="CD591" s="107"/>
      <c r="CN591" s="107"/>
      <c r="CX591" s="107"/>
      <c r="DH591" s="107"/>
      <c r="DR591" s="107"/>
      <c r="EB591" s="107"/>
      <c r="EL591" s="107"/>
      <c r="EV591" s="107"/>
      <c r="FF591" s="107"/>
      <c r="FP591" s="107"/>
      <c r="FZ591" s="107"/>
      <c r="GJ591" s="107"/>
      <c r="GT591" s="107"/>
      <c r="HD591" s="107"/>
      <c r="HN591" s="107"/>
    </row>
    <row xmlns:x14ac="http://schemas.microsoft.com/office/spreadsheetml/2009/9/ac" r="592" s="3" customFormat="true" x14ac:dyDescent="0.25">
      <c r="A592" s="370"/>
      <c r="B592" s="107"/>
      <c r="L592" s="107"/>
      <c r="V592" s="107"/>
      <c r="AF592" s="107"/>
      <c r="AP592" s="107"/>
      <c r="AQ592" s="107"/>
      <c r="AZ592" s="107"/>
      <c r="BJ592" s="107"/>
      <c r="BT592" s="107"/>
      <c r="CD592" s="107"/>
      <c r="CN592" s="107"/>
      <c r="CX592" s="107"/>
      <c r="DH592" s="107"/>
      <c r="DR592" s="107"/>
      <c r="EB592" s="107"/>
      <c r="EL592" s="107"/>
      <c r="EV592" s="107"/>
      <c r="FF592" s="107"/>
      <c r="FP592" s="107"/>
      <c r="FZ592" s="107"/>
      <c r="GJ592" s="107"/>
      <c r="GT592" s="107"/>
      <c r="HD592" s="107"/>
      <c r="HN592" s="107"/>
    </row>
    <row xmlns:x14ac="http://schemas.microsoft.com/office/spreadsheetml/2009/9/ac" r="593" s="3" customFormat="true" x14ac:dyDescent="0.25">
      <c r="A593" s="370"/>
      <c r="B593" s="107"/>
      <c r="L593" s="107"/>
      <c r="V593" s="107"/>
      <c r="AF593" s="107"/>
      <c r="AP593" s="107"/>
      <c r="AQ593" s="107"/>
      <c r="AZ593" s="107"/>
      <c r="BJ593" s="107"/>
      <c r="BT593" s="107"/>
      <c r="CD593" s="107"/>
      <c r="CN593" s="107"/>
      <c r="CX593" s="107"/>
      <c r="DH593" s="107"/>
      <c r="DR593" s="107"/>
      <c r="EB593" s="107"/>
      <c r="EL593" s="107"/>
      <c r="EV593" s="107"/>
      <c r="FF593" s="107"/>
      <c r="FP593" s="107"/>
      <c r="FZ593" s="107"/>
      <c r="GJ593" s="107"/>
      <c r="GT593" s="107"/>
      <c r="HD593" s="107"/>
      <c r="HN593" s="107"/>
    </row>
    <row xmlns:x14ac="http://schemas.microsoft.com/office/spreadsheetml/2009/9/ac" r="594" s="3" customFormat="true" x14ac:dyDescent="0.25">
      <c r="A594" s="370"/>
      <c r="B594" s="107"/>
      <c r="L594" s="107"/>
      <c r="V594" s="107"/>
      <c r="AF594" s="107"/>
      <c r="AP594" s="107"/>
      <c r="AQ594" s="107"/>
      <c r="AZ594" s="107"/>
      <c r="BJ594" s="107"/>
      <c r="BT594" s="107"/>
      <c r="CD594" s="107"/>
      <c r="CN594" s="107"/>
      <c r="CX594" s="107"/>
      <c r="DH594" s="107"/>
      <c r="DR594" s="107"/>
      <c r="EB594" s="107"/>
      <c r="EL594" s="107"/>
      <c r="EV594" s="107"/>
      <c r="FF594" s="107"/>
      <c r="FP594" s="107"/>
      <c r="FZ594" s="107"/>
      <c r="GJ594" s="107"/>
      <c r="GT594" s="107"/>
      <c r="HD594" s="107"/>
      <c r="HN594" s="107"/>
    </row>
    <row xmlns:x14ac="http://schemas.microsoft.com/office/spreadsheetml/2009/9/ac" r="595" s="3" customFormat="true" x14ac:dyDescent="0.25">
      <c r="A595" s="370"/>
      <c r="B595" s="107"/>
      <c r="L595" s="107"/>
      <c r="V595" s="107"/>
      <c r="AF595" s="107"/>
      <c r="AP595" s="107"/>
      <c r="AQ595" s="107"/>
      <c r="AZ595" s="107"/>
      <c r="BJ595" s="107"/>
      <c r="BT595" s="107"/>
      <c r="CD595" s="107"/>
      <c r="CN595" s="107"/>
      <c r="CX595" s="107"/>
      <c r="DH595" s="107"/>
      <c r="DR595" s="107"/>
      <c r="EB595" s="107"/>
      <c r="EL595" s="107"/>
      <c r="EV595" s="107"/>
      <c r="FF595" s="107"/>
      <c r="FP595" s="107"/>
      <c r="FZ595" s="107"/>
      <c r="GJ595" s="107"/>
      <c r="GT595" s="107"/>
      <c r="HD595" s="107"/>
      <c r="HN595" s="107"/>
    </row>
    <row xmlns:x14ac="http://schemas.microsoft.com/office/spreadsheetml/2009/9/ac" r="596" s="3" customFormat="true" x14ac:dyDescent="0.25">
      <c r="A596" s="370"/>
      <c r="B596" s="107"/>
      <c r="L596" s="107"/>
      <c r="V596" s="107"/>
      <c r="AF596" s="107"/>
      <c r="AP596" s="107"/>
      <c r="AQ596" s="107"/>
      <c r="AZ596" s="107"/>
      <c r="BJ596" s="107"/>
      <c r="BT596" s="107"/>
      <c r="CD596" s="107"/>
      <c r="CN596" s="107"/>
      <c r="CX596" s="107"/>
      <c r="DH596" s="107"/>
      <c r="DR596" s="107"/>
      <c r="EB596" s="107"/>
      <c r="EL596" s="107"/>
      <c r="EV596" s="107"/>
      <c r="FF596" s="107"/>
      <c r="FP596" s="107"/>
      <c r="FZ596" s="107"/>
      <c r="GJ596" s="107"/>
      <c r="GT596" s="107"/>
      <c r="HD596" s="107"/>
      <c r="HN596" s="107"/>
    </row>
    <row xmlns:x14ac="http://schemas.microsoft.com/office/spreadsheetml/2009/9/ac" r="597" s="3" customFormat="true" x14ac:dyDescent="0.25">
      <c r="A597" s="370"/>
      <c r="B597" s="107"/>
      <c r="L597" s="107"/>
      <c r="V597" s="107"/>
      <c r="AF597" s="107"/>
      <c r="AP597" s="107"/>
      <c r="AQ597" s="107"/>
      <c r="AZ597" s="107"/>
      <c r="BJ597" s="107"/>
      <c r="BT597" s="107"/>
      <c r="CD597" s="107"/>
      <c r="CN597" s="107"/>
      <c r="CX597" s="107"/>
      <c r="DH597" s="107"/>
      <c r="DR597" s="107"/>
      <c r="EB597" s="107"/>
      <c r="EL597" s="107"/>
      <c r="EV597" s="107"/>
      <c r="FF597" s="107"/>
      <c r="FP597" s="107"/>
      <c r="FZ597" s="107"/>
      <c r="GJ597" s="107"/>
      <c r="GT597" s="107"/>
      <c r="HD597" s="107"/>
      <c r="HN597" s="107"/>
    </row>
    <row xmlns:x14ac="http://schemas.microsoft.com/office/spreadsheetml/2009/9/ac" r="598" s="3" customFormat="true" x14ac:dyDescent="0.25">
      <c r="A598" s="370"/>
      <c r="B598" s="107"/>
      <c r="L598" s="107"/>
      <c r="V598" s="107"/>
      <c r="AF598" s="107"/>
      <c r="AP598" s="107"/>
      <c r="AQ598" s="107"/>
      <c r="AZ598" s="107"/>
      <c r="BJ598" s="107"/>
      <c r="BT598" s="107"/>
      <c r="CD598" s="107"/>
      <c r="CN598" s="107"/>
      <c r="CX598" s="107"/>
      <c r="DH598" s="107"/>
      <c r="DR598" s="107"/>
      <c r="EB598" s="107"/>
      <c r="EL598" s="107"/>
      <c r="EV598" s="107"/>
      <c r="FF598" s="107"/>
      <c r="FP598" s="107"/>
      <c r="FZ598" s="107"/>
      <c r="GJ598" s="107"/>
      <c r="GT598" s="107"/>
      <c r="HD598" s="107"/>
      <c r="HN598" s="107"/>
    </row>
    <row xmlns:x14ac="http://schemas.microsoft.com/office/spreadsheetml/2009/9/ac" r="599" s="3" customFormat="true" x14ac:dyDescent="0.25">
      <c r="A599" s="370"/>
      <c r="B599" s="107"/>
      <c r="L599" s="107"/>
      <c r="V599" s="107"/>
      <c r="AF599" s="107"/>
      <c r="AP599" s="107"/>
      <c r="AQ599" s="107"/>
      <c r="AZ599" s="107"/>
      <c r="BJ599" s="107"/>
      <c r="BT599" s="107"/>
      <c r="CD599" s="107"/>
      <c r="CN599" s="107"/>
      <c r="CX599" s="107"/>
      <c r="DH599" s="107"/>
      <c r="DR599" s="107"/>
      <c r="EB599" s="107"/>
      <c r="EL599" s="107"/>
      <c r="EV599" s="107"/>
      <c r="FF599" s="107"/>
      <c r="FP599" s="107"/>
      <c r="FZ599" s="107"/>
      <c r="GJ599" s="107"/>
      <c r="GT599" s="107"/>
      <c r="HD599" s="107"/>
      <c r="HN599" s="107"/>
    </row>
    <row xmlns:x14ac="http://schemas.microsoft.com/office/spreadsheetml/2009/9/ac" r="600" s="3" customFormat="true" x14ac:dyDescent="0.25">
      <c r="A600" s="370"/>
      <c r="B600" s="107"/>
      <c r="L600" s="107"/>
      <c r="V600" s="107"/>
      <c r="AF600" s="107"/>
      <c r="AP600" s="107"/>
      <c r="AQ600" s="107"/>
      <c r="AZ600" s="107"/>
      <c r="BJ600" s="107"/>
      <c r="BT600" s="107"/>
      <c r="CD600" s="107"/>
      <c r="CN600" s="107"/>
      <c r="CX600" s="107"/>
      <c r="DH600" s="107"/>
      <c r="DR600" s="107"/>
      <c r="EB600" s="107"/>
      <c r="EL600" s="107"/>
      <c r="EV600" s="107"/>
      <c r="FF600" s="107"/>
      <c r="FP600" s="107"/>
      <c r="FZ600" s="107"/>
      <c r="GJ600" s="107"/>
      <c r="GT600" s="107"/>
      <c r="HD600" s="107"/>
      <c r="HN600" s="107"/>
    </row>
    <row xmlns:x14ac="http://schemas.microsoft.com/office/spreadsheetml/2009/9/ac" r="601" s="3" customFormat="true" x14ac:dyDescent="0.25">
      <c r="A601" s="370"/>
      <c r="B601" s="107"/>
      <c r="L601" s="107"/>
      <c r="V601" s="107"/>
      <c r="AF601" s="107"/>
      <c r="AP601" s="107"/>
      <c r="AQ601" s="107"/>
      <c r="AZ601" s="107"/>
      <c r="BJ601" s="107"/>
      <c r="BT601" s="107"/>
      <c r="CD601" s="107"/>
      <c r="CN601" s="107"/>
      <c r="CX601" s="107"/>
      <c r="DH601" s="107"/>
      <c r="DR601" s="107"/>
      <c r="EB601" s="107"/>
      <c r="EL601" s="107"/>
      <c r="EV601" s="107"/>
      <c r="FF601" s="107"/>
      <c r="FP601" s="107"/>
      <c r="FZ601" s="107"/>
      <c r="GJ601" s="107"/>
      <c r="GT601" s="107"/>
      <c r="HD601" s="107"/>
      <c r="HN601" s="107"/>
    </row>
    <row xmlns:x14ac="http://schemas.microsoft.com/office/spreadsheetml/2009/9/ac" r="602" s="3" customFormat="true" x14ac:dyDescent="0.25">
      <c r="A602" s="370"/>
      <c r="B602" s="107"/>
      <c r="L602" s="107"/>
      <c r="V602" s="107"/>
      <c r="AF602" s="107"/>
      <c r="AP602" s="107"/>
      <c r="AQ602" s="107"/>
      <c r="AZ602" s="107"/>
      <c r="BJ602" s="107"/>
      <c r="BT602" s="107"/>
      <c r="CD602" s="107"/>
      <c r="CN602" s="107"/>
      <c r="CX602" s="107"/>
      <c r="DH602" s="107"/>
      <c r="DR602" s="107"/>
      <c r="EB602" s="107"/>
      <c r="EL602" s="107"/>
      <c r="EV602" s="107"/>
      <c r="FF602" s="107"/>
      <c r="FP602" s="107"/>
      <c r="FZ602" s="107"/>
      <c r="GJ602" s="107"/>
      <c r="GT602" s="107"/>
      <c r="HD602" s="107"/>
      <c r="HN602" s="107"/>
    </row>
    <row xmlns:x14ac="http://schemas.microsoft.com/office/spreadsheetml/2009/9/ac" r="603" s="3" customFormat="true" x14ac:dyDescent="0.25">
      <c r="A603" s="370"/>
      <c r="B603" s="107"/>
      <c r="L603" s="107"/>
      <c r="V603" s="107"/>
      <c r="AF603" s="107"/>
      <c r="AP603" s="107"/>
      <c r="AQ603" s="107"/>
      <c r="AZ603" s="107"/>
      <c r="BJ603" s="107"/>
      <c r="BT603" s="107"/>
      <c r="CD603" s="107"/>
      <c r="CN603" s="107"/>
      <c r="CX603" s="107"/>
      <c r="DH603" s="107"/>
      <c r="DR603" s="107"/>
      <c r="EB603" s="107"/>
      <c r="EL603" s="107"/>
      <c r="EV603" s="107"/>
      <c r="FF603" s="107"/>
      <c r="FP603" s="107"/>
      <c r="FZ603" s="107"/>
      <c r="GJ603" s="107"/>
      <c r="GT603" s="107"/>
      <c r="HD603" s="107"/>
      <c r="HN603" s="107"/>
    </row>
    <row xmlns:x14ac="http://schemas.microsoft.com/office/spreadsheetml/2009/9/ac" r="604" s="3" customFormat="true" x14ac:dyDescent="0.25">
      <c r="A604" s="370"/>
      <c r="B604" s="107"/>
      <c r="L604" s="107"/>
      <c r="V604" s="107"/>
      <c r="AF604" s="107"/>
      <c r="AP604" s="107"/>
      <c r="AQ604" s="107"/>
      <c r="AZ604" s="107"/>
      <c r="BJ604" s="107"/>
      <c r="BT604" s="107"/>
      <c r="CD604" s="107"/>
      <c r="CN604" s="107"/>
      <c r="CX604" s="107"/>
      <c r="DH604" s="107"/>
      <c r="DR604" s="107"/>
      <c r="EB604" s="107"/>
      <c r="EL604" s="107"/>
      <c r="EV604" s="107"/>
      <c r="FF604" s="107"/>
      <c r="FP604" s="107"/>
      <c r="FZ604" s="107"/>
      <c r="GJ604" s="107"/>
      <c r="GT604" s="107"/>
      <c r="HD604" s="107"/>
      <c r="HN604" s="107"/>
    </row>
    <row xmlns:x14ac="http://schemas.microsoft.com/office/spreadsheetml/2009/9/ac" r="605" s="3" customFormat="true" x14ac:dyDescent="0.25">
      <c r="A605" s="370"/>
      <c r="B605" s="107"/>
      <c r="L605" s="107"/>
      <c r="V605" s="107"/>
      <c r="AF605" s="107"/>
      <c r="AP605" s="107"/>
      <c r="AQ605" s="107"/>
      <c r="AZ605" s="107"/>
      <c r="BJ605" s="107"/>
      <c r="BT605" s="107"/>
      <c r="CD605" s="107"/>
      <c r="CN605" s="107"/>
      <c r="CX605" s="107"/>
      <c r="DH605" s="107"/>
      <c r="DR605" s="107"/>
      <c r="EB605" s="107"/>
      <c r="EL605" s="107"/>
      <c r="EV605" s="107"/>
      <c r="FF605" s="107"/>
      <c r="FP605" s="107"/>
      <c r="FZ605" s="107"/>
      <c r="GJ605" s="107"/>
      <c r="GT605" s="107"/>
      <c r="HD605" s="107"/>
      <c r="HN605" s="107"/>
    </row>
    <row xmlns:x14ac="http://schemas.microsoft.com/office/spreadsheetml/2009/9/ac" r="606" s="3" customFormat="true" x14ac:dyDescent="0.25">
      <c r="A606" s="370"/>
      <c r="B606" s="107"/>
      <c r="L606" s="107"/>
      <c r="V606" s="107"/>
      <c r="AF606" s="107"/>
      <c r="AP606" s="107"/>
      <c r="AQ606" s="107"/>
      <c r="AZ606" s="107"/>
      <c r="BJ606" s="107"/>
      <c r="BT606" s="107"/>
      <c r="CD606" s="107"/>
      <c r="CN606" s="107"/>
      <c r="CX606" s="107"/>
      <c r="DH606" s="107"/>
      <c r="DR606" s="107"/>
      <c r="EB606" s="107"/>
      <c r="EL606" s="107"/>
      <c r="EV606" s="107"/>
      <c r="FF606" s="107"/>
      <c r="FP606" s="107"/>
      <c r="FZ606" s="107"/>
      <c r="GJ606" s="107"/>
      <c r="GT606" s="107"/>
      <c r="HD606" s="107"/>
      <c r="HN606" s="107"/>
    </row>
    <row xmlns:x14ac="http://schemas.microsoft.com/office/spreadsheetml/2009/9/ac" r="607" s="3" customFormat="true" x14ac:dyDescent="0.25">
      <c r="A607" s="370"/>
      <c r="B607" s="107"/>
      <c r="L607" s="107"/>
      <c r="V607" s="107"/>
      <c r="AF607" s="107"/>
      <c r="AP607" s="107"/>
      <c r="AQ607" s="107"/>
      <c r="AZ607" s="107"/>
      <c r="BJ607" s="107"/>
      <c r="BT607" s="107"/>
      <c r="CD607" s="107"/>
      <c r="CN607" s="107"/>
      <c r="CX607" s="107"/>
      <c r="DH607" s="107"/>
      <c r="DR607" s="107"/>
      <c r="EB607" s="107"/>
      <c r="EL607" s="107"/>
      <c r="EV607" s="107"/>
      <c r="FF607" s="107"/>
      <c r="FP607" s="107"/>
      <c r="FZ607" s="107"/>
      <c r="GJ607" s="107"/>
      <c r="GT607" s="107"/>
      <c r="HD607" s="107"/>
      <c r="HN607" s="107"/>
    </row>
    <row xmlns:x14ac="http://schemas.microsoft.com/office/spreadsheetml/2009/9/ac" r="608" s="3" customFormat="true" x14ac:dyDescent="0.25">
      <c r="A608" s="370"/>
      <c r="B608" s="107"/>
      <c r="L608" s="107"/>
      <c r="V608" s="107"/>
      <c r="AF608" s="107"/>
      <c r="AP608" s="107"/>
      <c r="AQ608" s="107"/>
      <c r="AZ608" s="107"/>
      <c r="BJ608" s="107"/>
      <c r="BT608" s="107"/>
      <c r="CD608" s="107"/>
      <c r="CN608" s="107"/>
      <c r="CX608" s="107"/>
      <c r="DH608" s="107"/>
      <c r="DR608" s="107"/>
      <c r="EB608" s="107"/>
      <c r="EL608" s="107"/>
      <c r="EV608" s="107"/>
      <c r="FF608" s="107"/>
      <c r="FP608" s="107"/>
      <c r="FZ608" s="107"/>
      <c r="GJ608" s="107"/>
      <c r="GT608" s="107"/>
      <c r="HD608" s="107"/>
      <c r="HN608" s="107"/>
    </row>
    <row xmlns:x14ac="http://schemas.microsoft.com/office/spreadsheetml/2009/9/ac" r="609" s="3" customFormat="true" x14ac:dyDescent="0.25">
      <c r="A609" s="370"/>
      <c r="B609" s="107"/>
      <c r="L609" s="107"/>
      <c r="V609" s="107"/>
      <c r="AF609" s="107"/>
      <c r="AP609" s="107"/>
      <c r="AQ609" s="107"/>
      <c r="AZ609" s="107"/>
      <c r="BJ609" s="107"/>
      <c r="BT609" s="107"/>
      <c r="CD609" s="107"/>
      <c r="CN609" s="107"/>
      <c r="CX609" s="107"/>
      <c r="DH609" s="107"/>
      <c r="DR609" s="107"/>
      <c r="EB609" s="107"/>
      <c r="EL609" s="107"/>
      <c r="EV609" s="107"/>
      <c r="FF609" s="107"/>
      <c r="FP609" s="107"/>
      <c r="FZ609" s="107"/>
      <c r="GJ609" s="107"/>
      <c r="GT609" s="107"/>
      <c r="HD609" s="107"/>
      <c r="HN609" s="107"/>
    </row>
    <row xmlns:x14ac="http://schemas.microsoft.com/office/spreadsheetml/2009/9/ac" r="610" s="3" customFormat="true" x14ac:dyDescent="0.25">
      <c r="A610" s="370"/>
      <c r="B610" s="107"/>
      <c r="L610" s="107"/>
      <c r="V610" s="107"/>
      <c r="AF610" s="107"/>
      <c r="AP610" s="107"/>
      <c r="AQ610" s="107"/>
      <c r="AZ610" s="107"/>
      <c r="BJ610" s="107"/>
      <c r="BT610" s="107"/>
      <c r="CD610" s="107"/>
      <c r="CN610" s="107"/>
      <c r="CX610" s="107"/>
      <c r="DH610" s="107"/>
      <c r="DR610" s="107"/>
      <c r="EB610" s="107"/>
      <c r="EL610" s="107"/>
      <c r="EV610" s="107"/>
      <c r="FF610" s="107"/>
      <c r="FP610" s="107"/>
      <c r="FZ610" s="107"/>
      <c r="GJ610" s="107"/>
      <c r="GT610" s="107"/>
      <c r="HD610" s="107"/>
      <c r="HN610" s="107"/>
    </row>
    <row xmlns:x14ac="http://schemas.microsoft.com/office/spreadsheetml/2009/9/ac" r="611" s="3" customFormat="true" x14ac:dyDescent="0.25">
      <c r="A611" s="370"/>
      <c r="B611" s="107"/>
      <c r="L611" s="107"/>
      <c r="V611" s="107"/>
      <c r="AF611" s="107"/>
      <c r="AP611" s="107"/>
      <c r="AQ611" s="107"/>
      <c r="AZ611" s="107"/>
      <c r="BJ611" s="107"/>
      <c r="BT611" s="107"/>
      <c r="CD611" s="107"/>
      <c r="CN611" s="107"/>
      <c r="CX611" s="107"/>
      <c r="DH611" s="107"/>
      <c r="DR611" s="107"/>
      <c r="EB611" s="107"/>
      <c r="EL611" s="107"/>
      <c r="EV611" s="107"/>
      <c r="FF611" s="107"/>
      <c r="FP611" s="107"/>
      <c r="FZ611" s="107"/>
      <c r="GJ611" s="107"/>
      <c r="GT611" s="107"/>
      <c r="HD611" s="107"/>
      <c r="HN611" s="107"/>
    </row>
    <row xmlns:x14ac="http://schemas.microsoft.com/office/spreadsheetml/2009/9/ac" r="612" s="3" customFormat="true" x14ac:dyDescent="0.25">
      <c r="A612" s="370"/>
      <c r="B612" s="107"/>
      <c r="L612" s="107"/>
      <c r="V612" s="107"/>
      <c r="AF612" s="107"/>
      <c r="AP612" s="107"/>
      <c r="AQ612" s="107"/>
      <c r="AZ612" s="107"/>
      <c r="BJ612" s="107"/>
      <c r="BT612" s="107"/>
      <c r="CD612" s="107"/>
      <c r="CN612" s="107"/>
      <c r="CX612" s="107"/>
      <c r="DH612" s="107"/>
      <c r="DR612" s="107"/>
      <c r="EB612" s="107"/>
      <c r="EL612" s="107"/>
      <c r="EV612" s="107"/>
      <c r="FF612" s="107"/>
      <c r="FP612" s="107"/>
      <c r="FZ612" s="107"/>
      <c r="GJ612" s="107"/>
      <c r="GT612" s="107"/>
      <c r="HD612" s="107"/>
      <c r="HN612" s="107"/>
    </row>
    <row xmlns:x14ac="http://schemas.microsoft.com/office/spreadsheetml/2009/9/ac" r="613" s="3" customFormat="true" x14ac:dyDescent="0.25">
      <c r="A613" s="370"/>
      <c r="B613" s="107"/>
      <c r="L613" s="107"/>
      <c r="V613" s="107"/>
      <c r="AF613" s="107"/>
      <c r="AP613" s="107"/>
      <c r="AQ613" s="107"/>
      <c r="AZ613" s="107"/>
      <c r="BJ613" s="107"/>
      <c r="BT613" s="107"/>
      <c r="CD613" s="107"/>
      <c r="CN613" s="107"/>
      <c r="CX613" s="107"/>
      <c r="DH613" s="107"/>
      <c r="DR613" s="107"/>
      <c r="EB613" s="107"/>
      <c r="EL613" s="107"/>
      <c r="EV613" s="107"/>
      <c r="FF613" s="107"/>
      <c r="FP613" s="107"/>
      <c r="FZ613" s="107"/>
      <c r="GJ613" s="107"/>
      <c r="GT613" s="107"/>
      <c r="HD613" s="107"/>
      <c r="HN613" s="107"/>
    </row>
    <row xmlns:x14ac="http://schemas.microsoft.com/office/spreadsheetml/2009/9/ac" r="614" s="3" customFormat="true" x14ac:dyDescent="0.25">
      <c r="A614" s="370"/>
      <c r="B614" s="107"/>
      <c r="L614" s="107"/>
      <c r="V614" s="107"/>
      <c r="AF614" s="107"/>
      <c r="AP614" s="107"/>
      <c r="AQ614" s="107"/>
      <c r="AZ614" s="107"/>
      <c r="BJ614" s="107"/>
      <c r="BT614" s="107"/>
      <c r="CD614" s="107"/>
      <c r="CN614" s="107"/>
      <c r="CX614" s="107"/>
      <c r="DH614" s="107"/>
      <c r="DR614" s="107"/>
      <c r="EB614" s="107"/>
      <c r="EL614" s="107"/>
      <c r="EV614" s="107"/>
      <c r="FF614" s="107"/>
      <c r="FP614" s="107"/>
      <c r="FZ614" s="107"/>
      <c r="GJ614" s="107"/>
      <c r="GT614" s="107"/>
      <c r="HD614" s="107"/>
      <c r="HN614" s="107"/>
    </row>
    <row xmlns:x14ac="http://schemas.microsoft.com/office/spreadsheetml/2009/9/ac" r="615" s="3" customFormat="true" x14ac:dyDescent="0.25">
      <c r="A615" s="370"/>
      <c r="B615" s="107"/>
      <c r="L615" s="107"/>
      <c r="V615" s="107"/>
      <c r="AF615" s="107"/>
      <c r="AP615" s="107"/>
      <c r="AQ615" s="107"/>
      <c r="AZ615" s="107"/>
      <c r="BJ615" s="107"/>
      <c r="BT615" s="107"/>
      <c r="CD615" s="107"/>
      <c r="CN615" s="107"/>
      <c r="CX615" s="107"/>
      <c r="DH615" s="107"/>
      <c r="DR615" s="107"/>
      <c r="EB615" s="107"/>
      <c r="EL615" s="107"/>
      <c r="EV615" s="107"/>
      <c r="FF615" s="107"/>
      <c r="FP615" s="107"/>
      <c r="FZ615" s="107"/>
      <c r="GJ615" s="107"/>
      <c r="GT615" s="107"/>
      <c r="HD615" s="107"/>
      <c r="HN615" s="107"/>
    </row>
    <row xmlns:x14ac="http://schemas.microsoft.com/office/spreadsheetml/2009/9/ac" r="616" s="3" customFormat="true" x14ac:dyDescent="0.25">
      <c r="A616" s="370"/>
      <c r="B616" s="107"/>
      <c r="L616" s="107"/>
      <c r="V616" s="107"/>
      <c r="AF616" s="107"/>
      <c r="AP616" s="107"/>
      <c r="AQ616" s="107"/>
      <c r="AZ616" s="107"/>
      <c r="BJ616" s="107"/>
      <c r="BT616" s="107"/>
      <c r="CD616" s="107"/>
      <c r="CN616" s="107"/>
      <c r="CX616" s="107"/>
      <c r="DH616" s="107"/>
      <c r="DR616" s="107"/>
      <c r="EB616" s="107"/>
      <c r="EL616" s="107"/>
      <c r="EV616" s="107"/>
      <c r="FF616" s="107"/>
      <c r="FP616" s="107"/>
      <c r="FZ616" s="107"/>
      <c r="GJ616" s="107"/>
      <c r="GT616" s="107"/>
      <c r="HD616" s="107"/>
      <c r="HN616" s="107"/>
    </row>
    <row xmlns:x14ac="http://schemas.microsoft.com/office/spreadsheetml/2009/9/ac" r="617" s="3" customFormat="true" x14ac:dyDescent="0.25">
      <c r="A617" s="370"/>
      <c r="B617" s="107"/>
      <c r="L617" s="107"/>
      <c r="V617" s="107"/>
      <c r="AF617" s="107"/>
      <c r="AP617" s="107"/>
      <c r="AQ617" s="107"/>
      <c r="AZ617" s="107"/>
      <c r="BJ617" s="107"/>
      <c r="BT617" s="107"/>
      <c r="CD617" s="107"/>
      <c r="CN617" s="107"/>
      <c r="CX617" s="107"/>
      <c r="DH617" s="107"/>
      <c r="DR617" s="107"/>
      <c r="EB617" s="107"/>
      <c r="EL617" s="107"/>
      <c r="EV617" s="107"/>
      <c r="FF617" s="107"/>
      <c r="FP617" s="107"/>
      <c r="FZ617" s="107"/>
      <c r="GJ617" s="107"/>
      <c r="GT617" s="107"/>
      <c r="HD617" s="107"/>
      <c r="HN617" s="107"/>
    </row>
    <row xmlns:x14ac="http://schemas.microsoft.com/office/spreadsheetml/2009/9/ac" r="618" s="3" customFormat="true" x14ac:dyDescent="0.25">
      <c r="A618" s="370"/>
      <c r="B618" s="107"/>
      <c r="L618" s="107"/>
      <c r="V618" s="107"/>
      <c r="AF618" s="107"/>
      <c r="AP618" s="107"/>
      <c r="AQ618" s="107"/>
      <c r="AZ618" s="107"/>
      <c r="BJ618" s="107"/>
      <c r="BT618" s="107"/>
      <c r="CD618" s="107"/>
      <c r="CN618" s="107"/>
      <c r="CX618" s="107"/>
      <c r="DH618" s="107"/>
      <c r="DR618" s="107"/>
      <c r="EB618" s="107"/>
      <c r="EL618" s="107"/>
      <c r="EV618" s="107"/>
      <c r="FF618" s="107"/>
      <c r="FP618" s="107"/>
      <c r="FZ618" s="107"/>
      <c r="GJ618" s="107"/>
      <c r="GT618" s="107"/>
      <c r="HD618" s="107"/>
      <c r="HN618" s="107"/>
    </row>
    <row xmlns:x14ac="http://schemas.microsoft.com/office/spreadsheetml/2009/9/ac" r="619" s="3" customFormat="true" x14ac:dyDescent="0.25">
      <c r="A619" s="370"/>
      <c r="B619" s="107"/>
      <c r="L619" s="107"/>
      <c r="V619" s="107"/>
      <c r="AF619" s="107"/>
      <c r="AP619" s="107"/>
      <c r="AQ619" s="107"/>
      <c r="AZ619" s="107"/>
      <c r="BJ619" s="107"/>
      <c r="BT619" s="107"/>
      <c r="CD619" s="107"/>
      <c r="CN619" s="107"/>
      <c r="CX619" s="107"/>
      <c r="DH619" s="107"/>
      <c r="DR619" s="107"/>
      <c r="EB619" s="107"/>
      <c r="EL619" s="107"/>
      <c r="EV619" s="107"/>
      <c r="FF619" s="107"/>
      <c r="FP619" s="107"/>
      <c r="FZ619" s="107"/>
      <c r="GJ619" s="107"/>
      <c r="GT619" s="107"/>
      <c r="HD619" s="107"/>
      <c r="HN619" s="107"/>
    </row>
    <row xmlns:x14ac="http://schemas.microsoft.com/office/spreadsheetml/2009/9/ac" r="620" s="3" customFormat="true" x14ac:dyDescent="0.25">
      <c r="A620" s="370"/>
      <c r="B620" s="107"/>
      <c r="L620" s="107"/>
      <c r="V620" s="107"/>
      <c r="AF620" s="107"/>
      <c r="AP620" s="107"/>
      <c r="AQ620" s="107"/>
      <c r="AZ620" s="107"/>
      <c r="BJ620" s="107"/>
      <c r="BT620" s="107"/>
      <c r="CD620" s="107"/>
      <c r="CN620" s="107"/>
      <c r="CX620" s="107"/>
      <c r="DH620" s="107"/>
      <c r="DR620" s="107"/>
      <c r="EB620" s="107"/>
      <c r="EL620" s="107"/>
      <c r="EV620" s="107"/>
      <c r="FF620" s="107"/>
      <c r="FP620" s="107"/>
      <c r="FZ620" s="107"/>
      <c r="GJ620" s="107"/>
      <c r="GT620" s="107"/>
      <c r="HD620" s="107"/>
      <c r="HN620" s="107"/>
    </row>
    <row xmlns:x14ac="http://schemas.microsoft.com/office/spreadsheetml/2009/9/ac" r="621" s="3" customFormat="true" x14ac:dyDescent="0.25">
      <c r="A621" s="370"/>
      <c r="B621" s="107"/>
      <c r="L621" s="107"/>
      <c r="V621" s="107"/>
      <c r="AF621" s="107"/>
      <c r="AP621" s="107"/>
      <c r="AQ621" s="107"/>
      <c r="AZ621" s="107"/>
      <c r="BJ621" s="107"/>
      <c r="BT621" s="107"/>
      <c r="CD621" s="107"/>
      <c r="CN621" s="107"/>
      <c r="CX621" s="107"/>
      <c r="DH621" s="107"/>
      <c r="DR621" s="107"/>
      <c r="EB621" s="107"/>
      <c r="EL621" s="107"/>
      <c r="EV621" s="107"/>
      <c r="FF621" s="107"/>
      <c r="FP621" s="107"/>
      <c r="FZ621" s="107"/>
      <c r="GJ621" s="107"/>
      <c r="GT621" s="107"/>
      <c r="HD621" s="107"/>
      <c r="HN621" s="107"/>
    </row>
    <row xmlns:x14ac="http://schemas.microsoft.com/office/spreadsheetml/2009/9/ac" r="622" s="3" customFormat="true" x14ac:dyDescent="0.25">
      <c r="A622" s="370"/>
      <c r="B622" s="107"/>
      <c r="L622" s="107"/>
      <c r="V622" s="107"/>
      <c r="AF622" s="107"/>
      <c r="AP622" s="107"/>
      <c r="AQ622" s="107"/>
      <c r="AZ622" s="107"/>
      <c r="BJ622" s="107"/>
      <c r="BT622" s="107"/>
      <c r="CD622" s="107"/>
      <c r="CN622" s="107"/>
      <c r="CX622" s="107"/>
      <c r="DH622" s="107"/>
      <c r="DR622" s="107"/>
      <c r="EB622" s="107"/>
      <c r="EL622" s="107"/>
      <c r="EV622" s="107"/>
      <c r="FF622" s="107"/>
      <c r="FP622" s="107"/>
      <c r="FZ622" s="107"/>
      <c r="GJ622" s="107"/>
      <c r="GT622" s="107"/>
      <c r="HD622" s="107"/>
      <c r="HN622" s="107"/>
    </row>
    <row xmlns:x14ac="http://schemas.microsoft.com/office/spreadsheetml/2009/9/ac" r="623" s="3" customFormat="true" x14ac:dyDescent="0.25">
      <c r="A623" s="370"/>
      <c r="B623" s="107"/>
      <c r="L623" s="107"/>
      <c r="V623" s="107"/>
      <c r="AF623" s="107"/>
      <c r="AP623" s="107"/>
      <c r="AQ623" s="107"/>
      <c r="AZ623" s="107"/>
      <c r="BJ623" s="107"/>
      <c r="BT623" s="107"/>
      <c r="CD623" s="107"/>
      <c r="CN623" s="107"/>
      <c r="CX623" s="107"/>
      <c r="DH623" s="107"/>
      <c r="DR623" s="107"/>
      <c r="EB623" s="107"/>
      <c r="EL623" s="107"/>
      <c r="EV623" s="107"/>
      <c r="FF623" s="107"/>
      <c r="FP623" s="107"/>
      <c r="FZ623" s="107"/>
      <c r="GJ623" s="107"/>
      <c r="GT623" s="107"/>
      <c r="HD623" s="107"/>
      <c r="HN623" s="107"/>
    </row>
    <row xmlns:x14ac="http://schemas.microsoft.com/office/spreadsheetml/2009/9/ac" r="624" s="3" customFormat="true" x14ac:dyDescent="0.25">
      <c r="A624" s="370"/>
      <c r="B624" s="107"/>
      <c r="L624" s="107"/>
      <c r="V624" s="107"/>
      <c r="AF624" s="107"/>
      <c r="AP624" s="107"/>
      <c r="AQ624" s="107"/>
      <c r="AZ624" s="107"/>
      <c r="BJ624" s="107"/>
      <c r="BT624" s="107"/>
      <c r="CD624" s="107"/>
      <c r="CN624" s="107"/>
      <c r="CX624" s="107"/>
      <c r="DH624" s="107"/>
      <c r="DR624" s="107"/>
      <c r="EB624" s="107"/>
      <c r="EL624" s="107"/>
      <c r="EV624" s="107"/>
      <c r="FF624" s="107"/>
      <c r="FP624" s="107"/>
      <c r="FZ624" s="107"/>
      <c r="GJ624" s="107"/>
      <c r="GT624" s="107"/>
      <c r="HD624" s="107"/>
      <c r="HN624" s="107"/>
    </row>
    <row xmlns:x14ac="http://schemas.microsoft.com/office/spreadsheetml/2009/9/ac" r="625" s="3" customFormat="true" x14ac:dyDescent="0.25">
      <c r="A625" s="370"/>
      <c r="B625" s="107"/>
      <c r="L625" s="107"/>
      <c r="V625" s="107"/>
      <c r="AF625" s="107"/>
      <c r="AP625" s="107"/>
      <c r="AQ625" s="107"/>
      <c r="AZ625" s="107"/>
      <c r="BJ625" s="107"/>
      <c r="BT625" s="107"/>
      <c r="CD625" s="107"/>
      <c r="CN625" s="107"/>
      <c r="CX625" s="107"/>
      <c r="DH625" s="107"/>
      <c r="DR625" s="107"/>
      <c r="EB625" s="107"/>
      <c r="EL625" s="107"/>
      <c r="EV625" s="107"/>
      <c r="FF625" s="107"/>
      <c r="FP625" s="107"/>
      <c r="FZ625" s="107"/>
      <c r="GJ625" s="107"/>
      <c r="GT625" s="107"/>
      <c r="HD625" s="107"/>
      <c r="HN625" s="107"/>
    </row>
    <row xmlns:x14ac="http://schemas.microsoft.com/office/spreadsheetml/2009/9/ac" r="626" s="3" customFormat="true" x14ac:dyDescent="0.25">
      <c r="A626" s="370"/>
      <c r="B626" s="107"/>
      <c r="L626" s="107"/>
      <c r="V626" s="107"/>
      <c r="AF626" s="107"/>
      <c r="AP626" s="107"/>
      <c r="AQ626" s="107"/>
      <c r="AZ626" s="107"/>
      <c r="BJ626" s="107"/>
      <c r="BT626" s="107"/>
      <c r="CD626" s="107"/>
      <c r="CN626" s="107"/>
      <c r="CX626" s="107"/>
      <c r="DH626" s="107"/>
      <c r="DR626" s="107"/>
      <c r="EB626" s="107"/>
      <c r="EL626" s="107"/>
      <c r="EV626" s="107"/>
      <c r="FF626" s="107"/>
      <c r="FP626" s="107"/>
      <c r="FZ626" s="107"/>
      <c r="GJ626" s="107"/>
      <c r="GT626" s="107"/>
      <c r="HD626" s="107"/>
      <c r="HN626" s="107"/>
    </row>
    <row xmlns:x14ac="http://schemas.microsoft.com/office/spreadsheetml/2009/9/ac" r="627" s="3" customFormat="true" x14ac:dyDescent="0.25">
      <c r="A627" s="370"/>
      <c r="B627" s="107"/>
      <c r="L627" s="107"/>
      <c r="V627" s="107"/>
      <c r="AF627" s="107"/>
      <c r="AP627" s="107"/>
      <c r="AQ627" s="107"/>
      <c r="AZ627" s="107"/>
      <c r="BJ627" s="107"/>
      <c r="BT627" s="107"/>
      <c r="CD627" s="107"/>
      <c r="CN627" s="107"/>
      <c r="CX627" s="107"/>
      <c r="DH627" s="107"/>
      <c r="DR627" s="107"/>
      <c r="EB627" s="107"/>
      <c r="EL627" s="107"/>
      <c r="EV627" s="107"/>
      <c r="FF627" s="107"/>
      <c r="FP627" s="107"/>
      <c r="FZ627" s="107"/>
      <c r="GJ627" s="107"/>
      <c r="GT627" s="107"/>
      <c r="HD627" s="107"/>
      <c r="HN627" s="107"/>
    </row>
    <row xmlns:x14ac="http://schemas.microsoft.com/office/spreadsheetml/2009/9/ac" r="628" s="3" customFormat="true" x14ac:dyDescent="0.25">
      <c r="A628" s="370"/>
      <c r="B628" s="107"/>
      <c r="L628" s="107"/>
      <c r="V628" s="107"/>
      <c r="AF628" s="107"/>
      <c r="AP628" s="107"/>
      <c r="AQ628" s="107"/>
      <c r="AZ628" s="107"/>
      <c r="BJ628" s="107"/>
      <c r="BT628" s="107"/>
      <c r="CD628" s="107"/>
      <c r="CN628" s="107"/>
      <c r="CX628" s="107"/>
      <c r="DH628" s="107"/>
      <c r="DR628" s="107"/>
      <c r="EB628" s="107"/>
      <c r="EL628" s="107"/>
      <c r="EV628" s="107"/>
      <c r="FF628" s="107"/>
      <c r="FP628" s="107"/>
      <c r="FZ628" s="107"/>
      <c r="GJ628" s="107"/>
      <c r="GT628" s="107"/>
      <c r="HD628" s="107"/>
      <c r="HN628" s="107"/>
    </row>
    <row xmlns:x14ac="http://schemas.microsoft.com/office/spreadsheetml/2009/9/ac" r="629" s="3" customFormat="true" x14ac:dyDescent="0.25">
      <c r="A629" s="370"/>
      <c r="B629" s="107"/>
      <c r="L629" s="107"/>
      <c r="V629" s="107"/>
      <c r="AF629" s="107"/>
      <c r="AP629" s="107"/>
      <c r="AQ629" s="107"/>
      <c r="AZ629" s="107"/>
      <c r="BJ629" s="107"/>
      <c r="BT629" s="107"/>
      <c r="CD629" s="107"/>
      <c r="CN629" s="107"/>
      <c r="CX629" s="107"/>
      <c r="DH629" s="107"/>
      <c r="DR629" s="107"/>
      <c r="EB629" s="107"/>
      <c r="EL629" s="107"/>
      <c r="EV629" s="107"/>
      <c r="FF629" s="107"/>
      <c r="FP629" s="107"/>
      <c r="FZ629" s="107"/>
      <c r="GJ629" s="107"/>
      <c r="GT629" s="107"/>
      <c r="HD629" s="107"/>
      <c r="HN629" s="107"/>
    </row>
    <row xmlns:x14ac="http://schemas.microsoft.com/office/spreadsheetml/2009/9/ac" r="630" s="3" customFormat="true" x14ac:dyDescent="0.25">
      <c r="A630" s="370"/>
      <c r="B630" s="107"/>
      <c r="L630" s="107"/>
      <c r="V630" s="107"/>
      <c r="AF630" s="107"/>
      <c r="AP630" s="107"/>
      <c r="AQ630" s="107"/>
      <c r="AZ630" s="107"/>
      <c r="BJ630" s="107"/>
      <c r="BT630" s="107"/>
      <c r="CD630" s="107"/>
      <c r="CN630" s="107"/>
      <c r="CX630" s="107"/>
      <c r="DH630" s="107"/>
      <c r="DR630" s="107"/>
      <c r="EB630" s="107"/>
      <c r="EL630" s="107"/>
      <c r="EV630" s="107"/>
      <c r="FF630" s="107"/>
      <c r="FP630" s="107"/>
      <c r="FZ630" s="107"/>
      <c r="GJ630" s="107"/>
      <c r="GT630" s="107"/>
      <c r="HD630" s="107"/>
      <c r="HN630" s="107"/>
    </row>
    <row xmlns:x14ac="http://schemas.microsoft.com/office/spreadsheetml/2009/9/ac" r="631" s="3" customFormat="true" x14ac:dyDescent="0.25">
      <c r="A631" s="370"/>
      <c r="B631" s="107"/>
      <c r="L631" s="107"/>
      <c r="V631" s="107"/>
      <c r="AF631" s="107"/>
      <c r="AP631" s="107"/>
      <c r="AQ631" s="107"/>
      <c r="AZ631" s="107"/>
      <c r="BJ631" s="107"/>
      <c r="BT631" s="107"/>
      <c r="CD631" s="107"/>
      <c r="CN631" s="107"/>
      <c r="CX631" s="107"/>
      <c r="DH631" s="107"/>
      <c r="DR631" s="107"/>
      <c r="EB631" s="107"/>
      <c r="EL631" s="107"/>
      <c r="EV631" s="107"/>
      <c r="FF631" s="107"/>
      <c r="FP631" s="107"/>
      <c r="FZ631" s="107"/>
      <c r="GJ631" s="107"/>
      <c r="GT631" s="107"/>
      <c r="HD631" s="107"/>
      <c r="HN631" s="107"/>
    </row>
    <row xmlns:x14ac="http://schemas.microsoft.com/office/spreadsheetml/2009/9/ac" r="632" s="3" customFormat="true" x14ac:dyDescent="0.25">
      <c r="A632" s="370"/>
      <c r="B632" s="107"/>
      <c r="L632" s="107"/>
      <c r="V632" s="107"/>
      <c r="AF632" s="107"/>
      <c r="AP632" s="107"/>
      <c r="AQ632" s="107"/>
      <c r="AZ632" s="107"/>
      <c r="BJ632" s="107"/>
      <c r="BT632" s="107"/>
      <c r="CD632" s="107"/>
      <c r="CN632" s="107"/>
      <c r="CX632" s="107"/>
      <c r="DH632" s="107"/>
      <c r="DR632" s="107"/>
      <c r="EB632" s="107"/>
      <c r="EL632" s="107"/>
      <c r="EV632" s="107"/>
      <c r="FF632" s="107"/>
      <c r="FP632" s="107"/>
      <c r="FZ632" s="107"/>
      <c r="GJ632" s="107"/>
      <c r="GT632" s="107"/>
      <c r="HD632" s="107"/>
      <c r="HN632" s="107"/>
    </row>
    <row xmlns:x14ac="http://schemas.microsoft.com/office/spreadsheetml/2009/9/ac" r="633" s="3" customFormat="true" x14ac:dyDescent="0.25">
      <c r="A633" s="370"/>
      <c r="B633" s="107"/>
      <c r="L633" s="107"/>
      <c r="V633" s="107"/>
      <c r="AF633" s="107"/>
      <c r="AP633" s="107"/>
      <c r="AQ633" s="107"/>
      <c r="AZ633" s="107"/>
      <c r="BJ633" s="107"/>
      <c r="BT633" s="107"/>
      <c r="CD633" s="107"/>
      <c r="CN633" s="107"/>
      <c r="CX633" s="107"/>
      <c r="DH633" s="107"/>
      <c r="DR633" s="107"/>
      <c r="EB633" s="107"/>
      <c r="EL633" s="107"/>
      <c r="EV633" s="107"/>
      <c r="FF633" s="107"/>
      <c r="FP633" s="107"/>
      <c r="FZ633" s="107"/>
      <c r="GJ633" s="107"/>
      <c r="GT633" s="107"/>
      <c r="HD633" s="107"/>
      <c r="HN633" s="107"/>
    </row>
    <row xmlns:x14ac="http://schemas.microsoft.com/office/spreadsheetml/2009/9/ac" r="634" s="3" customFormat="true" x14ac:dyDescent="0.25">
      <c r="A634" s="370"/>
      <c r="B634" s="107"/>
      <c r="L634" s="107"/>
      <c r="V634" s="107"/>
      <c r="AF634" s="107"/>
      <c r="AP634" s="107"/>
      <c r="AQ634" s="107"/>
      <c r="AZ634" s="107"/>
      <c r="BJ634" s="107"/>
      <c r="BT634" s="107"/>
      <c r="CD634" s="107"/>
      <c r="CN634" s="107"/>
      <c r="CX634" s="107"/>
      <c r="DH634" s="107"/>
      <c r="DR634" s="107"/>
      <c r="EB634" s="107"/>
      <c r="EL634" s="107"/>
      <c r="EV634" s="107"/>
      <c r="FF634" s="107"/>
      <c r="FP634" s="107"/>
      <c r="FZ634" s="107"/>
      <c r="GJ634" s="107"/>
      <c r="GT634" s="107"/>
      <c r="HD634" s="107"/>
      <c r="HN634" s="107"/>
    </row>
    <row xmlns:x14ac="http://schemas.microsoft.com/office/spreadsheetml/2009/9/ac" r="635" s="3" customFormat="true" x14ac:dyDescent="0.25">
      <c r="A635" s="370"/>
      <c r="B635" s="107"/>
      <c r="L635" s="107"/>
      <c r="V635" s="107"/>
      <c r="AF635" s="107"/>
      <c r="AP635" s="107"/>
      <c r="AQ635" s="107"/>
      <c r="AZ635" s="107"/>
      <c r="BJ635" s="107"/>
      <c r="BT635" s="107"/>
      <c r="CD635" s="107"/>
      <c r="CN635" s="107"/>
      <c r="CX635" s="107"/>
      <c r="DH635" s="107"/>
      <c r="DR635" s="107"/>
      <c r="EB635" s="107"/>
      <c r="EL635" s="107"/>
      <c r="EV635" s="107"/>
      <c r="FF635" s="107"/>
      <c r="FP635" s="107"/>
      <c r="FZ635" s="107"/>
      <c r="GJ635" s="107"/>
      <c r="GT635" s="107"/>
      <c r="HD635" s="107"/>
      <c r="HN635" s="107"/>
    </row>
    <row xmlns:x14ac="http://schemas.microsoft.com/office/spreadsheetml/2009/9/ac" r="636" s="3" customFormat="true" x14ac:dyDescent="0.25">
      <c r="A636" s="370"/>
      <c r="B636" s="107"/>
      <c r="L636" s="107"/>
      <c r="V636" s="107"/>
      <c r="AF636" s="107"/>
      <c r="AP636" s="107"/>
      <c r="AQ636" s="107"/>
      <c r="AZ636" s="107"/>
      <c r="BJ636" s="107"/>
      <c r="BT636" s="107"/>
      <c r="CD636" s="107"/>
      <c r="CN636" s="107"/>
      <c r="CX636" s="107"/>
      <c r="DH636" s="107"/>
      <c r="DR636" s="107"/>
      <c r="EB636" s="107"/>
      <c r="EL636" s="107"/>
      <c r="EV636" s="107"/>
      <c r="FF636" s="107"/>
      <c r="FP636" s="107"/>
      <c r="FZ636" s="107"/>
      <c r="GJ636" s="107"/>
      <c r="GT636" s="107"/>
      <c r="HD636" s="107"/>
      <c r="HN636" s="107"/>
    </row>
    <row xmlns:x14ac="http://schemas.microsoft.com/office/spreadsheetml/2009/9/ac" r="637" s="3" customFormat="true" x14ac:dyDescent="0.25">
      <c r="A637" s="370"/>
      <c r="B637" s="107"/>
      <c r="L637" s="107"/>
      <c r="V637" s="107"/>
      <c r="AF637" s="107"/>
      <c r="AP637" s="107"/>
      <c r="AQ637" s="107"/>
      <c r="AZ637" s="107"/>
      <c r="BJ637" s="107"/>
      <c r="BT637" s="107"/>
      <c r="CD637" s="107"/>
      <c r="CN637" s="107"/>
      <c r="CX637" s="107"/>
      <c r="DH637" s="107"/>
      <c r="DR637" s="107"/>
      <c r="EB637" s="107"/>
      <c r="EL637" s="107"/>
      <c r="EV637" s="107"/>
      <c r="FF637" s="107"/>
      <c r="FP637" s="107"/>
      <c r="FZ637" s="107"/>
      <c r="GJ637" s="107"/>
      <c r="GT637" s="107"/>
      <c r="HD637" s="107"/>
      <c r="HN637" s="107"/>
    </row>
  </sheetData>
  <mergeCells count="4">
    <mergeCell ref="C26:I26"/>
    <mergeCell ref="AQ26:AW26"/>
    <mergeCell ref="M26:S26"/>
    <mergeCell ref="A2:A3"/>
  </mergeCells>
  <hyperlinks>
    <hyperlink ref="A4" location="myrangeW0" display="myrangeW0"/>
    <hyperlink ref="A5" location="myrangeW1" display="myrangeW1"/>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N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style="108"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s>
  <sheetData>
    <row xmlns:x14ac="http://schemas.microsoft.com/office/spreadsheetml/2009/9/ac" r="1" s="304" customFormat="true" ht="30" customHeight="true" x14ac:dyDescent="0.25">
      <c r="B1" s="320" t="s">
        <v>22</v>
      </c>
      <c r="C1" s="542" t="s">
        <v>215</v>
      </c>
      <c r="D1" s="301" t="s">
        <v>211</v>
      </c>
      <c r="E1" s="301"/>
      <c r="F1" s="301"/>
      <c r="G1" s="301"/>
      <c r="H1" s="301"/>
      <c r="I1" s="319"/>
      <c r="J1" s="302"/>
      <c r="K1" s="303"/>
      <c r="L1" s="320" t="s">
        <v>22</v>
      </c>
      <c r="M1" s="542" t="s">
        <v>216</v>
      </c>
      <c r="N1" s="301" t="s">
        <v>211</v>
      </c>
      <c r="O1" s="301"/>
      <c r="P1" s="301"/>
      <c r="Q1" s="301"/>
      <c r="R1" s="301"/>
      <c r="S1" s="319"/>
      <c r="T1" s="302"/>
      <c r="U1" s="303"/>
    </row>
    <row xmlns:x14ac="http://schemas.microsoft.com/office/spreadsheetml/2009/9/ac" r="2" s="304" customFormat="true" ht="30" customHeight="true" x14ac:dyDescent="0.25">
      <c r="A2" s="558" t="s">
        <v>235</v>
      </c>
      <c r="B2" s="307" t="s">
        <v>213</v>
      </c>
      <c r="C2" s="250" t="s">
        <v>176</v>
      </c>
      <c r="D2" s="250" t="s">
        <v>175</v>
      </c>
      <c r="E2" s="308"/>
      <c r="F2" s="308"/>
      <c r="G2" s="308"/>
      <c r="H2" s="308"/>
      <c r="I2" s="309"/>
      <c r="J2" s="305" t="s">
        <v>217</v>
      </c>
      <c r="K2" s="351"/>
      <c r="L2" s="307" t="s">
        <v>214</v>
      </c>
      <c r="M2" s="250" t="s">
        <v>176</v>
      </c>
      <c r="N2" s="250" t="s">
        <v>175</v>
      </c>
      <c r="O2" s="308"/>
      <c r="P2" s="308"/>
      <c r="Q2" s="308"/>
      <c r="R2" s="308"/>
      <c r="S2" s="309"/>
      <c r="T2" s="305" t="s">
        <v>217</v>
      </c>
      <c r="U2" s="306"/>
    </row>
    <row xmlns:x14ac="http://schemas.microsoft.com/office/spreadsheetml/2009/9/ac" r="3" s="243" customFormat="true" ht="18" customHeight="true" x14ac:dyDescent="0.25">
      <c r="A3" s="558"/>
      <c r="B3" s="350" t="s">
        <v>167</v>
      </c>
      <c r="C3" s="252" t="s">
        <v>56</v>
      </c>
      <c r="D3" s="253" t="s">
        <v>7</v>
      </c>
      <c r="E3" s="254" t="s">
        <v>1</v>
      </c>
      <c r="F3" s="254" t="s">
        <v>2</v>
      </c>
      <c r="G3" s="254" t="s">
        <v>16</v>
      </c>
      <c r="H3" s="254" t="s">
        <v>17</v>
      </c>
      <c r="I3" s="255" t="s">
        <v>18</v>
      </c>
      <c r="J3" s="241"/>
      <c r="K3" s="256"/>
      <c r="L3" s="350" t="s">
        <v>167</v>
      </c>
      <c r="M3" s="252" t="s">
        <v>56</v>
      </c>
      <c r="N3" s="253" t="s">
        <v>7</v>
      </c>
      <c r="O3" s="254" t="s">
        <v>1</v>
      </c>
      <c r="P3" s="254" t="s">
        <v>2</v>
      </c>
      <c r="Q3" s="254" t="s">
        <v>16</v>
      </c>
      <c r="R3" s="254" t="s">
        <v>17</v>
      </c>
      <c r="S3" s="255" t="s">
        <v>18</v>
      </c>
      <c r="T3" s="241"/>
      <c r="U3" s="256"/>
      <c r="V3" s="242"/>
      <c r="AF3" s="242"/>
      <c r="AP3" s="242"/>
      <c r="AQ3" s="242"/>
      <c r="AR3" s="234"/>
      <c r="AS3" s="234"/>
      <c r="AT3" s="234"/>
      <c r="AU3" s="234"/>
      <c r="AV3" s="234"/>
      <c r="AW3" s="234"/>
      <c r="AZ3" s="242"/>
      <c r="BJ3" s="242"/>
      <c r="BT3" s="242"/>
      <c r="CD3" s="242"/>
      <c r="CN3" s="242"/>
      <c r="CX3" s="242"/>
      <c r="DH3" s="242"/>
      <c r="DR3" s="242"/>
      <c r="EB3" s="242"/>
      <c r="EL3" s="242"/>
      <c r="EV3" s="242"/>
      <c r="FF3" s="242"/>
      <c r="FP3" s="242"/>
      <c r="FZ3" s="242"/>
      <c r="GJ3" s="242"/>
      <c r="GT3" s="242"/>
      <c r="HD3" s="242"/>
      <c r="HN3" s="242"/>
    </row>
    <row xmlns:x14ac="http://schemas.microsoft.com/office/spreadsheetml/2009/9/ac" r="4" s="4" customFormat="true" x14ac:dyDescent="0.25">
      <c r="A4" s="373" t="str">
        <f>IF(ISBLANK('Data Summary'!A6),"",'Data Summary'!A6)</f>
        <v>ATG_2017_UIS</v>
      </c>
      <c r="B4" s="101" t="s">
        <v>182</v>
      </c>
      <c r="C4" s="139" t="s">
        <v>3</v>
      </c>
      <c r="D4" s="8">
        <f t="shared" ref="D4:I4" si="0">IF(COUNTA(D14)=0,"",D14)</f>
        <v>0</v>
      </c>
      <c r="E4" s="8" t="str">
        <f t="shared" si="0"/>
        <v/>
      </c>
      <c r="F4" s="8" t="str">
        <f t="shared" si="0"/>
        <v/>
      </c>
      <c r="G4" s="8" t="str">
        <f t="shared" si="0"/>
        <v/>
      </c>
      <c r="H4" s="8">
        <f t="shared" si="0"/>
        <v>0</v>
      </c>
      <c r="I4" s="25">
        <f t="shared" si="0"/>
        <v>0</v>
      </c>
      <c r="J4" s="19"/>
      <c r="K4" s="14"/>
      <c r="L4" s="101" t="s">
        <v>182</v>
      </c>
      <c r="M4" s="139" t="s">
        <v>3</v>
      </c>
      <c r="N4" s="8">
        <f t="shared" ref="N4:S4" si="1">IF(COUNTA(N14)=0,"",N14)</f>
        <v>0</v>
      </c>
      <c r="O4" s="8" t="str">
        <f t="shared" si="1"/>
        <v/>
      </c>
      <c r="P4" s="8" t="str">
        <f t="shared" si="1"/>
        <v/>
      </c>
      <c r="Q4" s="8" t="str">
        <f t="shared" si="1"/>
        <v/>
      </c>
      <c r="R4" s="8">
        <f t="shared" si="1"/>
        <v>0</v>
      </c>
      <c r="S4" s="25">
        <f t="shared" si="1"/>
        <v>0</v>
      </c>
      <c r="T4" s="19"/>
      <c r="U4" s="14"/>
      <c r="V4" s="109"/>
      <c r="AF4" s="109"/>
      <c r="AP4" s="109"/>
      <c r="AQ4" s="109"/>
      <c r="AR4" s="126"/>
      <c r="AS4" s="126"/>
      <c r="AT4" s="126"/>
      <c r="AU4" s="126"/>
      <c r="AV4" s="126"/>
      <c r="AW4" s="126"/>
      <c r="AZ4" s="109"/>
      <c r="BJ4" s="109"/>
      <c r="BT4" s="109"/>
      <c r="CD4" s="109"/>
      <c r="CN4" s="109"/>
      <c r="CX4" s="109"/>
      <c r="DH4" s="109"/>
      <c r="DR4" s="109"/>
      <c r="EB4" s="109"/>
      <c r="EL4" s="109"/>
      <c r="EV4" s="109"/>
      <c r="FF4" s="109"/>
      <c r="FP4" s="109"/>
      <c r="FZ4" s="109"/>
      <c r="GJ4" s="109"/>
      <c r="GT4" s="109"/>
      <c r="HD4" s="109"/>
      <c r="HN4" s="109"/>
    </row>
    <row xmlns:x14ac="http://schemas.microsoft.com/office/spreadsheetml/2009/9/ac" r="5" s="4" customFormat="true" x14ac:dyDescent="0.25">
      <c r="A5" s="373" t="str">
        <f ca="true">IF(ISBLANK('Data Summary'!A7),"",'Data Summary'!A7)</f>
        <v>ATG_2018_UIS</v>
      </c>
      <c r="B5" s="101"/>
      <c r="C5" s="139"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9"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9"/>
      <c r="AF5" s="109"/>
      <c r="AP5" s="109"/>
      <c r="AQ5" s="109"/>
      <c r="AR5" s="126"/>
      <c r="AS5" s="126"/>
      <c r="AT5" s="126"/>
      <c r="AU5" s="126"/>
      <c r="AV5" s="126"/>
      <c r="AW5" s="126"/>
      <c r="AZ5" s="109"/>
      <c r="BJ5" s="109"/>
      <c r="BT5" s="109"/>
      <c r="CD5" s="109"/>
      <c r="CN5" s="109"/>
      <c r="CX5" s="109"/>
      <c r="DH5" s="109"/>
      <c r="DR5" s="109"/>
      <c r="EB5" s="109"/>
      <c r="EL5" s="109"/>
      <c r="EV5" s="109"/>
      <c r="FF5" s="109"/>
      <c r="FP5" s="109"/>
      <c r="FZ5" s="109"/>
      <c r="GJ5" s="109"/>
      <c r="GT5" s="109"/>
      <c r="HD5" s="109"/>
      <c r="HN5" s="109"/>
    </row>
    <row xmlns:x14ac="http://schemas.microsoft.com/office/spreadsheetml/2009/9/ac" r="6" s="4" customFormat="true" x14ac:dyDescent="0.25">
      <c r="A6" s="374" t="str">
        <f ca="true">IF(ISBLANK('Data Summary'!A8),"",'Data Summary'!A8)</f>
        <v/>
      </c>
      <c r="B6" s="101" t="s">
        <v>182</v>
      </c>
      <c r="C6" s="139"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1" t="s">
        <v>182</v>
      </c>
      <c r="M6" s="139"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9"/>
      <c r="AF6" s="109"/>
      <c r="AP6" s="109"/>
      <c r="AQ6" s="109"/>
      <c r="AR6" s="126"/>
      <c r="AS6" s="126"/>
      <c r="AT6" s="126"/>
      <c r="AU6" s="126"/>
      <c r="AV6" s="126"/>
      <c r="AW6" s="126"/>
      <c r="AZ6" s="109"/>
      <c r="BJ6" s="109"/>
      <c r="BT6" s="109"/>
      <c r="CD6" s="109"/>
      <c r="CN6" s="109"/>
      <c r="CX6" s="109"/>
      <c r="DH6" s="109"/>
      <c r="DR6" s="109"/>
      <c r="EB6" s="109"/>
      <c r="EL6" s="109"/>
      <c r="EV6" s="109"/>
      <c r="FF6" s="109"/>
      <c r="FP6" s="109"/>
      <c r="FZ6" s="109"/>
      <c r="GJ6" s="109"/>
      <c r="GT6" s="109"/>
      <c r="HD6" s="109"/>
      <c r="HN6" s="109"/>
    </row>
    <row xmlns:x14ac="http://schemas.microsoft.com/office/spreadsheetml/2009/9/ac" r="7" s="4" customFormat="true" x14ac:dyDescent="0.25">
      <c r="A7" s="374" t="str">
        <f ca="true">IF(ISBLANK('Data Summary'!A9),"",'Data Summary'!A9)</f>
        <v/>
      </c>
      <c r="B7" s="101"/>
      <c r="C7" s="140" t="s">
        <v>53</v>
      </c>
      <c r="D7" s="136"/>
      <c r="E7" s="136"/>
      <c r="F7" s="136"/>
      <c r="G7" s="136"/>
      <c r="H7" s="136"/>
      <c r="I7" s="70"/>
      <c r="J7" s="19"/>
      <c r="K7" s="14"/>
      <c r="L7" s="101"/>
      <c r="M7" s="140" t="s">
        <v>53</v>
      </c>
      <c r="N7" s="136"/>
      <c r="O7" s="136"/>
      <c r="P7" s="136"/>
      <c r="Q7" s="136"/>
      <c r="R7" s="136"/>
      <c r="S7" s="70"/>
      <c r="T7" s="19"/>
      <c r="U7" s="14"/>
      <c r="V7" s="109"/>
      <c r="AF7" s="109"/>
      <c r="AP7" s="109"/>
      <c r="AQ7" s="109"/>
      <c r="AR7" s="126"/>
      <c r="AS7" s="126"/>
      <c r="AT7" s="126"/>
      <c r="AU7" s="126"/>
      <c r="AV7" s="126"/>
      <c r="AW7" s="126"/>
      <c r="AZ7" s="109"/>
      <c r="BJ7" s="109"/>
      <c r="BT7" s="109"/>
      <c r="CD7" s="109"/>
      <c r="CN7" s="109"/>
      <c r="CX7" s="109"/>
      <c r="DH7" s="109"/>
      <c r="DR7" s="109"/>
      <c r="EB7" s="109"/>
      <c r="EL7" s="109"/>
      <c r="EV7" s="109"/>
      <c r="FF7" s="109"/>
      <c r="FP7" s="109"/>
      <c r="FZ7" s="109"/>
      <c r="GJ7" s="109"/>
      <c r="GT7" s="109"/>
      <c r="HD7" s="109"/>
      <c r="HN7" s="109"/>
    </row>
    <row xmlns:x14ac="http://schemas.microsoft.com/office/spreadsheetml/2009/9/ac" r="8" s="4" customFormat="true" x14ac:dyDescent="0.25">
      <c r="A8" s="374" t="str">
        <f ca="true">IF(ISBLANK('Data Summary'!A10),"",'Data Summary'!A10)</f>
        <v/>
      </c>
      <c r="B8" s="101"/>
      <c r="C8" s="140" t="s">
        <v>58</v>
      </c>
      <c r="D8" s="136"/>
      <c r="E8" s="136"/>
      <c r="F8" s="136"/>
      <c r="G8" s="136"/>
      <c r="H8" s="136"/>
      <c r="I8" s="70"/>
      <c r="J8" s="19"/>
      <c r="K8" s="14"/>
      <c r="L8" s="101"/>
      <c r="M8" s="140" t="s">
        <v>58</v>
      </c>
      <c r="N8" s="136"/>
      <c r="O8" s="136"/>
      <c r="P8" s="136"/>
      <c r="Q8" s="136"/>
      <c r="R8" s="136"/>
      <c r="S8" s="70"/>
      <c r="T8" s="19"/>
      <c r="U8" s="14"/>
      <c r="V8" s="109"/>
      <c r="AF8" s="109"/>
      <c r="AP8" s="109"/>
      <c r="AQ8" s="109"/>
      <c r="AR8" s="126"/>
      <c r="AS8" s="126"/>
      <c r="AT8" s="126"/>
      <c r="AU8" s="126"/>
      <c r="AV8" s="126"/>
      <c r="AW8" s="126"/>
      <c r="AZ8" s="109"/>
      <c r="BJ8" s="109"/>
      <c r="BT8" s="109"/>
      <c r="CD8" s="109"/>
      <c r="CN8" s="109"/>
      <c r="CX8" s="109"/>
      <c r="DH8" s="109"/>
      <c r="DR8" s="109"/>
      <c r="EB8" s="109"/>
      <c r="EL8" s="109"/>
      <c r="EV8" s="109"/>
      <c r="FF8" s="109"/>
      <c r="FP8" s="109"/>
      <c r="FZ8" s="109"/>
      <c r="GJ8" s="109"/>
      <c r="GT8" s="109"/>
      <c r="HD8" s="109"/>
      <c r="HN8" s="109"/>
    </row>
    <row xmlns:x14ac="http://schemas.microsoft.com/office/spreadsheetml/2009/9/ac" r="9" s="4" customFormat="true" x14ac:dyDescent="0.25">
      <c r="A9" s="374" t="str">
        <f ca="true">IF(ISBLANK('Data Summary'!A11),"",'Data Summary'!A11)</f>
        <v/>
      </c>
      <c r="B9" s="101"/>
      <c r="C9" s="140" t="s">
        <v>109</v>
      </c>
      <c r="D9" s="136"/>
      <c r="E9" s="136"/>
      <c r="F9" s="136"/>
      <c r="G9" s="136"/>
      <c r="H9" s="136"/>
      <c r="I9" s="70"/>
      <c r="J9" s="19"/>
      <c r="K9" s="14"/>
      <c r="L9" s="101"/>
      <c r="M9" s="140" t="s">
        <v>109</v>
      </c>
      <c r="N9" s="136"/>
      <c r="O9" s="136"/>
      <c r="P9" s="136"/>
      <c r="Q9" s="136"/>
      <c r="R9" s="136"/>
      <c r="S9" s="70"/>
      <c r="T9" s="19"/>
      <c r="U9" s="14"/>
      <c r="V9" s="109"/>
      <c r="AF9" s="109"/>
      <c r="AP9" s="109"/>
      <c r="AQ9" s="109"/>
      <c r="AR9" s="126"/>
      <c r="AS9" s="126"/>
      <c r="AT9" s="126"/>
      <c r="AU9" s="126"/>
      <c r="AV9" s="126"/>
      <c r="AW9" s="126"/>
      <c r="AZ9" s="109"/>
      <c r="BJ9" s="109"/>
      <c r="BT9" s="109"/>
      <c r="CD9" s="109"/>
      <c r="CN9" s="109"/>
      <c r="CX9" s="109"/>
      <c r="DH9" s="109"/>
      <c r="DR9" s="109"/>
      <c r="EB9" s="109"/>
      <c r="EL9" s="109"/>
      <c r="EV9" s="109"/>
      <c r="FF9" s="109"/>
      <c r="FP9" s="109"/>
      <c r="FZ9" s="109"/>
      <c r="GJ9" s="109"/>
      <c r="GT9" s="109"/>
      <c r="HD9" s="109"/>
      <c r="HN9" s="109"/>
    </row>
    <row xmlns:x14ac="http://schemas.microsoft.com/office/spreadsheetml/2009/9/ac" r="10" s="4" customFormat="true" x14ac:dyDescent="0.25">
      <c r="A10" s="374" t="str">
        <f ca="true">IF(ISBLANK('Data Summary'!A12),"",'Data Summary'!A12)</f>
        <v/>
      </c>
      <c r="B10" s="101"/>
      <c r="C10" s="133" t="s">
        <v>21</v>
      </c>
      <c r="D10" s="136"/>
      <c r="E10" s="136"/>
      <c r="F10" s="136"/>
      <c r="G10" s="136"/>
      <c r="H10" s="136"/>
      <c r="I10" s="70"/>
      <c r="J10" s="19"/>
      <c r="K10" s="14"/>
      <c r="L10" s="101"/>
      <c r="M10" s="133" t="s">
        <v>21</v>
      </c>
      <c r="N10" s="136"/>
      <c r="O10" s="136"/>
      <c r="P10" s="136"/>
      <c r="Q10" s="136"/>
      <c r="R10" s="136"/>
      <c r="S10" s="70"/>
      <c r="T10" s="19"/>
      <c r="U10" s="14"/>
      <c r="V10" s="109"/>
      <c r="AF10" s="109"/>
      <c r="AP10" s="109"/>
      <c r="AQ10" s="109"/>
      <c r="AR10" s="126"/>
      <c r="AS10" s="126"/>
      <c r="AT10" s="126"/>
      <c r="AU10" s="126"/>
      <c r="AV10" s="126"/>
      <c r="AW10" s="126"/>
      <c r="AZ10" s="109"/>
      <c r="BJ10" s="109"/>
      <c r="BT10" s="109"/>
      <c r="CD10" s="109"/>
      <c r="CN10" s="109"/>
      <c r="CX10" s="109"/>
      <c r="DH10" s="109"/>
      <c r="DR10" s="109"/>
      <c r="EB10" s="109"/>
      <c r="EL10" s="109"/>
      <c r="EV10" s="109"/>
      <c r="FF10" s="109"/>
      <c r="FP10" s="109"/>
      <c r="FZ10" s="109"/>
      <c r="GJ10" s="109"/>
      <c r="GT10" s="109"/>
      <c r="HD10" s="109"/>
      <c r="HN10" s="109"/>
    </row>
    <row xmlns:x14ac="http://schemas.microsoft.com/office/spreadsheetml/2009/9/ac" r="11" s="4" customFormat="true" x14ac:dyDescent="0.25">
      <c r="A11" s="374" t="str">
        <f ca="true">IF(ISBLANK('Data Summary'!A13),"",'Data Summary'!A13)</f>
        <v/>
      </c>
      <c r="B11" s="101"/>
      <c r="C11" s="133" t="s">
        <v>29</v>
      </c>
      <c r="D11" s="136"/>
      <c r="E11" s="135"/>
      <c r="F11" s="135"/>
      <c r="G11" s="135"/>
      <c r="H11" s="135"/>
      <c r="I11" s="21"/>
      <c r="J11" s="19"/>
      <c r="K11" s="14"/>
      <c r="L11" s="101"/>
      <c r="M11" s="133" t="s">
        <v>29</v>
      </c>
      <c r="N11" s="136"/>
      <c r="O11" s="135"/>
      <c r="P11" s="135"/>
      <c r="Q11" s="135"/>
      <c r="R11" s="135"/>
      <c r="S11" s="21"/>
      <c r="T11" s="19"/>
      <c r="U11" s="14"/>
      <c r="V11" s="109"/>
      <c r="AF11" s="109"/>
      <c r="AP11" s="109"/>
      <c r="AQ11" s="109"/>
      <c r="AR11" s="126"/>
      <c r="AS11" s="126"/>
      <c r="AT11" s="126"/>
      <c r="AU11" s="126"/>
      <c r="AV11" s="126"/>
      <c r="AW11" s="126"/>
      <c r="AZ11" s="109"/>
      <c r="BJ11" s="109"/>
      <c r="BT11" s="109"/>
      <c r="CD11" s="109"/>
      <c r="CN11" s="109"/>
      <c r="CX11" s="109"/>
      <c r="DH11" s="109"/>
      <c r="DR11" s="109"/>
      <c r="EB11" s="109"/>
      <c r="EL11" s="109"/>
      <c r="EV11" s="109"/>
      <c r="FF11" s="109"/>
      <c r="FP11" s="109"/>
      <c r="FZ11" s="109"/>
      <c r="GJ11" s="109"/>
      <c r="GT11" s="109"/>
      <c r="HD11" s="109"/>
      <c r="HN11" s="109"/>
    </row>
    <row xmlns:x14ac="http://schemas.microsoft.com/office/spreadsheetml/2009/9/ac" r="12" s="1" customFormat="true" ht="15.75" customHeight="true" x14ac:dyDescent="0.2">
      <c r="A12" s="374" t="str">
        <f ca="true">IF(ISBLANK('Data Summary'!A14),"",'Data Summary'!A14)</f>
        <v/>
      </c>
      <c r="B12" s="101" t="s">
        <v>178</v>
      </c>
      <c r="C12" s="133" t="s">
        <v>169</v>
      </c>
      <c r="D12" s="136">
        <v>100</v>
      </c>
      <c r="E12" s="136"/>
      <c r="F12" s="136"/>
      <c r="G12" s="136"/>
      <c r="H12" s="136">
        <v>100</v>
      </c>
      <c r="I12" s="70">
        <v>100</v>
      </c>
      <c r="J12" s="19"/>
      <c r="K12" s="14"/>
      <c r="L12" s="101" t="s">
        <v>178</v>
      </c>
      <c r="M12" s="133" t="s">
        <v>169</v>
      </c>
      <c r="N12" s="136">
        <v>100</v>
      </c>
      <c r="O12" s="136"/>
      <c r="P12" s="136"/>
      <c r="Q12" s="136"/>
      <c r="R12" s="136">
        <v>100</v>
      </c>
      <c r="S12" s="70">
        <v>100</v>
      </c>
      <c r="T12" s="19"/>
      <c r="U12" s="14"/>
      <c r="V12" s="110"/>
      <c r="AF12" s="110"/>
      <c r="AP12" s="110"/>
      <c r="AQ12" s="110"/>
      <c r="AR12" s="131"/>
      <c r="AS12" s="131"/>
      <c r="AT12" s="131"/>
      <c r="AU12" s="131"/>
      <c r="AV12" s="131"/>
      <c r="AW12" s="131"/>
      <c r="AZ12" s="110"/>
      <c r="BJ12" s="110"/>
      <c r="BT12" s="110"/>
      <c r="CD12" s="110"/>
      <c r="CN12" s="110"/>
      <c r="CX12" s="110"/>
      <c r="DH12" s="110"/>
      <c r="DR12" s="110"/>
      <c r="EB12" s="110"/>
      <c r="EL12" s="110"/>
      <c r="EV12" s="110"/>
      <c r="FF12" s="110"/>
      <c r="FP12" s="110"/>
      <c r="FZ12" s="110"/>
      <c r="GJ12" s="110"/>
      <c r="GT12" s="110"/>
      <c r="HD12" s="110"/>
      <c r="HN12" s="110"/>
    </row>
    <row xmlns:x14ac="http://schemas.microsoft.com/office/spreadsheetml/2009/9/ac" r="13" s="262" customFormat="true" ht="18" customHeight="true" x14ac:dyDescent="0.25">
      <c r="A13" s="374" t="str">
        <f ca="true">IF(ISBLANK('Data Summary'!A15),"",'Data Summary'!A15)</f>
        <v/>
      </c>
      <c r="B13" s="251" t="s">
        <v>57</v>
      </c>
      <c r="C13" s="257" t="s">
        <v>27</v>
      </c>
      <c r="D13" s="258"/>
      <c r="E13" s="258"/>
      <c r="F13" s="258"/>
      <c r="G13" s="259"/>
      <c r="H13" s="259"/>
      <c r="I13" s="260"/>
      <c r="J13" s="241"/>
      <c r="K13" s="256"/>
      <c r="L13" s="251" t="s">
        <v>57</v>
      </c>
      <c r="M13" s="257" t="s">
        <v>27</v>
      </c>
      <c r="N13" s="258"/>
      <c r="O13" s="258"/>
      <c r="P13" s="258"/>
      <c r="Q13" s="259"/>
      <c r="R13" s="259"/>
      <c r="S13" s="260"/>
      <c r="T13" s="241"/>
      <c r="U13" s="256"/>
      <c r="V13" s="261"/>
      <c r="AF13" s="261"/>
      <c r="AP13" s="261"/>
      <c r="AQ13" s="261"/>
      <c r="AR13" s="263"/>
      <c r="AS13" s="263"/>
      <c r="AT13" s="263"/>
      <c r="AU13" s="263"/>
      <c r="AV13" s="263"/>
      <c r="AW13" s="263"/>
      <c r="AZ13" s="261"/>
      <c r="BJ13" s="261"/>
      <c r="BT13" s="261"/>
      <c r="CD13" s="261"/>
      <c r="CN13" s="261"/>
      <c r="CX13" s="261"/>
      <c r="DH13" s="261"/>
      <c r="DR13" s="261"/>
      <c r="EB13" s="261"/>
      <c r="EL13" s="261"/>
      <c r="EV13" s="261"/>
      <c r="FF13" s="261"/>
      <c r="FP13" s="261"/>
      <c r="FZ13" s="261"/>
      <c r="GJ13" s="261"/>
      <c r="GT13" s="261"/>
      <c r="HD13" s="261"/>
      <c r="HN13" s="261"/>
    </row>
    <row xmlns:x14ac="http://schemas.microsoft.com/office/spreadsheetml/2009/9/ac" r="14" x14ac:dyDescent="0.25">
      <c r="A14" s="374" t="str">
        <f ca="true">IF(ISBLANK('Data Summary'!A16),"",'Data Summary'!A16)</f>
        <v/>
      </c>
      <c r="B14" s="102" t="s">
        <v>30</v>
      </c>
      <c r="C14" s="16">
        <v>0</v>
      </c>
      <c r="D14" s="41">
        <v>0</v>
      </c>
      <c r="E14" s="41"/>
      <c r="F14" s="41"/>
      <c r="G14" s="135"/>
      <c r="H14" s="135">
        <v>0</v>
      </c>
      <c r="I14" s="21">
        <v>0</v>
      </c>
      <c r="J14" s="10"/>
      <c r="K14" s="13"/>
      <c r="L14" s="102" t="s">
        <v>30</v>
      </c>
      <c r="M14" s="16">
        <v>0</v>
      </c>
      <c r="N14" s="41">
        <v>0</v>
      </c>
      <c r="O14" s="41"/>
      <c r="P14" s="41"/>
      <c r="Q14" s="135"/>
      <c r="R14" s="135">
        <v>0</v>
      </c>
      <c r="S14" s="21">
        <v>0</v>
      </c>
      <c r="T14" s="10"/>
      <c r="U14" s="13"/>
      <c r="AQ14" s="128"/>
      <c r="AR14" s="126"/>
      <c r="AS14" s="126"/>
      <c r="AT14" s="126"/>
      <c r="AU14" s="126"/>
      <c r="AV14" s="126"/>
      <c r="AW14" s="126"/>
    </row>
    <row xmlns:x14ac="http://schemas.microsoft.com/office/spreadsheetml/2009/9/ac" r="15" s="2" customFormat="true" x14ac:dyDescent="0.25">
      <c r="A15" s="374" t="str">
        <f ca="true">IF(ISBLANK('Data Summary'!A17),"",'Data Summary'!A17)</f>
        <v/>
      </c>
      <c r="B15" s="102" t="s">
        <v>105</v>
      </c>
      <c r="C15" s="71">
        <v>0</v>
      </c>
      <c r="D15" s="41"/>
      <c r="E15" s="41"/>
      <c r="F15" s="41"/>
      <c r="G15" s="135"/>
      <c r="H15" s="135"/>
      <c r="I15" s="21"/>
      <c r="J15" s="10"/>
      <c r="K15" s="13"/>
      <c r="L15" s="102" t="s">
        <v>105</v>
      </c>
      <c r="M15" s="71">
        <v>0</v>
      </c>
      <c r="N15" s="41"/>
      <c r="O15" s="41"/>
      <c r="P15" s="41"/>
      <c r="Q15" s="135"/>
      <c r="R15" s="135"/>
      <c r="S15" s="21"/>
      <c r="T15" s="10"/>
      <c r="U15" s="13"/>
      <c r="V15" s="112"/>
      <c r="AF15" s="112"/>
      <c r="AP15" s="112"/>
      <c r="AQ15" s="129"/>
      <c r="AR15" s="132"/>
      <c r="AS15" s="132"/>
      <c r="AT15" s="132"/>
      <c r="AU15" s="132"/>
      <c r="AV15" s="132"/>
      <c r="AW15" s="132"/>
      <c r="AZ15" s="112"/>
      <c r="BJ15" s="112"/>
      <c r="BT15" s="112"/>
      <c r="CD15" s="112"/>
      <c r="CN15" s="112"/>
      <c r="CX15" s="112"/>
      <c r="DH15" s="112"/>
      <c r="DR15" s="112"/>
      <c r="EB15" s="112"/>
      <c r="EL15" s="112"/>
      <c r="EV15" s="112"/>
      <c r="FF15" s="112"/>
      <c r="FP15" s="112"/>
      <c r="FZ15" s="112"/>
      <c r="GJ15" s="112"/>
      <c r="GT15" s="112"/>
      <c r="HD15" s="112"/>
      <c r="HN15" s="112"/>
    </row>
    <row xmlns:x14ac="http://schemas.microsoft.com/office/spreadsheetml/2009/9/ac" r="16" s="2" customFormat="true" x14ac:dyDescent="0.25">
      <c r="A16" s="374" t="str">
        <f ca="true">IF(ISBLANK('Data Summary'!A18),"",'Data Summary'!A18)</f>
        <v/>
      </c>
      <c r="B16" s="103" t="s">
        <v>183</v>
      </c>
      <c r="C16" s="6">
        <v>1</v>
      </c>
      <c r="D16" s="41">
        <v>100</v>
      </c>
      <c r="E16" s="135"/>
      <c r="F16" s="135"/>
      <c r="G16" s="135"/>
      <c r="H16" s="41">
        <v>100</v>
      </c>
      <c r="I16" s="59">
        <v>100</v>
      </c>
      <c r="J16" s="10"/>
      <c r="K16" s="13"/>
      <c r="L16" s="103" t="s">
        <v>183</v>
      </c>
      <c r="M16" s="6">
        <v>1</v>
      </c>
      <c r="N16" s="41">
        <v>100</v>
      </c>
      <c r="O16" s="135"/>
      <c r="P16" s="135"/>
      <c r="Q16" s="135"/>
      <c r="R16" s="41">
        <v>100</v>
      </c>
      <c r="S16" s="59">
        <v>100</v>
      </c>
      <c r="T16" s="10"/>
      <c r="U16" s="13"/>
      <c r="V16" s="112"/>
      <c r="AF16" s="112"/>
      <c r="AP16" s="112"/>
      <c r="AQ16" s="129"/>
      <c r="AR16" s="132"/>
      <c r="AS16" s="132"/>
      <c r="AT16" s="132"/>
      <c r="AU16" s="132"/>
      <c r="AV16" s="132"/>
      <c r="AW16" s="132"/>
      <c r="AZ16" s="112"/>
      <c r="BJ16" s="112"/>
      <c r="BT16" s="112"/>
      <c r="CD16" s="112"/>
      <c r="CN16" s="112"/>
      <c r="CX16" s="112"/>
      <c r="DH16" s="112"/>
      <c r="DR16" s="112"/>
      <c r="EB16" s="112"/>
      <c r="EL16" s="112"/>
      <c r="EV16" s="112"/>
      <c r="FF16" s="112"/>
      <c r="FP16" s="112"/>
      <c r="FZ16" s="112"/>
      <c r="GJ16" s="112"/>
      <c r="GT16" s="112"/>
      <c r="HD16" s="112"/>
      <c r="HN16" s="112"/>
    </row>
    <row xmlns:x14ac="http://schemas.microsoft.com/office/spreadsheetml/2009/9/ac" r="17" s="2" customFormat="true" x14ac:dyDescent="0.25">
      <c r="A17" s="374" t="str">
        <f ca="true">IF(ISBLANK('Data Summary'!A19),"",'Data Summary'!A19)</f>
        <v/>
      </c>
      <c r="B17" s="103"/>
      <c r="C17" s="137"/>
      <c r="D17" s="41"/>
      <c r="E17" s="135"/>
      <c r="F17" s="135"/>
      <c r="G17" s="135"/>
      <c r="H17" s="135"/>
      <c r="I17" s="21"/>
      <c r="J17" s="10"/>
      <c r="K17" s="13"/>
      <c r="L17" s="103"/>
      <c r="M17" s="137"/>
      <c r="N17" s="41"/>
      <c r="O17" s="135"/>
      <c r="P17" s="135"/>
      <c r="Q17" s="135"/>
      <c r="R17" s="135"/>
      <c r="S17" s="21"/>
      <c r="T17" s="10"/>
      <c r="U17" s="13"/>
      <c r="V17" s="112"/>
      <c r="AF17" s="112"/>
      <c r="AP17" s="112"/>
      <c r="AQ17" s="129"/>
      <c r="AR17" s="132"/>
      <c r="AS17" s="132"/>
      <c r="AT17" s="132"/>
      <c r="AU17" s="132"/>
      <c r="AV17" s="132"/>
      <c r="AW17" s="132"/>
      <c r="AZ17" s="112"/>
      <c r="BJ17" s="112"/>
      <c r="BT17" s="112"/>
      <c r="CD17" s="112"/>
      <c r="CN17" s="112"/>
      <c r="CX17" s="112"/>
      <c r="DH17" s="112"/>
      <c r="DR17" s="112"/>
      <c r="EB17" s="112"/>
      <c r="EL17" s="112"/>
      <c r="EV17" s="112"/>
      <c r="FF17" s="112"/>
      <c r="FP17" s="112"/>
      <c r="FZ17" s="112"/>
      <c r="GJ17" s="112"/>
      <c r="GT17" s="112"/>
      <c r="HD17" s="112"/>
      <c r="HN17" s="112"/>
    </row>
    <row xmlns:x14ac="http://schemas.microsoft.com/office/spreadsheetml/2009/9/ac" r="18" s="2" customFormat="true" x14ac:dyDescent="0.25">
      <c r="A18" s="374" t="str">
        <f ca="true">IF(ISBLANK('Data Summary'!A20),"",'Data Summary'!A20)</f>
        <v/>
      </c>
      <c r="B18" s="103"/>
      <c r="C18" s="137"/>
      <c r="D18" s="135"/>
      <c r="E18" s="135"/>
      <c r="F18" s="135"/>
      <c r="G18" s="135"/>
      <c r="H18" s="135"/>
      <c r="I18" s="21"/>
      <c r="J18" s="10"/>
      <c r="K18" s="13"/>
      <c r="L18" s="103"/>
      <c r="M18" s="137"/>
      <c r="N18" s="135"/>
      <c r="O18" s="135"/>
      <c r="P18" s="135"/>
      <c r="Q18" s="135"/>
      <c r="R18" s="135"/>
      <c r="S18" s="21"/>
      <c r="T18" s="10"/>
      <c r="U18" s="13"/>
      <c r="V18" s="112"/>
      <c r="AF18" s="112"/>
      <c r="AP18" s="112"/>
      <c r="AQ18" s="129"/>
      <c r="AR18" s="132"/>
      <c r="AS18" s="132"/>
      <c r="AT18" s="132"/>
      <c r="AU18" s="132"/>
      <c r="AV18" s="132"/>
      <c r="AW18" s="132"/>
      <c r="AZ18" s="112"/>
      <c r="BJ18" s="112"/>
      <c r="BT18" s="112"/>
      <c r="CD18" s="112"/>
      <c r="CN18" s="112"/>
      <c r="CX18" s="112"/>
      <c r="DH18" s="112"/>
      <c r="DR18" s="112"/>
      <c r="EB18" s="112"/>
      <c r="EL18" s="112"/>
      <c r="EV18" s="112"/>
      <c r="FF18" s="112"/>
      <c r="FP18" s="112"/>
      <c r="FZ18" s="112"/>
      <c r="GJ18" s="112"/>
      <c r="GT18" s="112"/>
      <c r="HD18" s="112"/>
      <c r="HN18" s="112"/>
    </row>
    <row xmlns:x14ac="http://schemas.microsoft.com/office/spreadsheetml/2009/9/ac" r="19" s="2" customFormat="true" x14ac:dyDescent="0.25">
      <c r="A19" s="374" t="str">
        <f ca="true">IF(ISBLANK('Data Summary'!A21),"",'Data Summary'!A21)</f>
        <v/>
      </c>
      <c r="B19" s="103"/>
      <c r="C19" s="137"/>
      <c r="D19" s="135"/>
      <c r="E19" s="135"/>
      <c r="F19" s="60"/>
      <c r="G19" s="135"/>
      <c r="H19" s="135"/>
      <c r="I19" s="21"/>
      <c r="J19" s="10"/>
      <c r="K19" s="13"/>
      <c r="L19" s="103"/>
      <c r="M19" s="137"/>
      <c r="N19" s="135"/>
      <c r="O19" s="135"/>
      <c r="P19" s="60"/>
      <c r="Q19" s="135"/>
      <c r="R19" s="135"/>
      <c r="S19" s="21"/>
      <c r="T19" s="10"/>
      <c r="U19" s="13"/>
      <c r="V19" s="112"/>
      <c r="AF19" s="112"/>
      <c r="AP19" s="112"/>
      <c r="AQ19" s="129"/>
      <c r="AR19" s="132"/>
      <c r="AS19" s="132"/>
      <c r="AT19" s="132"/>
      <c r="AU19" s="132"/>
      <c r="AV19" s="132"/>
      <c r="AW19" s="132"/>
      <c r="AZ19" s="112"/>
      <c r="BJ19" s="112"/>
      <c r="BT19" s="112"/>
      <c r="CD19" s="112"/>
      <c r="CN19" s="112"/>
      <c r="CX19" s="112"/>
      <c r="DH19" s="112"/>
      <c r="DR19" s="112"/>
      <c r="EB19" s="112"/>
      <c r="EL19" s="112"/>
      <c r="EV19" s="112"/>
      <c r="FF19" s="112"/>
      <c r="FP19" s="112"/>
      <c r="FZ19" s="112"/>
      <c r="GJ19" s="112"/>
      <c r="GT19" s="112"/>
      <c r="HD19" s="112"/>
      <c r="HN19" s="112"/>
    </row>
    <row xmlns:x14ac="http://schemas.microsoft.com/office/spreadsheetml/2009/9/ac" r="20" s="2" customFormat="true" x14ac:dyDescent="0.25">
      <c r="A20" s="374" t="str">
        <f ca="true">IF(ISBLANK('Data Summary'!A22),"",'Data Summary'!A22)</f>
        <v/>
      </c>
      <c r="B20" s="103"/>
      <c r="C20" s="17"/>
      <c r="D20" s="135"/>
      <c r="E20" s="60"/>
      <c r="F20" s="60"/>
      <c r="G20" s="135"/>
      <c r="H20" s="135"/>
      <c r="I20" s="21"/>
      <c r="J20" s="10"/>
      <c r="K20" s="13"/>
      <c r="L20" s="103"/>
      <c r="M20" s="17"/>
      <c r="N20" s="135"/>
      <c r="O20" s="60"/>
      <c r="P20" s="60"/>
      <c r="Q20" s="135"/>
      <c r="R20" s="135"/>
      <c r="S20" s="21"/>
      <c r="T20" s="10"/>
      <c r="U20" s="13"/>
      <c r="V20" s="112"/>
      <c r="AF20" s="112"/>
      <c r="AP20" s="112"/>
      <c r="AQ20" s="129"/>
      <c r="AR20" s="132"/>
      <c r="AS20" s="132"/>
      <c r="AT20" s="132"/>
      <c r="AU20" s="132"/>
      <c r="AV20" s="132"/>
      <c r="AW20" s="132"/>
      <c r="AZ20" s="112"/>
      <c r="BJ20" s="112"/>
      <c r="BT20" s="112"/>
      <c r="CD20" s="112"/>
      <c r="CN20" s="112"/>
      <c r="CX20" s="112"/>
      <c r="DH20" s="112"/>
      <c r="DR20" s="112"/>
      <c r="EB20" s="112"/>
      <c r="EL20" s="112"/>
      <c r="EV20" s="112"/>
      <c r="FF20" s="112"/>
      <c r="FP20" s="112"/>
      <c r="FZ20" s="112"/>
      <c r="GJ20" s="112"/>
      <c r="GT20" s="112"/>
      <c r="HD20" s="112"/>
      <c r="HN20" s="112"/>
    </row>
    <row xmlns:x14ac="http://schemas.microsoft.com/office/spreadsheetml/2009/9/ac" r="21" s="2" customFormat="true" x14ac:dyDescent="0.25">
      <c r="A21" s="374"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12"/>
      <c r="AF21" s="112"/>
      <c r="AP21" s="112"/>
      <c r="AQ21" s="129"/>
      <c r="AR21" s="132"/>
      <c r="AS21" s="132"/>
      <c r="AT21" s="132"/>
      <c r="AU21" s="132"/>
      <c r="AV21" s="132"/>
      <c r="AW21" s="132"/>
      <c r="AZ21" s="112"/>
      <c r="BJ21" s="112"/>
      <c r="BT21" s="112"/>
      <c r="CD21" s="112"/>
      <c r="CN21" s="112"/>
      <c r="CX21" s="112"/>
      <c r="DH21" s="112"/>
      <c r="DR21" s="112"/>
      <c r="EB21" s="112"/>
      <c r="EL21" s="112"/>
      <c r="EV21" s="112"/>
      <c r="FF21" s="112"/>
      <c r="FP21" s="112"/>
      <c r="FZ21" s="112"/>
      <c r="GJ21" s="112"/>
      <c r="GT21" s="112"/>
      <c r="HD21" s="112"/>
      <c r="HN21" s="112"/>
    </row>
    <row xmlns:x14ac="http://schemas.microsoft.com/office/spreadsheetml/2009/9/ac" r="22" s="2" customFormat="true" x14ac:dyDescent="0.25">
      <c r="A22" s="374"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12"/>
      <c r="AF22" s="112"/>
      <c r="AP22" s="112"/>
      <c r="AQ22" s="129"/>
      <c r="AR22" s="132"/>
      <c r="AS22" s="132"/>
      <c r="AT22" s="132"/>
      <c r="AU22" s="132"/>
      <c r="AV22" s="132"/>
      <c r="AW22" s="132"/>
      <c r="AZ22" s="112"/>
      <c r="BJ22" s="112"/>
      <c r="BT22" s="112"/>
      <c r="CD22" s="112"/>
      <c r="CN22" s="112"/>
      <c r="CX22" s="112"/>
      <c r="DH22" s="112"/>
      <c r="DR22" s="112"/>
      <c r="EB22" s="112"/>
      <c r="EL22" s="112"/>
      <c r="EV22" s="112"/>
      <c r="FF22" s="112"/>
      <c r="FP22" s="112"/>
      <c r="FZ22" s="112"/>
      <c r="GJ22" s="112"/>
      <c r="GT22" s="112"/>
      <c r="HD22" s="112"/>
      <c r="HN22" s="112"/>
    </row>
    <row xmlns:x14ac="http://schemas.microsoft.com/office/spreadsheetml/2009/9/ac" r="23" s="2" customFormat="true" x14ac:dyDescent="0.25">
      <c r="A23" s="374"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12"/>
      <c r="AF23" s="112"/>
      <c r="AP23" s="112"/>
      <c r="AQ23" s="129"/>
      <c r="AR23" s="132"/>
      <c r="AS23" s="132"/>
      <c r="AT23" s="132"/>
      <c r="AU23" s="132"/>
      <c r="AV23" s="132"/>
      <c r="AW23" s="132"/>
      <c r="AZ23" s="112"/>
      <c r="BJ23" s="112"/>
      <c r="BT23" s="112"/>
      <c r="CD23" s="112"/>
      <c r="CN23" s="112"/>
      <c r="CX23" s="112"/>
      <c r="DH23" s="112"/>
      <c r="DR23" s="112"/>
      <c r="EB23" s="112"/>
      <c r="EL23" s="112"/>
      <c r="EV23" s="112"/>
      <c r="FF23" s="112"/>
      <c r="FP23" s="112"/>
      <c r="FZ23" s="112"/>
      <c r="GJ23" s="112"/>
      <c r="GT23" s="112"/>
      <c r="HD23" s="112"/>
      <c r="HN23" s="112"/>
    </row>
    <row xmlns:x14ac="http://schemas.microsoft.com/office/spreadsheetml/2009/9/ac" r="24" s="2" customFormat="true" x14ac:dyDescent="0.25">
      <c r="A24" s="374"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12"/>
      <c r="AF24" s="112"/>
      <c r="AP24" s="112"/>
      <c r="AQ24" s="129"/>
      <c r="AR24" s="132"/>
      <c r="AS24" s="132"/>
      <c r="AT24" s="132"/>
      <c r="AU24" s="132"/>
      <c r="AV24" s="132"/>
      <c r="AW24" s="132"/>
      <c r="AZ24" s="112"/>
      <c r="BJ24" s="112"/>
      <c r="BT24" s="112"/>
      <c r="CD24" s="112"/>
      <c r="CN24" s="112"/>
      <c r="CX24" s="112"/>
      <c r="DH24" s="112"/>
      <c r="DR24" s="112"/>
      <c r="EB24" s="112"/>
      <c r="EL24" s="112"/>
      <c r="EV24" s="112"/>
      <c r="FF24" s="112"/>
      <c r="FP24" s="112"/>
      <c r="FZ24" s="112"/>
      <c r="GJ24" s="112"/>
      <c r="GT24" s="112"/>
      <c r="HD24" s="112"/>
      <c r="HN24" s="112"/>
    </row>
    <row xmlns:x14ac="http://schemas.microsoft.com/office/spreadsheetml/2009/9/ac" r="25" s="2" customFormat="true" x14ac:dyDescent="0.25">
      <c r="A25" s="374"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12"/>
      <c r="AF25" s="112"/>
      <c r="AP25" s="112"/>
      <c r="AQ25" s="129"/>
      <c r="AR25" s="132"/>
      <c r="AS25" s="132"/>
      <c r="AT25" s="132"/>
      <c r="AU25" s="132"/>
      <c r="AV25" s="132"/>
      <c r="AW25" s="132"/>
      <c r="AZ25" s="112"/>
      <c r="BJ25" s="112"/>
      <c r="BT25" s="112"/>
      <c r="CD25" s="112"/>
      <c r="CN25" s="112"/>
      <c r="CX25" s="112"/>
      <c r="DH25" s="112"/>
      <c r="DR25" s="112"/>
      <c r="EB25" s="112"/>
      <c r="EL25" s="112"/>
      <c r="EV25" s="112"/>
      <c r="FF25" s="112"/>
      <c r="FP25" s="112"/>
      <c r="FZ25" s="112"/>
      <c r="GJ25" s="112"/>
      <c r="GT25" s="112"/>
      <c r="HD25" s="112"/>
      <c r="HN25" s="112"/>
    </row>
    <row xmlns:x14ac="http://schemas.microsoft.com/office/spreadsheetml/2009/9/ac" r="26" s="2" customFormat="true" x14ac:dyDescent="0.25">
      <c r="A26" s="374"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12"/>
      <c r="AF26" s="112"/>
      <c r="AP26" s="112"/>
      <c r="AQ26" s="129"/>
      <c r="AR26" s="132"/>
      <c r="AS26" s="132"/>
      <c r="AT26" s="132"/>
      <c r="AU26" s="132"/>
      <c r="AV26" s="132"/>
      <c r="AW26" s="132"/>
      <c r="AZ26" s="112"/>
      <c r="BJ26" s="112"/>
      <c r="BT26" s="112"/>
      <c r="CD26" s="112"/>
      <c r="CN26" s="112"/>
      <c r="CX26" s="112"/>
      <c r="DH26" s="112"/>
      <c r="DR26" s="112"/>
      <c r="EB26" s="112"/>
      <c r="EL26" s="112"/>
      <c r="EV26" s="112"/>
      <c r="FF26" s="112"/>
      <c r="FP26" s="112"/>
      <c r="FZ26" s="112"/>
      <c r="GJ26" s="112"/>
      <c r="GT26" s="112"/>
      <c r="HD26" s="112"/>
      <c r="HN26" s="112"/>
    </row>
    <row xmlns:x14ac="http://schemas.microsoft.com/office/spreadsheetml/2009/9/ac" r="27" s="2" customFormat="true" ht="93" customHeight="true" x14ac:dyDescent="0.25">
      <c r="A27" s="374" t="str">
        <f ca="true">IF(ISBLANK('Data Summary'!A29),"",'Data Summary'!A29)</f>
        <v/>
      </c>
      <c r="B27" s="104" t="s">
        <v>12</v>
      </c>
      <c r="C27" s="559" t="s">
        <v>184</v>
      </c>
      <c r="D27" s="559"/>
      <c r="E27" s="559"/>
      <c r="F27" s="559"/>
      <c r="G27" s="559"/>
      <c r="H27" s="559"/>
      <c r="I27" s="560"/>
      <c r="J27" s="10"/>
      <c r="K27" s="13"/>
      <c r="L27" s="104" t="s">
        <v>12</v>
      </c>
      <c r="M27" s="554" t="s">
        <v>184</v>
      </c>
      <c r="N27" s="555"/>
      <c r="O27" s="555"/>
      <c r="P27" s="555"/>
      <c r="Q27" s="555"/>
      <c r="R27" s="555"/>
      <c r="S27" s="556"/>
      <c r="T27" s="10"/>
      <c r="U27" s="13"/>
      <c r="V27" s="112"/>
      <c r="AF27" s="112"/>
      <c r="AP27" s="112"/>
      <c r="AQ27" s="557"/>
      <c r="AR27" s="557"/>
      <c r="AS27" s="557"/>
      <c r="AT27" s="557"/>
      <c r="AU27" s="557"/>
      <c r="AV27" s="557"/>
      <c r="AW27" s="557"/>
      <c r="AZ27" s="112"/>
      <c r="BJ27" s="112"/>
      <c r="BT27" s="112"/>
      <c r="CD27" s="112"/>
      <c r="CN27" s="112"/>
      <c r="CX27" s="112"/>
      <c r="DH27" s="112"/>
      <c r="DR27" s="112"/>
      <c r="EB27" s="112"/>
      <c r="EL27" s="112"/>
      <c r="EV27" s="112"/>
      <c r="FF27" s="112"/>
      <c r="FP27" s="112"/>
      <c r="FZ27" s="112"/>
      <c r="GJ27" s="112"/>
      <c r="GT27" s="112"/>
      <c r="HD27" s="112"/>
      <c r="HN27" s="112"/>
    </row>
    <row xmlns:x14ac="http://schemas.microsoft.com/office/spreadsheetml/2009/9/ac" r="28" s="2" customFormat="true" ht="15.75" customHeight="true" x14ac:dyDescent="0.25">
      <c r="A28" s="374"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t="s">
        <v>158</v>
      </c>
      <c r="T28" s="10"/>
      <c r="U28" s="13"/>
      <c r="V28" s="112"/>
      <c r="AF28" s="112"/>
      <c r="AP28" s="112"/>
      <c r="AQ28" s="112"/>
      <c r="AR28" s="129"/>
      <c r="AS28" s="129"/>
      <c r="AT28" s="129"/>
      <c r="AU28" s="129"/>
      <c r="AV28" s="129"/>
      <c r="AW28" s="129"/>
      <c r="AZ28" s="112"/>
      <c r="BJ28" s="112"/>
      <c r="BT28" s="112"/>
      <c r="CD28" s="112"/>
      <c r="CN28" s="112"/>
      <c r="CX28" s="112"/>
      <c r="DH28" s="112"/>
      <c r="DR28" s="112"/>
      <c r="EB28" s="112"/>
      <c r="EL28" s="112"/>
      <c r="EV28" s="112"/>
      <c r="FF28" s="112"/>
      <c r="FP28" s="112"/>
      <c r="FZ28" s="112"/>
      <c r="GJ28" s="112"/>
      <c r="GT28" s="112"/>
      <c r="HD28" s="112"/>
      <c r="HN28" s="112"/>
    </row>
    <row xmlns:x14ac="http://schemas.microsoft.com/office/spreadsheetml/2009/9/ac" r="29" s="2" customFormat="true" ht="15" customHeight="true" x14ac:dyDescent="0.25">
      <c r="A29" s="374"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t="s">
        <v>158</v>
      </c>
      <c r="T29" s="10"/>
      <c r="U29" s="13"/>
      <c r="V29" s="112"/>
      <c r="AF29" s="112"/>
      <c r="AP29" s="112"/>
      <c r="AQ29" s="112"/>
      <c r="AR29" s="129"/>
      <c r="AS29" s="129"/>
      <c r="AT29" s="129"/>
      <c r="AU29" s="129"/>
      <c r="AV29" s="129"/>
      <c r="AW29" s="129"/>
      <c r="AZ29" s="112"/>
      <c r="BJ29" s="112"/>
      <c r="BT29" s="112"/>
      <c r="CD29" s="112"/>
      <c r="CN29" s="112"/>
      <c r="CX29" s="112"/>
      <c r="DH29" s="112"/>
      <c r="DR29" s="112"/>
      <c r="EB29" s="112"/>
      <c r="EL29" s="112"/>
      <c r="EV29" s="112"/>
      <c r="FF29" s="112"/>
      <c r="FP29" s="112"/>
      <c r="FZ29" s="112"/>
      <c r="GJ29" s="112"/>
      <c r="GT29" s="112"/>
      <c r="HD29" s="112"/>
      <c r="HN29" s="112"/>
    </row>
    <row xmlns:x14ac="http://schemas.microsoft.com/office/spreadsheetml/2009/9/ac" r="30" s="2" customFormat="true" ht="15" customHeight="true" x14ac:dyDescent="0.25">
      <c r="A30" s="374"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12"/>
      <c r="AF30" s="112"/>
      <c r="AP30" s="112"/>
      <c r="AQ30" s="112"/>
      <c r="AR30" s="129"/>
      <c r="AS30" s="129"/>
      <c r="AT30" s="129"/>
      <c r="AU30" s="129"/>
      <c r="AV30" s="129"/>
      <c r="AW30" s="129"/>
      <c r="AZ30" s="112"/>
      <c r="BJ30" s="112"/>
      <c r="BT30" s="112"/>
      <c r="CD30" s="112"/>
      <c r="CN30" s="112"/>
      <c r="CX30" s="112"/>
      <c r="DH30" s="112"/>
      <c r="DR30" s="112"/>
      <c r="EB30" s="112"/>
      <c r="EL30" s="112"/>
      <c r="EV30" s="112"/>
      <c r="FF30" s="112"/>
      <c r="FP30" s="112"/>
      <c r="FZ30" s="112"/>
      <c r="GJ30" s="112"/>
      <c r="GT30" s="112"/>
      <c r="HD30" s="112"/>
      <c r="HN30" s="112"/>
    </row>
    <row xmlns:x14ac="http://schemas.microsoft.com/office/spreadsheetml/2009/9/ac" r="31" ht="16.5" customHeight="true" x14ac:dyDescent="0.25">
      <c r="A31" s="374"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AR31" s="128"/>
      <c r="AS31" s="128"/>
      <c r="AT31" s="128"/>
      <c r="AU31" s="128"/>
      <c r="AV31" s="128"/>
      <c r="AW31" s="128"/>
    </row>
    <row xmlns:x14ac="http://schemas.microsoft.com/office/spreadsheetml/2009/9/ac" r="32" ht="16.5" customHeight="true" x14ac:dyDescent="0.25">
      <c r="A32" s="374"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t="s">
        <v>158</v>
      </c>
      <c r="T32" s="10"/>
      <c r="U32" s="13"/>
      <c r="AR32" s="128"/>
      <c r="AS32" s="128"/>
      <c r="AT32" s="128"/>
      <c r="AU32" s="128"/>
      <c r="AV32" s="128"/>
      <c r="AW32" s="128"/>
    </row>
    <row xmlns:x14ac="http://schemas.microsoft.com/office/spreadsheetml/2009/9/ac" r="33" ht="16.5" customHeight="true" x14ac:dyDescent="0.25">
      <c r="A33" s="374"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AR33" s="128"/>
      <c r="AS33" s="128"/>
      <c r="AT33" s="128"/>
      <c r="AU33" s="128"/>
      <c r="AV33" s="128"/>
      <c r="AW33" s="128"/>
    </row>
    <row xmlns:x14ac="http://schemas.microsoft.com/office/spreadsheetml/2009/9/ac" r="34" s="3" customFormat="true" ht="16.5" customHeight="true" thickBot="true" x14ac:dyDescent="0.3">
      <c r="A34" s="374"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7"/>
      <c r="AF34" s="107"/>
      <c r="AP34" s="107"/>
      <c r="AQ34" s="107"/>
      <c r="AR34" s="130"/>
      <c r="AS34" s="130"/>
      <c r="AT34" s="130"/>
      <c r="AU34" s="130"/>
      <c r="AV34" s="130"/>
      <c r="AW34" s="130"/>
      <c r="AZ34" s="107"/>
      <c r="BJ34" s="107"/>
      <c r="BT34" s="107"/>
      <c r="CD34" s="107"/>
      <c r="CN34" s="107"/>
      <c r="CX34" s="107"/>
      <c r="DH34" s="107"/>
      <c r="DR34" s="107"/>
      <c r="EB34" s="107"/>
      <c r="EL34" s="107"/>
      <c r="EV34" s="107"/>
      <c r="FF34" s="107"/>
      <c r="FP34" s="107"/>
      <c r="FZ34" s="107"/>
      <c r="GJ34" s="107"/>
      <c r="GT34" s="107"/>
      <c r="HD34" s="107"/>
      <c r="HN34" s="107"/>
    </row>
    <row xmlns:x14ac="http://schemas.microsoft.com/office/spreadsheetml/2009/9/ac" r="35" s="3" customFormat="true" x14ac:dyDescent="0.25">
      <c r="A35" s="374" t="str">
        <f ca="true">IF(ISBLANK('Data Summary'!A37),"",'Data Summary'!A37)</f>
        <v/>
      </c>
      <c r="B35" s="107"/>
      <c r="L35" s="107"/>
      <c r="V35" s="107"/>
      <c r="AF35" s="107"/>
      <c r="AP35" s="107"/>
      <c r="AQ35" s="107"/>
      <c r="AZ35" s="107"/>
      <c r="BJ35" s="107"/>
      <c r="BT35" s="107"/>
      <c r="CD35" s="107"/>
      <c r="CN35" s="107"/>
      <c r="CX35" s="107"/>
      <c r="DH35" s="107"/>
      <c r="DR35" s="107"/>
      <c r="EB35" s="107"/>
      <c r="EL35" s="107"/>
      <c r="EV35" s="107"/>
      <c r="FF35" s="107"/>
      <c r="FP35" s="107"/>
      <c r="FZ35" s="107"/>
      <c r="GJ35" s="107"/>
      <c r="GT35" s="107"/>
      <c r="HD35" s="107"/>
      <c r="HN35" s="107"/>
    </row>
    <row xmlns:x14ac="http://schemas.microsoft.com/office/spreadsheetml/2009/9/ac" r="36" s="3" customFormat="true" x14ac:dyDescent="0.25">
      <c r="A36" s="374" t="str">
        <f ca="true">IF(ISBLANK('Data Summary'!A38),"",'Data Summary'!A38)</f>
        <v/>
      </c>
      <c r="B36" s="107"/>
      <c r="L36" s="107"/>
      <c r="V36" s="107"/>
      <c r="AF36" s="107"/>
      <c r="AP36" s="107"/>
      <c r="AQ36" s="107"/>
      <c r="AZ36" s="107"/>
      <c r="BJ36" s="107"/>
      <c r="BT36" s="107"/>
      <c r="CD36" s="107"/>
      <c r="CN36" s="107"/>
      <c r="CX36" s="107"/>
      <c r="DH36" s="107"/>
      <c r="DR36" s="107"/>
      <c r="EB36" s="107"/>
      <c r="EL36" s="107"/>
      <c r="EV36" s="107"/>
      <c r="FF36" s="107"/>
      <c r="FP36" s="107"/>
      <c r="FZ36" s="107"/>
      <c r="GJ36" s="107"/>
      <c r="GT36" s="107"/>
      <c r="HD36" s="107"/>
      <c r="HN36" s="107"/>
    </row>
    <row xmlns:x14ac="http://schemas.microsoft.com/office/spreadsheetml/2009/9/ac" r="37" s="3" customFormat="true" x14ac:dyDescent="0.25">
      <c r="A37" s="374" t="str">
        <f ca="true">IF(ISBLANK('Data Summary'!A39),"",'Data Summary'!A39)</f>
        <v/>
      </c>
      <c r="B37" s="107"/>
      <c r="L37" s="107"/>
      <c r="V37" s="107"/>
      <c r="AF37" s="107"/>
      <c r="AP37" s="107"/>
      <c r="AQ37" s="107"/>
      <c r="AZ37" s="107"/>
      <c r="BJ37" s="107"/>
      <c r="BT37" s="107"/>
      <c r="CD37" s="107"/>
      <c r="CN37" s="107"/>
      <c r="CX37" s="107"/>
      <c r="DH37" s="107"/>
      <c r="DR37" s="107"/>
      <c r="EB37" s="107"/>
      <c r="EL37" s="107"/>
      <c r="EV37" s="107"/>
      <c r="FF37" s="107"/>
      <c r="FP37" s="107"/>
      <c r="FZ37" s="107"/>
      <c r="GJ37" s="107"/>
      <c r="GT37" s="107"/>
      <c r="HD37" s="107"/>
      <c r="HN37" s="107"/>
    </row>
    <row xmlns:x14ac="http://schemas.microsoft.com/office/spreadsheetml/2009/9/ac" r="38" s="3" customFormat="true" x14ac:dyDescent="0.25">
      <c r="A38" s="374" t="str">
        <f ca="true">IF(ISBLANK('Data Summary'!A40),"",'Data Summary'!A40)</f>
        <v/>
      </c>
      <c r="B38" s="107"/>
      <c r="L38" s="107"/>
      <c r="V38" s="107"/>
      <c r="AF38" s="107"/>
      <c r="AP38" s="107"/>
      <c r="AQ38" s="107"/>
      <c r="AZ38" s="107"/>
      <c r="BJ38" s="107"/>
      <c r="BT38" s="107"/>
      <c r="CD38" s="107"/>
      <c r="CN38" s="107"/>
      <c r="CX38" s="107"/>
      <c r="DH38" s="107"/>
      <c r="DR38" s="107"/>
      <c r="EB38" s="107"/>
      <c r="EL38" s="107"/>
      <c r="EV38" s="107"/>
      <c r="FF38" s="107"/>
      <c r="FP38" s="107"/>
      <c r="FZ38" s="107"/>
      <c r="GJ38" s="107"/>
      <c r="GT38" s="107"/>
      <c r="HD38" s="107"/>
      <c r="HN38" s="107"/>
    </row>
    <row xmlns:x14ac="http://schemas.microsoft.com/office/spreadsheetml/2009/9/ac" r="39" s="3" customFormat="true" x14ac:dyDescent="0.25">
      <c r="A39" s="374" t="str">
        <f ca="true">IF(ISBLANK('Data Summary'!A41),"",'Data Summary'!A41)</f>
        <v/>
      </c>
      <c r="B39" s="107"/>
      <c r="L39" s="107"/>
      <c r="V39" s="107"/>
      <c r="AF39" s="107"/>
      <c r="AP39" s="107"/>
      <c r="AQ39" s="107"/>
      <c r="AZ39" s="107"/>
      <c r="BJ39" s="107"/>
      <c r="BT39" s="107"/>
      <c r="CD39" s="107"/>
      <c r="CN39" s="107"/>
      <c r="CX39" s="107"/>
      <c r="DH39" s="107"/>
      <c r="DR39" s="107"/>
      <c r="EB39" s="107"/>
      <c r="EL39" s="107"/>
      <c r="EV39" s="107"/>
      <c r="FF39" s="107"/>
      <c r="FP39" s="107"/>
      <c r="FZ39" s="107"/>
      <c r="GJ39" s="107"/>
      <c r="GT39" s="107"/>
      <c r="HD39" s="107"/>
      <c r="HN39" s="107"/>
    </row>
    <row xmlns:x14ac="http://schemas.microsoft.com/office/spreadsheetml/2009/9/ac" r="40" s="3" customFormat="true" x14ac:dyDescent="0.25">
      <c r="A40" s="374" t="str">
        <f ca="true">IF(ISBLANK('Data Summary'!A42),"",'Data Summary'!A42)</f>
        <v/>
      </c>
      <c r="B40" s="107"/>
      <c r="L40" s="107"/>
      <c r="V40" s="107"/>
      <c r="AF40" s="107"/>
      <c r="AP40" s="107"/>
      <c r="AQ40" s="107"/>
      <c r="AZ40" s="107"/>
      <c r="BJ40" s="107"/>
      <c r="BT40" s="107"/>
      <c r="CD40" s="107"/>
      <c r="CN40" s="107"/>
      <c r="CX40" s="107"/>
      <c r="DH40" s="107"/>
      <c r="DR40" s="107"/>
      <c r="EB40" s="107"/>
      <c r="EL40" s="107"/>
      <c r="EV40" s="107"/>
      <c r="FF40" s="107"/>
      <c r="FP40" s="107"/>
      <c r="FZ40" s="107"/>
      <c r="GJ40" s="107"/>
      <c r="GT40" s="107"/>
      <c r="HD40" s="107"/>
      <c r="HN40" s="107"/>
    </row>
    <row xmlns:x14ac="http://schemas.microsoft.com/office/spreadsheetml/2009/9/ac" r="41" s="3" customFormat="true" x14ac:dyDescent="0.25">
      <c r="A41" s="374" t="str">
        <f ca="true">IF(ISBLANK('Data Summary'!A43),"",'Data Summary'!A43)</f>
        <v/>
      </c>
      <c r="B41" s="107"/>
      <c r="L41" s="107"/>
      <c r="V41" s="107"/>
      <c r="AF41" s="107"/>
      <c r="AP41" s="107"/>
      <c r="AQ41" s="107"/>
      <c r="AZ41" s="107"/>
      <c r="BJ41" s="107"/>
      <c r="BT41" s="107"/>
      <c r="CD41" s="107"/>
      <c r="CN41" s="107"/>
      <c r="CX41" s="107"/>
      <c r="DH41" s="107"/>
      <c r="DR41" s="107"/>
      <c r="EB41" s="107"/>
      <c r="EL41" s="107"/>
      <c r="EV41" s="107"/>
      <c r="FF41" s="107"/>
      <c r="FP41" s="107"/>
      <c r="FZ41" s="107"/>
      <c r="GJ41" s="107"/>
      <c r="GT41" s="107"/>
      <c r="HD41" s="107"/>
      <c r="HN41" s="107"/>
    </row>
    <row xmlns:x14ac="http://schemas.microsoft.com/office/spreadsheetml/2009/9/ac" r="42" s="3" customFormat="true" x14ac:dyDescent="0.25">
      <c r="A42" s="374" t="str">
        <f ca="true">IF(ISBLANK('Data Summary'!A44),"",'Data Summary'!A44)</f>
        <v/>
      </c>
      <c r="B42" s="107"/>
      <c r="L42" s="107"/>
      <c r="V42" s="107"/>
      <c r="AF42" s="107"/>
      <c r="AP42" s="107"/>
      <c r="AQ42" s="107"/>
      <c r="AZ42" s="107"/>
      <c r="BJ42" s="107"/>
      <c r="BT42" s="107"/>
      <c r="CD42" s="107"/>
      <c r="CN42" s="107"/>
      <c r="CX42" s="107"/>
      <c r="DH42" s="107"/>
      <c r="DR42" s="107"/>
      <c r="EB42" s="107"/>
      <c r="EL42" s="107"/>
      <c r="EV42" s="107"/>
      <c r="FF42" s="107"/>
      <c r="FP42" s="107"/>
      <c r="FZ42" s="107"/>
      <c r="GJ42" s="107"/>
      <c r="GT42" s="107"/>
      <c r="HD42" s="107"/>
      <c r="HN42" s="107"/>
    </row>
    <row xmlns:x14ac="http://schemas.microsoft.com/office/spreadsheetml/2009/9/ac" r="43" s="3" customFormat="true" x14ac:dyDescent="0.25">
      <c r="A43" s="374" t="str">
        <f ca="true">IF(ISBLANK('Data Summary'!A45),"",'Data Summary'!A45)</f>
        <v/>
      </c>
      <c r="B43" s="107"/>
      <c r="L43" s="107"/>
      <c r="V43" s="107"/>
      <c r="AF43" s="107"/>
      <c r="AP43" s="107"/>
      <c r="AQ43" s="107"/>
      <c r="AZ43" s="107"/>
      <c r="BJ43" s="107"/>
      <c r="BT43" s="107"/>
      <c r="CD43" s="107"/>
      <c r="CN43" s="107"/>
      <c r="CX43" s="107"/>
      <c r="DH43" s="107"/>
      <c r="DR43" s="107"/>
      <c r="EB43" s="107"/>
      <c r="EL43" s="107"/>
      <c r="EV43" s="107"/>
      <c r="FF43" s="107"/>
      <c r="FP43" s="107"/>
      <c r="FZ43" s="107"/>
      <c r="GJ43" s="107"/>
      <c r="GT43" s="107"/>
      <c r="HD43" s="107"/>
      <c r="HN43" s="107"/>
    </row>
    <row xmlns:x14ac="http://schemas.microsoft.com/office/spreadsheetml/2009/9/ac" r="44" s="3" customFormat="true" x14ac:dyDescent="0.25">
      <c r="A44" s="374" t="str">
        <f ca="true">IF(ISBLANK('Data Summary'!A46),"",'Data Summary'!A46)</f>
        <v/>
      </c>
      <c r="B44" s="107"/>
      <c r="L44" s="107"/>
      <c r="V44" s="107"/>
      <c r="AF44" s="107"/>
      <c r="AP44" s="107"/>
      <c r="AQ44" s="107"/>
      <c r="AZ44" s="107"/>
      <c r="BJ44" s="107"/>
      <c r="BT44" s="107"/>
      <c r="CD44" s="107"/>
      <c r="CN44" s="107"/>
      <c r="CX44" s="107"/>
      <c r="DH44" s="107"/>
      <c r="DR44" s="107"/>
      <c r="EB44" s="107"/>
      <c r="EL44" s="107"/>
      <c r="EV44" s="107"/>
      <c r="FF44" s="107"/>
      <c r="FP44" s="107"/>
      <c r="FZ44" s="107"/>
      <c r="GJ44" s="107"/>
      <c r="GT44" s="107"/>
      <c r="HD44" s="107"/>
      <c r="HN44" s="107"/>
    </row>
    <row xmlns:x14ac="http://schemas.microsoft.com/office/spreadsheetml/2009/9/ac" r="45" s="3" customFormat="true" x14ac:dyDescent="0.25">
      <c r="A45" s="374" t="str">
        <f ca="true">IF(ISBLANK('Data Summary'!A47),"",'Data Summary'!A47)</f>
        <v/>
      </c>
      <c r="B45" s="107"/>
      <c r="L45" s="107"/>
      <c r="V45" s="107"/>
      <c r="AF45" s="107"/>
      <c r="AP45" s="107"/>
      <c r="AQ45" s="107"/>
      <c r="AZ45" s="107"/>
      <c r="BJ45" s="107"/>
      <c r="BT45" s="107"/>
      <c r="CD45" s="107"/>
      <c r="CN45" s="107"/>
      <c r="CX45" s="107"/>
      <c r="DH45" s="107"/>
      <c r="DR45" s="107"/>
      <c r="EB45" s="107"/>
      <c r="EL45" s="107"/>
      <c r="EV45" s="107"/>
      <c r="FF45" s="107"/>
      <c r="FP45" s="107"/>
      <c r="FZ45" s="107"/>
      <c r="GJ45" s="107"/>
      <c r="GT45" s="107"/>
      <c r="HD45" s="107"/>
      <c r="HN45" s="107"/>
    </row>
    <row xmlns:x14ac="http://schemas.microsoft.com/office/spreadsheetml/2009/9/ac" r="46" s="3" customFormat="true" x14ac:dyDescent="0.25">
      <c r="A46" s="374" t="str">
        <f ca="true">IF(ISBLANK('Data Summary'!A48),"",'Data Summary'!A48)</f>
        <v/>
      </c>
      <c r="B46" s="107"/>
      <c r="L46" s="107"/>
      <c r="V46" s="107"/>
      <c r="AF46" s="107"/>
      <c r="AP46" s="107"/>
      <c r="AQ46" s="107"/>
      <c r="AZ46" s="107"/>
      <c r="BJ46" s="107"/>
      <c r="BT46" s="107"/>
      <c r="CD46" s="107"/>
      <c r="CN46" s="107"/>
      <c r="CX46" s="107"/>
      <c r="DH46" s="107"/>
      <c r="DR46" s="107"/>
      <c r="EB46" s="107"/>
      <c r="EL46" s="107"/>
      <c r="EV46" s="107"/>
      <c r="FF46" s="107"/>
      <c r="FP46" s="107"/>
      <c r="FZ46" s="107"/>
      <c r="GJ46" s="107"/>
      <c r="GT46" s="107"/>
      <c r="HD46" s="107"/>
      <c r="HN46" s="107"/>
    </row>
    <row xmlns:x14ac="http://schemas.microsoft.com/office/spreadsheetml/2009/9/ac" r="47" s="3" customFormat="true" x14ac:dyDescent="0.25">
      <c r="A47" s="374" t="str">
        <f ca="true">IF(ISBLANK('Data Summary'!A49),"",'Data Summary'!A49)</f>
        <v/>
      </c>
      <c r="B47" s="107"/>
      <c r="L47" s="107"/>
      <c r="V47" s="107"/>
      <c r="AF47" s="107"/>
      <c r="AP47" s="107"/>
      <c r="AQ47" s="107"/>
      <c r="AZ47" s="107"/>
      <c r="BJ47" s="107"/>
      <c r="BT47" s="107"/>
      <c r="CD47" s="107"/>
      <c r="CN47" s="107"/>
      <c r="CX47" s="107"/>
      <c r="DH47" s="107"/>
      <c r="DR47" s="107"/>
      <c r="EB47" s="107"/>
      <c r="EL47" s="107"/>
      <c r="EV47" s="107"/>
      <c r="FF47" s="107"/>
      <c r="FP47" s="107"/>
      <c r="FZ47" s="107"/>
      <c r="GJ47" s="107"/>
      <c r="GT47" s="107"/>
      <c r="HD47" s="107"/>
      <c r="HN47" s="107"/>
    </row>
    <row xmlns:x14ac="http://schemas.microsoft.com/office/spreadsheetml/2009/9/ac" r="48" s="3" customFormat="true" x14ac:dyDescent="0.25">
      <c r="A48" s="374" t="str">
        <f ca="true">IF(ISBLANK('Data Summary'!A50),"",'Data Summary'!A50)</f>
        <v/>
      </c>
      <c r="B48" s="107"/>
      <c r="L48" s="107"/>
      <c r="V48" s="107"/>
      <c r="AF48" s="107"/>
      <c r="AP48" s="107"/>
      <c r="AQ48" s="107"/>
      <c r="AZ48" s="107"/>
      <c r="BJ48" s="107"/>
      <c r="BT48" s="107"/>
      <c r="CD48" s="107"/>
      <c r="CN48" s="107"/>
      <c r="CX48" s="107"/>
      <c r="DH48" s="107"/>
      <c r="DR48" s="107"/>
      <c r="EB48" s="107"/>
      <c r="EL48" s="107"/>
      <c r="EV48" s="107"/>
      <c r="FF48" s="107"/>
      <c r="FP48" s="107"/>
      <c r="FZ48" s="107"/>
      <c r="GJ48" s="107"/>
      <c r="GT48" s="107"/>
      <c r="HD48" s="107"/>
      <c r="HN48" s="107"/>
    </row>
    <row xmlns:x14ac="http://schemas.microsoft.com/office/spreadsheetml/2009/9/ac" r="49" s="3" customFormat="true" x14ac:dyDescent="0.25">
      <c r="A49" s="374" t="str">
        <f ca="true">IF(ISBLANK('Data Summary'!A51),"",'Data Summary'!A51)</f>
        <v/>
      </c>
      <c r="B49" s="107"/>
      <c r="L49" s="107"/>
      <c r="V49" s="107"/>
      <c r="AF49" s="107"/>
      <c r="AP49" s="107"/>
      <c r="AQ49" s="107"/>
      <c r="AZ49" s="107"/>
      <c r="BJ49" s="107"/>
      <c r="BT49" s="107"/>
      <c r="CD49" s="107"/>
      <c r="CN49" s="107"/>
      <c r="CX49" s="107"/>
      <c r="DH49" s="107"/>
      <c r="DR49" s="107"/>
      <c r="EB49" s="107"/>
      <c r="EL49" s="107"/>
      <c r="EV49" s="107"/>
      <c r="FF49" s="107"/>
      <c r="FP49" s="107"/>
      <c r="FZ49" s="107"/>
      <c r="GJ49" s="107"/>
      <c r="GT49" s="107"/>
      <c r="HD49" s="107"/>
      <c r="HN49" s="107"/>
    </row>
    <row xmlns:x14ac="http://schemas.microsoft.com/office/spreadsheetml/2009/9/ac" r="50" s="3" customFormat="true" x14ac:dyDescent="0.25">
      <c r="A50" s="374" t="str">
        <f ca="true">IF(ISBLANK('Data Summary'!A52),"",'Data Summary'!A52)</f>
        <v/>
      </c>
      <c r="B50" s="107"/>
      <c r="L50" s="107"/>
      <c r="V50" s="107"/>
      <c r="AF50" s="107"/>
      <c r="AP50" s="107"/>
      <c r="AQ50" s="107"/>
      <c r="AZ50" s="107"/>
      <c r="BJ50" s="107"/>
      <c r="BT50" s="107"/>
      <c r="CD50" s="107"/>
      <c r="CN50" s="107"/>
      <c r="CX50" s="107"/>
      <c r="DH50" s="107"/>
      <c r="DR50" s="107"/>
      <c r="EB50" s="107"/>
      <c r="EL50" s="107"/>
      <c r="EV50" s="107"/>
      <c r="FF50" s="107"/>
      <c r="FP50" s="107"/>
      <c r="FZ50" s="107"/>
      <c r="GJ50" s="107"/>
      <c r="GT50" s="107"/>
      <c r="HD50" s="107"/>
      <c r="HN50" s="107"/>
    </row>
    <row xmlns:x14ac="http://schemas.microsoft.com/office/spreadsheetml/2009/9/ac" r="51" s="3" customFormat="true" x14ac:dyDescent="0.25">
      <c r="A51" s="374" t="str">
        <f ca="true">IF(ISBLANK('Data Summary'!A53),"",'Data Summary'!A53)</f>
        <v/>
      </c>
      <c r="B51" s="107"/>
      <c r="L51" s="107"/>
      <c r="V51" s="107"/>
      <c r="AF51" s="107"/>
      <c r="AP51" s="107"/>
      <c r="AQ51" s="107"/>
      <c r="AZ51" s="107"/>
      <c r="BJ51" s="107"/>
      <c r="BT51" s="107"/>
      <c r="CD51" s="107"/>
      <c r="CN51" s="107"/>
      <c r="CX51" s="107"/>
      <c r="DH51" s="107"/>
      <c r="DR51" s="107"/>
      <c r="EB51" s="107"/>
      <c r="EL51" s="107"/>
      <c r="EV51" s="107"/>
      <c r="FF51" s="107"/>
      <c r="FP51" s="107"/>
      <c r="FZ51" s="107"/>
      <c r="GJ51" s="107"/>
      <c r="GT51" s="107"/>
      <c r="HD51" s="107"/>
      <c r="HN51" s="107"/>
    </row>
    <row xmlns:x14ac="http://schemas.microsoft.com/office/spreadsheetml/2009/9/ac" r="52" s="3" customFormat="true" x14ac:dyDescent="0.25">
      <c r="A52" s="374" t="str">
        <f ca="true">IF(ISBLANK('Data Summary'!A54),"",'Data Summary'!A54)</f>
        <v/>
      </c>
      <c r="B52" s="107"/>
      <c r="L52" s="107"/>
      <c r="V52" s="107"/>
      <c r="AF52" s="107"/>
      <c r="AP52" s="107"/>
      <c r="AQ52" s="107"/>
      <c r="AZ52" s="107"/>
      <c r="BJ52" s="107"/>
      <c r="BT52" s="107"/>
      <c r="CD52" s="107"/>
      <c r="CN52" s="107"/>
      <c r="CX52" s="107"/>
      <c r="DH52" s="107"/>
      <c r="DR52" s="107"/>
      <c r="EB52" s="107"/>
      <c r="EL52" s="107"/>
      <c r="EV52" s="107"/>
      <c r="FF52" s="107"/>
      <c r="FP52" s="107"/>
      <c r="FZ52" s="107"/>
      <c r="GJ52" s="107"/>
      <c r="GT52" s="107"/>
      <c r="HD52" s="107"/>
      <c r="HN52" s="107"/>
    </row>
    <row xmlns:x14ac="http://schemas.microsoft.com/office/spreadsheetml/2009/9/ac" r="53" s="3" customFormat="true" x14ac:dyDescent="0.25">
      <c r="A53" s="374" t="str">
        <f ca="true">IF(ISBLANK('Data Summary'!A55),"",'Data Summary'!A55)</f>
        <v/>
      </c>
      <c r="B53" s="107"/>
      <c r="L53" s="107"/>
      <c r="V53" s="107"/>
      <c r="AF53" s="107"/>
      <c r="AP53" s="107"/>
      <c r="AQ53" s="107"/>
      <c r="AZ53" s="107"/>
      <c r="BJ53" s="107"/>
      <c r="BT53" s="107"/>
      <c r="CD53" s="107"/>
      <c r="CN53" s="107"/>
      <c r="CX53" s="107"/>
      <c r="DH53" s="107"/>
      <c r="DR53" s="107"/>
      <c r="EB53" s="107"/>
      <c r="EL53" s="107"/>
      <c r="EV53" s="107"/>
      <c r="FF53" s="107"/>
      <c r="FP53" s="107"/>
      <c r="FZ53" s="107"/>
      <c r="GJ53" s="107"/>
      <c r="GT53" s="107"/>
      <c r="HD53" s="107"/>
      <c r="HN53" s="107"/>
    </row>
    <row xmlns:x14ac="http://schemas.microsoft.com/office/spreadsheetml/2009/9/ac" r="54" s="3" customFormat="true" x14ac:dyDescent="0.25">
      <c r="A54" s="374" t="str">
        <f ca="true">IF(ISBLANK('Data Summary'!A56),"",'Data Summary'!A56)</f>
        <v/>
      </c>
      <c r="B54" s="107"/>
      <c r="L54" s="107"/>
      <c r="V54" s="107"/>
      <c r="AF54" s="107"/>
      <c r="AP54" s="107"/>
      <c r="AQ54" s="107"/>
      <c r="AZ54" s="107"/>
      <c r="BJ54" s="107"/>
      <c r="BT54" s="107"/>
      <c r="CD54" s="107"/>
      <c r="CN54" s="107"/>
      <c r="CX54" s="107"/>
      <c r="DH54" s="107"/>
      <c r="DR54" s="107"/>
      <c r="EB54" s="107"/>
      <c r="EL54" s="107"/>
      <c r="EV54" s="107"/>
      <c r="FF54" s="107"/>
      <c r="FP54" s="107"/>
      <c r="FZ54" s="107"/>
      <c r="GJ54" s="107"/>
      <c r="GT54" s="107"/>
      <c r="HD54" s="107"/>
      <c r="HN54" s="107"/>
    </row>
    <row xmlns:x14ac="http://schemas.microsoft.com/office/spreadsheetml/2009/9/ac" r="55" s="3" customFormat="true" x14ac:dyDescent="0.25">
      <c r="A55" s="374" t="str">
        <f ca="true">IF(ISBLANK('Data Summary'!A57),"",'Data Summary'!A57)</f>
        <v/>
      </c>
      <c r="B55" s="107"/>
      <c r="L55" s="107"/>
      <c r="V55" s="107"/>
      <c r="AF55" s="107"/>
      <c r="AP55" s="107"/>
      <c r="AQ55" s="107"/>
      <c r="AZ55" s="107"/>
      <c r="BJ55" s="107"/>
      <c r="BT55" s="107"/>
      <c r="CD55" s="107"/>
      <c r="CN55" s="107"/>
      <c r="CX55" s="107"/>
      <c r="DH55" s="107"/>
      <c r="DR55" s="107"/>
      <c r="EB55" s="107"/>
      <c r="EL55" s="107"/>
      <c r="EV55" s="107"/>
      <c r="FF55" s="107"/>
      <c r="FP55" s="107"/>
      <c r="FZ55" s="107"/>
      <c r="GJ55" s="107"/>
      <c r="GT55" s="107"/>
      <c r="HD55" s="107"/>
      <c r="HN55" s="107"/>
    </row>
    <row xmlns:x14ac="http://schemas.microsoft.com/office/spreadsheetml/2009/9/ac" r="56" s="3" customFormat="true" x14ac:dyDescent="0.25">
      <c r="A56" s="374" t="str">
        <f ca="true">IF(ISBLANK('Data Summary'!A58),"",'Data Summary'!A58)</f>
        <v/>
      </c>
      <c r="B56" s="107"/>
      <c r="L56" s="107"/>
      <c r="V56" s="107"/>
      <c r="AF56" s="107"/>
      <c r="AP56" s="107"/>
      <c r="AQ56" s="107"/>
      <c r="AZ56" s="107"/>
      <c r="BJ56" s="107"/>
      <c r="BT56" s="107"/>
      <c r="CD56" s="107"/>
      <c r="CN56" s="107"/>
      <c r="CX56" s="107"/>
      <c r="DH56" s="107"/>
      <c r="DR56" s="107"/>
      <c r="EB56" s="107"/>
      <c r="EL56" s="107"/>
      <c r="EV56" s="107"/>
      <c r="FF56" s="107"/>
      <c r="FP56" s="107"/>
      <c r="FZ56" s="107"/>
      <c r="GJ56" s="107"/>
      <c r="GT56" s="107"/>
      <c r="HD56" s="107"/>
      <c r="HN56" s="107"/>
    </row>
    <row xmlns:x14ac="http://schemas.microsoft.com/office/spreadsheetml/2009/9/ac" r="57" s="3" customFormat="true" x14ac:dyDescent="0.25">
      <c r="A57" s="374" t="str">
        <f ca="true">IF(ISBLANK('Data Summary'!A59),"",'Data Summary'!A59)</f>
        <v/>
      </c>
      <c r="B57" s="107"/>
      <c r="L57" s="107"/>
      <c r="V57" s="107"/>
      <c r="AF57" s="107"/>
      <c r="AP57" s="107"/>
      <c r="AQ57" s="107"/>
      <c r="AZ57" s="107"/>
      <c r="BJ57" s="107"/>
      <c r="BT57" s="107"/>
      <c r="CD57" s="107"/>
      <c r="CN57" s="107"/>
      <c r="CX57" s="107"/>
      <c r="DH57" s="107"/>
      <c r="DR57" s="107"/>
      <c r="EB57" s="107"/>
      <c r="EL57" s="107"/>
      <c r="EV57" s="107"/>
      <c r="FF57" s="107"/>
      <c r="FP57" s="107"/>
      <c r="FZ57" s="107"/>
      <c r="GJ57" s="107"/>
      <c r="GT57" s="107"/>
      <c r="HD57" s="107"/>
      <c r="HN57" s="107"/>
    </row>
    <row xmlns:x14ac="http://schemas.microsoft.com/office/spreadsheetml/2009/9/ac" r="58" s="3" customFormat="true" x14ac:dyDescent="0.25">
      <c r="A58" s="374" t="str">
        <f ca="true">IF(ISBLANK('Data Summary'!A60),"",'Data Summary'!A60)</f>
        <v/>
      </c>
      <c r="B58" s="107"/>
      <c r="L58" s="107"/>
      <c r="V58" s="107"/>
      <c r="AF58" s="107"/>
      <c r="AP58" s="107"/>
      <c r="AQ58" s="107"/>
      <c r="AZ58" s="107"/>
      <c r="BJ58" s="107"/>
      <c r="BT58" s="107"/>
      <c r="CD58" s="107"/>
      <c r="CN58" s="107"/>
      <c r="CX58" s="107"/>
      <c r="DH58" s="107"/>
      <c r="DR58" s="107"/>
      <c r="EB58" s="107"/>
      <c r="EL58" s="107"/>
      <c r="EV58" s="107"/>
      <c r="FF58" s="107"/>
      <c r="FP58" s="107"/>
      <c r="FZ58" s="107"/>
      <c r="GJ58" s="107"/>
      <c r="GT58" s="107"/>
      <c r="HD58" s="107"/>
      <c r="HN58" s="107"/>
    </row>
    <row xmlns:x14ac="http://schemas.microsoft.com/office/spreadsheetml/2009/9/ac" r="59" s="3" customFormat="true" x14ac:dyDescent="0.25">
      <c r="A59" s="374" t="str">
        <f ca="true">IF(ISBLANK('Data Summary'!A61),"",'Data Summary'!A61)</f>
        <v/>
      </c>
      <c r="B59" s="107"/>
      <c r="L59" s="107"/>
      <c r="V59" s="107"/>
      <c r="AF59" s="107"/>
      <c r="AP59" s="107"/>
      <c r="AQ59" s="107"/>
      <c r="AZ59" s="107"/>
      <c r="BJ59" s="107"/>
      <c r="BT59" s="107"/>
      <c r="CD59" s="107"/>
      <c r="CN59" s="107"/>
      <c r="CX59" s="107"/>
      <c r="DH59" s="107"/>
      <c r="DR59" s="107"/>
      <c r="EB59" s="107"/>
      <c r="EL59" s="107"/>
      <c r="EV59" s="107"/>
      <c r="FF59" s="107"/>
      <c r="FP59" s="107"/>
      <c r="FZ59" s="107"/>
      <c r="GJ59" s="107"/>
      <c r="GT59" s="107"/>
      <c r="HD59" s="107"/>
      <c r="HN59" s="107"/>
    </row>
    <row xmlns:x14ac="http://schemas.microsoft.com/office/spreadsheetml/2009/9/ac" r="60" s="3" customFormat="true" x14ac:dyDescent="0.25">
      <c r="A60" s="374" t="str">
        <f ca="true">IF(ISBLANK('Data Summary'!A62),"",'Data Summary'!A62)</f>
        <v/>
      </c>
      <c r="B60" s="107"/>
      <c r="L60" s="107"/>
      <c r="V60" s="107"/>
      <c r="AF60" s="107"/>
      <c r="AP60" s="107"/>
      <c r="AQ60" s="107"/>
      <c r="AZ60" s="107"/>
      <c r="BJ60" s="107"/>
      <c r="BT60" s="107"/>
      <c r="CD60" s="107"/>
      <c r="CN60" s="107"/>
      <c r="CX60" s="107"/>
      <c r="DH60" s="107"/>
      <c r="DR60" s="107"/>
      <c r="EB60" s="107"/>
      <c r="EL60" s="107"/>
      <c r="EV60" s="107"/>
      <c r="FF60" s="107"/>
      <c r="FP60" s="107"/>
      <c r="FZ60" s="107"/>
      <c r="GJ60" s="107"/>
      <c r="GT60" s="107"/>
      <c r="HD60" s="107"/>
      <c r="HN60" s="107"/>
    </row>
    <row xmlns:x14ac="http://schemas.microsoft.com/office/spreadsheetml/2009/9/ac" r="61" s="3" customFormat="true" x14ac:dyDescent="0.25">
      <c r="A61" s="374" t="str">
        <f ca="true">IF(ISBLANK('Data Summary'!A63),"",'Data Summary'!A63)</f>
        <v/>
      </c>
      <c r="B61" s="107"/>
      <c r="L61" s="107"/>
      <c r="V61" s="107"/>
      <c r="AF61" s="107"/>
      <c r="AP61" s="107"/>
      <c r="AQ61" s="107"/>
      <c r="AZ61" s="107"/>
      <c r="BJ61" s="107"/>
      <c r="BT61" s="107"/>
      <c r="CD61" s="107"/>
      <c r="CN61" s="107"/>
      <c r="CX61" s="107"/>
      <c r="DH61" s="107"/>
      <c r="DR61" s="107"/>
      <c r="EB61" s="107"/>
      <c r="EL61" s="107"/>
      <c r="EV61" s="107"/>
      <c r="FF61" s="107"/>
      <c r="FP61" s="107"/>
      <c r="FZ61" s="107"/>
      <c r="GJ61" s="107"/>
      <c r="GT61" s="107"/>
      <c r="HD61" s="107"/>
      <c r="HN61" s="107"/>
    </row>
    <row xmlns:x14ac="http://schemas.microsoft.com/office/spreadsheetml/2009/9/ac" r="62" s="3" customFormat="true" x14ac:dyDescent="0.25">
      <c r="A62" s="374" t="str">
        <f ca="true">IF(ISBLANK('Data Summary'!A64),"",'Data Summary'!A64)</f>
        <v/>
      </c>
      <c r="B62" s="107"/>
      <c r="L62" s="107"/>
      <c r="V62" s="107"/>
      <c r="AF62" s="107"/>
      <c r="AP62" s="107"/>
      <c r="AQ62" s="107"/>
      <c r="AZ62" s="107"/>
      <c r="BJ62" s="107"/>
      <c r="BT62" s="107"/>
      <c r="CD62" s="107"/>
      <c r="CN62" s="107"/>
      <c r="CX62" s="107"/>
      <c r="DH62" s="107"/>
      <c r="DR62" s="107"/>
      <c r="EB62" s="107"/>
      <c r="EL62" s="107"/>
      <c r="EV62" s="107"/>
      <c r="FF62" s="107"/>
      <c r="FP62" s="107"/>
      <c r="FZ62" s="107"/>
      <c r="GJ62" s="107"/>
      <c r="GT62" s="107"/>
      <c r="HD62" s="107"/>
      <c r="HN62" s="107"/>
    </row>
    <row xmlns:x14ac="http://schemas.microsoft.com/office/spreadsheetml/2009/9/ac" r="63" s="3" customFormat="true" x14ac:dyDescent="0.25">
      <c r="A63" s="374" t="str">
        <f ca="true">IF(ISBLANK('Data Summary'!A65),"",'Data Summary'!A65)</f>
        <v/>
      </c>
      <c r="B63" s="107"/>
      <c r="L63" s="107"/>
      <c r="V63" s="107"/>
      <c r="AF63" s="107"/>
      <c r="AP63" s="107"/>
      <c r="AQ63" s="107"/>
      <c r="AZ63" s="107"/>
      <c r="BJ63" s="107"/>
      <c r="BT63" s="107"/>
      <c r="CD63" s="107"/>
      <c r="CN63" s="107"/>
      <c r="CX63" s="107"/>
      <c r="DH63" s="107"/>
      <c r="DR63" s="107"/>
      <c r="EB63" s="107"/>
      <c r="EL63" s="107"/>
      <c r="EV63" s="107"/>
      <c r="FF63" s="107"/>
      <c r="FP63" s="107"/>
      <c r="FZ63" s="107"/>
      <c r="GJ63" s="107"/>
      <c r="GT63" s="107"/>
      <c r="HD63" s="107"/>
      <c r="HN63" s="107"/>
    </row>
    <row xmlns:x14ac="http://schemas.microsoft.com/office/spreadsheetml/2009/9/ac" r="64" s="3" customFormat="true" x14ac:dyDescent="0.25">
      <c r="A64" s="374" t="str">
        <f ca="true">IF(ISBLANK('Data Summary'!A66),"",'Data Summary'!A66)</f>
        <v/>
      </c>
      <c r="B64" s="107"/>
      <c r="L64" s="107"/>
      <c r="V64" s="107"/>
      <c r="AF64" s="107"/>
      <c r="AP64" s="107"/>
      <c r="AQ64" s="107"/>
      <c r="AZ64" s="107"/>
      <c r="BJ64" s="107"/>
      <c r="BT64" s="107"/>
      <c r="CD64" s="107"/>
      <c r="CN64" s="107"/>
      <c r="CX64" s="107"/>
      <c r="DH64" s="107"/>
      <c r="DR64" s="107"/>
      <c r="EB64" s="107"/>
      <c r="EL64" s="107"/>
      <c r="EV64" s="107"/>
      <c r="FF64" s="107"/>
      <c r="FP64" s="107"/>
      <c r="FZ64" s="107"/>
      <c r="GJ64" s="107"/>
      <c r="GT64" s="107"/>
      <c r="HD64" s="107"/>
      <c r="HN64" s="107"/>
    </row>
    <row xmlns:x14ac="http://schemas.microsoft.com/office/spreadsheetml/2009/9/ac" r="65" s="3" customFormat="true" x14ac:dyDescent="0.25">
      <c r="A65" s="374" t="str">
        <f ca="true">IF(ISBLANK('Data Summary'!A67),"",'Data Summary'!A67)</f>
        <v/>
      </c>
      <c r="B65" s="107"/>
      <c r="L65" s="107"/>
      <c r="V65" s="107"/>
      <c r="AF65" s="107"/>
      <c r="AP65" s="107"/>
      <c r="AQ65" s="107"/>
      <c r="AZ65" s="107"/>
      <c r="BJ65" s="107"/>
      <c r="BT65" s="107"/>
      <c r="CD65" s="107"/>
      <c r="CN65" s="107"/>
      <c r="CX65" s="107"/>
      <c r="DH65" s="107"/>
      <c r="DR65" s="107"/>
      <c r="EB65" s="107"/>
      <c r="EL65" s="107"/>
      <c r="EV65" s="107"/>
      <c r="FF65" s="107"/>
      <c r="FP65" s="107"/>
      <c r="FZ65" s="107"/>
      <c r="GJ65" s="107"/>
      <c r="GT65" s="107"/>
      <c r="HD65" s="107"/>
      <c r="HN65" s="107"/>
    </row>
    <row xmlns:x14ac="http://schemas.microsoft.com/office/spreadsheetml/2009/9/ac" r="66" s="3" customFormat="true" x14ac:dyDescent="0.25">
      <c r="A66" s="374" t="str">
        <f ca="true">IF(ISBLANK('Data Summary'!A68),"",'Data Summary'!A68)</f>
        <v/>
      </c>
      <c r="B66" s="107"/>
      <c r="L66" s="107"/>
      <c r="V66" s="107"/>
      <c r="AF66" s="107"/>
      <c r="AP66" s="107"/>
      <c r="AQ66" s="107"/>
      <c r="AZ66" s="107"/>
      <c r="BJ66" s="107"/>
      <c r="BT66" s="107"/>
      <c r="CD66" s="107"/>
      <c r="CN66" s="107"/>
      <c r="CX66" s="107"/>
      <c r="DH66" s="107"/>
      <c r="DR66" s="107"/>
      <c r="EB66" s="107"/>
      <c r="EL66" s="107"/>
      <c r="EV66" s="107"/>
      <c r="FF66" s="107"/>
      <c r="FP66" s="107"/>
      <c r="FZ66" s="107"/>
      <c r="GJ66" s="107"/>
      <c r="GT66" s="107"/>
      <c r="HD66" s="107"/>
      <c r="HN66" s="107"/>
    </row>
    <row xmlns:x14ac="http://schemas.microsoft.com/office/spreadsheetml/2009/9/ac" r="67" s="3" customFormat="true" x14ac:dyDescent="0.25">
      <c r="A67" s="374" t="str">
        <f ca="true">IF(ISBLANK('Data Summary'!A69),"",'Data Summary'!A69)</f>
        <v/>
      </c>
      <c r="B67" s="107"/>
      <c r="L67" s="107"/>
      <c r="V67" s="107"/>
      <c r="AF67" s="107"/>
      <c r="AP67" s="107"/>
      <c r="AQ67" s="107"/>
      <c r="AZ67" s="107"/>
      <c r="BJ67" s="107"/>
      <c r="BT67" s="107"/>
      <c r="CD67" s="107"/>
      <c r="CN67" s="107"/>
      <c r="CX67" s="107"/>
      <c r="DH67" s="107"/>
      <c r="DR67" s="107"/>
      <c r="EB67" s="107"/>
      <c r="EL67" s="107"/>
      <c r="EV67" s="107"/>
      <c r="FF67" s="107"/>
      <c r="FP67" s="107"/>
      <c r="FZ67" s="107"/>
      <c r="GJ67" s="107"/>
      <c r="GT67" s="107"/>
      <c r="HD67" s="107"/>
      <c r="HN67" s="107"/>
    </row>
    <row xmlns:x14ac="http://schemas.microsoft.com/office/spreadsheetml/2009/9/ac" r="68" s="3" customFormat="true" x14ac:dyDescent="0.25">
      <c r="A68" s="374" t="str">
        <f ca="true">IF(ISBLANK('Data Summary'!A70),"",'Data Summary'!A70)</f>
        <v/>
      </c>
      <c r="B68" s="107"/>
      <c r="L68" s="107"/>
      <c r="V68" s="107"/>
      <c r="AF68" s="107"/>
      <c r="AP68" s="107"/>
      <c r="AQ68" s="107"/>
      <c r="AZ68" s="107"/>
      <c r="BJ68" s="107"/>
      <c r="BT68" s="107"/>
      <c r="CD68" s="107"/>
      <c r="CN68" s="107"/>
      <c r="CX68" s="107"/>
      <c r="DH68" s="107"/>
      <c r="DR68" s="107"/>
      <c r="EB68" s="107"/>
      <c r="EL68" s="107"/>
      <c r="EV68" s="107"/>
      <c r="FF68" s="107"/>
      <c r="FP68" s="107"/>
      <c r="FZ68" s="107"/>
      <c r="GJ68" s="107"/>
      <c r="GT68" s="107"/>
      <c r="HD68" s="107"/>
      <c r="HN68" s="107"/>
    </row>
    <row xmlns:x14ac="http://schemas.microsoft.com/office/spreadsheetml/2009/9/ac" r="69" s="3" customFormat="true" x14ac:dyDescent="0.25">
      <c r="A69" s="374" t="str">
        <f ca="true">IF(ISBLANK('Data Summary'!A71),"",'Data Summary'!A71)</f>
        <v/>
      </c>
      <c r="B69" s="107"/>
      <c r="L69" s="107"/>
      <c r="V69" s="107"/>
      <c r="AF69" s="107"/>
      <c r="AP69" s="107"/>
      <c r="AQ69" s="107"/>
      <c r="AZ69" s="107"/>
      <c r="BJ69" s="107"/>
      <c r="BT69" s="107"/>
      <c r="CD69" s="107"/>
      <c r="CN69" s="107"/>
      <c r="CX69" s="107"/>
      <c r="DH69" s="107"/>
      <c r="DR69" s="107"/>
      <c r="EB69" s="107"/>
      <c r="EL69" s="107"/>
      <c r="EV69" s="107"/>
      <c r="FF69" s="107"/>
      <c r="FP69" s="107"/>
      <c r="FZ69" s="107"/>
      <c r="GJ69" s="107"/>
      <c r="GT69" s="107"/>
      <c r="HD69" s="107"/>
      <c r="HN69" s="107"/>
    </row>
    <row xmlns:x14ac="http://schemas.microsoft.com/office/spreadsheetml/2009/9/ac" r="70" s="3" customFormat="true" x14ac:dyDescent="0.25">
      <c r="A70" s="374" t="str">
        <f ca="true">IF(ISBLANK('Data Summary'!A72),"",'Data Summary'!A72)</f>
        <v/>
      </c>
      <c r="B70" s="107"/>
      <c r="L70" s="107"/>
      <c r="V70" s="107"/>
      <c r="AF70" s="107"/>
      <c r="AP70" s="107"/>
      <c r="AQ70" s="107"/>
      <c r="AZ70" s="107"/>
      <c r="BJ70" s="107"/>
      <c r="BT70" s="107"/>
      <c r="CD70" s="107"/>
      <c r="CN70" s="107"/>
      <c r="CX70" s="107"/>
      <c r="DH70" s="107"/>
      <c r="DR70" s="107"/>
      <c r="EB70" s="107"/>
      <c r="EL70" s="107"/>
      <c r="EV70" s="107"/>
      <c r="FF70" s="107"/>
      <c r="FP70" s="107"/>
      <c r="FZ70" s="107"/>
      <c r="GJ70" s="107"/>
      <c r="GT70" s="107"/>
      <c r="HD70" s="107"/>
      <c r="HN70" s="107"/>
    </row>
    <row xmlns:x14ac="http://schemas.microsoft.com/office/spreadsheetml/2009/9/ac" r="71" s="3" customFormat="true" x14ac:dyDescent="0.25">
      <c r="A71" s="374" t="str">
        <f ca="true">IF(ISBLANK('Data Summary'!A73),"",'Data Summary'!A73)</f>
        <v/>
      </c>
      <c r="B71" s="107"/>
      <c r="L71" s="107"/>
      <c r="V71" s="107"/>
      <c r="AF71" s="107"/>
      <c r="AP71" s="107"/>
      <c r="AQ71" s="107"/>
      <c r="AZ71" s="107"/>
      <c r="BJ71" s="107"/>
      <c r="BT71" s="107"/>
      <c r="CD71" s="107"/>
      <c r="CN71" s="107"/>
      <c r="CX71" s="107"/>
      <c r="DH71" s="107"/>
      <c r="DR71" s="107"/>
      <c r="EB71" s="107"/>
      <c r="EL71" s="107"/>
      <c r="EV71" s="107"/>
      <c r="FF71" s="107"/>
      <c r="FP71" s="107"/>
      <c r="FZ71" s="107"/>
      <c r="GJ71" s="107"/>
      <c r="GT71" s="107"/>
      <c r="HD71" s="107"/>
      <c r="HN71" s="107"/>
    </row>
    <row xmlns:x14ac="http://schemas.microsoft.com/office/spreadsheetml/2009/9/ac" r="72" s="3" customFormat="true" x14ac:dyDescent="0.25">
      <c r="A72" s="374" t="str">
        <f ca="true">IF(ISBLANK('Data Summary'!A74),"",'Data Summary'!A74)</f>
        <v/>
      </c>
      <c r="B72" s="107"/>
      <c r="L72" s="107"/>
      <c r="V72" s="107"/>
      <c r="AF72" s="107"/>
      <c r="AP72" s="107"/>
      <c r="AQ72" s="107"/>
      <c r="AZ72" s="107"/>
      <c r="BJ72" s="107"/>
      <c r="BT72" s="107"/>
      <c r="CD72" s="107"/>
      <c r="CN72" s="107"/>
      <c r="CX72" s="107"/>
      <c r="DH72" s="107"/>
      <c r="DR72" s="107"/>
      <c r="EB72" s="107"/>
      <c r="EL72" s="107"/>
      <c r="EV72" s="107"/>
      <c r="FF72" s="107"/>
      <c r="FP72" s="107"/>
      <c r="FZ72" s="107"/>
      <c r="GJ72" s="107"/>
      <c r="GT72" s="107"/>
      <c r="HD72" s="107"/>
      <c r="HN72" s="107"/>
    </row>
    <row xmlns:x14ac="http://schemas.microsoft.com/office/spreadsheetml/2009/9/ac" r="73" s="3" customFormat="true" x14ac:dyDescent="0.25">
      <c r="A73" s="374" t="str">
        <f ca="true">IF(ISBLANK('Data Summary'!A75),"",'Data Summary'!A75)</f>
        <v/>
      </c>
      <c r="B73" s="107"/>
      <c r="L73" s="107"/>
      <c r="V73" s="107"/>
      <c r="AF73" s="107"/>
      <c r="AP73" s="107"/>
      <c r="AQ73" s="107"/>
      <c r="AZ73" s="107"/>
      <c r="BJ73" s="107"/>
      <c r="BT73" s="107"/>
      <c r="CD73" s="107"/>
      <c r="CN73" s="107"/>
      <c r="CX73" s="107"/>
      <c r="DH73" s="107"/>
      <c r="DR73" s="107"/>
      <c r="EB73" s="107"/>
      <c r="EL73" s="107"/>
      <c r="EV73" s="107"/>
      <c r="FF73" s="107"/>
      <c r="FP73" s="107"/>
      <c r="FZ73" s="107"/>
      <c r="GJ73" s="107"/>
      <c r="GT73" s="107"/>
      <c r="HD73" s="107"/>
      <c r="HN73" s="107"/>
    </row>
    <row xmlns:x14ac="http://schemas.microsoft.com/office/spreadsheetml/2009/9/ac" r="74" s="3" customFormat="true" x14ac:dyDescent="0.25">
      <c r="A74" s="374" t="str">
        <f ca="true">IF(ISBLANK('Data Summary'!A76),"",'Data Summary'!A76)</f>
        <v/>
      </c>
      <c r="B74" s="107"/>
      <c r="L74" s="107"/>
      <c r="V74" s="107"/>
      <c r="AF74" s="107"/>
      <c r="AP74" s="107"/>
      <c r="AQ74" s="107"/>
      <c r="AZ74" s="107"/>
      <c r="BJ74" s="107"/>
      <c r="BT74" s="107"/>
      <c r="CD74" s="107"/>
      <c r="CN74" s="107"/>
      <c r="CX74" s="107"/>
      <c r="DH74" s="107"/>
      <c r="DR74" s="107"/>
      <c r="EB74" s="107"/>
      <c r="EL74" s="107"/>
      <c r="EV74" s="107"/>
      <c r="FF74" s="107"/>
      <c r="FP74" s="107"/>
      <c r="FZ74" s="107"/>
      <c r="GJ74" s="107"/>
      <c r="GT74" s="107"/>
      <c r="HD74" s="107"/>
      <c r="HN74" s="107"/>
    </row>
    <row xmlns:x14ac="http://schemas.microsoft.com/office/spreadsheetml/2009/9/ac" r="75" s="3" customFormat="true" x14ac:dyDescent="0.25">
      <c r="A75" s="374" t="str">
        <f ca="true">IF(ISBLANK('Data Summary'!A77),"",'Data Summary'!A77)</f>
        <v/>
      </c>
      <c r="B75" s="107"/>
      <c r="L75" s="107"/>
      <c r="V75" s="107"/>
      <c r="AF75" s="107"/>
      <c r="AP75" s="107"/>
      <c r="AQ75" s="107"/>
      <c r="AZ75" s="107"/>
      <c r="BJ75" s="107"/>
      <c r="BT75" s="107"/>
      <c r="CD75" s="107"/>
      <c r="CN75" s="107"/>
      <c r="CX75" s="107"/>
      <c r="DH75" s="107"/>
      <c r="DR75" s="107"/>
      <c r="EB75" s="107"/>
      <c r="EL75" s="107"/>
      <c r="EV75" s="107"/>
      <c r="FF75" s="107"/>
      <c r="FP75" s="107"/>
      <c r="FZ75" s="107"/>
      <c r="GJ75" s="107"/>
      <c r="GT75" s="107"/>
      <c r="HD75" s="107"/>
      <c r="HN75" s="107"/>
    </row>
    <row xmlns:x14ac="http://schemas.microsoft.com/office/spreadsheetml/2009/9/ac" r="76" s="3" customFormat="true" x14ac:dyDescent="0.25">
      <c r="A76" s="374" t="str">
        <f ca="true">IF(ISBLANK('Data Summary'!A78),"",'Data Summary'!A78)</f>
        <v/>
      </c>
      <c r="B76" s="107"/>
      <c r="L76" s="107"/>
      <c r="V76" s="107"/>
      <c r="AF76" s="107"/>
      <c r="AP76" s="107"/>
      <c r="AQ76" s="107"/>
      <c r="AZ76" s="107"/>
      <c r="BJ76" s="107"/>
      <c r="BT76" s="107"/>
      <c r="CD76" s="107"/>
      <c r="CN76" s="107"/>
      <c r="CX76" s="107"/>
      <c r="DH76" s="107"/>
      <c r="DR76" s="107"/>
      <c r="EB76" s="107"/>
      <c r="EL76" s="107"/>
      <c r="EV76" s="107"/>
      <c r="FF76" s="107"/>
      <c r="FP76" s="107"/>
      <c r="FZ76" s="107"/>
      <c r="GJ76" s="107"/>
      <c r="GT76" s="107"/>
      <c r="HD76" s="107"/>
      <c r="HN76" s="107"/>
    </row>
    <row xmlns:x14ac="http://schemas.microsoft.com/office/spreadsheetml/2009/9/ac" r="77" s="3" customFormat="true" x14ac:dyDescent="0.25">
      <c r="A77" s="374" t="str">
        <f ca="true">IF(ISBLANK('Data Summary'!A79),"",'Data Summary'!A79)</f>
        <v/>
      </c>
      <c r="B77" s="107"/>
      <c r="L77" s="107"/>
      <c r="V77" s="107"/>
      <c r="AF77" s="107"/>
      <c r="AP77" s="107"/>
      <c r="AQ77" s="107"/>
      <c r="AZ77" s="107"/>
      <c r="BJ77" s="107"/>
      <c r="BT77" s="107"/>
      <c r="CD77" s="107"/>
      <c r="CN77" s="107"/>
      <c r="CX77" s="107"/>
      <c r="DH77" s="107"/>
      <c r="DR77" s="107"/>
      <c r="EB77" s="107"/>
      <c r="EL77" s="107"/>
      <c r="EV77" s="107"/>
      <c r="FF77" s="107"/>
      <c r="FP77" s="107"/>
      <c r="FZ77" s="107"/>
      <c r="GJ77" s="107"/>
      <c r="GT77" s="107"/>
      <c r="HD77" s="107"/>
      <c r="HN77" s="107"/>
    </row>
    <row xmlns:x14ac="http://schemas.microsoft.com/office/spreadsheetml/2009/9/ac" r="78" s="3" customFormat="true" x14ac:dyDescent="0.25">
      <c r="A78" s="374" t="str">
        <f ca="true">IF(ISBLANK('Data Summary'!A80),"",'Data Summary'!A80)</f>
        <v/>
      </c>
      <c r="B78" s="107"/>
      <c r="L78" s="107"/>
      <c r="V78" s="107"/>
      <c r="AF78" s="107"/>
      <c r="AP78" s="107"/>
      <c r="AQ78" s="107"/>
      <c r="AZ78" s="107"/>
      <c r="BJ78" s="107"/>
      <c r="BT78" s="107"/>
      <c r="CD78" s="107"/>
      <c r="CN78" s="107"/>
      <c r="CX78" s="107"/>
      <c r="DH78" s="107"/>
      <c r="DR78" s="107"/>
      <c r="EB78" s="107"/>
      <c r="EL78" s="107"/>
      <c r="EV78" s="107"/>
      <c r="FF78" s="107"/>
      <c r="FP78" s="107"/>
      <c r="FZ78" s="107"/>
      <c r="GJ78" s="107"/>
      <c r="GT78" s="107"/>
      <c r="HD78" s="107"/>
      <c r="HN78" s="107"/>
    </row>
    <row xmlns:x14ac="http://schemas.microsoft.com/office/spreadsheetml/2009/9/ac" r="79" s="3" customFormat="true" x14ac:dyDescent="0.25">
      <c r="A79" s="374" t="str">
        <f ca="true">IF(ISBLANK('Data Summary'!A81),"",'Data Summary'!A81)</f>
        <v/>
      </c>
      <c r="B79" s="107"/>
      <c r="L79" s="107"/>
      <c r="V79" s="107"/>
      <c r="AF79" s="107"/>
      <c r="AP79" s="107"/>
      <c r="AQ79" s="107"/>
      <c r="AZ79" s="107"/>
      <c r="BJ79" s="107"/>
      <c r="BT79" s="107"/>
      <c r="CD79" s="107"/>
      <c r="CN79" s="107"/>
      <c r="CX79" s="107"/>
      <c r="DH79" s="107"/>
      <c r="DR79" s="107"/>
      <c r="EB79" s="107"/>
      <c r="EL79" s="107"/>
      <c r="EV79" s="107"/>
      <c r="FF79" s="107"/>
      <c r="FP79" s="107"/>
      <c r="FZ79" s="107"/>
      <c r="GJ79" s="107"/>
      <c r="GT79" s="107"/>
      <c r="HD79" s="107"/>
      <c r="HN79" s="107"/>
    </row>
    <row xmlns:x14ac="http://schemas.microsoft.com/office/spreadsheetml/2009/9/ac" r="80" s="3" customFormat="true" x14ac:dyDescent="0.25">
      <c r="A80" s="374" t="str">
        <f ca="true">IF(ISBLANK('Data Summary'!A82),"",'Data Summary'!A82)</f>
        <v/>
      </c>
      <c r="B80" s="107"/>
      <c r="L80" s="107"/>
      <c r="V80" s="107"/>
      <c r="AF80" s="107"/>
      <c r="AP80" s="107"/>
      <c r="AQ80" s="107"/>
      <c r="AZ80" s="107"/>
      <c r="BJ80" s="107"/>
      <c r="BT80" s="107"/>
      <c r="CD80" s="107"/>
      <c r="CN80" s="107"/>
      <c r="CX80" s="107"/>
      <c r="DH80" s="107"/>
      <c r="DR80" s="107"/>
      <c r="EB80" s="107"/>
      <c r="EL80" s="107"/>
      <c r="EV80" s="107"/>
      <c r="FF80" s="107"/>
      <c r="FP80" s="107"/>
      <c r="FZ80" s="107"/>
      <c r="GJ80" s="107"/>
      <c r="GT80" s="107"/>
      <c r="HD80" s="107"/>
      <c r="HN80" s="107"/>
    </row>
    <row xmlns:x14ac="http://schemas.microsoft.com/office/spreadsheetml/2009/9/ac" r="81" s="3" customFormat="true" x14ac:dyDescent="0.25">
      <c r="A81" s="374" t="str">
        <f ca="true">IF(ISBLANK('Data Summary'!A83),"",'Data Summary'!A83)</f>
        <v/>
      </c>
      <c r="B81" s="107"/>
      <c r="L81" s="107"/>
      <c r="V81" s="107"/>
      <c r="AF81" s="107"/>
      <c r="AP81" s="107"/>
      <c r="AQ81" s="107"/>
      <c r="AZ81" s="107"/>
      <c r="BJ81" s="107"/>
      <c r="BT81" s="107"/>
      <c r="CD81" s="107"/>
      <c r="CN81" s="107"/>
      <c r="CX81" s="107"/>
      <c r="DH81" s="107"/>
      <c r="DR81" s="107"/>
      <c r="EB81" s="107"/>
      <c r="EL81" s="107"/>
      <c r="EV81" s="107"/>
      <c r="FF81" s="107"/>
      <c r="FP81" s="107"/>
      <c r="FZ81" s="107"/>
      <c r="GJ81" s="107"/>
      <c r="GT81" s="107"/>
      <c r="HD81" s="107"/>
      <c r="HN81" s="107"/>
    </row>
    <row xmlns:x14ac="http://schemas.microsoft.com/office/spreadsheetml/2009/9/ac" r="82" s="3" customFormat="true" x14ac:dyDescent="0.25">
      <c r="A82" s="374" t="str">
        <f ca="true">IF(ISBLANK('Data Summary'!A84),"",'Data Summary'!A84)</f>
        <v/>
      </c>
      <c r="B82" s="107"/>
      <c r="L82" s="107"/>
      <c r="V82" s="107"/>
      <c r="AF82" s="107"/>
      <c r="AP82" s="107"/>
      <c r="AQ82" s="107"/>
      <c r="AZ82" s="107"/>
      <c r="BJ82" s="107"/>
      <c r="BT82" s="107"/>
      <c r="CD82" s="107"/>
      <c r="CN82" s="107"/>
      <c r="CX82" s="107"/>
      <c r="DH82" s="107"/>
      <c r="DR82" s="107"/>
      <c r="EB82" s="107"/>
      <c r="EL82" s="107"/>
      <c r="EV82" s="107"/>
      <c r="FF82" s="107"/>
      <c r="FP82" s="107"/>
      <c r="FZ82" s="107"/>
      <c r="GJ82" s="107"/>
      <c r="GT82" s="107"/>
      <c r="HD82" s="107"/>
      <c r="HN82" s="107"/>
    </row>
    <row xmlns:x14ac="http://schemas.microsoft.com/office/spreadsheetml/2009/9/ac" r="83" s="3" customFormat="true" x14ac:dyDescent="0.25">
      <c r="A83" s="374" t="str">
        <f ca="true">IF(ISBLANK('Data Summary'!A85),"",'Data Summary'!A85)</f>
        <v/>
      </c>
      <c r="B83" s="107"/>
      <c r="L83" s="107"/>
      <c r="V83" s="107"/>
      <c r="AF83" s="107"/>
      <c r="AP83" s="107"/>
      <c r="AQ83" s="107"/>
      <c r="AZ83" s="107"/>
      <c r="BJ83" s="107"/>
      <c r="BT83" s="107"/>
      <c r="CD83" s="107"/>
      <c r="CN83" s="107"/>
      <c r="CX83" s="107"/>
      <c r="DH83" s="107"/>
      <c r="DR83" s="107"/>
      <c r="EB83" s="107"/>
      <c r="EL83" s="107"/>
      <c r="EV83" s="107"/>
      <c r="FF83" s="107"/>
      <c r="FP83" s="107"/>
      <c r="FZ83" s="107"/>
      <c r="GJ83" s="107"/>
      <c r="GT83" s="107"/>
      <c r="HD83" s="107"/>
      <c r="HN83" s="107"/>
    </row>
    <row xmlns:x14ac="http://schemas.microsoft.com/office/spreadsheetml/2009/9/ac" r="84" s="3" customFormat="true" x14ac:dyDescent="0.25">
      <c r="A84" s="374" t="str">
        <f ca="true">IF(ISBLANK('Data Summary'!A86),"",'Data Summary'!A86)</f>
        <v/>
      </c>
      <c r="B84" s="107"/>
      <c r="L84" s="107"/>
      <c r="V84" s="107"/>
      <c r="AF84" s="107"/>
      <c r="AP84" s="107"/>
      <c r="AQ84" s="107"/>
      <c r="AZ84" s="107"/>
      <c r="BJ84" s="107"/>
      <c r="BT84" s="107"/>
      <c r="CD84" s="107"/>
      <c r="CN84" s="107"/>
      <c r="CX84" s="107"/>
      <c r="DH84" s="107"/>
      <c r="DR84" s="107"/>
      <c r="EB84" s="107"/>
      <c r="EL84" s="107"/>
      <c r="EV84" s="107"/>
      <c r="FF84" s="107"/>
      <c r="FP84" s="107"/>
      <c r="FZ84" s="107"/>
      <c r="GJ84" s="107"/>
      <c r="GT84" s="107"/>
      <c r="HD84" s="107"/>
      <c r="HN84" s="107"/>
    </row>
    <row xmlns:x14ac="http://schemas.microsoft.com/office/spreadsheetml/2009/9/ac" r="85" s="3" customFormat="true" x14ac:dyDescent="0.25">
      <c r="A85" s="374" t="str">
        <f ca="true">IF(ISBLANK('Data Summary'!A87),"",'Data Summary'!A87)</f>
        <v/>
      </c>
      <c r="B85" s="107"/>
      <c r="L85" s="107"/>
      <c r="V85" s="107"/>
      <c r="AF85" s="107"/>
      <c r="AP85" s="107"/>
      <c r="AQ85" s="107"/>
      <c r="AZ85" s="107"/>
      <c r="BJ85" s="107"/>
      <c r="BT85" s="107"/>
      <c r="CD85" s="107"/>
      <c r="CN85" s="107"/>
      <c r="CX85" s="107"/>
      <c r="DH85" s="107"/>
      <c r="DR85" s="107"/>
      <c r="EB85" s="107"/>
      <c r="EL85" s="107"/>
      <c r="EV85" s="107"/>
      <c r="FF85" s="107"/>
      <c r="FP85" s="107"/>
      <c r="FZ85" s="107"/>
      <c r="GJ85" s="107"/>
      <c r="GT85" s="107"/>
      <c r="HD85" s="107"/>
      <c r="HN85" s="107"/>
    </row>
    <row xmlns:x14ac="http://schemas.microsoft.com/office/spreadsheetml/2009/9/ac" r="86" s="3" customFormat="true" x14ac:dyDescent="0.25">
      <c r="A86" s="374" t="str">
        <f ca="true">IF(ISBLANK('Data Summary'!A88),"",'Data Summary'!A88)</f>
        <v/>
      </c>
      <c r="B86" s="107"/>
      <c r="L86" s="107"/>
      <c r="V86" s="107"/>
      <c r="AF86" s="107"/>
      <c r="AP86" s="107"/>
      <c r="AQ86" s="107"/>
      <c r="AZ86" s="107"/>
      <c r="BJ86" s="107"/>
      <c r="BT86" s="107"/>
      <c r="CD86" s="107"/>
      <c r="CN86" s="107"/>
      <c r="CX86" s="107"/>
      <c r="DH86" s="107"/>
      <c r="DR86" s="107"/>
      <c r="EB86" s="107"/>
      <c r="EL86" s="107"/>
      <c r="EV86" s="107"/>
      <c r="FF86" s="107"/>
      <c r="FP86" s="107"/>
      <c r="FZ86" s="107"/>
      <c r="GJ86" s="107"/>
      <c r="GT86" s="107"/>
      <c r="HD86" s="107"/>
      <c r="HN86" s="107"/>
    </row>
    <row xmlns:x14ac="http://schemas.microsoft.com/office/spreadsheetml/2009/9/ac" r="87" s="3" customFormat="true" x14ac:dyDescent="0.25">
      <c r="A87" s="374" t="str">
        <f ca="true">IF(ISBLANK('Data Summary'!A89),"",'Data Summary'!A89)</f>
        <v/>
      </c>
      <c r="B87" s="107"/>
      <c r="L87" s="107"/>
      <c r="V87" s="107"/>
      <c r="AF87" s="107"/>
      <c r="AP87" s="107"/>
      <c r="AQ87" s="107"/>
      <c r="AZ87" s="107"/>
      <c r="BJ87" s="107"/>
      <c r="BT87" s="107"/>
      <c r="CD87" s="107"/>
      <c r="CN87" s="107"/>
      <c r="CX87" s="107"/>
      <c r="DH87" s="107"/>
      <c r="DR87" s="107"/>
      <c r="EB87" s="107"/>
      <c r="EL87" s="107"/>
      <c r="EV87" s="107"/>
      <c r="FF87" s="107"/>
      <c r="FP87" s="107"/>
      <c r="FZ87" s="107"/>
      <c r="GJ87" s="107"/>
      <c r="GT87" s="107"/>
      <c r="HD87" s="107"/>
      <c r="HN87" s="107"/>
    </row>
    <row xmlns:x14ac="http://schemas.microsoft.com/office/spreadsheetml/2009/9/ac" r="88" s="3" customFormat="true" x14ac:dyDescent="0.25">
      <c r="A88" s="374" t="str">
        <f ca="true">IF(ISBLANK('Data Summary'!A90),"",'Data Summary'!A90)</f>
        <v/>
      </c>
      <c r="B88" s="107"/>
      <c r="L88" s="107"/>
      <c r="V88" s="107"/>
      <c r="AF88" s="107"/>
      <c r="AP88" s="107"/>
      <c r="AQ88" s="107"/>
      <c r="AZ88" s="107"/>
      <c r="BJ88" s="107"/>
      <c r="BT88" s="107"/>
      <c r="CD88" s="107"/>
      <c r="CN88" s="107"/>
      <c r="CX88" s="107"/>
      <c r="DH88" s="107"/>
      <c r="DR88" s="107"/>
      <c r="EB88" s="107"/>
      <c r="EL88" s="107"/>
      <c r="EV88" s="107"/>
      <c r="FF88" s="107"/>
      <c r="FP88" s="107"/>
      <c r="FZ88" s="107"/>
      <c r="GJ88" s="107"/>
      <c r="GT88" s="107"/>
      <c r="HD88" s="107"/>
      <c r="HN88" s="107"/>
    </row>
    <row xmlns:x14ac="http://schemas.microsoft.com/office/spreadsheetml/2009/9/ac" r="89" s="3" customFormat="true" x14ac:dyDescent="0.25">
      <c r="A89" s="374" t="str">
        <f ca="true">IF(ISBLANK('Data Summary'!A91),"",'Data Summary'!A91)</f>
        <v/>
      </c>
      <c r="B89" s="107"/>
      <c r="L89" s="107"/>
      <c r="V89" s="107"/>
      <c r="AF89" s="107"/>
      <c r="AP89" s="107"/>
      <c r="AQ89" s="107"/>
      <c r="AZ89" s="107"/>
      <c r="BJ89" s="107"/>
      <c r="BT89" s="107"/>
      <c r="CD89" s="107"/>
      <c r="CN89" s="107"/>
      <c r="CX89" s="107"/>
      <c r="DH89" s="107"/>
      <c r="DR89" s="107"/>
      <c r="EB89" s="107"/>
      <c r="EL89" s="107"/>
      <c r="EV89" s="107"/>
      <c r="FF89" s="107"/>
      <c r="FP89" s="107"/>
      <c r="FZ89" s="107"/>
      <c r="GJ89" s="107"/>
      <c r="GT89" s="107"/>
      <c r="HD89" s="107"/>
      <c r="HN89" s="107"/>
    </row>
    <row xmlns:x14ac="http://schemas.microsoft.com/office/spreadsheetml/2009/9/ac" r="90" s="3" customFormat="true" x14ac:dyDescent="0.25">
      <c r="A90" s="374" t="str">
        <f ca="true">IF(ISBLANK('Data Summary'!A92),"",'Data Summary'!A92)</f>
        <v/>
      </c>
      <c r="B90" s="107"/>
      <c r="L90" s="107"/>
      <c r="V90" s="107"/>
      <c r="AF90" s="107"/>
      <c r="AP90" s="107"/>
      <c r="AQ90" s="107"/>
      <c r="AZ90" s="107"/>
      <c r="BJ90" s="107"/>
      <c r="BT90" s="107"/>
      <c r="CD90" s="107"/>
      <c r="CN90" s="107"/>
      <c r="CX90" s="107"/>
      <c r="DH90" s="107"/>
      <c r="DR90" s="107"/>
      <c r="EB90" s="107"/>
      <c r="EL90" s="107"/>
      <c r="EV90" s="107"/>
      <c r="FF90" s="107"/>
      <c r="FP90" s="107"/>
      <c r="FZ90" s="107"/>
      <c r="GJ90" s="107"/>
      <c r="GT90" s="107"/>
      <c r="HD90" s="107"/>
      <c r="HN90" s="107"/>
    </row>
    <row xmlns:x14ac="http://schemas.microsoft.com/office/spreadsheetml/2009/9/ac" r="91" s="3" customFormat="true" x14ac:dyDescent="0.25">
      <c r="A91" s="374" t="str">
        <f ca="true">IF(ISBLANK('Data Summary'!A93),"",'Data Summary'!A93)</f>
        <v/>
      </c>
      <c r="B91" s="107"/>
      <c r="L91" s="107"/>
      <c r="V91" s="107"/>
      <c r="AF91" s="107"/>
      <c r="AP91" s="107"/>
      <c r="AQ91" s="107"/>
      <c r="AZ91" s="107"/>
      <c r="BJ91" s="107"/>
      <c r="BT91" s="107"/>
      <c r="CD91" s="107"/>
      <c r="CN91" s="107"/>
      <c r="CX91" s="107"/>
      <c r="DH91" s="107"/>
      <c r="DR91" s="107"/>
      <c r="EB91" s="107"/>
      <c r="EL91" s="107"/>
      <c r="EV91" s="107"/>
      <c r="FF91" s="107"/>
      <c r="FP91" s="107"/>
      <c r="FZ91" s="107"/>
      <c r="GJ91" s="107"/>
      <c r="GT91" s="107"/>
      <c r="HD91" s="107"/>
      <c r="HN91" s="107"/>
    </row>
    <row xmlns:x14ac="http://schemas.microsoft.com/office/spreadsheetml/2009/9/ac" r="92" s="3" customFormat="true" x14ac:dyDescent="0.25">
      <c r="A92" s="374" t="str">
        <f ca="true">IF(ISBLANK('Data Summary'!A94),"",'Data Summary'!A94)</f>
        <v/>
      </c>
      <c r="B92" s="107"/>
      <c r="L92" s="107"/>
      <c r="V92" s="107"/>
      <c r="AF92" s="107"/>
      <c r="AP92" s="107"/>
      <c r="AQ92" s="107"/>
      <c r="AZ92" s="107"/>
      <c r="BJ92" s="107"/>
      <c r="BT92" s="107"/>
      <c r="CD92" s="107"/>
      <c r="CN92" s="107"/>
      <c r="CX92" s="107"/>
      <c r="DH92" s="107"/>
      <c r="DR92" s="107"/>
      <c r="EB92" s="107"/>
      <c r="EL92" s="107"/>
      <c r="EV92" s="107"/>
      <c r="FF92" s="107"/>
      <c r="FP92" s="107"/>
      <c r="FZ92" s="107"/>
      <c r="GJ92" s="107"/>
      <c r="GT92" s="107"/>
      <c r="HD92" s="107"/>
      <c r="HN92" s="107"/>
    </row>
    <row xmlns:x14ac="http://schemas.microsoft.com/office/spreadsheetml/2009/9/ac" r="93" s="3" customFormat="true" x14ac:dyDescent="0.25">
      <c r="A93" s="374" t="str">
        <f ca="true">IF(ISBLANK('Data Summary'!A95),"",'Data Summary'!A95)</f>
        <v/>
      </c>
      <c r="B93" s="107"/>
      <c r="L93" s="107"/>
      <c r="V93" s="107"/>
      <c r="AF93" s="107"/>
      <c r="AP93" s="107"/>
      <c r="AQ93" s="107"/>
      <c r="AZ93" s="107"/>
      <c r="BJ93" s="107"/>
      <c r="BT93" s="107"/>
      <c r="CD93" s="107"/>
      <c r="CN93" s="107"/>
      <c r="CX93" s="107"/>
      <c r="DH93" s="107"/>
      <c r="DR93" s="107"/>
      <c r="EB93" s="107"/>
      <c r="EL93" s="107"/>
      <c r="EV93" s="107"/>
      <c r="FF93" s="107"/>
      <c r="FP93" s="107"/>
      <c r="FZ93" s="107"/>
      <c r="GJ93" s="107"/>
      <c r="GT93" s="107"/>
      <c r="HD93" s="107"/>
      <c r="HN93" s="107"/>
    </row>
    <row xmlns:x14ac="http://schemas.microsoft.com/office/spreadsheetml/2009/9/ac" r="94" s="3" customFormat="true" x14ac:dyDescent="0.25">
      <c r="A94" s="374" t="str">
        <f ca="true">IF(ISBLANK('Data Summary'!A96),"",'Data Summary'!A96)</f>
        <v/>
      </c>
      <c r="B94" s="107"/>
      <c r="L94" s="107"/>
      <c r="V94" s="107"/>
      <c r="AF94" s="107"/>
      <c r="AP94" s="107"/>
      <c r="AQ94" s="107"/>
      <c r="AZ94" s="107"/>
      <c r="BJ94" s="107"/>
      <c r="BT94" s="107"/>
      <c r="CD94" s="107"/>
      <c r="CN94" s="107"/>
      <c r="CX94" s="107"/>
      <c r="DH94" s="107"/>
      <c r="DR94" s="107"/>
      <c r="EB94" s="107"/>
      <c r="EL94" s="107"/>
      <c r="EV94" s="107"/>
      <c r="FF94" s="107"/>
      <c r="FP94" s="107"/>
      <c r="FZ94" s="107"/>
      <c r="GJ94" s="107"/>
      <c r="GT94" s="107"/>
      <c r="HD94" s="107"/>
      <c r="HN94" s="107"/>
    </row>
    <row xmlns:x14ac="http://schemas.microsoft.com/office/spreadsheetml/2009/9/ac" r="95" s="3" customFormat="true" x14ac:dyDescent="0.25">
      <c r="A95" s="374" t="str">
        <f ca="true">IF(ISBLANK('Data Summary'!A97),"",'Data Summary'!A97)</f>
        <v/>
      </c>
      <c r="B95" s="107"/>
      <c r="L95" s="107"/>
      <c r="V95" s="107"/>
      <c r="AF95" s="107"/>
      <c r="AP95" s="107"/>
      <c r="AQ95" s="107"/>
      <c r="AZ95" s="107"/>
      <c r="BJ95" s="107"/>
      <c r="BT95" s="107"/>
      <c r="CD95" s="107"/>
      <c r="CN95" s="107"/>
      <c r="CX95" s="107"/>
      <c r="DH95" s="107"/>
      <c r="DR95" s="107"/>
      <c r="EB95" s="107"/>
      <c r="EL95" s="107"/>
      <c r="EV95" s="107"/>
      <c r="FF95" s="107"/>
      <c r="FP95" s="107"/>
      <c r="FZ95" s="107"/>
      <c r="GJ95" s="107"/>
      <c r="GT95" s="107"/>
      <c r="HD95" s="107"/>
      <c r="HN95" s="107"/>
    </row>
    <row xmlns:x14ac="http://schemas.microsoft.com/office/spreadsheetml/2009/9/ac" r="96" s="3" customFormat="true" x14ac:dyDescent="0.25">
      <c r="A96" s="374" t="str">
        <f ca="true">IF(ISBLANK('Data Summary'!A98),"",'Data Summary'!A98)</f>
        <v/>
      </c>
      <c r="B96" s="107"/>
      <c r="L96" s="107"/>
      <c r="V96" s="107"/>
      <c r="AF96" s="107"/>
      <c r="AP96" s="107"/>
      <c r="AQ96" s="107"/>
      <c r="AZ96" s="107"/>
      <c r="BJ96" s="107"/>
      <c r="BT96" s="107"/>
      <c r="CD96" s="107"/>
      <c r="CN96" s="107"/>
      <c r="CX96" s="107"/>
      <c r="DH96" s="107"/>
      <c r="DR96" s="107"/>
      <c r="EB96" s="107"/>
      <c r="EL96" s="107"/>
      <c r="EV96" s="107"/>
      <c r="FF96" s="107"/>
      <c r="FP96" s="107"/>
      <c r="FZ96" s="107"/>
      <c r="GJ96" s="107"/>
      <c r="GT96" s="107"/>
      <c r="HD96" s="107"/>
      <c r="HN96" s="107"/>
    </row>
    <row xmlns:x14ac="http://schemas.microsoft.com/office/spreadsheetml/2009/9/ac" r="97" s="3" customFormat="true" x14ac:dyDescent="0.25">
      <c r="A97" s="374" t="str">
        <f ca="true">IF(ISBLANK('Data Summary'!A99),"",'Data Summary'!A99)</f>
        <v/>
      </c>
      <c r="B97" s="107"/>
      <c r="L97" s="107"/>
      <c r="V97" s="107"/>
      <c r="AF97" s="107"/>
      <c r="AP97" s="107"/>
      <c r="AQ97" s="107"/>
      <c r="AZ97" s="107"/>
      <c r="BJ97" s="107"/>
      <c r="BT97" s="107"/>
      <c r="CD97" s="107"/>
      <c r="CN97" s="107"/>
      <c r="CX97" s="107"/>
      <c r="DH97" s="107"/>
      <c r="DR97" s="107"/>
      <c r="EB97" s="107"/>
      <c r="EL97" s="107"/>
      <c r="EV97" s="107"/>
      <c r="FF97" s="107"/>
      <c r="FP97" s="107"/>
      <c r="FZ97" s="107"/>
      <c r="GJ97" s="107"/>
      <c r="GT97" s="107"/>
      <c r="HD97" s="107"/>
      <c r="HN97" s="107"/>
    </row>
    <row xmlns:x14ac="http://schemas.microsoft.com/office/spreadsheetml/2009/9/ac" r="98" s="3" customFormat="true" x14ac:dyDescent="0.25">
      <c r="A98" s="374" t="str">
        <f ca="true">IF(ISBLANK('Data Summary'!A100),"",'Data Summary'!A100)</f>
        <v/>
      </c>
      <c r="B98" s="107"/>
      <c r="L98" s="107"/>
      <c r="V98" s="107"/>
      <c r="AF98" s="107"/>
      <c r="AP98" s="107"/>
      <c r="AQ98" s="107"/>
      <c r="AZ98" s="107"/>
      <c r="BJ98" s="107"/>
      <c r="BT98" s="107"/>
      <c r="CD98" s="107"/>
      <c r="CN98" s="107"/>
      <c r="CX98" s="107"/>
      <c r="DH98" s="107"/>
      <c r="DR98" s="107"/>
      <c r="EB98" s="107"/>
      <c r="EL98" s="107"/>
      <c r="EV98" s="107"/>
      <c r="FF98" s="107"/>
      <c r="FP98" s="107"/>
      <c r="FZ98" s="107"/>
      <c r="GJ98" s="107"/>
      <c r="GT98" s="107"/>
      <c r="HD98" s="107"/>
      <c r="HN98" s="107"/>
    </row>
    <row xmlns:x14ac="http://schemas.microsoft.com/office/spreadsheetml/2009/9/ac" r="99" s="3" customFormat="true" x14ac:dyDescent="0.25">
      <c r="A99" s="374" t="str">
        <f ca="true">IF(ISBLANK('Data Summary'!A101),"",'Data Summary'!A101)</f>
        <v/>
      </c>
      <c r="B99" s="107"/>
      <c r="L99" s="107"/>
      <c r="V99" s="107"/>
      <c r="AF99" s="107"/>
      <c r="AP99" s="107"/>
      <c r="AQ99" s="107"/>
      <c r="AZ99" s="107"/>
      <c r="BJ99" s="107"/>
      <c r="BT99" s="107"/>
      <c r="CD99" s="107"/>
      <c r="CN99" s="107"/>
      <c r="CX99" s="107"/>
      <c r="DH99" s="107"/>
      <c r="DR99" s="107"/>
      <c r="EB99" s="107"/>
      <c r="EL99" s="107"/>
      <c r="EV99" s="107"/>
      <c r="FF99" s="107"/>
      <c r="FP99" s="107"/>
      <c r="FZ99" s="107"/>
      <c r="GJ99" s="107"/>
      <c r="GT99" s="107"/>
      <c r="HD99" s="107"/>
      <c r="HN99" s="107"/>
    </row>
    <row xmlns:x14ac="http://schemas.microsoft.com/office/spreadsheetml/2009/9/ac" r="100" s="3" customFormat="true" x14ac:dyDescent="0.25">
      <c r="A100" s="374" t="str">
        <f ca="true">IF(ISBLANK('Data Summary'!A102),"",'Data Summary'!A102)</f>
        <v/>
      </c>
      <c r="B100" s="107"/>
      <c r="L100" s="107"/>
      <c r="V100" s="107"/>
      <c r="AF100" s="107"/>
      <c r="AP100" s="107"/>
      <c r="AQ100" s="107"/>
      <c r="AZ100" s="107"/>
      <c r="BJ100" s="107"/>
      <c r="BT100" s="107"/>
      <c r="CD100" s="107"/>
      <c r="CN100" s="107"/>
      <c r="CX100" s="107"/>
      <c r="DH100" s="107"/>
      <c r="DR100" s="107"/>
      <c r="EB100" s="107"/>
      <c r="EL100" s="107"/>
      <c r="EV100" s="107"/>
      <c r="FF100" s="107"/>
      <c r="FP100" s="107"/>
      <c r="FZ100" s="107"/>
      <c r="GJ100" s="107"/>
      <c r="GT100" s="107"/>
      <c r="HD100" s="107"/>
      <c r="HN100" s="107"/>
    </row>
    <row xmlns:x14ac="http://schemas.microsoft.com/office/spreadsheetml/2009/9/ac" r="101" s="3" customFormat="true" x14ac:dyDescent="0.25">
      <c r="A101" s="374" t="str">
        <f ca="true">IF(ISBLANK('Data Summary'!A103),"",'Data Summary'!A103)</f>
        <v/>
      </c>
      <c r="B101" s="107"/>
      <c r="L101" s="107"/>
      <c r="V101" s="107"/>
      <c r="AF101" s="107"/>
      <c r="AP101" s="107"/>
      <c r="AQ101" s="107"/>
      <c r="AZ101" s="107"/>
      <c r="BJ101" s="107"/>
      <c r="BT101" s="107"/>
      <c r="CD101" s="107"/>
      <c r="CN101" s="107"/>
      <c r="CX101" s="107"/>
      <c r="DH101" s="107"/>
      <c r="DR101" s="107"/>
      <c r="EB101" s="107"/>
      <c r="EL101" s="107"/>
      <c r="EV101" s="107"/>
      <c r="FF101" s="107"/>
      <c r="FP101" s="107"/>
      <c r="FZ101" s="107"/>
      <c r="GJ101" s="107"/>
      <c r="GT101" s="107"/>
      <c r="HD101" s="107"/>
      <c r="HN101" s="107"/>
    </row>
    <row xmlns:x14ac="http://schemas.microsoft.com/office/spreadsheetml/2009/9/ac" r="102" s="3" customFormat="true" x14ac:dyDescent="0.25">
      <c r="A102" s="374" t="str">
        <f ca="true">IF(ISBLANK('Data Summary'!A104),"",'Data Summary'!A104)</f>
        <v/>
      </c>
      <c r="B102" s="107"/>
      <c r="L102" s="107"/>
      <c r="V102" s="107"/>
      <c r="AF102" s="107"/>
      <c r="AP102" s="107"/>
      <c r="AQ102" s="107"/>
      <c r="AZ102" s="107"/>
      <c r="BJ102" s="107"/>
      <c r="BT102" s="107"/>
      <c r="CD102" s="107"/>
      <c r="CN102" s="107"/>
      <c r="CX102" s="107"/>
      <c r="DH102" s="107"/>
      <c r="DR102" s="107"/>
      <c r="EB102" s="107"/>
      <c r="EL102" s="107"/>
      <c r="EV102" s="107"/>
      <c r="FF102" s="107"/>
      <c r="FP102" s="107"/>
      <c r="FZ102" s="107"/>
      <c r="GJ102" s="107"/>
      <c r="GT102" s="107"/>
      <c r="HD102" s="107"/>
      <c r="HN102" s="107"/>
    </row>
    <row xmlns:x14ac="http://schemas.microsoft.com/office/spreadsheetml/2009/9/ac" r="103" s="3" customFormat="true" x14ac:dyDescent="0.25">
      <c r="A103" s="374" t="str">
        <f ca="true">IF(ISBLANK('Data Summary'!A105),"",'Data Summary'!A105)</f>
        <v/>
      </c>
      <c r="B103" s="107"/>
      <c r="L103" s="107"/>
      <c r="V103" s="107"/>
      <c r="AF103" s="107"/>
      <c r="AP103" s="107"/>
      <c r="AQ103" s="107"/>
      <c r="AZ103" s="107"/>
      <c r="BJ103" s="107"/>
      <c r="BT103" s="107"/>
      <c r="CD103" s="107"/>
      <c r="CN103" s="107"/>
      <c r="CX103" s="107"/>
      <c r="DH103" s="107"/>
      <c r="DR103" s="107"/>
      <c r="EB103" s="107"/>
      <c r="EL103" s="107"/>
      <c r="EV103" s="107"/>
      <c r="FF103" s="107"/>
      <c r="FP103" s="107"/>
      <c r="FZ103" s="107"/>
      <c r="GJ103" s="107"/>
      <c r="GT103" s="107"/>
      <c r="HD103" s="107"/>
      <c r="HN103" s="107"/>
    </row>
    <row xmlns:x14ac="http://schemas.microsoft.com/office/spreadsheetml/2009/9/ac" r="104" s="3" customFormat="true" x14ac:dyDescent="0.25">
      <c r="A104" s="374" t="str">
        <f ca="true">IF(ISBLANK('Data Summary'!A106),"",'Data Summary'!A106)</f>
        <v/>
      </c>
      <c r="B104" s="107"/>
      <c r="L104" s="107"/>
      <c r="V104" s="107"/>
      <c r="AF104" s="107"/>
      <c r="AP104" s="107"/>
      <c r="AQ104" s="107"/>
      <c r="AZ104" s="107"/>
      <c r="BJ104" s="107"/>
      <c r="BT104" s="107"/>
      <c r="CD104" s="107"/>
      <c r="CN104" s="107"/>
      <c r="CX104" s="107"/>
      <c r="DH104" s="107"/>
      <c r="DR104" s="107"/>
      <c r="EB104" s="107"/>
      <c r="EL104" s="107"/>
      <c r="EV104" s="107"/>
      <c r="FF104" s="107"/>
      <c r="FP104" s="107"/>
      <c r="FZ104" s="107"/>
      <c r="GJ104" s="107"/>
      <c r="GT104" s="107"/>
      <c r="HD104" s="107"/>
      <c r="HN104" s="107"/>
    </row>
    <row xmlns:x14ac="http://schemas.microsoft.com/office/spreadsheetml/2009/9/ac" r="105" s="3" customFormat="true" x14ac:dyDescent="0.25">
      <c r="A105" s="374" t="str">
        <f ca="true">IF(ISBLANK('Data Summary'!A107),"",'Data Summary'!A107)</f>
        <v/>
      </c>
      <c r="B105" s="107"/>
      <c r="L105" s="107"/>
      <c r="V105" s="107"/>
      <c r="AF105" s="107"/>
      <c r="AP105" s="107"/>
      <c r="AQ105" s="107"/>
      <c r="AZ105" s="107"/>
      <c r="BJ105" s="107"/>
      <c r="BT105" s="107"/>
      <c r="CD105" s="107"/>
      <c r="CN105" s="107"/>
      <c r="CX105" s="107"/>
      <c r="DH105" s="107"/>
      <c r="DR105" s="107"/>
      <c r="EB105" s="107"/>
      <c r="EL105" s="107"/>
      <c r="EV105" s="107"/>
      <c r="FF105" s="107"/>
      <c r="FP105" s="107"/>
      <c r="FZ105" s="107"/>
      <c r="GJ105" s="107"/>
      <c r="GT105" s="107"/>
      <c r="HD105" s="107"/>
      <c r="HN105" s="107"/>
    </row>
    <row xmlns:x14ac="http://schemas.microsoft.com/office/spreadsheetml/2009/9/ac" r="106" s="3" customFormat="true" x14ac:dyDescent="0.25">
      <c r="A106" s="374" t="str">
        <f ca="true">IF(ISBLANK('Data Summary'!A108),"",'Data Summary'!A108)</f>
        <v/>
      </c>
      <c r="B106" s="107"/>
      <c r="L106" s="107"/>
      <c r="V106" s="107"/>
      <c r="AF106" s="107"/>
      <c r="AP106" s="107"/>
      <c r="AQ106" s="107"/>
      <c r="AZ106" s="107"/>
      <c r="BJ106" s="107"/>
      <c r="BT106" s="107"/>
      <c r="CD106" s="107"/>
      <c r="CN106" s="107"/>
      <c r="CX106" s="107"/>
      <c r="DH106" s="107"/>
      <c r="DR106" s="107"/>
      <c r="EB106" s="107"/>
      <c r="EL106" s="107"/>
      <c r="EV106" s="107"/>
      <c r="FF106" s="107"/>
      <c r="FP106" s="107"/>
      <c r="FZ106" s="107"/>
      <c r="GJ106" s="107"/>
      <c r="GT106" s="107"/>
      <c r="HD106" s="107"/>
      <c r="HN106" s="107"/>
    </row>
    <row xmlns:x14ac="http://schemas.microsoft.com/office/spreadsheetml/2009/9/ac" r="107" s="3" customFormat="true" x14ac:dyDescent="0.25">
      <c r="A107" s="374" t="str">
        <f ca="true">IF(ISBLANK('Data Summary'!A109),"",'Data Summary'!A109)</f>
        <v/>
      </c>
      <c r="B107" s="107"/>
      <c r="L107" s="107"/>
      <c r="V107" s="107"/>
      <c r="AF107" s="107"/>
      <c r="AP107" s="107"/>
      <c r="AQ107" s="107"/>
      <c r="AZ107" s="107"/>
      <c r="BJ107" s="107"/>
      <c r="BT107" s="107"/>
      <c r="CD107" s="107"/>
      <c r="CN107" s="107"/>
      <c r="CX107" s="107"/>
      <c r="DH107" s="107"/>
      <c r="DR107" s="107"/>
      <c r="EB107" s="107"/>
      <c r="EL107" s="107"/>
      <c r="EV107" s="107"/>
      <c r="FF107" s="107"/>
      <c r="FP107" s="107"/>
      <c r="FZ107" s="107"/>
      <c r="GJ107" s="107"/>
      <c r="GT107" s="107"/>
      <c r="HD107" s="107"/>
      <c r="HN107" s="107"/>
    </row>
    <row xmlns:x14ac="http://schemas.microsoft.com/office/spreadsheetml/2009/9/ac" r="108" s="3" customFormat="true" x14ac:dyDescent="0.25">
      <c r="A108" s="374" t="str">
        <f ca="true">IF(ISBLANK('Data Summary'!A110),"",'Data Summary'!A110)</f>
        <v/>
      </c>
      <c r="B108" s="107"/>
      <c r="L108" s="107"/>
      <c r="V108" s="107"/>
      <c r="AF108" s="107"/>
      <c r="AP108" s="107"/>
      <c r="AQ108" s="107"/>
      <c r="AZ108" s="107"/>
      <c r="BJ108" s="107"/>
      <c r="BT108" s="107"/>
      <c r="CD108" s="107"/>
      <c r="CN108" s="107"/>
      <c r="CX108" s="107"/>
      <c r="DH108" s="107"/>
      <c r="DR108" s="107"/>
      <c r="EB108" s="107"/>
      <c r="EL108" s="107"/>
      <c r="EV108" s="107"/>
      <c r="FF108" s="107"/>
      <c r="FP108" s="107"/>
      <c r="FZ108" s="107"/>
      <c r="GJ108" s="107"/>
      <c r="GT108" s="107"/>
      <c r="HD108" s="107"/>
      <c r="HN108" s="107"/>
    </row>
    <row xmlns:x14ac="http://schemas.microsoft.com/office/spreadsheetml/2009/9/ac" r="109" s="3" customFormat="true" x14ac:dyDescent="0.25">
      <c r="A109" s="374" t="str">
        <f ca="true">IF(ISBLANK('Data Summary'!A111),"",'Data Summary'!A111)</f>
        <v/>
      </c>
      <c r="B109" s="107"/>
      <c r="L109" s="107"/>
      <c r="V109" s="107"/>
      <c r="AF109" s="107"/>
      <c r="AP109" s="107"/>
      <c r="AQ109" s="107"/>
      <c r="AZ109" s="107"/>
      <c r="BJ109" s="107"/>
      <c r="BT109" s="107"/>
      <c r="CD109" s="107"/>
      <c r="CN109" s="107"/>
      <c r="CX109" s="107"/>
      <c r="DH109" s="107"/>
      <c r="DR109" s="107"/>
      <c r="EB109" s="107"/>
      <c r="EL109" s="107"/>
      <c r="EV109" s="107"/>
      <c r="FF109" s="107"/>
      <c r="FP109" s="107"/>
      <c r="FZ109" s="107"/>
      <c r="GJ109" s="107"/>
      <c r="GT109" s="107"/>
      <c r="HD109" s="107"/>
      <c r="HN109" s="107"/>
    </row>
    <row xmlns:x14ac="http://schemas.microsoft.com/office/spreadsheetml/2009/9/ac" r="110" s="3" customFormat="true" x14ac:dyDescent="0.25">
      <c r="A110" s="374" t="str">
        <f ca="true">IF(ISBLANK('Data Summary'!A112),"",'Data Summary'!A112)</f>
        <v/>
      </c>
      <c r="B110" s="107"/>
      <c r="L110" s="107"/>
      <c r="V110" s="107"/>
      <c r="AF110" s="107"/>
      <c r="AP110" s="107"/>
      <c r="AQ110" s="107"/>
      <c r="AZ110" s="107"/>
      <c r="BJ110" s="107"/>
      <c r="BT110" s="107"/>
      <c r="CD110" s="107"/>
      <c r="CN110" s="107"/>
      <c r="CX110" s="107"/>
      <c r="DH110" s="107"/>
      <c r="DR110" s="107"/>
      <c r="EB110" s="107"/>
      <c r="EL110" s="107"/>
      <c r="EV110" s="107"/>
      <c r="FF110" s="107"/>
      <c r="FP110" s="107"/>
      <c r="FZ110" s="107"/>
      <c r="GJ110" s="107"/>
      <c r="GT110" s="107"/>
      <c r="HD110" s="107"/>
      <c r="HN110" s="107"/>
    </row>
    <row xmlns:x14ac="http://schemas.microsoft.com/office/spreadsheetml/2009/9/ac" r="111" s="3" customFormat="true" x14ac:dyDescent="0.25">
      <c r="A111" s="374" t="str">
        <f ca="true">IF(ISBLANK('Data Summary'!A113),"",'Data Summary'!A113)</f>
        <v/>
      </c>
      <c r="B111" s="107"/>
      <c r="L111" s="107"/>
      <c r="V111" s="107"/>
      <c r="AF111" s="107"/>
      <c r="AP111" s="107"/>
      <c r="AQ111" s="107"/>
      <c r="AZ111" s="107"/>
      <c r="BJ111" s="107"/>
      <c r="BT111" s="107"/>
      <c r="CD111" s="107"/>
      <c r="CN111" s="107"/>
      <c r="CX111" s="107"/>
      <c r="DH111" s="107"/>
      <c r="DR111" s="107"/>
      <c r="EB111" s="107"/>
      <c r="EL111" s="107"/>
      <c r="EV111" s="107"/>
      <c r="FF111" s="107"/>
      <c r="FP111" s="107"/>
      <c r="FZ111" s="107"/>
      <c r="GJ111" s="107"/>
      <c r="GT111" s="107"/>
      <c r="HD111" s="107"/>
      <c r="HN111" s="107"/>
    </row>
    <row xmlns:x14ac="http://schemas.microsoft.com/office/spreadsheetml/2009/9/ac" r="112" s="3" customFormat="true" x14ac:dyDescent="0.25">
      <c r="A112" s="374" t="str">
        <f ca="true">IF(ISBLANK('Data Summary'!A114),"",'Data Summary'!A114)</f>
        <v/>
      </c>
      <c r="B112" s="107"/>
      <c r="L112" s="107"/>
      <c r="V112" s="107"/>
      <c r="AF112" s="107"/>
      <c r="AP112" s="107"/>
      <c r="AQ112" s="107"/>
      <c r="AZ112" s="107"/>
      <c r="BJ112" s="107"/>
      <c r="BT112" s="107"/>
      <c r="CD112" s="107"/>
      <c r="CN112" s="107"/>
      <c r="CX112" s="107"/>
      <c r="DH112" s="107"/>
      <c r="DR112" s="107"/>
      <c r="EB112" s="107"/>
      <c r="EL112" s="107"/>
      <c r="EV112" s="107"/>
      <c r="FF112" s="107"/>
      <c r="FP112" s="107"/>
      <c r="FZ112" s="107"/>
      <c r="GJ112" s="107"/>
      <c r="GT112" s="107"/>
      <c r="HD112" s="107"/>
      <c r="HN112" s="107"/>
    </row>
    <row xmlns:x14ac="http://schemas.microsoft.com/office/spreadsheetml/2009/9/ac" r="113" s="3" customFormat="true" x14ac:dyDescent="0.25">
      <c r="A113" s="374" t="str">
        <f ca="true">IF(ISBLANK('Data Summary'!A115),"",'Data Summary'!A115)</f>
        <v/>
      </c>
      <c r="B113" s="107"/>
      <c r="L113" s="107"/>
      <c r="V113" s="107"/>
      <c r="AF113" s="107"/>
      <c r="AP113" s="107"/>
      <c r="AQ113" s="107"/>
      <c r="AZ113" s="107"/>
      <c r="BJ113" s="107"/>
      <c r="BT113" s="107"/>
      <c r="CD113" s="107"/>
      <c r="CN113" s="107"/>
      <c r="CX113" s="107"/>
      <c r="DH113" s="107"/>
      <c r="DR113" s="107"/>
      <c r="EB113" s="107"/>
      <c r="EL113" s="107"/>
      <c r="EV113" s="107"/>
      <c r="FF113" s="107"/>
      <c r="FP113" s="107"/>
      <c r="FZ113" s="107"/>
      <c r="GJ113" s="107"/>
      <c r="GT113" s="107"/>
      <c r="HD113" s="107"/>
      <c r="HN113" s="107"/>
    </row>
    <row xmlns:x14ac="http://schemas.microsoft.com/office/spreadsheetml/2009/9/ac" r="114" s="3" customFormat="true" x14ac:dyDescent="0.25">
      <c r="A114" s="374" t="str">
        <f ca="true">IF(ISBLANK('Data Summary'!A116),"",'Data Summary'!A116)</f>
        <v/>
      </c>
      <c r="B114" s="107"/>
      <c r="L114" s="107"/>
      <c r="V114" s="107"/>
      <c r="AF114" s="107"/>
      <c r="AP114" s="107"/>
      <c r="AQ114" s="107"/>
      <c r="AZ114" s="107"/>
      <c r="BJ114" s="107"/>
      <c r="BT114" s="107"/>
      <c r="CD114" s="107"/>
      <c r="CN114" s="107"/>
      <c r="CX114" s="107"/>
      <c r="DH114" s="107"/>
      <c r="DR114" s="107"/>
      <c r="EB114" s="107"/>
      <c r="EL114" s="107"/>
      <c r="EV114" s="107"/>
      <c r="FF114" s="107"/>
      <c r="FP114" s="107"/>
      <c r="FZ114" s="107"/>
      <c r="GJ114" s="107"/>
      <c r="GT114" s="107"/>
      <c r="HD114" s="107"/>
      <c r="HN114" s="107"/>
    </row>
    <row xmlns:x14ac="http://schemas.microsoft.com/office/spreadsheetml/2009/9/ac" r="115" s="3" customFormat="true" x14ac:dyDescent="0.25">
      <c r="A115" s="374" t="str">
        <f ca="true">IF(ISBLANK('Data Summary'!A117),"",'Data Summary'!A117)</f>
        <v/>
      </c>
      <c r="B115" s="107"/>
      <c r="L115" s="107"/>
      <c r="V115" s="107"/>
      <c r="AF115" s="107"/>
      <c r="AP115" s="107"/>
      <c r="AQ115" s="107"/>
      <c r="AZ115" s="107"/>
      <c r="BJ115" s="107"/>
      <c r="BT115" s="107"/>
      <c r="CD115" s="107"/>
      <c r="CN115" s="107"/>
      <c r="CX115" s="107"/>
      <c r="DH115" s="107"/>
      <c r="DR115" s="107"/>
      <c r="EB115" s="107"/>
      <c r="EL115" s="107"/>
      <c r="EV115" s="107"/>
      <c r="FF115" s="107"/>
      <c r="FP115" s="107"/>
      <c r="FZ115" s="107"/>
      <c r="GJ115" s="107"/>
      <c r="GT115" s="107"/>
      <c r="HD115" s="107"/>
      <c r="HN115" s="107"/>
    </row>
    <row xmlns:x14ac="http://schemas.microsoft.com/office/spreadsheetml/2009/9/ac" r="116" s="3" customFormat="true" x14ac:dyDescent="0.25">
      <c r="A116" s="374" t="str">
        <f ca="true">IF(ISBLANK('Data Summary'!A118),"",'Data Summary'!A118)</f>
        <v/>
      </c>
      <c r="B116" s="107"/>
      <c r="L116" s="107"/>
      <c r="V116" s="107"/>
      <c r="AF116" s="107"/>
      <c r="AP116" s="107"/>
      <c r="AQ116" s="107"/>
      <c r="AZ116" s="107"/>
      <c r="BJ116" s="107"/>
      <c r="BT116" s="107"/>
      <c r="CD116" s="107"/>
      <c r="CN116" s="107"/>
      <c r="CX116" s="107"/>
      <c r="DH116" s="107"/>
      <c r="DR116" s="107"/>
      <c r="EB116" s="107"/>
      <c r="EL116" s="107"/>
      <c r="EV116" s="107"/>
      <c r="FF116" s="107"/>
      <c r="FP116" s="107"/>
      <c r="FZ116" s="107"/>
      <c r="GJ116" s="107"/>
      <c r="GT116" s="107"/>
      <c r="HD116" s="107"/>
      <c r="HN116" s="107"/>
    </row>
    <row xmlns:x14ac="http://schemas.microsoft.com/office/spreadsheetml/2009/9/ac" r="117" s="3" customFormat="true" x14ac:dyDescent="0.25">
      <c r="A117" s="374" t="str">
        <f ca="true">IF(ISBLANK('Data Summary'!A119),"",'Data Summary'!A119)</f>
        <v/>
      </c>
      <c r="B117" s="107"/>
      <c r="L117" s="107"/>
      <c r="V117" s="107"/>
      <c r="AF117" s="107"/>
      <c r="AP117" s="107"/>
      <c r="AQ117" s="107"/>
      <c r="AZ117" s="107"/>
      <c r="BJ117" s="107"/>
      <c r="BT117" s="107"/>
      <c r="CD117" s="107"/>
      <c r="CN117" s="107"/>
      <c r="CX117" s="107"/>
      <c r="DH117" s="107"/>
      <c r="DR117" s="107"/>
      <c r="EB117" s="107"/>
      <c r="EL117" s="107"/>
      <c r="EV117" s="107"/>
      <c r="FF117" s="107"/>
      <c r="FP117" s="107"/>
      <c r="FZ117" s="107"/>
      <c r="GJ117" s="107"/>
      <c r="GT117" s="107"/>
      <c r="HD117" s="107"/>
      <c r="HN117" s="107"/>
    </row>
    <row xmlns:x14ac="http://schemas.microsoft.com/office/spreadsheetml/2009/9/ac" r="118" s="3" customFormat="true" x14ac:dyDescent="0.25">
      <c r="A118" s="374" t="str">
        <f ca="true">IF(ISBLANK('Data Summary'!A120),"",'Data Summary'!A120)</f>
        <v/>
      </c>
      <c r="B118" s="107"/>
      <c r="L118" s="107"/>
      <c r="V118" s="107"/>
      <c r="AF118" s="107"/>
      <c r="AP118" s="107"/>
      <c r="AQ118" s="107"/>
      <c r="AZ118" s="107"/>
      <c r="BJ118" s="107"/>
      <c r="BT118" s="107"/>
      <c r="CD118" s="107"/>
      <c r="CN118" s="107"/>
      <c r="CX118" s="107"/>
      <c r="DH118" s="107"/>
      <c r="DR118" s="107"/>
      <c r="EB118" s="107"/>
      <c r="EL118" s="107"/>
      <c r="EV118" s="107"/>
      <c r="FF118" s="107"/>
      <c r="FP118" s="107"/>
      <c r="FZ118" s="107"/>
      <c r="GJ118" s="107"/>
      <c r="GT118" s="107"/>
      <c r="HD118" s="107"/>
      <c r="HN118" s="107"/>
    </row>
    <row xmlns:x14ac="http://schemas.microsoft.com/office/spreadsheetml/2009/9/ac" r="119" s="3" customFormat="true" x14ac:dyDescent="0.25">
      <c r="A119" s="374" t="str">
        <f ca="true">IF(ISBLANK('Data Summary'!A121),"",'Data Summary'!A121)</f>
        <v/>
      </c>
      <c r="B119" s="107"/>
      <c r="L119" s="107"/>
      <c r="V119" s="107"/>
      <c r="AF119" s="107"/>
      <c r="AP119" s="107"/>
      <c r="AQ119" s="107"/>
      <c r="AZ119" s="107"/>
      <c r="BJ119" s="107"/>
      <c r="BT119" s="107"/>
      <c r="CD119" s="107"/>
      <c r="CN119" s="107"/>
      <c r="CX119" s="107"/>
      <c r="DH119" s="107"/>
      <c r="DR119" s="107"/>
      <c r="EB119" s="107"/>
      <c r="EL119" s="107"/>
      <c r="EV119" s="107"/>
      <c r="FF119" s="107"/>
      <c r="FP119" s="107"/>
      <c r="FZ119" s="107"/>
      <c r="GJ119" s="107"/>
      <c r="GT119" s="107"/>
      <c r="HD119" s="107"/>
      <c r="HN119" s="107"/>
    </row>
    <row xmlns:x14ac="http://schemas.microsoft.com/office/spreadsheetml/2009/9/ac" r="120" s="3" customFormat="true" x14ac:dyDescent="0.25">
      <c r="A120" s="374" t="str">
        <f ca="true">IF(ISBLANK('Data Summary'!A122),"",'Data Summary'!A122)</f>
        <v/>
      </c>
      <c r="B120" s="107"/>
      <c r="L120" s="107"/>
      <c r="V120" s="107"/>
      <c r="AF120" s="107"/>
      <c r="AP120" s="107"/>
      <c r="AQ120" s="107"/>
      <c r="AZ120" s="107"/>
      <c r="BJ120" s="107"/>
      <c r="BT120" s="107"/>
      <c r="CD120" s="107"/>
      <c r="CN120" s="107"/>
      <c r="CX120" s="107"/>
      <c r="DH120" s="107"/>
      <c r="DR120" s="107"/>
      <c r="EB120" s="107"/>
      <c r="EL120" s="107"/>
      <c r="EV120" s="107"/>
      <c r="FF120" s="107"/>
      <c r="FP120" s="107"/>
      <c r="FZ120" s="107"/>
      <c r="GJ120" s="107"/>
      <c r="GT120" s="107"/>
      <c r="HD120" s="107"/>
      <c r="HN120" s="107"/>
    </row>
    <row xmlns:x14ac="http://schemas.microsoft.com/office/spreadsheetml/2009/9/ac" r="121" s="3" customFormat="true" x14ac:dyDescent="0.25">
      <c r="A121" s="374" t="str">
        <f ca="true">IF(ISBLANK('Data Summary'!A123),"",'Data Summary'!A123)</f>
        <v/>
      </c>
      <c r="B121" s="107"/>
      <c r="L121" s="107"/>
      <c r="V121" s="107"/>
      <c r="AF121" s="107"/>
      <c r="AP121" s="107"/>
      <c r="AQ121" s="107"/>
      <c r="AZ121" s="107"/>
      <c r="BJ121" s="107"/>
      <c r="BT121" s="107"/>
      <c r="CD121" s="107"/>
      <c r="CN121" s="107"/>
      <c r="CX121" s="107"/>
      <c r="DH121" s="107"/>
      <c r="DR121" s="107"/>
      <c r="EB121" s="107"/>
      <c r="EL121" s="107"/>
      <c r="EV121" s="107"/>
      <c r="FF121" s="107"/>
      <c r="FP121" s="107"/>
      <c r="FZ121" s="107"/>
      <c r="GJ121" s="107"/>
      <c r="GT121" s="107"/>
      <c r="HD121" s="107"/>
      <c r="HN121" s="107"/>
    </row>
    <row xmlns:x14ac="http://schemas.microsoft.com/office/spreadsheetml/2009/9/ac" r="122" s="3" customFormat="true" x14ac:dyDescent="0.25">
      <c r="A122" s="374" t="str">
        <f ca="true">IF(ISBLANK('Data Summary'!A124),"",'Data Summary'!A124)</f>
        <v/>
      </c>
      <c r="B122" s="107"/>
      <c r="L122" s="107"/>
      <c r="V122" s="107"/>
      <c r="AF122" s="107"/>
      <c r="AP122" s="107"/>
      <c r="AQ122" s="107"/>
      <c r="AZ122" s="107"/>
      <c r="BJ122" s="107"/>
      <c r="BT122" s="107"/>
      <c r="CD122" s="107"/>
      <c r="CN122" s="107"/>
      <c r="CX122" s="107"/>
      <c r="DH122" s="107"/>
      <c r="DR122" s="107"/>
      <c r="EB122" s="107"/>
      <c r="EL122" s="107"/>
      <c r="EV122" s="107"/>
      <c r="FF122" s="107"/>
      <c r="FP122" s="107"/>
      <c r="FZ122" s="107"/>
      <c r="GJ122" s="107"/>
      <c r="GT122" s="107"/>
      <c r="HD122" s="107"/>
      <c r="HN122" s="107"/>
    </row>
    <row xmlns:x14ac="http://schemas.microsoft.com/office/spreadsheetml/2009/9/ac" r="123" s="3" customFormat="true" x14ac:dyDescent="0.25">
      <c r="A123" s="374" t="str">
        <f ca="true">IF(ISBLANK('Data Summary'!A125),"",'Data Summary'!A125)</f>
        <v/>
      </c>
      <c r="B123" s="107"/>
      <c r="L123" s="107"/>
      <c r="V123" s="107"/>
      <c r="AF123" s="107"/>
      <c r="AP123" s="107"/>
      <c r="AQ123" s="107"/>
      <c r="AZ123" s="107"/>
      <c r="BJ123" s="107"/>
      <c r="BT123" s="107"/>
      <c r="CD123" s="107"/>
      <c r="CN123" s="107"/>
      <c r="CX123" s="107"/>
      <c r="DH123" s="107"/>
      <c r="DR123" s="107"/>
      <c r="EB123" s="107"/>
      <c r="EL123" s="107"/>
      <c r="EV123" s="107"/>
      <c r="FF123" s="107"/>
      <c r="FP123" s="107"/>
      <c r="FZ123" s="107"/>
      <c r="GJ123" s="107"/>
      <c r="GT123" s="107"/>
      <c r="HD123" s="107"/>
      <c r="HN123" s="107"/>
    </row>
    <row xmlns:x14ac="http://schemas.microsoft.com/office/spreadsheetml/2009/9/ac" r="124" s="3" customFormat="true" x14ac:dyDescent="0.25">
      <c r="A124" s="374" t="str">
        <f ca="true">IF(ISBLANK('Data Summary'!A126),"",'Data Summary'!A126)</f>
        <v/>
      </c>
      <c r="B124" s="107"/>
      <c r="L124" s="107"/>
      <c r="V124" s="107"/>
      <c r="AF124" s="107"/>
      <c r="AP124" s="107"/>
      <c r="AQ124" s="107"/>
      <c r="AZ124" s="107"/>
      <c r="BJ124" s="107"/>
      <c r="BT124" s="107"/>
      <c r="CD124" s="107"/>
      <c r="CN124" s="107"/>
      <c r="CX124" s="107"/>
      <c r="DH124" s="107"/>
      <c r="DR124" s="107"/>
      <c r="EB124" s="107"/>
      <c r="EL124" s="107"/>
      <c r="EV124" s="107"/>
      <c r="FF124" s="107"/>
      <c r="FP124" s="107"/>
      <c r="FZ124" s="107"/>
      <c r="GJ124" s="107"/>
      <c r="GT124" s="107"/>
      <c r="HD124" s="107"/>
      <c r="HN124" s="107"/>
    </row>
    <row xmlns:x14ac="http://schemas.microsoft.com/office/spreadsheetml/2009/9/ac" r="125" s="3" customFormat="true" x14ac:dyDescent="0.25">
      <c r="A125" s="374" t="str">
        <f ca="true">IF(ISBLANK('Data Summary'!A127),"",'Data Summary'!A127)</f>
        <v/>
      </c>
      <c r="B125" s="107"/>
      <c r="L125" s="107"/>
      <c r="V125" s="107"/>
      <c r="AF125" s="107"/>
      <c r="AP125" s="107"/>
      <c r="AQ125" s="107"/>
      <c r="AZ125" s="107"/>
      <c r="BJ125" s="107"/>
      <c r="BT125" s="107"/>
      <c r="CD125" s="107"/>
      <c r="CN125" s="107"/>
      <c r="CX125" s="107"/>
      <c r="DH125" s="107"/>
      <c r="DR125" s="107"/>
      <c r="EB125" s="107"/>
      <c r="EL125" s="107"/>
      <c r="EV125" s="107"/>
      <c r="FF125" s="107"/>
      <c r="FP125" s="107"/>
      <c r="FZ125" s="107"/>
      <c r="GJ125" s="107"/>
      <c r="GT125" s="107"/>
      <c r="HD125" s="107"/>
      <c r="HN125" s="107"/>
    </row>
    <row xmlns:x14ac="http://schemas.microsoft.com/office/spreadsheetml/2009/9/ac" r="126" s="3" customFormat="true" x14ac:dyDescent="0.25">
      <c r="A126" s="374" t="str">
        <f ca="true">IF(ISBLANK('Data Summary'!A128),"",'Data Summary'!A128)</f>
        <v/>
      </c>
      <c r="B126" s="107"/>
      <c r="L126" s="107"/>
      <c r="V126" s="107"/>
      <c r="AF126" s="107"/>
      <c r="AP126" s="107"/>
      <c r="AQ126" s="107"/>
      <c r="AZ126" s="107"/>
      <c r="BJ126" s="107"/>
      <c r="BT126" s="107"/>
      <c r="CD126" s="107"/>
      <c r="CN126" s="107"/>
      <c r="CX126" s="107"/>
      <c r="DH126" s="107"/>
      <c r="DR126" s="107"/>
      <c r="EB126" s="107"/>
      <c r="EL126" s="107"/>
      <c r="EV126" s="107"/>
      <c r="FF126" s="107"/>
      <c r="FP126" s="107"/>
      <c r="FZ126" s="107"/>
      <c r="GJ126" s="107"/>
      <c r="GT126" s="107"/>
      <c r="HD126" s="107"/>
      <c r="HN126" s="107"/>
    </row>
    <row xmlns:x14ac="http://schemas.microsoft.com/office/spreadsheetml/2009/9/ac" r="127" s="3" customFormat="true" x14ac:dyDescent="0.25">
      <c r="A127" s="374" t="str">
        <f ca="true">IF(ISBLANK('Data Summary'!A129),"",'Data Summary'!A129)</f>
        <v/>
      </c>
      <c r="B127" s="107"/>
      <c r="L127" s="107"/>
      <c r="V127" s="107"/>
      <c r="AF127" s="107"/>
      <c r="AP127" s="107"/>
      <c r="AQ127" s="107"/>
      <c r="AZ127" s="107"/>
      <c r="BJ127" s="107"/>
      <c r="BT127" s="107"/>
      <c r="CD127" s="107"/>
      <c r="CN127" s="107"/>
      <c r="CX127" s="107"/>
      <c r="DH127" s="107"/>
      <c r="DR127" s="107"/>
      <c r="EB127" s="107"/>
      <c r="EL127" s="107"/>
      <c r="EV127" s="107"/>
      <c r="FF127" s="107"/>
      <c r="FP127" s="107"/>
      <c r="FZ127" s="107"/>
      <c r="GJ127" s="107"/>
      <c r="GT127" s="107"/>
      <c r="HD127" s="107"/>
      <c r="HN127" s="107"/>
    </row>
    <row xmlns:x14ac="http://schemas.microsoft.com/office/spreadsheetml/2009/9/ac" r="128" s="3" customFormat="true" x14ac:dyDescent="0.25">
      <c r="A128" s="374" t="str">
        <f ca="true">IF(ISBLANK('Data Summary'!A130),"",'Data Summary'!A130)</f>
        <v/>
      </c>
      <c r="B128" s="107"/>
      <c r="L128" s="107"/>
      <c r="V128" s="107"/>
      <c r="AF128" s="107"/>
      <c r="AP128" s="107"/>
      <c r="AQ128" s="107"/>
      <c r="AZ128" s="107"/>
      <c r="BJ128" s="107"/>
      <c r="BT128" s="107"/>
      <c r="CD128" s="107"/>
      <c r="CN128" s="107"/>
      <c r="CX128" s="107"/>
      <c r="DH128" s="107"/>
      <c r="DR128" s="107"/>
      <c r="EB128" s="107"/>
      <c r="EL128" s="107"/>
      <c r="EV128" s="107"/>
      <c r="FF128" s="107"/>
      <c r="FP128" s="107"/>
      <c r="FZ128" s="107"/>
      <c r="GJ128" s="107"/>
      <c r="GT128" s="107"/>
      <c r="HD128" s="107"/>
      <c r="HN128" s="107"/>
    </row>
    <row xmlns:x14ac="http://schemas.microsoft.com/office/spreadsheetml/2009/9/ac" r="129" s="3" customFormat="true" x14ac:dyDescent="0.25">
      <c r="A129" s="374" t="str">
        <f ca="true">IF(ISBLANK('Data Summary'!A131),"",'Data Summary'!A131)</f>
        <v/>
      </c>
      <c r="B129" s="107"/>
      <c r="L129" s="107"/>
      <c r="V129" s="107"/>
      <c r="AF129" s="107"/>
      <c r="AP129" s="107"/>
      <c r="AQ129" s="107"/>
      <c r="AZ129" s="107"/>
      <c r="BJ129" s="107"/>
      <c r="BT129" s="107"/>
      <c r="CD129" s="107"/>
      <c r="CN129" s="107"/>
      <c r="CX129" s="107"/>
      <c r="DH129" s="107"/>
      <c r="DR129" s="107"/>
      <c r="EB129" s="107"/>
      <c r="EL129" s="107"/>
      <c r="EV129" s="107"/>
      <c r="FF129" s="107"/>
      <c r="FP129" s="107"/>
      <c r="FZ129" s="107"/>
      <c r="GJ129" s="107"/>
      <c r="GT129" s="107"/>
      <c r="HD129" s="107"/>
      <c r="HN129" s="107"/>
    </row>
    <row xmlns:x14ac="http://schemas.microsoft.com/office/spreadsheetml/2009/9/ac" r="130" s="3" customFormat="true" x14ac:dyDescent="0.25">
      <c r="A130" s="374" t="str">
        <f ca="true">IF(ISBLANK('Data Summary'!A132),"",'Data Summary'!A132)</f>
        <v/>
      </c>
      <c r="B130" s="107"/>
      <c r="L130" s="107"/>
      <c r="V130" s="107"/>
      <c r="AF130" s="107"/>
      <c r="AP130" s="107"/>
      <c r="AQ130" s="107"/>
      <c r="AZ130" s="107"/>
      <c r="BJ130" s="107"/>
      <c r="BT130" s="107"/>
      <c r="CD130" s="107"/>
      <c r="CN130" s="107"/>
      <c r="CX130" s="107"/>
      <c r="DH130" s="107"/>
      <c r="DR130" s="107"/>
      <c r="EB130" s="107"/>
      <c r="EL130" s="107"/>
      <c r="EV130" s="107"/>
      <c r="FF130" s="107"/>
      <c r="FP130" s="107"/>
      <c r="FZ130" s="107"/>
      <c r="GJ130" s="107"/>
      <c r="GT130" s="107"/>
      <c r="HD130" s="107"/>
      <c r="HN130" s="107"/>
    </row>
    <row xmlns:x14ac="http://schemas.microsoft.com/office/spreadsheetml/2009/9/ac" r="131" s="3" customFormat="true" x14ac:dyDescent="0.25">
      <c r="A131" s="374" t="str">
        <f ca="true">IF(ISBLANK('Data Summary'!A133),"",'Data Summary'!A133)</f>
        <v/>
      </c>
      <c r="B131" s="107"/>
      <c r="L131" s="107"/>
      <c r="V131" s="107"/>
      <c r="AF131" s="107"/>
      <c r="AP131" s="107"/>
      <c r="AQ131" s="107"/>
      <c r="AZ131" s="107"/>
      <c r="BJ131" s="107"/>
      <c r="BT131" s="107"/>
      <c r="CD131" s="107"/>
      <c r="CN131" s="107"/>
      <c r="CX131" s="107"/>
      <c r="DH131" s="107"/>
      <c r="DR131" s="107"/>
      <c r="EB131" s="107"/>
      <c r="EL131" s="107"/>
      <c r="EV131" s="107"/>
      <c r="FF131" s="107"/>
      <c r="FP131" s="107"/>
      <c r="FZ131" s="107"/>
      <c r="GJ131" s="107"/>
      <c r="GT131" s="107"/>
      <c r="HD131" s="107"/>
      <c r="HN131" s="107"/>
    </row>
    <row xmlns:x14ac="http://schemas.microsoft.com/office/spreadsheetml/2009/9/ac" r="132" s="3" customFormat="true" x14ac:dyDescent="0.25">
      <c r="A132" s="374" t="str">
        <f ca="true">IF(ISBLANK('Data Summary'!A134),"",'Data Summary'!A134)</f>
        <v/>
      </c>
      <c r="B132" s="107"/>
      <c r="L132" s="107"/>
      <c r="V132" s="107"/>
      <c r="AF132" s="107"/>
      <c r="AP132" s="107"/>
      <c r="AQ132" s="107"/>
      <c r="AZ132" s="107"/>
      <c r="BJ132" s="107"/>
      <c r="BT132" s="107"/>
      <c r="CD132" s="107"/>
      <c r="CN132" s="107"/>
      <c r="CX132" s="107"/>
      <c r="DH132" s="107"/>
      <c r="DR132" s="107"/>
      <c r="EB132" s="107"/>
      <c r="EL132" s="107"/>
      <c r="EV132" s="107"/>
      <c r="FF132" s="107"/>
      <c r="FP132" s="107"/>
      <c r="FZ132" s="107"/>
      <c r="GJ132" s="107"/>
      <c r="GT132" s="107"/>
      <c r="HD132" s="107"/>
      <c r="HN132" s="107"/>
    </row>
    <row xmlns:x14ac="http://schemas.microsoft.com/office/spreadsheetml/2009/9/ac" r="133" s="3" customFormat="true" x14ac:dyDescent="0.25">
      <c r="A133" s="374" t="str">
        <f ca="true">IF(ISBLANK('Data Summary'!A135),"",'Data Summary'!A135)</f>
        <v/>
      </c>
      <c r="B133" s="107"/>
      <c r="L133" s="107"/>
      <c r="V133" s="107"/>
      <c r="AF133" s="107"/>
      <c r="AP133" s="107"/>
      <c r="AQ133" s="107"/>
      <c r="AZ133" s="107"/>
      <c r="BJ133" s="107"/>
      <c r="BT133" s="107"/>
      <c r="CD133" s="107"/>
      <c r="CN133" s="107"/>
      <c r="CX133" s="107"/>
      <c r="DH133" s="107"/>
      <c r="DR133" s="107"/>
      <c r="EB133" s="107"/>
      <c r="EL133" s="107"/>
      <c r="EV133" s="107"/>
      <c r="FF133" s="107"/>
      <c r="FP133" s="107"/>
      <c r="FZ133" s="107"/>
      <c r="GJ133" s="107"/>
      <c r="GT133" s="107"/>
      <c r="HD133" s="107"/>
      <c r="HN133" s="107"/>
    </row>
    <row xmlns:x14ac="http://schemas.microsoft.com/office/spreadsheetml/2009/9/ac" r="134" s="3" customFormat="true" x14ac:dyDescent="0.25">
      <c r="A134" s="374" t="str">
        <f ca="true">IF(ISBLANK('Data Summary'!A136),"",'Data Summary'!A136)</f>
        <v/>
      </c>
      <c r="B134" s="107"/>
      <c r="L134" s="107"/>
      <c r="V134" s="107"/>
      <c r="AF134" s="107"/>
      <c r="AP134" s="107"/>
      <c r="AQ134" s="107"/>
      <c r="AZ134" s="107"/>
      <c r="BJ134" s="107"/>
      <c r="BT134" s="107"/>
      <c r="CD134" s="107"/>
      <c r="CN134" s="107"/>
      <c r="CX134" s="107"/>
      <c r="DH134" s="107"/>
      <c r="DR134" s="107"/>
      <c r="EB134" s="107"/>
      <c r="EL134" s="107"/>
      <c r="EV134" s="107"/>
      <c r="FF134" s="107"/>
      <c r="FP134" s="107"/>
      <c r="FZ134" s="107"/>
      <c r="GJ134" s="107"/>
      <c r="GT134" s="107"/>
      <c r="HD134" s="107"/>
      <c r="HN134" s="107"/>
    </row>
    <row xmlns:x14ac="http://schemas.microsoft.com/office/spreadsheetml/2009/9/ac" r="135" s="3" customFormat="true" x14ac:dyDescent="0.25">
      <c r="A135" s="374" t="str">
        <f ca="true">IF(ISBLANK('Data Summary'!A137),"",'Data Summary'!A137)</f>
        <v/>
      </c>
      <c r="B135" s="107"/>
      <c r="L135" s="107"/>
      <c r="V135" s="107"/>
      <c r="AF135" s="107"/>
      <c r="AP135" s="107"/>
      <c r="AQ135" s="107"/>
      <c r="AZ135" s="107"/>
      <c r="BJ135" s="107"/>
      <c r="BT135" s="107"/>
      <c r="CD135" s="107"/>
      <c r="CN135" s="107"/>
      <c r="CX135" s="107"/>
      <c r="DH135" s="107"/>
      <c r="DR135" s="107"/>
      <c r="EB135" s="107"/>
      <c r="EL135" s="107"/>
      <c r="EV135" s="107"/>
      <c r="FF135" s="107"/>
      <c r="FP135" s="107"/>
      <c r="FZ135" s="107"/>
      <c r="GJ135" s="107"/>
      <c r="GT135" s="107"/>
      <c r="HD135" s="107"/>
      <c r="HN135" s="107"/>
    </row>
    <row xmlns:x14ac="http://schemas.microsoft.com/office/spreadsheetml/2009/9/ac" r="136" s="3" customFormat="true" x14ac:dyDescent="0.25">
      <c r="A136" s="374" t="str">
        <f ca="true">IF(ISBLANK('Data Summary'!A138),"",'Data Summary'!A138)</f>
        <v/>
      </c>
      <c r="B136" s="107"/>
      <c r="L136" s="107"/>
      <c r="V136" s="107"/>
      <c r="AF136" s="107"/>
      <c r="AP136" s="107"/>
      <c r="AQ136" s="107"/>
      <c r="AZ136" s="107"/>
      <c r="BJ136" s="107"/>
      <c r="BT136" s="107"/>
      <c r="CD136" s="107"/>
      <c r="CN136" s="107"/>
      <c r="CX136" s="107"/>
      <c r="DH136" s="107"/>
      <c r="DR136" s="107"/>
      <c r="EB136" s="107"/>
      <c r="EL136" s="107"/>
      <c r="EV136" s="107"/>
      <c r="FF136" s="107"/>
      <c r="FP136" s="107"/>
      <c r="FZ136" s="107"/>
      <c r="GJ136" s="107"/>
      <c r="GT136" s="107"/>
      <c r="HD136" s="107"/>
      <c r="HN136" s="107"/>
    </row>
    <row xmlns:x14ac="http://schemas.microsoft.com/office/spreadsheetml/2009/9/ac" r="137" s="3" customFormat="true" x14ac:dyDescent="0.25">
      <c r="A137" s="374" t="str">
        <f ca="true">IF(ISBLANK('Data Summary'!A139),"",'Data Summary'!A139)</f>
        <v/>
      </c>
      <c r="B137" s="107"/>
      <c r="L137" s="107"/>
      <c r="V137" s="107"/>
      <c r="AF137" s="107"/>
      <c r="AP137" s="107"/>
      <c r="AQ137" s="107"/>
      <c r="AZ137" s="107"/>
      <c r="BJ137" s="107"/>
      <c r="BT137" s="107"/>
      <c r="CD137" s="107"/>
      <c r="CN137" s="107"/>
      <c r="CX137" s="107"/>
      <c r="DH137" s="107"/>
      <c r="DR137" s="107"/>
      <c r="EB137" s="107"/>
      <c r="EL137" s="107"/>
      <c r="EV137" s="107"/>
      <c r="FF137" s="107"/>
      <c r="FP137" s="107"/>
      <c r="FZ137" s="107"/>
      <c r="GJ137" s="107"/>
      <c r="GT137" s="107"/>
      <c r="HD137" s="107"/>
      <c r="HN137" s="107"/>
    </row>
    <row xmlns:x14ac="http://schemas.microsoft.com/office/spreadsheetml/2009/9/ac" r="138" s="3" customFormat="true" x14ac:dyDescent="0.25">
      <c r="A138" s="374" t="str">
        <f ca="true">IF(ISBLANK('Data Summary'!A140),"",'Data Summary'!A140)</f>
        <v/>
      </c>
      <c r="B138" s="107"/>
      <c r="L138" s="107"/>
      <c r="V138" s="107"/>
      <c r="AF138" s="107"/>
      <c r="AP138" s="107"/>
      <c r="AQ138" s="107"/>
      <c r="AZ138" s="107"/>
      <c r="BJ138" s="107"/>
      <c r="BT138" s="107"/>
      <c r="CD138" s="107"/>
      <c r="CN138" s="107"/>
      <c r="CX138" s="107"/>
      <c r="DH138" s="107"/>
      <c r="DR138" s="107"/>
      <c r="EB138" s="107"/>
      <c r="EL138" s="107"/>
      <c r="EV138" s="107"/>
      <c r="FF138" s="107"/>
      <c r="FP138" s="107"/>
      <c r="FZ138" s="107"/>
      <c r="GJ138" s="107"/>
      <c r="GT138" s="107"/>
      <c r="HD138" s="107"/>
      <c r="HN138" s="107"/>
    </row>
    <row xmlns:x14ac="http://schemas.microsoft.com/office/spreadsheetml/2009/9/ac" r="139" s="3" customFormat="true" x14ac:dyDescent="0.25">
      <c r="A139" s="374" t="str">
        <f ca="true">IF(ISBLANK('Data Summary'!A141),"",'Data Summary'!A141)</f>
        <v/>
      </c>
      <c r="B139" s="107"/>
      <c r="L139" s="107"/>
      <c r="V139" s="107"/>
      <c r="AF139" s="107"/>
      <c r="AP139" s="107"/>
      <c r="AQ139" s="107"/>
      <c r="AZ139" s="107"/>
      <c r="BJ139" s="107"/>
      <c r="BT139" s="107"/>
      <c r="CD139" s="107"/>
      <c r="CN139" s="107"/>
      <c r="CX139" s="107"/>
      <c r="DH139" s="107"/>
      <c r="DR139" s="107"/>
      <c r="EB139" s="107"/>
      <c r="EL139" s="107"/>
      <c r="EV139" s="107"/>
      <c r="FF139" s="107"/>
      <c r="FP139" s="107"/>
      <c r="FZ139" s="107"/>
      <c r="GJ139" s="107"/>
      <c r="GT139" s="107"/>
      <c r="HD139" s="107"/>
      <c r="HN139" s="107"/>
    </row>
    <row xmlns:x14ac="http://schemas.microsoft.com/office/spreadsheetml/2009/9/ac" r="140" s="3" customFormat="true" x14ac:dyDescent="0.25">
      <c r="A140" s="374" t="str">
        <f ca="true">IF(ISBLANK('Data Summary'!A142),"",'Data Summary'!A142)</f>
        <v/>
      </c>
      <c r="B140" s="107"/>
      <c r="L140" s="107"/>
      <c r="V140" s="107"/>
      <c r="AF140" s="107"/>
      <c r="AP140" s="107"/>
      <c r="AQ140" s="107"/>
      <c r="AZ140" s="107"/>
      <c r="BJ140" s="107"/>
      <c r="BT140" s="107"/>
      <c r="CD140" s="107"/>
      <c r="CN140" s="107"/>
      <c r="CX140" s="107"/>
      <c r="DH140" s="107"/>
      <c r="DR140" s="107"/>
      <c r="EB140" s="107"/>
      <c r="EL140" s="107"/>
      <c r="EV140" s="107"/>
      <c r="FF140" s="107"/>
      <c r="FP140" s="107"/>
      <c r="FZ140" s="107"/>
      <c r="GJ140" s="107"/>
      <c r="GT140" s="107"/>
      <c r="HD140" s="107"/>
      <c r="HN140" s="107"/>
    </row>
    <row xmlns:x14ac="http://schemas.microsoft.com/office/spreadsheetml/2009/9/ac" r="141" s="3" customFormat="true" x14ac:dyDescent="0.25">
      <c r="A141" s="374" t="str">
        <f ca="true">IF(ISBLANK('Data Summary'!A143),"",'Data Summary'!A143)</f>
        <v/>
      </c>
      <c r="B141" s="107"/>
      <c r="L141" s="107"/>
      <c r="V141" s="107"/>
      <c r="AF141" s="107"/>
      <c r="AP141" s="107"/>
      <c r="AQ141" s="107"/>
      <c r="AZ141" s="107"/>
      <c r="BJ141" s="107"/>
      <c r="BT141" s="107"/>
      <c r="CD141" s="107"/>
      <c r="CN141" s="107"/>
      <c r="CX141" s="107"/>
      <c r="DH141" s="107"/>
      <c r="DR141" s="107"/>
      <c r="EB141" s="107"/>
      <c r="EL141" s="107"/>
      <c r="EV141" s="107"/>
      <c r="FF141" s="107"/>
      <c r="FP141" s="107"/>
      <c r="FZ141" s="107"/>
      <c r="GJ141" s="107"/>
      <c r="GT141" s="107"/>
      <c r="HD141" s="107"/>
      <c r="HN141" s="107"/>
    </row>
    <row xmlns:x14ac="http://schemas.microsoft.com/office/spreadsheetml/2009/9/ac" r="142" s="3" customFormat="true" x14ac:dyDescent="0.25">
      <c r="A142" s="374" t="str">
        <f ca="true">IF(ISBLANK('Data Summary'!A144),"",'Data Summary'!A144)</f>
        <v/>
      </c>
      <c r="B142" s="107"/>
      <c r="L142" s="107"/>
      <c r="V142" s="107"/>
      <c r="AF142" s="107"/>
      <c r="AP142" s="107"/>
      <c r="AQ142" s="107"/>
      <c r="AZ142" s="107"/>
      <c r="BJ142" s="107"/>
      <c r="BT142" s="107"/>
      <c r="CD142" s="107"/>
      <c r="CN142" s="107"/>
      <c r="CX142" s="107"/>
      <c r="DH142" s="107"/>
      <c r="DR142" s="107"/>
      <c r="EB142" s="107"/>
      <c r="EL142" s="107"/>
      <c r="EV142" s="107"/>
      <c r="FF142" s="107"/>
      <c r="FP142" s="107"/>
      <c r="FZ142" s="107"/>
      <c r="GJ142" s="107"/>
      <c r="GT142" s="107"/>
      <c r="HD142" s="107"/>
      <c r="HN142" s="107"/>
    </row>
    <row xmlns:x14ac="http://schemas.microsoft.com/office/spreadsheetml/2009/9/ac" r="143" s="3" customFormat="true" x14ac:dyDescent="0.25">
      <c r="A143" s="374" t="str">
        <f ca="true">IF(ISBLANK('Data Summary'!A145),"",'Data Summary'!A145)</f>
        <v/>
      </c>
      <c r="B143" s="107"/>
      <c r="L143" s="107"/>
      <c r="V143" s="107"/>
      <c r="AF143" s="107"/>
      <c r="AP143" s="107"/>
      <c r="AQ143" s="107"/>
      <c r="AZ143" s="107"/>
      <c r="BJ143" s="107"/>
      <c r="BT143" s="107"/>
      <c r="CD143" s="107"/>
      <c r="CN143" s="107"/>
      <c r="CX143" s="107"/>
      <c r="DH143" s="107"/>
      <c r="DR143" s="107"/>
      <c r="EB143" s="107"/>
      <c r="EL143" s="107"/>
      <c r="EV143" s="107"/>
      <c r="FF143" s="107"/>
      <c r="FP143" s="107"/>
      <c r="FZ143" s="107"/>
      <c r="GJ143" s="107"/>
      <c r="GT143" s="107"/>
      <c r="HD143" s="107"/>
      <c r="HN143" s="107"/>
    </row>
    <row xmlns:x14ac="http://schemas.microsoft.com/office/spreadsheetml/2009/9/ac" r="144" s="3" customFormat="true" x14ac:dyDescent="0.25">
      <c r="A144" s="374" t="str">
        <f ca="true">IF(ISBLANK('Data Summary'!A146),"",'Data Summary'!A146)</f>
        <v/>
      </c>
      <c r="B144" s="107"/>
      <c r="L144" s="107"/>
      <c r="V144" s="107"/>
      <c r="AF144" s="107"/>
      <c r="AP144" s="107"/>
      <c r="AQ144" s="107"/>
      <c r="AZ144" s="107"/>
      <c r="BJ144" s="107"/>
      <c r="BT144" s="107"/>
      <c r="CD144" s="107"/>
      <c r="CN144" s="107"/>
      <c r="CX144" s="107"/>
      <c r="DH144" s="107"/>
      <c r="DR144" s="107"/>
      <c r="EB144" s="107"/>
      <c r="EL144" s="107"/>
      <c r="EV144" s="107"/>
      <c r="FF144" s="107"/>
      <c r="FP144" s="107"/>
      <c r="FZ144" s="107"/>
      <c r="GJ144" s="107"/>
      <c r="GT144" s="107"/>
      <c r="HD144" s="107"/>
      <c r="HN144" s="107"/>
    </row>
    <row xmlns:x14ac="http://schemas.microsoft.com/office/spreadsheetml/2009/9/ac" r="145" s="3" customFormat="true" x14ac:dyDescent="0.25">
      <c r="A145" s="374" t="str">
        <f ca="true">IF(ISBLANK('Data Summary'!A147),"",'Data Summary'!A147)</f>
        <v/>
      </c>
      <c r="B145" s="107"/>
      <c r="L145" s="107"/>
      <c r="V145" s="107"/>
      <c r="AF145" s="107"/>
      <c r="AP145" s="107"/>
      <c r="AQ145" s="107"/>
      <c r="AZ145" s="107"/>
      <c r="BJ145" s="107"/>
      <c r="BT145" s="107"/>
      <c r="CD145" s="107"/>
      <c r="CN145" s="107"/>
      <c r="CX145" s="107"/>
      <c r="DH145" s="107"/>
      <c r="DR145" s="107"/>
      <c r="EB145" s="107"/>
      <c r="EL145" s="107"/>
      <c r="EV145" s="107"/>
      <c r="FF145" s="107"/>
      <c r="FP145" s="107"/>
      <c r="FZ145" s="107"/>
      <c r="GJ145" s="107"/>
      <c r="GT145" s="107"/>
      <c r="HD145" s="107"/>
      <c r="HN145" s="107"/>
    </row>
    <row xmlns:x14ac="http://schemas.microsoft.com/office/spreadsheetml/2009/9/ac" r="146" s="3" customFormat="true" x14ac:dyDescent="0.25">
      <c r="A146" s="374" t="str">
        <f ca="true">IF(ISBLANK('Data Summary'!A148),"",'Data Summary'!A148)</f>
        <v/>
      </c>
      <c r="B146" s="107"/>
      <c r="L146" s="107"/>
      <c r="V146" s="107"/>
      <c r="AF146" s="107"/>
      <c r="AP146" s="107"/>
      <c r="AQ146" s="107"/>
      <c r="AZ146" s="107"/>
      <c r="BJ146" s="107"/>
      <c r="BT146" s="107"/>
      <c r="CD146" s="107"/>
      <c r="CN146" s="107"/>
      <c r="CX146" s="107"/>
      <c r="DH146" s="107"/>
      <c r="DR146" s="107"/>
      <c r="EB146" s="107"/>
      <c r="EL146" s="107"/>
      <c r="EV146" s="107"/>
      <c r="FF146" s="107"/>
      <c r="FP146" s="107"/>
      <c r="FZ146" s="107"/>
      <c r="GJ146" s="107"/>
      <c r="GT146" s="107"/>
      <c r="HD146" s="107"/>
      <c r="HN146" s="107"/>
    </row>
    <row xmlns:x14ac="http://schemas.microsoft.com/office/spreadsheetml/2009/9/ac" r="147" s="3" customFormat="true" x14ac:dyDescent="0.25">
      <c r="A147" s="374" t="str">
        <f ca="true">IF(ISBLANK('Data Summary'!A149),"",'Data Summary'!A149)</f>
        <v/>
      </c>
      <c r="B147" s="107"/>
      <c r="L147" s="107"/>
      <c r="V147" s="107"/>
      <c r="AF147" s="107"/>
      <c r="AP147" s="107"/>
      <c r="AQ147" s="107"/>
      <c r="AZ147" s="107"/>
      <c r="BJ147" s="107"/>
      <c r="BT147" s="107"/>
      <c r="CD147" s="107"/>
      <c r="CN147" s="107"/>
      <c r="CX147" s="107"/>
      <c r="DH147" s="107"/>
      <c r="DR147" s="107"/>
      <c r="EB147" s="107"/>
      <c r="EL147" s="107"/>
      <c r="EV147" s="107"/>
      <c r="FF147" s="107"/>
      <c r="FP147" s="107"/>
      <c r="FZ147" s="107"/>
      <c r="GJ147" s="107"/>
      <c r="GT147" s="107"/>
      <c r="HD147" s="107"/>
      <c r="HN147" s="107"/>
    </row>
    <row xmlns:x14ac="http://schemas.microsoft.com/office/spreadsheetml/2009/9/ac" r="148" s="3" customFormat="true" x14ac:dyDescent="0.25">
      <c r="A148" s="374" t="str">
        <f ca="true">IF(ISBLANK('Data Summary'!A150),"",'Data Summary'!A150)</f>
        <v/>
      </c>
      <c r="B148" s="107"/>
      <c r="L148" s="107"/>
      <c r="V148" s="107"/>
      <c r="AF148" s="107"/>
      <c r="AP148" s="107"/>
      <c r="AQ148" s="107"/>
      <c r="AZ148" s="107"/>
      <c r="BJ148" s="107"/>
      <c r="BT148" s="107"/>
      <c r="CD148" s="107"/>
      <c r="CN148" s="107"/>
      <c r="CX148" s="107"/>
      <c r="DH148" s="107"/>
      <c r="DR148" s="107"/>
      <c r="EB148" s="107"/>
      <c r="EL148" s="107"/>
      <c r="EV148" s="107"/>
      <c r="FF148" s="107"/>
      <c r="FP148" s="107"/>
      <c r="FZ148" s="107"/>
      <c r="GJ148" s="107"/>
      <c r="GT148" s="107"/>
      <c r="HD148" s="107"/>
      <c r="HN148" s="107"/>
    </row>
    <row xmlns:x14ac="http://schemas.microsoft.com/office/spreadsheetml/2009/9/ac" r="149" s="3" customFormat="true" x14ac:dyDescent="0.25">
      <c r="A149" s="374" t="str">
        <f ca="true">IF(ISBLANK('Data Summary'!A151),"",'Data Summary'!A151)</f>
        <v/>
      </c>
      <c r="B149" s="107"/>
      <c r="L149" s="107"/>
      <c r="V149" s="107"/>
      <c r="AF149" s="107"/>
      <c r="AP149" s="107"/>
      <c r="AQ149" s="107"/>
      <c r="AZ149" s="107"/>
      <c r="BJ149" s="107"/>
      <c r="BT149" s="107"/>
      <c r="CD149" s="107"/>
      <c r="CN149" s="107"/>
      <c r="CX149" s="107"/>
      <c r="DH149" s="107"/>
      <c r="DR149" s="107"/>
      <c r="EB149" s="107"/>
      <c r="EL149" s="107"/>
      <c r="EV149" s="107"/>
      <c r="FF149" s="107"/>
      <c r="FP149" s="107"/>
      <c r="FZ149" s="107"/>
      <c r="GJ149" s="107"/>
      <c r="GT149" s="107"/>
      <c r="HD149" s="107"/>
      <c r="HN149" s="107"/>
    </row>
    <row xmlns:x14ac="http://schemas.microsoft.com/office/spreadsheetml/2009/9/ac" r="150" s="3" customFormat="true" x14ac:dyDescent="0.25">
      <c r="A150" s="374" t="str">
        <f ca="true">IF(ISBLANK('Data Summary'!A152),"",'Data Summary'!A152)</f>
        <v/>
      </c>
      <c r="B150" s="107"/>
      <c r="L150" s="107"/>
      <c r="V150" s="107"/>
      <c r="AF150" s="107"/>
      <c r="AP150" s="107"/>
      <c r="AQ150" s="107"/>
      <c r="AZ150" s="107"/>
      <c r="BJ150" s="107"/>
      <c r="BT150" s="107"/>
      <c r="CD150" s="107"/>
      <c r="CN150" s="107"/>
      <c r="CX150" s="107"/>
      <c r="DH150" s="107"/>
      <c r="DR150" s="107"/>
      <c r="EB150" s="107"/>
      <c r="EL150" s="107"/>
      <c r="EV150" s="107"/>
      <c r="FF150" s="107"/>
      <c r="FP150" s="107"/>
      <c r="FZ150" s="107"/>
      <c r="GJ150" s="107"/>
      <c r="GT150" s="107"/>
      <c r="HD150" s="107"/>
      <c r="HN150" s="107"/>
    </row>
    <row xmlns:x14ac="http://schemas.microsoft.com/office/spreadsheetml/2009/9/ac" r="151" s="3" customFormat="true" x14ac:dyDescent="0.25">
      <c r="A151" s="374" t="str">
        <f ca="true">IF(ISBLANK('Data Summary'!A153),"",'Data Summary'!A153)</f>
        <v/>
      </c>
      <c r="B151" s="107"/>
      <c r="L151" s="107"/>
      <c r="V151" s="107"/>
      <c r="AF151" s="107"/>
      <c r="AP151" s="107"/>
      <c r="AQ151" s="107"/>
      <c r="AZ151" s="107"/>
      <c r="BJ151" s="107"/>
      <c r="BT151" s="107"/>
      <c r="CD151" s="107"/>
      <c r="CN151" s="107"/>
      <c r="CX151" s="107"/>
      <c r="DH151" s="107"/>
      <c r="DR151" s="107"/>
      <c r="EB151" s="107"/>
      <c r="EL151" s="107"/>
      <c r="EV151" s="107"/>
      <c r="FF151" s="107"/>
      <c r="FP151" s="107"/>
      <c r="FZ151" s="107"/>
      <c r="GJ151" s="107"/>
      <c r="GT151" s="107"/>
      <c r="HD151" s="107"/>
      <c r="HN151" s="107"/>
    </row>
    <row xmlns:x14ac="http://schemas.microsoft.com/office/spreadsheetml/2009/9/ac" r="152" s="3" customFormat="true" x14ac:dyDescent="0.25">
      <c r="A152" s="370"/>
      <c r="B152" s="107"/>
      <c r="L152" s="107"/>
      <c r="V152" s="107"/>
      <c r="AF152" s="107"/>
      <c r="AP152" s="107"/>
      <c r="AQ152" s="107"/>
      <c r="AZ152" s="107"/>
      <c r="BJ152" s="107"/>
      <c r="BT152" s="107"/>
      <c r="CD152" s="107"/>
      <c r="CN152" s="107"/>
      <c r="CX152" s="107"/>
      <c r="DH152" s="107"/>
      <c r="DR152" s="107"/>
      <c r="EB152" s="107"/>
      <c r="EL152" s="107"/>
      <c r="EV152" s="107"/>
      <c r="FF152" s="107"/>
      <c r="FP152" s="107"/>
      <c r="FZ152" s="107"/>
      <c r="GJ152" s="107"/>
      <c r="GT152" s="107"/>
      <c r="HD152" s="107"/>
      <c r="HN152" s="107"/>
    </row>
    <row xmlns:x14ac="http://schemas.microsoft.com/office/spreadsheetml/2009/9/ac" r="153" s="3" customFormat="true" x14ac:dyDescent="0.25">
      <c r="A153" s="370"/>
      <c r="B153" s="107"/>
      <c r="L153" s="107"/>
      <c r="V153" s="107"/>
      <c r="AF153" s="107"/>
      <c r="AP153" s="107"/>
      <c r="AQ153" s="107"/>
      <c r="AZ153" s="107"/>
      <c r="BJ153" s="107"/>
      <c r="BT153" s="107"/>
      <c r="CD153" s="107"/>
      <c r="CN153" s="107"/>
      <c r="CX153" s="107"/>
      <c r="DH153" s="107"/>
      <c r="DR153" s="107"/>
      <c r="EB153" s="107"/>
      <c r="EL153" s="107"/>
      <c r="EV153" s="107"/>
      <c r="FF153" s="107"/>
      <c r="FP153" s="107"/>
      <c r="FZ153" s="107"/>
      <c r="GJ153" s="107"/>
      <c r="GT153" s="107"/>
      <c r="HD153" s="107"/>
      <c r="HN153" s="107"/>
    </row>
    <row xmlns:x14ac="http://schemas.microsoft.com/office/spreadsheetml/2009/9/ac" r="154" s="3" customFormat="true" x14ac:dyDescent="0.25">
      <c r="A154" s="370"/>
      <c r="B154" s="107"/>
      <c r="L154" s="107"/>
      <c r="V154" s="107"/>
      <c r="AF154" s="107"/>
      <c r="AP154" s="107"/>
      <c r="AQ154" s="107"/>
      <c r="AZ154" s="107"/>
      <c r="BJ154" s="107"/>
      <c r="BT154" s="107"/>
      <c r="CD154" s="107"/>
      <c r="CN154" s="107"/>
      <c r="CX154" s="107"/>
      <c r="DH154" s="107"/>
      <c r="DR154" s="107"/>
      <c r="EB154" s="107"/>
      <c r="EL154" s="107"/>
      <c r="EV154" s="107"/>
      <c r="FF154" s="107"/>
      <c r="FP154" s="107"/>
      <c r="FZ154" s="107"/>
      <c r="GJ154" s="107"/>
      <c r="GT154" s="107"/>
      <c r="HD154" s="107"/>
      <c r="HN154" s="107"/>
    </row>
    <row xmlns:x14ac="http://schemas.microsoft.com/office/spreadsheetml/2009/9/ac" r="155" s="3" customFormat="true" x14ac:dyDescent="0.25">
      <c r="A155" s="370"/>
      <c r="B155" s="107"/>
      <c r="L155" s="107"/>
      <c r="V155" s="107"/>
      <c r="AF155" s="107"/>
      <c r="AP155" s="107"/>
      <c r="AQ155" s="107"/>
      <c r="AZ155" s="107"/>
      <c r="BJ155" s="107"/>
      <c r="BT155" s="107"/>
      <c r="CD155" s="107"/>
      <c r="CN155" s="107"/>
      <c r="CX155" s="107"/>
      <c r="DH155" s="107"/>
      <c r="DR155" s="107"/>
      <c r="EB155" s="107"/>
      <c r="EL155" s="107"/>
      <c r="EV155" s="107"/>
      <c r="FF155" s="107"/>
      <c r="FP155" s="107"/>
      <c r="FZ155" s="107"/>
      <c r="GJ155" s="107"/>
      <c r="GT155" s="107"/>
      <c r="HD155" s="107"/>
      <c r="HN155" s="107"/>
    </row>
    <row xmlns:x14ac="http://schemas.microsoft.com/office/spreadsheetml/2009/9/ac" r="156" s="3" customFormat="true" x14ac:dyDescent="0.25">
      <c r="A156" s="370"/>
      <c r="B156" s="107"/>
      <c r="L156" s="107"/>
      <c r="V156" s="107"/>
      <c r="AF156" s="107"/>
      <c r="AP156" s="107"/>
      <c r="AQ156" s="107"/>
      <c r="AZ156" s="107"/>
      <c r="BJ156" s="107"/>
      <c r="BT156" s="107"/>
      <c r="CD156" s="107"/>
      <c r="CN156" s="107"/>
      <c r="CX156" s="107"/>
      <c r="DH156" s="107"/>
      <c r="DR156" s="107"/>
      <c r="EB156" s="107"/>
      <c r="EL156" s="107"/>
      <c r="EV156" s="107"/>
      <c r="FF156" s="107"/>
      <c r="FP156" s="107"/>
      <c r="FZ156" s="107"/>
      <c r="GJ156" s="107"/>
      <c r="GT156" s="107"/>
      <c r="HD156" s="107"/>
      <c r="HN156" s="107"/>
    </row>
    <row xmlns:x14ac="http://schemas.microsoft.com/office/spreadsheetml/2009/9/ac" r="157" s="3" customFormat="true" x14ac:dyDescent="0.25">
      <c r="A157" s="370"/>
      <c r="B157" s="107"/>
      <c r="L157" s="107"/>
      <c r="V157" s="107"/>
      <c r="AF157" s="107"/>
      <c r="AP157" s="107"/>
      <c r="AQ157" s="107"/>
      <c r="AZ157" s="107"/>
      <c r="BJ157" s="107"/>
      <c r="BT157" s="107"/>
      <c r="CD157" s="107"/>
      <c r="CN157" s="107"/>
      <c r="CX157" s="107"/>
      <c r="DH157" s="107"/>
      <c r="DR157" s="107"/>
      <c r="EB157" s="107"/>
      <c r="EL157" s="107"/>
      <c r="EV157" s="107"/>
      <c r="FF157" s="107"/>
      <c r="FP157" s="107"/>
      <c r="FZ157" s="107"/>
      <c r="GJ157" s="107"/>
      <c r="GT157" s="107"/>
      <c r="HD157" s="107"/>
      <c r="HN157" s="107"/>
    </row>
    <row xmlns:x14ac="http://schemas.microsoft.com/office/spreadsheetml/2009/9/ac" r="158" s="3" customFormat="true" x14ac:dyDescent="0.25">
      <c r="A158" s="370"/>
      <c r="B158" s="107"/>
      <c r="L158" s="107"/>
      <c r="V158" s="107"/>
      <c r="AF158" s="107"/>
      <c r="AP158" s="107"/>
      <c r="AQ158" s="107"/>
      <c r="AZ158" s="107"/>
      <c r="BJ158" s="107"/>
      <c r="BT158" s="107"/>
      <c r="CD158" s="107"/>
      <c r="CN158" s="107"/>
      <c r="CX158" s="107"/>
      <c r="DH158" s="107"/>
      <c r="DR158" s="107"/>
      <c r="EB158" s="107"/>
      <c r="EL158" s="107"/>
      <c r="EV158" s="107"/>
      <c r="FF158" s="107"/>
      <c r="FP158" s="107"/>
      <c r="FZ158" s="107"/>
      <c r="GJ158" s="107"/>
      <c r="GT158" s="107"/>
      <c r="HD158" s="107"/>
      <c r="HN158" s="107"/>
    </row>
    <row xmlns:x14ac="http://schemas.microsoft.com/office/spreadsheetml/2009/9/ac" r="159" s="3" customFormat="true" x14ac:dyDescent="0.25">
      <c r="A159" s="370"/>
      <c r="B159" s="107"/>
      <c r="L159" s="107"/>
      <c r="V159" s="107"/>
      <c r="AF159" s="107"/>
      <c r="AP159" s="107"/>
      <c r="AQ159" s="107"/>
      <c r="AZ159" s="107"/>
      <c r="BJ159" s="107"/>
      <c r="BT159" s="107"/>
      <c r="CD159" s="107"/>
      <c r="CN159" s="107"/>
      <c r="CX159" s="107"/>
      <c r="DH159" s="107"/>
      <c r="DR159" s="107"/>
      <c r="EB159" s="107"/>
      <c r="EL159" s="107"/>
      <c r="EV159" s="107"/>
      <c r="FF159" s="107"/>
      <c r="FP159" s="107"/>
      <c r="FZ159" s="107"/>
      <c r="GJ159" s="107"/>
      <c r="GT159" s="107"/>
      <c r="HD159" s="107"/>
      <c r="HN159" s="107"/>
    </row>
    <row xmlns:x14ac="http://schemas.microsoft.com/office/spreadsheetml/2009/9/ac" r="160" s="3" customFormat="true" x14ac:dyDescent="0.25">
      <c r="A160" s="370"/>
      <c r="B160" s="107"/>
      <c r="L160" s="107"/>
      <c r="V160" s="107"/>
      <c r="AF160" s="107"/>
      <c r="AP160" s="107"/>
      <c r="AQ160" s="107"/>
      <c r="AZ160" s="107"/>
      <c r="BJ160" s="107"/>
      <c r="BT160" s="107"/>
      <c r="CD160" s="107"/>
      <c r="CN160" s="107"/>
      <c r="CX160" s="107"/>
      <c r="DH160" s="107"/>
      <c r="DR160" s="107"/>
      <c r="EB160" s="107"/>
      <c r="EL160" s="107"/>
      <c r="EV160" s="107"/>
      <c r="FF160" s="107"/>
      <c r="FP160" s="107"/>
      <c r="FZ160" s="107"/>
      <c r="GJ160" s="107"/>
      <c r="GT160" s="107"/>
      <c r="HD160" s="107"/>
      <c r="HN160" s="107"/>
    </row>
    <row xmlns:x14ac="http://schemas.microsoft.com/office/spreadsheetml/2009/9/ac" r="161" s="3" customFormat="true" x14ac:dyDescent="0.25">
      <c r="A161" s="370"/>
      <c r="B161" s="107"/>
      <c r="L161" s="107"/>
      <c r="V161" s="107"/>
      <c r="AF161" s="107"/>
      <c r="AP161" s="107"/>
      <c r="AQ161" s="107"/>
      <c r="AZ161" s="107"/>
      <c r="BJ161" s="107"/>
      <c r="BT161" s="107"/>
      <c r="CD161" s="107"/>
      <c r="CN161" s="107"/>
      <c r="CX161" s="107"/>
      <c r="DH161" s="107"/>
      <c r="DR161" s="107"/>
      <c r="EB161" s="107"/>
      <c r="EL161" s="107"/>
      <c r="EV161" s="107"/>
      <c r="FF161" s="107"/>
      <c r="FP161" s="107"/>
      <c r="FZ161" s="107"/>
      <c r="GJ161" s="107"/>
      <c r="GT161" s="107"/>
      <c r="HD161" s="107"/>
      <c r="HN161" s="107"/>
    </row>
    <row xmlns:x14ac="http://schemas.microsoft.com/office/spreadsheetml/2009/9/ac" r="162" s="3" customFormat="true" x14ac:dyDescent="0.25">
      <c r="A162" s="370"/>
      <c r="B162" s="107"/>
      <c r="L162" s="107"/>
      <c r="V162" s="107"/>
      <c r="AF162" s="107"/>
      <c r="AP162" s="107"/>
      <c r="AQ162" s="107"/>
      <c r="AZ162" s="107"/>
      <c r="BJ162" s="107"/>
      <c r="BT162" s="107"/>
      <c r="CD162" s="107"/>
      <c r="CN162" s="107"/>
      <c r="CX162" s="107"/>
      <c r="DH162" s="107"/>
      <c r="DR162" s="107"/>
      <c r="EB162" s="107"/>
      <c r="EL162" s="107"/>
      <c r="EV162" s="107"/>
      <c r="FF162" s="107"/>
      <c r="FP162" s="107"/>
      <c r="FZ162" s="107"/>
      <c r="GJ162" s="107"/>
      <c r="GT162" s="107"/>
      <c r="HD162" s="107"/>
      <c r="HN162" s="107"/>
    </row>
    <row xmlns:x14ac="http://schemas.microsoft.com/office/spreadsheetml/2009/9/ac" r="163" s="3" customFormat="true" x14ac:dyDescent="0.25">
      <c r="A163" s="370"/>
      <c r="B163" s="107"/>
      <c r="L163" s="107"/>
      <c r="V163" s="107"/>
      <c r="AF163" s="107"/>
      <c r="AP163" s="107"/>
      <c r="AQ163" s="107"/>
      <c r="AZ163" s="107"/>
      <c r="BJ163" s="107"/>
      <c r="BT163" s="107"/>
      <c r="CD163" s="107"/>
      <c r="CN163" s="107"/>
      <c r="CX163" s="107"/>
      <c r="DH163" s="107"/>
      <c r="DR163" s="107"/>
      <c r="EB163" s="107"/>
      <c r="EL163" s="107"/>
      <c r="EV163" s="107"/>
      <c r="FF163" s="107"/>
      <c r="FP163" s="107"/>
      <c r="FZ163" s="107"/>
      <c r="GJ163" s="107"/>
      <c r="GT163" s="107"/>
      <c r="HD163" s="107"/>
      <c r="HN163" s="107"/>
    </row>
    <row xmlns:x14ac="http://schemas.microsoft.com/office/spreadsheetml/2009/9/ac" r="164" s="3" customFormat="true" x14ac:dyDescent="0.25">
      <c r="A164" s="370"/>
      <c r="B164" s="107"/>
      <c r="L164" s="107"/>
      <c r="V164" s="107"/>
      <c r="AF164" s="107"/>
      <c r="AP164" s="107"/>
      <c r="AQ164" s="107"/>
      <c r="AZ164" s="107"/>
      <c r="BJ164" s="107"/>
      <c r="BT164" s="107"/>
      <c r="CD164" s="107"/>
      <c r="CN164" s="107"/>
      <c r="CX164" s="107"/>
      <c r="DH164" s="107"/>
      <c r="DR164" s="107"/>
      <c r="EB164" s="107"/>
      <c r="EL164" s="107"/>
      <c r="EV164" s="107"/>
      <c r="FF164" s="107"/>
      <c r="FP164" s="107"/>
      <c r="FZ164" s="107"/>
      <c r="GJ164" s="107"/>
      <c r="GT164" s="107"/>
      <c r="HD164" s="107"/>
      <c r="HN164" s="107"/>
    </row>
    <row xmlns:x14ac="http://schemas.microsoft.com/office/spreadsheetml/2009/9/ac" r="165" s="3" customFormat="true" x14ac:dyDescent="0.25">
      <c r="A165" s="370"/>
      <c r="B165" s="107"/>
      <c r="L165" s="107"/>
      <c r="V165" s="107"/>
      <c r="AF165" s="107"/>
      <c r="AP165" s="107"/>
      <c r="AQ165" s="107"/>
      <c r="AZ165" s="107"/>
      <c r="BJ165" s="107"/>
      <c r="BT165" s="107"/>
      <c r="CD165" s="107"/>
      <c r="CN165" s="107"/>
      <c r="CX165" s="107"/>
      <c r="DH165" s="107"/>
      <c r="DR165" s="107"/>
      <c r="EB165" s="107"/>
      <c r="EL165" s="107"/>
      <c r="EV165" s="107"/>
      <c r="FF165" s="107"/>
      <c r="FP165" s="107"/>
      <c r="FZ165" s="107"/>
      <c r="GJ165" s="107"/>
      <c r="GT165" s="107"/>
      <c r="HD165" s="107"/>
      <c r="HN165" s="107"/>
    </row>
    <row xmlns:x14ac="http://schemas.microsoft.com/office/spreadsheetml/2009/9/ac" r="166" s="3" customFormat="true" x14ac:dyDescent="0.25">
      <c r="A166" s="370"/>
      <c r="B166" s="107"/>
      <c r="L166" s="107"/>
      <c r="V166" s="107"/>
      <c r="AF166" s="107"/>
      <c r="AP166" s="107"/>
      <c r="AQ166" s="107"/>
      <c r="AZ166" s="107"/>
      <c r="BJ166" s="107"/>
      <c r="BT166" s="107"/>
      <c r="CD166" s="107"/>
      <c r="CN166" s="107"/>
      <c r="CX166" s="107"/>
      <c r="DH166" s="107"/>
      <c r="DR166" s="107"/>
      <c r="EB166" s="107"/>
      <c r="EL166" s="107"/>
      <c r="EV166" s="107"/>
      <c r="FF166" s="107"/>
      <c r="FP166" s="107"/>
      <c r="FZ166" s="107"/>
      <c r="GJ166" s="107"/>
      <c r="GT166" s="107"/>
      <c r="HD166" s="107"/>
      <c r="HN166" s="107"/>
    </row>
    <row xmlns:x14ac="http://schemas.microsoft.com/office/spreadsheetml/2009/9/ac" r="167" s="3" customFormat="true" x14ac:dyDescent="0.25">
      <c r="A167" s="370"/>
      <c r="B167" s="107"/>
      <c r="L167" s="107"/>
      <c r="V167" s="107"/>
      <c r="AF167" s="107"/>
      <c r="AP167" s="107"/>
      <c r="AQ167" s="107"/>
      <c r="AZ167" s="107"/>
      <c r="BJ167" s="107"/>
      <c r="BT167" s="107"/>
      <c r="CD167" s="107"/>
      <c r="CN167" s="107"/>
      <c r="CX167" s="107"/>
      <c r="DH167" s="107"/>
      <c r="DR167" s="107"/>
      <c r="EB167" s="107"/>
      <c r="EL167" s="107"/>
      <c r="EV167" s="107"/>
      <c r="FF167" s="107"/>
      <c r="FP167" s="107"/>
      <c r="FZ167" s="107"/>
      <c r="GJ167" s="107"/>
      <c r="GT167" s="107"/>
      <c r="HD167" s="107"/>
      <c r="HN167" s="107"/>
    </row>
    <row xmlns:x14ac="http://schemas.microsoft.com/office/spreadsheetml/2009/9/ac" r="168" s="3" customFormat="true" x14ac:dyDescent="0.25">
      <c r="A168" s="370"/>
      <c r="B168" s="107"/>
      <c r="L168" s="107"/>
      <c r="V168" s="107"/>
      <c r="AF168" s="107"/>
      <c r="AP168" s="107"/>
      <c r="AQ168" s="107"/>
      <c r="AZ168" s="107"/>
      <c r="BJ168" s="107"/>
      <c r="BT168" s="107"/>
      <c r="CD168" s="107"/>
      <c r="CN168" s="107"/>
      <c r="CX168" s="107"/>
      <c r="DH168" s="107"/>
      <c r="DR168" s="107"/>
      <c r="EB168" s="107"/>
      <c r="EL168" s="107"/>
      <c r="EV168" s="107"/>
      <c r="FF168" s="107"/>
      <c r="FP168" s="107"/>
      <c r="FZ168" s="107"/>
      <c r="GJ168" s="107"/>
      <c r="GT168" s="107"/>
      <c r="HD168" s="107"/>
      <c r="HN168" s="107"/>
    </row>
    <row xmlns:x14ac="http://schemas.microsoft.com/office/spreadsheetml/2009/9/ac" r="169" s="3" customFormat="true" x14ac:dyDescent="0.25">
      <c r="A169" s="370"/>
      <c r="B169" s="107"/>
      <c r="L169" s="107"/>
      <c r="V169" s="107"/>
      <c r="AF169" s="107"/>
      <c r="AP169" s="107"/>
      <c r="AQ169" s="107"/>
      <c r="AZ169" s="107"/>
      <c r="BJ169" s="107"/>
      <c r="BT169" s="107"/>
      <c r="CD169" s="107"/>
      <c r="CN169" s="107"/>
      <c r="CX169" s="107"/>
      <c r="DH169" s="107"/>
      <c r="DR169" s="107"/>
      <c r="EB169" s="107"/>
      <c r="EL169" s="107"/>
      <c r="EV169" s="107"/>
      <c r="FF169" s="107"/>
      <c r="FP169" s="107"/>
      <c r="FZ169" s="107"/>
      <c r="GJ169" s="107"/>
      <c r="GT169" s="107"/>
      <c r="HD169" s="107"/>
      <c r="HN169" s="107"/>
    </row>
    <row xmlns:x14ac="http://schemas.microsoft.com/office/spreadsheetml/2009/9/ac" r="170" s="3" customFormat="true" x14ac:dyDescent="0.25">
      <c r="A170" s="370"/>
      <c r="B170" s="107"/>
      <c r="L170" s="107"/>
      <c r="V170" s="107"/>
      <c r="AF170" s="107"/>
      <c r="AP170" s="107"/>
      <c r="AQ170" s="107"/>
      <c r="AZ170" s="107"/>
      <c r="BJ170" s="107"/>
      <c r="BT170" s="107"/>
      <c r="CD170" s="107"/>
      <c r="CN170" s="107"/>
      <c r="CX170" s="107"/>
      <c r="DH170" s="107"/>
      <c r="DR170" s="107"/>
      <c r="EB170" s="107"/>
      <c r="EL170" s="107"/>
      <c r="EV170" s="107"/>
      <c r="FF170" s="107"/>
      <c r="FP170" s="107"/>
      <c r="FZ170" s="107"/>
      <c r="GJ170" s="107"/>
      <c r="GT170" s="107"/>
      <c r="HD170" s="107"/>
      <c r="HN170" s="107"/>
    </row>
    <row xmlns:x14ac="http://schemas.microsoft.com/office/spreadsheetml/2009/9/ac" r="171" s="3" customFormat="true" x14ac:dyDescent="0.25">
      <c r="A171" s="370"/>
      <c r="B171" s="107"/>
      <c r="L171" s="107"/>
      <c r="V171" s="107"/>
      <c r="AF171" s="107"/>
      <c r="AP171" s="107"/>
      <c r="AQ171" s="107"/>
      <c r="AZ171" s="107"/>
      <c r="BJ171" s="107"/>
      <c r="BT171" s="107"/>
      <c r="CD171" s="107"/>
      <c r="CN171" s="107"/>
      <c r="CX171" s="107"/>
      <c r="DH171" s="107"/>
      <c r="DR171" s="107"/>
      <c r="EB171" s="107"/>
      <c r="EL171" s="107"/>
      <c r="EV171" s="107"/>
      <c r="FF171" s="107"/>
      <c r="FP171" s="107"/>
      <c r="FZ171" s="107"/>
      <c r="GJ171" s="107"/>
      <c r="GT171" s="107"/>
      <c r="HD171" s="107"/>
      <c r="HN171" s="107"/>
    </row>
    <row xmlns:x14ac="http://schemas.microsoft.com/office/spreadsheetml/2009/9/ac" r="172" s="3" customFormat="true" x14ac:dyDescent="0.25">
      <c r="A172" s="370"/>
      <c r="B172" s="107"/>
      <c r="L172" s="107"/>
      <c r="V172" s="107"/>
      <c r="AF172" s="107"/>
      <c r="AP172" s="107"/>
      <c r="AQ172" s="107"/>
      <c r="AZ172" s="107"/>
      <c r="BJ172" s="107"/>
      <c r="BT172" s="107"/>
      <c r="CD172" s="107"/>
      <c r="CN172" s="107"/>
      <c r="CX172" s="107"/>
      <c r="DH172" s="107"/>
      <c r="DR172" s="107"/>
      <c r="EB172" s="107"/>
      <c r="EL172" s="107"/>
      <c r="EV172" s="107"/>
      <c r="FF172" s="107"/>
      <c r="FP172" s="107"/>
      <c r="FZ172" s="107"/>
      <c r="GJ172" s="107"/>
      <c r="GT172" s="107"/>
      <c r="HD172" s="107"/>
      <c r="HN172" s="107"/>
    </row>
    <row xmlns:x14ac="http://schemas.microsoft.com/office/spreadsheetml/2009/9/ac" r="173" s="3" customFormat="true" x14ac:dyDescent="0.25">
      <c r="A173" s="370"/>
      <c r="B173" s="107"/>
      <c r="L173" s="107"/>
      <c r="V173" s="107"/>
      <c r="AF173" s="107"/>
      <c r="AP173" s="107"/>
      <c r="AQ173" s="107"/>
      <c r="AZ173" s="107"/>
      <c r="BJ173" s="107"/>
      <c r="BT173" s="107"/>
      <c r="CD173" s="107"/>
      <c r="CN173" s="107"/>
      <c r="CX173" s="107"/>
      <c r="DH173" s="107"/>
      <c r="DR173" s="107"/>
      <c r="EB173" s="107"/>
      <c r="EL173" s="107"/>
      <c r="EV173" s="107"/>
      <c r="FF173" s="107"/>
      <c r="FP173" s="107"/>
      <c r="FZ173" s="107"/>
      <c r="GJ173" s="107"/>
      <c r="GT173" s="107"/>
      <c r="HD173" s="107"/>
      <c r="HN173" s="107"/>
    </row>
    <row xmlns:x14ac="http://schemas.microsoft.com/office/spreadsheetml/2009/9/ac" r="174" s="3" customFormat="true" x14ac:dyDescent="0.25">
      <c r="A174" s="370"/>
      <c r="B174" s="107"/>
      <c r="L174" s="107"/>
      <c r="V174" s="107"/>
      <c r="AF174" s="107"/>
      <c r="AP174" s="107"/>
      <c r="AQ174" s="107"/>
      <c r="AZ174" s="107"/>
      <c r="BJ174" s="107"/>
      <c r="BT174" s="107"/>
      <c r="CD174" s="107"/>
      <c r="CN174" s="107"/>
      <c r="CX174" s="107"/>
      <c r="DH174" s="107"/>
      <c r="DR174" s="107"/>
      <c r="EB174" s="107"/>
      <c r="EL174" s="107"/>
      <c r="EV174" s="107"/>
      <c r="FF174" s="107"/>
      <c r="FP174" s="107"/>
      <c r="FZ174" s="107"/>
      <c r="GJ174" s="107"/>
      <c r="GT174" s="107"/>
      <c r="HD174" s="107"/>
      <c r="HN174" s="107"/>
    </row>
    <row xmlns:x14ac="http://schemas.microsoft.com/office/spreadsheetml/2009/9/ac" r="175" s="3" customFormat="true" x14ac:dyDescent="0.25">
      <c r="A175" s="370"/>
      <c r="B175" s="107"/>
      <c r="L175" s="107"/>
      <c r="V175" s="107"/>
      <c r="AF175" s="107"/>
      <c r="AP175" s="107"/>
      <c r="AQ175" s="107"/>
      <c r="AZ175" s="107"/>
      <c r="BJ175" s="107"/>
      <c r="BT175" s="107"/>
      <c r="CD175" s="107"/>
      <c r="CN175" s="107"/>
      <c r="CX175" s="107"/>
      <c r="DH175" s="107"/>
      <c r="DR175" s="107"/>
      <c r="EB175" s="107"/>
      <c r="EL175" s="107"/>
      <c r="EV175" s="107"/>
      <c r="FF175" s="107"/>
      <c r="FP175" s="107"/>
      <c r="FZ175" s="107"/>
      <c r="GJ175" s="107"/>
      <c r="GT175" s="107"/>
      <c r="HD175" s="107"/>
      <c r="HN175" s="107"/>
    </row>
    <row xmlns:x14ac="http://schemas.microsoft.com/office/spreadsheetml/2009/9/ac" r="176" s="3" customFormat="true" x14ac:dyDescent="0.25">
      <c r="A176" s="370"/>
      <c r="B176" s="107"/>
      <c r="L176" s="107"/>
      <c r="V176" s="107"/>
      <c r="AF176" s="107"/>
      <c r="AP176" s="107"/>
      <c r="AQ176" s="107"/>
      <c r="AZ176" s="107"/>
      <c r="BJ176" s="107"/>
      <c r="BT176" s="107"/>
      <c r="CD176" s="107"/>
      <c r="CN176" s="107"/>
      <c r="CX176" s="107"/>
      <c r="DH176" s="107"/>
      <c r="DR176" s="107"/>
      <c r="EB176" s="107"/>
      <c r="EL176" s="107"/>
      <c r="EV176" s="107"/>
      <c r="FF176" s="107"/>
      <c r="FP176" s="107"/>
      <c r="FZ176" s="107"/>
      <c r="GJ176" s="107"/>
      <c r="GT176" s="107"/>
      <c r="HD176" s="107"/>
      <c r="HN176" s="107"/>
    </row>
    <row xmlns:x14ac="http://schemas.microsoft.com/office/spreadsheetml/2009/9/ac" r="177" s="3" customFormat="true" x14ac:dyDescent="0.25">
      <c r="A177" s="370"/>
      <c r="B177" s="107"/>
      <c r="L177" s="107"/>
      <c r="V177" s="107"/>
      <c r="AF177" s="107"/>
      <c r="AP177" s="107"/>
      <c r="AQ177" s="107"/>
      <c r="AZ177" s="107"/>
      <c r="BJ177" s="107"/>
      <c r="BT177" s="107"/>
      <c r="CD177" s="107"/>
      <c r="CN177" s="107"/>
      <c r="CX177" s="107"/>
      <c r="DH177" s="107"/>
      <c r="DR177" s="107"/>
      <c r="EB177" s="107"/>
      <c r="EL177" s="107"/>
      <c r="EV177" s="107"/>
      <c r="FF177" s="107"/>
      <c r="FP177" s="107"/>
      <c r="FZ177" s="107"/>
      <c r="GJ177" s="107"/>
      <c r="GT177" s="107"/>
      <c r="HD177" s="107"/>
      <c r="HN177" s="107"/>
    </row>
    <row xmlns:x14ac="http://schemas.microsoft.com/office/spreadsheetml/2009/9/ac" r="178" s="3" customFormat="true" x14ac:dyDescent="0.25">
      <c r="A178" s="370"/>
      <c r="B178" s="107"/>
      <c r="L178" s="107"/>
      <c r="V178" s="107"/>
      <c r="AF178" s="107"/>
      <c r="AP178" s="107"/>
      <c r="AQ178" s="107"/>
      <c r="AZ178" s="107"/>
      <c r="BJ178" s="107"/>
      <c r="BT178" s="107"/>
      <c r="CD178" s="107"/>
      <c r="CN178" s="107"/>
      <c r="CX178" s="107"/>
      <c r="DH178" s="107"/>
      <c r="DR178" s="107"/>
      <c r="EB178" s="107"/>
      <c r="EL178" s="107"/>
      <c r="EV178" s="107"/>
      <c r="FF178" s="107"/>
      <c r="FP178" s="107"/>
      <c r="FZ178" s="107"/>
      <c r="GJ178" s="107"/>
      <c r="GT178" s="107"/>
      <c r="HD178" s="107"/>
      <c r="HN178" s="107"/>
    </row>
    <row xmlns:x14ac="http://schemas.microsoft.com/office/spreadsheetml/2009/9/ac" r="179" s="3" customFormat="true" x14ac:dyDescent="0.25">
      <c r="A179" s="370"/>
      <c r="B179" s="107"/>
      <c r="L179" s="107"/>
      <c r="V179" s="107"/>
      <c r="AF179" s="107"/>
      <c r="AP179" s="107"/>
      <c r="AQ179" s="107"/>
      <c r="AZ179" s="107"/>
      <c r="BJ179" s="107"/>
      <c r="BT179" s="107"/>
      <c r="CD179" s="107"/>
      <c r="CN179" s="107"/>
      <c r="CX179" s="107"/>
      <c r="DH179" s="107"/>
      <c r="DR179" s="107"/>
      <c r="EB179" s="107"/>
      <c r="EL179" s="107"/>
      <c r="EV179" s="107"/>
      <c r="FF179" s="107"/>
      <c r="FP179" s="107"/>
      <c r="FZ179" s="107"/>
      <c r="GJ179" s="107"/>
      <c r="GT179" s="107"/>
      <c r="HD179" s="107"/>
      <c r="HN179" s="107"/>
    </row>
    <row xmlns:x14ac="http://schemas.microsoft.com/office/spreadsheetml/2009/9/ac" r="180" s="3" customFormat="true" x14ac:dyDescent="0.25">
      <c r="A180" s="370"/>
      <c r="B180" s="107"/>
      <c r="L180" s="107"/>
      <c r="V180" s="107"/>
      <c r="AF180" s="107"/>
      <c r="AP180" s="107"/>
      <c r="AQ180" s="107"/>
      <c r="AZ180" s="107"/>
      <c r="BJ180" s="107"/>
      <c r="BT180" s="107"/>
      <c r="CD180" s="107"/>
      <c r="CN180" s="107"/>
      <c r="CX180" s="107"/>
      <c r="DH180" s="107"/>
      <c r="DR180" s="107"/>
      <c r="EB180" s="107"/>
      <c r="EL180" s="107"/>
      <c r="EV180" s="107"/>
      <c r="FF180" s="107"/>
      <c r="FP180" s="107"/>
      <c r="FZ180" s="107"/>
      <c r="GJ180" s="107"/>
      <c r="GT180" s="107"/>
      <c r="HD180" s="107"/>
      <c r="HN180" s="107"/>
    </row>
    <row xmlns:x14ac="http://schemas.microsoft.com/office/spreadsheetml/2009/9/ac" r="181" s="3" customFormat="true" x14ac:dyDescent="0.25">
      <c r="A181" s="370"/>
      <c r="B181" s="107"/>
      <c r="L181" s="107"/>
      <c r="V181" s="107"/>
      <c r="AF181" s="107"/>
      <c r="AP181" s="107"/>
      <c r="AQ181" s="107"/>
      <c r="AZ181" s="107"/>
      <c r="BJ181" s="107"/>
      <c r="BT181" s="107"/>
      <c r="CD181" s="107"/>
      <c r="CN181" s="107"/>
      <c r="CX181" s="107"/>
      <c r="DH181" s="107"/>
      <c r="DR181" s="107"/>
      <c r="EB181" s="107"/>
      <c r="EL181" s="107"/>
      <c r="EV181" s="107"/>
      <c r="FF181" s="107"/>
      <c r="FP181" s="107"/>
      <c r="FZ181" s="107"/>
      <c r="GJ181" s="107"/>
      <c r="GT181" s="107"/>
      <c r="HD181" s="107"/>
      <c r="HN181" s="107"/>
    </row>
    <row xmlns:x14ac="http://schemas.microsoft.com/office/spreadsheetml/2009/9/ac" r="182" s="3" customFormat="true" x14ac:dyDescent="0.25">
      <c r="A182" s="370"/>
      <c r="B182" s="107"/>
      <c r="L182" s="107"/>
      <c r="V182" s="107"/>
      <c r="AF182" s="107"/>
      <c r="AP182" s="107"/>
      <c r="AQ182" s="107"/>
      <c r="AZ182" s="107"/>
      <c r="BJ182" s="107"/>
      <c r="BT182" s="107"/>
      <c r="CD182" s="107"/>
      <c r="CN182" s="107"/>
      <c r="CX182" s="107"/>
      <c r="DH182" s="107"/>
      <c r="DR182" s="107"/>
      <c r="EB182" s="107"/>
      <c r="EL182" s="107"/>
      <c r="EV182" s="107"/>
      <c r="FF182" s="107"/>
      <c r="FP182" s="107"/>
      <c r="FZ182" s="107"/>
      <c r="GJ182" s="107"/>
      <c r="GT182" s="107"/>
      <c r="HD182" s="107"/>
      <c r="HN182" s="107"/>
    </row>
    <row xmlns:x14ac="http://schemas.microsoft.com/office/spreadsheetml/2009/9/ac" r="183" s="3" customFormat="true" x14ac:dyDescent="0.25">
      <c r="A183" s="370"/>
      <c r="B183" s="107"/>
      <c r="L183" s="107"/>
      <c r="V183" s="107"/>
      <c r="AF183" s="107"/>
      <c r="AP183" s="107"/>
      <c r="AQ183" s="107"/>
      <c r="AZ183" s="107"/>
      <c r="BJ183" s="107"/>
      <c r="BT183" s="107"/>
      <c r="CD183" s="107"/>
      <c r="CN183" s="107"/>
      <c r="CX183" s="107"/>
      <c r="DH183" s="107"/>
      <c r="DR183" s="107"/>
      <c r="EB183" s="107"/>
      <c r="EL183" s="107"/>
      <c r="EV183" s="107"/>
      <c r="FF183" s="107"/>
      <c r="FP183" s="107"/>
      <c r="FZ183" s="107"/>
      <c r="GJ183" s="107"/>
      <c r="GT183" s="107"/>
      <c r="HD183" s="107"/>
      <c r="HN183" s="107"/>
    </row>
    <row xmlns:x14ac="http://schemas.microsoft.com/office/spreadsheetml/2009/9/ac" r="184" s="3" customFormat="true" x14ac:dyDescent="0.25">
      <c r="A184" s="370"/>
      <c r="B184" s="107"/>
      <c r="L184" s="107"/>
      <c r="V184" s="107"/>
      <c r="AF184" s="107"/>
      <c r="AP184" s="107"/>
      <c r="AQ184" s="107"/>
      <c r="AZ184" s="107"/>
      <c r="BJ184" s="107"/>
      <c r="BT184" s="107"/>
      <c r="CD184" s="107"/>
      <c r="CN184" s="107"/>
      <c r="CX184" s="107"/>
      <c r="DH184" s="107"/>
      <c r="DR184" s="107"/>
      <c r="EB184" s="107"/>
      <c r="EL184" s="107"/>
      <c r="EV184" s="107"/>
      <c r="FF184" s="107"/>
      <c r="FP184" s="107"/>
      <c r="FZ184" s="107"/>
      <c r="GJ184" s="107"/>
      <c r="GT184" s="107"/>
      <c r="HD184" s="107"/>
      <c r="HN184" s="107"/>
    </row>
    <row xmlns:x14ac="http://schemas.microsoft.com/office/spreadsheetml/2009/9/ac" r="185" s="3" customFormat="true" x14ac:dyDescent="0.25">
      <c r="A185" s="370"/>
      <c r="B185" s="107"/>
      <c r="L185" s="107"/>
      <c r="V185" s="107"/>
      <c r="AF185" s="107"/>
      <c r="AP185" s="107"/>
      <c r="AQ185" s="107"/>
      <c r="AZ185" s="107"/>
      <c r="BJ185" s="107"/>
      <c r="BT185" s="107"/>
      <c r="CD185" s="107"/>
      <c r="CN185" s="107"/>
      <c r="CX185" s="107"/>
      <c r="DH185" s="107"/>
      <c r="DR185" s="107"/>
      <c r="EB185" s="107"/>
      <c r="EL185" s="107"/>
      <c r="EV185" s="107"/>
      <c r="FF185" s="107"/>
      <c r="FP185" s="107"/>
      <c r="FZ185" s="107"/>
      <c r="GJ185" s="107"/>
      <c r="GT185" s="107"/>
      <c r="HD185" s="107"/>
      <c r="HN185" s="107"/>
    </row>
    <row xmlns:x14ac="http://schemas.microsoft.com/office/spreadsheetml/2009/9/ac" r="186" s="3" customFormat="true" x14ac:dyDescent="0.25">
      <c r="A186" s="370"/>
      <c r="B186" s="107"/>
      <c r="L186" s="107"/>
      <c r="V186" s="107"/>
      <c r="AF186" s="107"/>
      <c r="AP186" s="107"/>
      <c r="AQ186" s="107"/>
      <c r="AZ186" s="107"/>
      <c r="BJ186" s="107"/>
      <c r="BT186" s="107"/>
      <c r="CD186" s="107"/>
      <c r="CN186" s="107"/>
      <c r="CX186" s="107"/>
      <c r="DH186" s="107"/>
      <c r="DR186" s="107"/>
      <c r="EB186" s="107"/>
      <c r="EL186" s="107"/>
      <c r="EV186" s="107"/>
      <c r="FF186" s="107"/>
      <c r="FP186" s="107"/>
      <c r="FZ186" s="107"/>
      <c r="GJ186" s="107"/>
      <c r="GT186" s="107"/>
      <c r="HD186" s="107"/>
      <c r="HN186" s="107"/>
    </row>
    <row xmlns:x14ac="http://schemas.microsoft.com/office/spreadsheetml/2009/9/ac" r="187" s="3" customFormat="true" x14ac:dyDescent="0.25">
      <c r="A187" s="370"/>
      <c r="B187" s="107"/>
      <c r="L187" s="107"/>
      <c r="V187" s="107"/>
      <c r="AF187" s="107"/>
      <c r="AP187" s="107"/>
      <c r="AQ187" s="107"/>
      <c r="AZ187" s="107"/>
      <c r="BJ187" s="107"/>
      <c r="BT187" s="107"/>
      <c r="CD187" s="107"/>
      <c r="CN187" s="107"/>
      <c r="CX187" s="107"/>
      <c r="DH187" s="107"/>
      <c r="DR187" s="107"/>
      <c r="EB187" s="107"/>
      <c r="EL187" s="107"/>
      <c r="EV187" s="107"/>
      <c r="FF187" s="107"/>
      <c r="FP187" s="107"/>
      <c r="FZ187" s="107"/>
      <c r="GJ187" s="107"/>
      <c r="GT187" s="107"/>
      <c r="HD187" s="107"/>
      <c r="HN187" s="107"/>
    </row>
    <row xmlns:x14ac="http://schemas.microsoft.com/office/spreadsheetml/2009/9/ac" r="188" s="3" customFormat="true" x14ac:dyDescent="0.25">
      <c r="A188" s="370"/>
      <c r="B188" s="107"/>
      <c r="L188" s="107"/>
      <c r="V188" s="107"/>
      <c r="AF188" s="107"/>
      <c r="AP188" s="107"/>
      <c r="AQ188" s="107"/>
      <c r="AZ188" s="107"/>
      <c r="BJ188" s="107"/>
      <c r="BT188" s="107"/>
      <c r="CD188" s="107"/>
      <c r="CN188" s="107"/>
      <c r="CX188" s="107"/>
      <c r="DH188" s="107"/>
      <c r="DR188" s="107"/>
      <c r="EB188" s="107"/>
      <c r="EL188" s="107"/>
      <c r="EV188" s="107"/>
      <c r="FF188" s="107"/>
      <c r="FP188" s="107"/>
      <c r="FZ188" s="107"/>
      <c r="GJ188" s="107"/>
      <c r="GT188" s="107"/>
      <c r="HD188" s="107"/>
      <c r="HN188" s="107"/>
    </row>
    <row xmlns:x14ac="http://schemas.microsoft.com/office/spreadsheetml/2009/9/ac" r="189" s="3" customFormat="true" x14ac:dyDescent="0.25">
      <c r="A189" s="370"/>
      <c r="B189" s="107"/>
      <c r="L189" s="107"/>
      <c r="V189" s="107"/>
      <c r="AF189" s="107"/>
      <c r="AP189" s="107"/>
      <c r="AQ189" s="107"/>
      <c r="AZ189" s="107"/>
      <c r="BJ189" s="107"/>
      <c r="BT189" s="107"/>
      <c r="CD189" s="107"/>
      <c r="CN189" s="107"/>
      <c r="CX189" s="107"/>
      <c r="DH189" s="107"/>
      <c r="DR189" s="107"/>
      <c r="EB189" s="107"/>
      <c r="EL189" s="107"/>
      <c r="EV189" s="107"/>
      <c r="FF189" s="107"/>
      <c r="FP189" s="107"/>
      <c r="FZ189" s="107"/>
      <c r="GJ189" s="107"/>
      <c r="GT189" s="107"/>
      <c r="HD189" s="107"/>
      <c r="HN189" s="107"/>
    </row>
    <row xmlns:x14ac="http://schemas.microsoft.com/office/spreadsheetml/2009/9/ac" r="190" s="3" customFormat="true" x14ac:dyDescent="0.25">
      <c r="A190" s="370"/>
      <c r="B190" s="107"/>
      <c r="L190" s="107"/>
      <c r="V190" s="107"/>
      <c r="AF190" s="107"/>
      <c r="AP190" s="107"/>
      <c r="AQ190" s="107"/>
      <c r="AZ190" s="107"/>
      <c r="BJ190" s="107"/>
      <c r="BT190" s="107"/>
      <c r="CD190" s="107"/>
      <c r="CN190" s="107"/>
      <c r="CX190" s="107"/>
      <c r="DH190" s="107"/>
      <c r="DR190" s="107"/>
      <c r="EB190" s="107"/>
      <c r="EL190" s="107"/>
      <c r="EV190" s="107"/>
      <c r="FF190" s="107"/>
      <c r="FP190" s="107"/>
      <c r="FZ190" s="107"/>
      <c r="GJ190" s="107"/>
      <c r="GT190" s="107"/>
      <c r="HD190" s="107"/>
      <c r="HN190" s="107"/>
    </row>
    <row xmlns:x14ac="http://schemas.microsoft.com/office/spreadsheetml/2009/9/ac" r="191" s="3" customFormat="true" x14ac:dyDescent="0.25">
      <c r="A191" s="370"/>
      <c r="B191" s="107"/>
      <c r="L191" s="107"/>
      <c r="V191" s="107"/>
      <c r="AF191" s="107"/>
      <c r="AP191" s="107"/>
      <c r="AQ191" s="107"/>
      <c r="AZ191" s="107"/>
      <c r="BJ191" s="107"/>
      <c r="BT191" s="107"/>
      <c r="CD191" s="107"/>
      <c r="CN191" s="107"/>
      <c r="CX191" s="107"/>
      <c r="DH191" s="107"/>
      <c r="DR191" s="107"/>
      <c r="EB191" s="107"/>
      <c r="EL191" s="107"/>
      <c r="EV191" s="107"/>
      <c r="FF191" s="107"/>
      <c r="FP191" s="107"/>
      <c r="FZ191" s="107"/>
      <c r="GJ191" s="107"/>
      <c r="GT191" s="107"/>
      <c r="HD191" s="107"/>
      <c r="HN191" s="107"/>
    </row>
    <row xmlns:x14ac="http://schemas.microsoft.com/office/spreadsheetml/2009/9/ac" r="192" s="3" customFormat="true" x14ac:dyDescent="0.25">
      <c r="A192" s="370"/>
      <c r="B192" s="107"/>
      <c r="L192" s="107"/>
      <c r="V192" s="107"/>
      <c r="AF192" s="107"/>
      <c r="AP192" s="107"/>
      <c r="AQ192" s="107"/>
      <c r="AZ192" s="107"/>
      <c r="BJ192" s="107"/>
      <c r="BT192" s="107"/>
      <c r="CD192" s="107"/>
      <c r="CN192" s="107"/>
      <c r="CX192" s="107"/>
      <c r="DH192" s="107"/>
      <c r="DR192" s="107"/>
      <c r="EB192" s="107"/>
      <c r="EL192" s="107"/>
      <c r="EV192" s="107"/>
      <c r="FF192" s="107"/>
      <c r="FP192" s="107"/>
      <c r="FZ192" s="107"/>
      <c r="GJ192" s="107"/>
      <c r="GT192" s="107"/>
      <c r="HD192" s="107"/>
      <c r="HN192" s="107"/>
    </row>
    <row xmlns:x14ac="http://schemas.microsoft.com/office/spreadsheetml/2009/9/ac" r="193" s="3" customFormat="true" x14ac:dyDescent="0.25">
      <c r="A193" s="370"/>
      <c r="B193" s="107"/>
      <c r="L193" s="107"/>
      <c r="V193" s="107"/>
      <c r="AF193" s="107"/>
      <c r="AP193" s="107"/>
      <c r="AQ193" s="107"/>
      <c r="AZ193" s="107"/>
      <c r="BJ193" s="107"/>
      <c r="BT193" s="107"/>
      <c r="CD193" s="107"/>
      <c r="CN193" s="107"/>
      <c r="CX193" s="107"/>
      <c r="DH193" s="107"/>
      <c r="DR193" s="107"/>
      <c r="EB193" s="107"/>
      <c r="EL193" s="107"/>
      <c r="EV193" s="107"/>
      <c r="FF193" s="107"/>
      <c r="FP193" s="107"/>
      <c r="FZ193" s="107"/>
      <c r="GJ193" s="107"/>
      <c r="GT193" s="107"/>
      <c r="HD193" s="107"/>
      <c r="HN193" s="107"/>
    </row>
    <row xmlns:x14ac="http://schemas.microsoft.com/office/spreadsheetml/2009/9/ac" r="194" s="3" customFormat="true" x14ac:dyDescent="0.25">
      <c r="A194" s="370"/>
      <c r="B194" s="107"/>
      <c r="L194" s="107"/>
      <c r="V194" s="107"/>
      <c r="AF194" s="107"/>
      <c r="AP194" s="107"/>
      <c r="AQ194" s="107"/>
      <c r="AZ194" s="107"/>
      <c r="BJ194" s="107"/>
      <c r="BT194" s="107"/>
      <c r="CD194" s="107"/>
      <c r="CN194" s="107"/>
      <c r="CX194" s="107"/>
      <c r="DH194" s="107"/>
      <c r="DR194" s="107"/>
      <c r="EB194" s="107"/>
      <c r="EL194" s="107"/>
      <c r="EV194" s="107"/>
      <c r="FF194" s="107"/>
      <c r="FP194" s="107"/>
      <c r="FZ194" s="107"/>
      <c r="GJ194" s="107"/>
      <c r="GT194" s="107"/>
      <c r="HD194" s="107"/>
      <c r="HN194" s="107"/>
    </row>
    <row xmlns:x14ac="http://schemas.microsoft.com/office/spreadsheetml/2009/9/ac" r="195" s="3" customFormat="true" x14ac:dyDescent="0.25">
      <c r="A195" s="370"/>
      <c r="B195" s="107"/>
      <c r="L195" s="107"/>
      <c r="V195" s="107"/>
      <c r="AF195" s="107"/>
      <c r="AP195" s="107"/>
      <c r="AQ195" s="107"/>
      <c r="AZ195" s="107"/>
      <c r="BJ195" s="107"/>
      <c r="BT195" s="107"/>
      <c r="CD195" s="107"/>
      <c r="CN195" s="107"/>
      <c r="CX195" s="107"/>
      <c r="DH195" s="107"/>
      <c r="DR195" s="107"/>
      <c r="EB195" s="107"/>
      <c r="EL195" s="107"/>
      <c r="EV195" s="107"/>
      <c r="FF195" s="107"/>
      <c r="FP195" s="107"/>
      <c r="FZ195" s="107"/>
      <c r="GJ195" s="107"/>
      <c r="GT195" s="107"/>
      <c r="HD195" s="107"/>
      <c r="HN195" s="107"/>
    </row>
    <row xmlns:x14ac="http://schemas.microsoft.com/office/spreadsheetml/2009/9/ac" r="196" s="3" customFormat="true" x14ac:dyDescent="0.25">
      <c r="A196" s="370"/>
      <c r="B196" s="107"/>
      <c r="L196" s="107"/>
      <c r="V196" s="107"/>
      <c r="AF196" s="107"/>
      <c r="AP196" s="107"/>
      <c r="AQ196" s="107"/>
      <c r="AZ196" s="107"/>
      <c r="BJ196" s="107"/>
      <c r="BT196" s="107"/>
      <c r="CD196" s="107"/>
      <c r="CN196" s="107"/>
      <c r="CX196" s="107"/>
      <c r="DH196" s="107"/>
      <c r="DR196" s="107"/>
      <c r="EB196" s="107"/>
      <c r="EL196" s="107"/>
      <c r="EV196" s="107"/>
      <c r="FF196" s="107"/>
      <c r="FP196" s="107"/>
      <c r="FZ196" s="107"/>
      <c r="GJ196" s="107"/>
      <c r="GT196" s="107"/>
      <c r="HD196" s="107"/>
      <c r="HN196" s="107"/>
    </row>
    <row xmlns:x14ac="http://schemas.microsoft.com/office/spreadsheetml/2009/9/ac" r="197" s="3" customFormat="true" x14ac:dyDescent="0.25">
      <c r="A197" s="370"/>
      <c r="B197" s="107"/>
      <c r="L197" s="107"/>
      <c r="V197" s="107"/>
      <c r="AF197" s="107"/>
      <c r="AP197" s="107"/>
      <c r="AQ197" s="107"/>
      <c r="AZ197" s="107"/>
      <c r="BJ197" s="107"/>
      <c r="BT197" s="107"/>
      <c r="CD197" s="107"/>
      <c r="CN197" s="107"/>
      <c r="CX197" s="107"/>
      <c r="DH197" s="107"/>
      <c r="DR197" s="107"/>
      <c r="EB197" s="107"/>
      <c r="EL197" s="107"/>
      <c r="EV197" s="107"/>
      <c r="FF197" s="107"/>
      <c r="FP197" s="107"/>
      <c r="FZ197" s="107"/>
      <c r="GJ197" s="107"/>
      <c r="GT197" s="107"/>
      <c r="HD197" s="107"/>
      <c r="HN197" s="107"/>
    </row>
    <row xmlns:x14ac="http://schemas.microsoft.com/office/spreadsheetml/2009/9/ac" r="198" s="3" customFormat="true" x14ac:dyDescent="0.25">
      <c r="A198" s="370"/>
      <c r="B198" s="107"/>
      <c r="L198" s="107"/>
      <c r="V198" s="107"/>
      <c r="AF198" s="107"/>
      <c r="AP198" s="107"/>
      <c r="AQ198" s="107"/>
      <c r="AZ198" s="107"/>
      <c r="BJ198" s="107"/>
      <c r="BT198" s="107"/>
      <c r="CD198" s="107"/>
      <c r="CN198" s="107"/>
      <c r="CX198" s="107"/>
      <c r="DH198" s="107"/>
      <c r="DR198" s="107"/>
      <c r="EB198" s="107"/>
      <c r="EL198" s="107"/>
      <c r="EV198" s="107"/>
      <c r="FF198" s="107"/>
      <c r="FP198" s="107"/>
      <c r="FZ198" s="107"/>
      <c r="GJ198" s="107"/>
      <c r="GT198" s="107"/>
      <c r="HD198" s="107"/>
      <c r="HN198" s="107"/>
    </row>
    <row xmlns:x14ac="http://schemas.microsoft.com/office/spreadsheetml/2009/9/ac" r="199" s="3" customFormat="true" x14ac:dyDescent="0.25">
      <c r="A199" s="370"/>
      <c r="B199" s="107"/>
      <c r="L199" s="107"/>
      <c r="V199" s="107"/>
      <c r="AF199" s="107"/>
      <c r="AP199" s="107"/>
      <c r="AQ199" s="107"/>
      <c r="AZ199" s="107"/>
      <c r="BJ199" s="107"/>
      <c r="BT199" s="107"/>
      <c r="CD199" s="107"/>
      <c r="CN199" s="107"/>
      <c r="CX199" s="107"/>
      <c r="DH199" s="107"/>
      <c r="DR199" s="107"/>
      <c r="EB199" s="107"/>
      <c r="EL199" s="107"/>
      <c r="EV199" s="107"/>
      <c r="FF199" s="107"/>
      <c r="FP199" s="107"/>
      <c r="FZ199" s="107"/>
      <c r="GJ199" s="107"/>
      <c r="GT199" s="107"/>
      <c r="HD199" s="107"/>
      <c r="HN199" s="107"/>
    </row>
    <row xmlns:x14ac="http://schemas.microsoft.com/office/spreadsheetml/2009/9/ac" r="200" s="3" customFormat="true" x14ac:dyDescent="0.25">
      <c r="A200" s="370"/>
      <c r="B200" s="107"/>
      <c r="L200" s="107"/>
      <c r="V200" s="107"/>
      <c r="AF200" s="107"/>
      <c r="AP200" s="107"/>
      <c r="AQ200" s="107"/>
      <c r="AZ200" s="107"/>
      <c r="BJ200" s="107"/>
      <c r="BT200" s="107"/>
      <c r="CD200" s="107"/>
      <c r="CN200" s="107"/>
      <c r="CX200" s="107"/>
      <c r="DH200" s="107"/>
      <c r="DR200" s="107"/>
      <c r="EB200" s="107"/>
      <c r="EL200" s="107"/>
      <c r="EV200" s="107"/>
      <c r="FF200" s="107"/>
      <c r="FP200" s="107"/>
      <c r="FZ200" s="107"/>
      <c r="GJ200" s="107"/>
      <c r="GT200" s="107"/>
      <c r="HD200" s="107"/>
      <c r="HN200" s="107"/>
    </row>
    <row xmlns:x14ac="http://schemas.microsoft.com/office/spreadsheetml/2009/9/ac" r="201" s="3" customFormat="true" x14ac:dyDescent="0.25">
      <c r="A201" s="370"/>
      <c r="B201" s="107"/>
      <c r="L201" s="107"/>
      <c r="V201" s="107"/>
      <c r="AF201" s="107"/>
      <c r="AP201" s="107"/>
      <c r="AQ201" s="107"/>
      <c r="AZ201" s="107"/>
      <c r="BJ201" s="107"/>
      <c r="BT201" s="107"/>
      <c r="CD201" s="107"/>
      <c r="CN201" s="107"/>
      <c r="CX201" s="107"/>
      <c r="DH201" s="107"/>
      <c r="DR201" s="107"/>
      <c r="EB201" s="107"/>
      <c r="EL201" s="107"/>
      <c r="EV201" s="107"/>
      <c r="FF201" s="107"/>
      <c r="FP201" s="107"/>
      <c r="FZ201" s="107"/>
      <c r="GJ201" s="107"/>
      <c r="GT201" s="107"/>
      <c r="HD201" s="107"/>
      <c r="HN201" s="107"/>
    </row>
    <row xmlns:x14ac="http://schemas.microsoft.com/office/spreadsheetml/2009/9/ac" r="202" s="3" customFormat="true" x14ac:dyDescent="0.25">
      <c r="A202" s="370"/>
      <c r="B202" s="107"/>
      <c r="L202" s="107"/>
      <c r="V202" s="107"/>
      <c r="AF202" s="107"/>
      <c r="AP202" s="107"/>
      <c r="AQ202" s="107"/>
      <c r="AZ202" s="107"/>
      <c r="BJ202" s="107"/>
      <c r="BT202" s="107"/>
      <c r="CD202" s="107"/>
      <c r="CN202" s="107"/>
      <c r="CX202" s="107"/>
      <c r="DH202" s="107"/>
      <c r="DR202" s="107"/>
      <c r="EB202" s="107"/>
      <c r="EL202" s="107"/>
      <c r="EV202" s="107"/>
      <c r="FF202" s="107"/>
      <c r="FP202" s="107"/>
      <c r="FZ202" s="107"/>
      <c r="GJ202" s="107"/>
      <c r="GT202" s="107"/>
      <c r="HD202" s="107"/>
      <c r="HN202" s="107"/>
    </row>
    <row xmlns:x14ac="http://schemas.microsoft.com/office/spreadsheetml/2009/9/ac" r="203" s="3" customFormat="true" x14ac:dyDescent="0.25">
      <c r="A203" s="370"/>
      <c r="B203" s="107"/>
      <c r="L203" s="107"/>
      <c r="V203" s="107"/>
      <c r="AF203" s="107"/>
      <c r="AP203" s="107"/>
      <c r="AQ203" s="107"/>
      <c r="AZ203" s="107"/>
      <c r="BJ203" s="107"/>
      <c r="BT203" s="107"/>
      <c r="CD203" s="107"/>
      <c r="CN203" s="107"/>
      <c r="CX203" s="107"/>
      <c r="DH203" s="107"/>
      <c r="DR203" s="107"/>
      <c r="EB203" s="107"/>
      <c r="EL203" s="107"/>
      <c r="EV203" s="107"/>
      <c r="FF203" s="107"/>
      <c r="FP203" s="107"/>
      <c r="FZ203" s="107"/>
      <c r="GJ203" s="107"/>
      <c r="GT203" s="107"/>
      <c r="HD203" s="107"/>
      <c r="HN203" s="107"/>
    </row>
    <row xmlns:x14ac="http://schemas.microsoft.com/office/spreadsheetml/2009/9/ac" r="204" s="3" customFormat="true" x14ac:dyDescent="0.25">
      <c r="A204" s="370"/>
      <c r="B204" s="107"/>
      <c r="L204" s="107"/>
      <c r="V204" s="107"/>
      <c r="AF204" s="107"/>
      <c r="AP204" s="107"/>
      <c r="AQ204" s="107"/>
      <c r="AZ204" s="107"/>
      <c r="BJ204" s="107"/>
      <c r="BT204" s="107"/>
      <c r="CD204" s="107"/>
      <c r="CN204" s="107"/>
      <c r="CX204" s="107"/>
      <c r="DH204" s="107"/>
      <c r="DR204" s="107"/>
      <c r="EB204" s="107"/>
      <c r="EL204" s="107"/>
      <c r="EV204" s="107"/>
      <c r="FF204" s="107"/>
      <c r="FP204" s="107"/>
      <c r="FZ204" s="107"/>
      <c r="GJ204" s="107"/>
      <c r="GT204" s="107"/>
      <c r="HD204" s="107"/>
      <c r="HN204" s="107"/>
    </row>
    <row xmlns:x14ac="http://schemas.microsoft.com/office/spreadsheetml/2009/9/ac" r="205" s="3" customFormat="true" x14ac:dyDescent="0.25">
      <c r="A205" s="370"/>
      <c r="B205" s="107"/>
      <c r="L205" s="107"/>
      <c r="V205" s="107"/>
      <c r="AF205" s="107"/>
      <c r="AP205" s="107"/>
      <c r="AQ205" s="107"/>
      <c r="AZ205" s="107"/>
      <c r="BJ205" s="107"/>
      <c r="BT205" s="107"/>
      <c r="CD205" s="107"/>
      <c r="CN205" s="107"/>
      <c r="CX205" s="107"/>
      <c r="DH205" s="107"/>
      <c r="DR205" s="107"/>
      <c r="EB205" s="107"/>
      <c r="EL205" s="107"/>
      <c r="EV205" s="107"/>
      <c r="FF205" s="107"/>
      <c r="FP205" s="107"/>
      <c r="FZ205" s="107"/>
      <c r="GJ205" s="107"/>
      <c r="GT205" s="107"/>
      <c r="HD205" s="107"/>
      <c r="HN205" s="107"/>
    </row>
    <row xmlns:x14ac="http://schemas.microsoft.com/office/spreadsheetml/2009/9/ac" r="206" s="3" customFormat="true" x14ac:dyDescent="0.25">
      <c r="A206" s="370"/>
      <c r="B206" s="107"/>
      <c r="L206" s="107"/>
      <c r="V206" s="107"/>
      <c r="AF206" s="107"/>
      <c r="AP206" s="107"/>
      <c r="AQ206" s="107"/>
      <c r="AZ206" s="107"/>
      <c r="BJ206" s="107"/>
      <c r="BT206" s="107"/>
      <c r="CD206" s="107"/>
      <c r="CN206" s="107"/>
      <c r="CX206" s="107"/>
      <c r="DH206" s="107"/>
      <c r="DR206" s="107"/>
      <c r="EB206" s="107"/>
      <c r="EL206" s="107"/>
      <c r="EV206" s="107"/>
      <c r="FF206" s="107"/>
      <c r="FP206" s="107"/>
      <c r="FZ206" s="107"/>
      <c r="GJ206" s="107"/>
      <c r="GT206" s="107"/>
      <c r="HD206" s="107"/>
      <c r="HN206" s="107"/>
    </row>
    <row xmlns:x14ac="http://schemas.microsoft.com/office/spreadsheetml/2009/9/ac" r="207" s="3" customFormat="true" x14ac:dyDescent="0.25">
      <c r="A207" s="370"/>
      <c r="B207" s="107"/>
      <c r="L207" s="107"/>
      <c r="V207" s="107"/>
      <c r="AF207" s="107"/>
      <c r="AP207" s="107"/>
      <c r="AQ207" s="107"/>
      <c r="AZ207" s="107"/>
      <c r="BJ207" s="107"/>
      <c r="BT207" s="107"/>
      <c r="CD207" s="107"/>
      <c r="CN207" s="107"/>
      <c r="CX207" s="107"/>
      <c r="DH207" s="107"/>
      <c r="DR207" s="107"/>
      <c r="EB207" s="107"/>
      <c r="EL207" s="107"/>
      <c r="EV207" s="107"/>
      <c r="FF207" s="107"/>
      <c r="FP207" s="107"/>
      <c r="FZ207" s="107"/>
      <c r="GJ207" s="107"/>
      <c r="GT207" s="107"/>
      <c r="HD207" s="107"/>
      <c r="HN207" s="107"/>
    </row>
    <row xmlns:x14ac="http://schemas.microsoft.com/office/spreadsheetml/2009/9/ac" r="208" s="3" customFormat="true" x14ac:dyDescent="0.25">
      <c r="A208" s="370"/>
      <c r="B208" s="107"/>
      <c r="L208" s="107"/>
      <c r="V208" s="107"/>
      <c r="AF208" s="107"/>
      <c r="AP208" s="107"/>
      <c r="AQ208" s="107"/>
      <c r="AZ208" s="107"/>
      <c r="BJ208" s="107"/>
      <c r="BT208" s="107"/>
      <c r="CD208" s="107"/>
      <c r="CN208" s="107"/>
      <c r="CX208" s="107"/>
      <c r="DH208" s="107"/>
      <c r="DR208" s="107"/>
      <c r="EB208" s="107"/>
      <c r="EL208" s="107"/>
      <c r="EV208" s="107"/>
      <c r="FF208" s="107"/>
      <c r="FP208" s="107"/>
      <c r="FZ208" s="107"/>
      <c r="GJ208" s="107"/>
      <c r="GT208" s="107"/>
      <c r="HD208" s="107"/>
      <c r="HN208" s="107"/>
    </row>
    <row xmlns:x14ac="http://schemas.microsoft.com/office/spreadsheetml/2009/9/ac" r="209" s="3" customFormat="true" x14ac:dyDescent="0.25">
      <c r="A209" s="370"/>
      <c r="B209" s="107"/>
      <c r="L209" s="107"/>
      <c r="V209" s="107"/>
      <c r="AF209" s="107"/>
      <c r="AP209" s="107"/>
      <c r="AQ209" s="107"/>
      <c r="AZ209" s="107"/>
      <c r="BJ209" s="107"/>
      <c r="BT209" s="107"/>
      <c r="CD209" s="107"/>
      <c r="CN209" s="107"/>
      <c r="CX209" s="107"/>
      <c r="DH209" s="107"/>
      <c r="DR209" s="107"/>
      <c r="EB209" s="107"/>
      <c r="EL209" s="107"/>
      <c r="EV209" s="107"/>
      <c r="FF209" s="107"/>
      <c r="FP209" s="107"/>
      <c r="FZ209" s="107"/>
      <c r="GJ209" s="107"/>
      <c r="GT209" s="107"/>
      <c r="HD209" s="107"/>
      <c r="HN209" s="107"/>
    </row>
    <row xmlns:x14ac="http://schemas.microsoft.com/office/spreadsheetml/2009/9/ac" r="210" s="3" customFormat="true" x14ac:dyDescent="0.25">
      <c r="A210" s="370"/>
      <c r="B210" s="107"/>
      <c r="L210" s="107"/>
      <c r="V210" s="107"/>
      <c r="AF210" s="107"/>
      <c r="AP210" s="107"/>
      <c r="AQ210" s="107"/>
      <c r="AZ210" s="107"/>
      <c r="BJ210" s="107"/>
      <c r="BT210" s="107"/>
      <c r="CD210" s="107"/>
      <c r="CN210" s="107"/>
      <c r="CX210" s="107"/>
      <c r="DH210" s="107"/>
      <c r="DR210" s="107"/>
      <c r="EB210" s="107"/>
      <c r="EL210" s="107"/>
      <c r="EV210" s="107"/>
      <c r="FF210" s="107"/>
      <c r="FP210" s="107"/>
      <c r="FZ210" s="107"/>
      <c r="GJ210" s="107"/>
      <c r="GT210" s="107"/>
      <c r="HD210" s="107"/>
      <c r="HN210" s="107"/>
    </row>
    <row xmlns:x14ac="http://schemas.microsoft.com/office/spreadsheetml/2009/9/ac" r="211" s="3" customFormat="true" x14ac:dyDescent="0.25">
      <c r="A211" s="370"/>
      <c r="B211" s="107"/>
      <c r="L211" s="107"/>
      <c r="V211" s="107"/>
      <c r="AF211" s="107"/>
      <c r="AP211" s="107"/>
      <c r="AQ211" s="107"/>
      <c r="AZ211" s="107"/>
      <c r="BJ211" s="107"/>
      <c r="BT211" s="107"/>
      <c r="CD211" s="107"/>
      <c r="CN211" s="107"/>
      <c r="CX211" s="107"/>
      <c r="DH211" s="107"/>
      <c r="DR211" s="107"/>
      <c r="EB211" s="107"/>
      <c r="EL211" s="107"/>
      <c r="EV211" s="107"/>
      <c r="FF211" s="107"/>
      <c r="FP211" s="107"/>
      <c r="FZ211" s="107"/>
      <c r="GJ211" s="107"/>
      <c r="GT211" s="107"/>
      <c r="HD211" s="107"/>
      <c r="HN211" s="107"/>
    </row>
    <row xmlns:x14ac="http://schemas.microsoft.com/office/spreadsheetml/2009/9/ac" r="212" s="3" customFormat="true" x14ac:dyDescent="0.25">
      <c r="A212" s="370"/>
      <c r="B212" s="107"/>
      <c r="L212" s="107"/>
      <c r="V212" s="107"/>
      <c r="AF212" s="107"/>
      <c r="AP212" s="107"/>
      <c r="AQ212" s="107"/>
      <c r="AZ212" s="107"/>
      <c r="BJ212" s="107"/>
      <c r="BT212" s="107"/>
      <c r="CD212" s="107"/>
      <c r="CN212" s="107"/>
      <c r="CX212" s="107"/>
      <c r="DH212" s="107"/>
      <c r="DR212" s="107"/>
      <c r="EB212" s="107"/>
      <c r="EL212" s="107"/>
      <c r="EV212" s="107"/>
      <c r="FF212" s="107"/>
      <c r="FP212" s="107"/>
      <c r="FZ212" s="107"/>
      <c r="GJ212" s="107"/>
      <c r="GT212" s="107"/>
      <c r="HD212" s="107"/>
      <c r="HN212" s="107"/>
    </row>
    <row xmlns:x14ac="http://schemas.microsoft.com/office/spreadsheetml/2009/9/ac" r="213" s="3" customFormat="true" x14ac:dyDescent="0.25">
      <c r="A213" s="370"/>
      <c r="B213" s="107"/>
      <c r="L213" s="107"/>
      <c r="V213" s="107"/>
      <c r="AF213" s="107"/>
      <c r="AP213" s="107"/>
      <c r="AQ213" s="107"/>
      <c r="AZ213" s="107"/>
      <c r="BJ213" s="107"/>
      <c r="BT213" s="107"/>
      <c r="CD213" s="107"/>
      <c r="CN213" s="107"/>
      <c r="CX213" s="107"/>
      <c r="DH213" s="107"/>
      <c r="DR213" s="107"/>
      <c r="EB213" s="107"/>
      <c r="EL213" s="107"/>
      <c r="EV213" s="107"/>
      <c r="FF213" s="107"/>
      <c r="FP213" s="107"/>
      <c r="FZ213" s="107"/>
      <c r="GJ213" s="107"/>
      <c r="GT213" s="107"/>
      <c r="HD213" s="107"/>
      <c r="HN213" s="107"/>
    </row>
    <row xmlns:x14ac="http://schemas.microsoft.com/office/spreadsheetml/2009/9/ac" r="214" s="3" customFormat="true" x14ac:dyDescent="0.25">
      <c r="A214" s="370"/>
      <c r="B214" s="107"/>
      <c r="L214" s="107"/>
      <c r="V214" s="107"/>
      <c r="AF214" s="107"/>
      <c r="AP214" s="107"/>
      <c r="AQ214" s="107"/>
      <c r="AZ214" s="107"/>
      <c r="BJ214" s="107"/>
      <c r="BT214" s="107"/>
      <c r="CD214" s="107"/>
      <c r="CN214" s="107"/>
      <c r="CX214" s="107"/>
      <c r="DH214" s="107"/>
      <c r="DR214" s="107"/>
      <c r="EB214" s="107"/>
      <c r="EL214" s="107"/>
      <c r="EV214" s="107"/>
      <c r="FF214" s="107"/>
      <c r="FP214" s="107"/>
      <c r="FZ214" s="107"/>
      <c r="GJ214" s="107"/>
      <c r="GT214" s="107"/>
      <c r="HD214" s="107"/>
      <c r="HN214" s="107"/>
    </row>
    <row xmlns:x14ac="http://schemas.microsoft.com/office/spreadsheetml/2009/9/ac" r="215" s="3" customFormat="true" x14ac:dyDescent="0.25">
      <c r="A215" s="370"/>
      <c r="B215" s="107"/>
      <c r="L215" s="107"/>
      <c r="V215" s="107"/>
      <c r="AF215" s="107"/>
      <c r="AP215" s="107"/>
      <c r="AQ215" s="107"/>
      <c r="AZ215" s="107"/>
      <c r="BJ215" s="107"/>
      <c r="BT215" s="107"/>
      <c r="CD215" s="107"/>
      <c r="CN215" s="107"/>
      <c r="CX215" s="107"/>
      <c r="DH215" s="107"/>
      <c r="DR215" s="107"/>
      <c r="EB215" s="107"/>
      <c r="EL215" s="107"/>
      <c r="EV215" s="107"/>
      <c r="FF215" s="107"/>
      <c r="FP215" s="107"/>
      <c r="FZ215" s="107"/>
      <c r="GJ215" s="107"/>
      <c r="GT215" s="107"/>
      <c r="HD215" s="107"/>
      <c r="HN215" s="107"/>
    </row>
    <row xmlns:x14ac="http://schemas.microsoft.com/office/spreadsheetml/2009/9/ac" r="216" s="3" customFormat="true" x14ac:dyDescent="0.25">
      <c r="A216" s="370"/>
      <c r="B216" s="107"/>
      <c r="L216" s="107"/>
      <c r="V216" s="107"/>
      <c r="AF216" s="107"/>
      <c r="AP216" s="107"/>
      <c r="AQ216" s="107"/>
      <c r="AZ216" s="107"/>
      <c r="BJ216" s="107"/>
      <c r="BT216" s="107"/>
      <c r="CD216" s="107"/>
      <c r="CN216" s="107"/>
      <c r="CX216" s="107"/>
      <c r="DH216" s="107"/>
      <c r="DR216" s="107"/>
      <c r="EB216" s="107"/>
      <c r="EL216" s="107"/>
      <c r="EV216" s="107"/>
      <c r="FF216" s="107"/>
      <c r="FP216" s="107"/>
      <c r="FZ216" s="107"/>
      <c r="GJ216" s="107"/>
      <c r="GT216" s="107"/>
      <c r="HD216" s="107"/>
      <c r="HN216" s="107"/>
    </row>
    <row xmlns:x14ac="http://schemas.microsoft.com/office/spreadsheetml/2009/9/ac" r="217" s="3" customFormat="true" x14ac:dyDescent="0.25">
      <c r="A217" s="370"/>
      <c r="B217" s="107"/>
      <c r="L217" s="107"/>
      <c r="V217" s="107"/>
      <c r="AF217" s="107"/>
      <c r="AP217" s="107"/>
      <c r="AQ217" s="107"/>
      <c r="AZ217" s="107"/>
      <c r="BJ217" s="107"/>
      <c r="BT217" s="107"/>
      <c r="CD217" s="107"/>
      <c r="CN217" s="107"/>
      <c r="CX217" s="107"/>
      <c r="DH217" s="107"/>
      <c r="DR217" s="107"/>
      <c r="EB217" s="107"/>
      <c r="EL217" s="107"/>
      <c r="EV217" s="107"/>
      <c r="FF217" s="107"/>
      <c r="FP217" s="107"/>
      <c r="FZ217" s="107"/>
      <c r="GJ217" s="107"/>
      <c r="GT217" s="107"/>
      <c r="HD217" s="107"/>
      <c r="HN217" s="107"/>
    </row>
    <row xmlns:x14ac="http://schemas.microsoft.com/office/spreadsheetml/2009/9/ac" r="218" s="3" customFormat="true" x14ac:dyDescent="0.25">
      <c r="A218" s="370"/>
      <c r="B218" s="107"/>
      <c r="L218" s="107"/>
      <c r="V218" s="107"/>
      <c r="AF218" s="107"/>
      <c r="AP218" s="107"/>
      <c r="AQ218" s="107"/>
      <c r="AZ218" s="107"/>
      <c r="BJ218" s="107"/>
      <c r="BT218" s="107"/>
      <c r="CD218" s="107"/>
      <c r="CN218" s="107"/>
      <c r="CX218" s="107"/>
      <c r="DH218" s="107"/>
      <c r="DR218" s="107"/>
      <c r="EB218" s="107"/>
      <c r="EL218" s="107"/>
      <c r="EV218" s="107"/>
      <c r="FF218" s="107"/>
      <c r="FP218" s="107"/>
      <c r="FZ218" s="107"/>
      <c r="GJ218" s="107"/>
      <c r="GT218" s="107"/>
      <c r="HD218" s="107"/>
      <c r="HN218" s="107"/>
    </row>
    <row xmlns:x14ac="http://schemas.microsoft.com/office/spreadsheetml/2009/9/ac" r="219" s="3" customFormat="true" x14ac:dyDescent="0.25">
      <c r="A219" s="370"/>
      <c r="B219" s="107"/>
      <c r="L219" s="107"/>
      <c r="V219" s="107"/>
      <c r="AF219" s="107"/>
      <c r="AP219" s="107"/>
      <c r="AQ219" s="107"/>
      <c r="AZ219" s="107"/>
      <c r="BJ219" s="107"/>
      <c r="BT219" s="107"/>
      <c r="CD219" s="107"/>
      <c r="CN219" s="107"/>
      <c r="CX219" s="107"/>
      <c r="DH219" s="107"/>
      <c r="DR219" s="107"/>
      <c r="EB219" s="107"/>
      <c r="EL219" s="107"/>
      <c r="EV219" s="107"/>
      <c r="FF219" s="107"/>
      <c r="FP219" s="107"/>
      <c r="FZ219" s="107"/>
      <c r="GJ219" s="107"/>
      <c r="GT219" s="107"/>
      <c r="HD219" s="107"/>
      <c r="HN219" s="107"/>
    </row>
    <row xmlns:x14ac="http://schemas.microsoft.com/office/spreadsheetml/2009/9/ac" r="220" s="3" customFormat="true" x14ac:dyDescent="0.25">
      <c r="A220" s="370"/>
      <c r="B220" s="107"/>
      <c r="L220" s="107"/>
      <c r="V220" s="107"/>
      <c r="AF220" s="107"/>
      <c r="AP220" s="107"/>
      <c r="AQ220" s="107"/>
      <c r="AZ220" s="107"/>
      <c r="BJ220" s="107"/>
      <c r="BT220" s="107"/>
      <c r="CD220" s="107"/>
      <c r="CN220" s="107"/>
      <c r="CX220" s="107"/>
      <c r="DH220" s="107"/>
      <c r="DR220" s="107"/>
      <c r="EB220" s="107"/>
      <c r="EL220" s="107"/>
      <c r="EV220" s="107"/>
      <c r="FF220" s="107"/>
      <c r="FP220" s="107"/>
      <c r="FZ220" s="107"/>
      <c r="GJ220" s="107"/>
      <c r="GT220" s="107"/>
      <c r="HD220" s="107"/>
      <c r="HN220" s="107"/>
    </row>
    <row xmlns:x14ac="http://schemas.microsoft.com/office/spreadsheetml/2009/9/ac" r="221" s="3" customFormat="true" x14ac:dyDescent="0.25">
      <c r="A221" s="370"/>
      <c r="B221" s="107"/>
      <c r="L221" s="107"/>
      <c r="V221" s="107"/>
      <c r="AF221" s="107"/>
      <c r="AP221" s="107"/>
      <c r="AQ221" s="107"/>
      <c r="AZ221" s="107"/>
      <c r="BJ221" s="107"/>
      <c r="BT221" s="107"/>
      <c r="CD221" s="107"/>
      <c r="CN221" s="107"/>
      <c r="CX221" s="107"/>
      <c r="DH221" s="107"/>
      <c r="DR221" s="107"/>
      <c r="EB221" s="107"/>
      <c r="EL221" s="107"/>
      <c r="EV221" s="107"/>
      <c r="FF221" s="107"/>
      <c r="FP221" s="107"/>
      <c r="FZ221" s="107"/>
      <c r="GJ221" s="107"/>
      <c r="GT221" s="107"/>
      <c r="HD221" s="107"/>
      <c r="HN221" s="107"/>
    </row>
    <row xmlns:x14ac="http://schemas.microsoft.com/office/spreadsheetml/2009/9/ac" r="222" s="3" customFormat="true" x14ac:dyDescent="0.25">
      <c r="A222" s="370"/>
      <c r="B222" s="107"/>
      <c r="L222" s="107"/>
      <c r="V222" s="107"/>
      <c r="AF222" s="107"/>
      <c r="AP222" s="107"/>
      <c r="AQ222" s="107"/>
      <c r="AZ222" s="107"/>
      <c r="BJ222" s="107"/>
      <c r="BT222" s="107"/>
      <c r="CD222" s="107"/>
      <c r="CN222" s="107"/>
      <c r="CX222" s="107"/>
      <c r="DH222" s="107"/>
      <c r="DR222" s="107"/>
      <c r="EB222" s="107"/>
      <c r="EL222" s="107"/>
      <c r="EV222" s="107"/>
      <c r="FF222" s="107"/>
      <c r="FP222" s="107"/>
      <c r="FZ222" s="107"/>
      <c r="GJ222" s="107"/>
      <c r="GT222" s="107"/>
      <c r="HD222" s="107"/>
      <c r="HN222" s="107"/>
    </row>
    <row xmlns:x14ac="http://schemas.microsoft.com/office/spreadsheetml/2009/9/ac" r="223" s="3" customFormat="true" x14ac:dyDescent="0.25">
      <c r="A223" s="370"/>
      <c r="B223" s="107"/>
      <c r="L223" s="107"/>
      <c r="V223" s="107"/>
      <c r="AF223" s="107"/>
      <c r="AP223" s="107"/>
      <c r="AQ223" s="107"/>
      <c r="AZ223" s="107"/>
      <c r="BJ223" s="107"/>
      <c r="BT223" s="107"/>
      <c r="CD223" s="107"/>
      <c r="CN223" s="107"/>
      <c r="CX223" s="107"/>
      <c r="DH223" s="107"/>
      <c r="DR223" s="107"/>
      <c r="EB223" s="107"/>
      <c r="EL223" s="107"/>
      <c r="EV223" s="107"/>
      <c r="FF223" s="107"/>
      <c r="FP223" s="107"/>
      <c r="FZ223" s="107"/>
      <c r="GJ223" s="107"/>
      <c r="GT223" s="107"/>
      <c r="HD223" s="107"/>
      <c r="HN223" s="107"/>
    </row>
    <row xmlns:x14ac="http://schemas.microsoft.com/office/spreadsheetml/2009/9/ac" r="224" s="3" customFormat="true" x14ac:dyDescent="0.25">
      <c r="A224" s="370"/>
      <c r="B224" s="107"/>
      <c r="L224" s="107"/>
      <c r="V224" s="107"/>
      <c r="AF224" s="107"/>
      <c r="AP224" s="107"/>
      <c r="AQ224" s="107"/>
      <c r="AZ224" s="107"/>
      <c r="BJ224" s="107"/>
      <c r="BT224" s="107"/>
      <c r="CD224" s="107"/>
      <c r="CN224" s="107"/>
      <c r="CX224" s="107"/>
      <c r="DH224" s="107"/>
      <c r="DR224" s="107"/>
      <c r="EB224" s="107"/>
      <c r="EL224" s="107"/>
      <c r="EV224" s="107"/>
      <c r="FF224" s="107"/>
      <c r="FP224" s="107"/>
      <c r="FZ224" s="107"/>
      <c r="GJ224" s="107"/>
      <c r="GT224" s="107"/>
      <c r="HD224" s="107"/>
      <c r="HN224" s="107"/>
    </row>
    <row xmlns:x14ac="http://schemas.microsoft.com/office/spreadsheetml/2009/9/ac" r="225" s="3" customFormat="true" x14ac:dyDescent="0.25">
      <c r="A225" s="370"/>
      <c r="B225" s="107"/>
      <c r="L225" s="107"/>
      <c r="V225" s="107"/>
      <c r="AF225" s="107"/>
      <c r="AP225" s="107"/>
      <c r="AQ225" s="107"/>
      <c r="AZ225" s="107"/>
      <c r="BJ225" s="107"/>
      <c r="BT225" s="107"/>
      <c r="CD225" s="107"/>
      <c r="CN225" s="107"/>
      <c r="CX225" s="107"/>
      <c r="DH225" s="107"/>
      <c r="DR225" s="107"/>
      <c r="EB225" s="107"/>
      <c r="EL225" s="107"/>
      <c r="EV225" s="107"/>
      <c r="FF225" s="107"/>
      <c r="FP225" s="107"/>
      <c r="FZ225" s="107"/>
      <c r="GJ225" s="107"/>
      <c r="GT225" s="107"/>
      <c r="HD225" s="107"/>
      <c r="HN225" s="107"/>
    </row>
    <row xmlns:x14ac="http://schemas.microsoft.com/office/spreadsheetml/2009/9/ac" r="226" s="3" customFormat="true" x14ac:dyDescent="0.25">
      <c r="A226" s="370"/>
      <c r="B226" s="107"/>
      <c r="L226" s="107"/>
      <c r="V226" s="107"/>
      <c r="AF226" s="107"/>
      <c r="AP226" s="107"/>
      <c r="AQ226" s="107"/>
      <c r="AZ226" s="107"/>
      <c r="BJ226" s="107"/>
      <c r="BT226" s="107"/>
      <c r="CD226" s="107"/>
      <c r="CN226" s="107"/>
      <c r="CX226" s="107"/>
      <c r="DH226" s="107"/>
      <c r="DR226" s="107"/>
      <c r="EB226" s="107"/>
      <c r="EL226" s="107"/>
      <c r="EV226" s="107"/>
      <c r="FF226" s="107"/>
      <c r="FP226" s="107"/>
      <c r="FZ226" s="107"/>
      <c r="GJ226" s="107"/>
      <c r="GT226" s="107"/>
      <c r="HD226" s="107"/>
      <c r="HN226" s="107"/>
    </row>
    <row xmlns:x14ac="http://schemas.microsoft.com/office/spreadsheetml/2009/9/ac" r="227" s="3" customFormat="true" x14ac:dyDescent="0.25">
      <c r="A227" s="370"/>
      <c r="B227" s="107"/>
      <c r="L227" s="107"/>
      <c r="V227" s="107"/>
      <c r="AF227" s="107"/>
      <c r="AP227" s="107"/>
      <c r="AQ227" s="107"/>
      <c r="AZ227" s="107"/>
      <c r="BJ227" s="107"/>
      <c r="BT227" s="107"/>
      <c r="CD227" s="107"/>
      <c r="CN227" s="107"/>
      <c r="CX227" s="107"/>
      <c r="DH227" s="107"/>
      <c r="DR227" s="107"/>
      <c r="EB227" s="107"/>
      <c r="EL227" s="107"/>
      <c r="EV227" s="107"/>
      <c r="FF227" s="107"/>
      <c r="FP227" s="107"/>
      <c r="FZ227" s="107"/>
      <c r="GJ227" s="107"/>
      <c r="GT227" s="107"/>
      <c r="HD227" s="107"/>
      <c r="HN227" s="107"/>
    </row>
    <row xmlns:x14ac="http://schemas.microsoft.com/office/spreadsheetml/2009/9/ac" r="228" s="3" customFormat="true" x14ac:dyDescent="0.25">
      <c r="A228" s="370"/>
      <c r="B228" s="107"/>
      <c r="L228" s="107"/>
      <c r="V228" s="107"/>
      <c r="AF228" s="107"/>
      <c r="AP228" s="107"/>
      <c r="AQ228" s="107"/>
      <c r="AZ228" s="107"/>
      <c r="BJ228" s="107"/>
      <c r="BT228" s="107"/>
      <c r="CD228" s="107"/>
      <c r="CN228" s="107"/>
      <c r="CX228" s="107"/>
      <c r="DH228" s="107"/>
      <c r="DR228" s="107"/>
      <c r="EB228" s="107"/>
      <c r="EL228" s="107"/>
      <c r="EV228" s="107"/>
      <c r="FF228" s="107"/>
      <c r="FP228" s="107"/>
      <c r="FZ228" s="107"/>
      <c r="GJ228" s="107"/>
      <c r="GT228" s="107"/>
      <c r="HD228" s="107"/>
      <c r="HN228" s="107"/>
    </row>
    <row xmlns:x14ac="http://schemas.microsoft.com/office/spreadsheetml/2009/9/ac" r="229" s="3" customFormat="true" x14ac:dyDescent="0.25">
      <c r="A229" s="370"/>
      <c r="B229" s="107"/>
      <c r="L229" s="107"/>
      <c r="V229" s="107"/>
      <c r="AF229" s="107"/>
      <c r="AP229" s="107"/>
      <c r="AQ229" s="107"/>
      <c r="AZ229" s="107"/>
      <c r="BJ229" s="107"/>
      <c r="BT229" s="107"/>
      <c r="CD229" s="107"/>
      <c r="CN229" s="107"/>
      <c r="CX229" s="107"/>
      <c r="DH229" s="107"/>
      <c r="DR229" s="107"/>
      <c r="EB229" s="107"/>
      <c r="EL229" s="107"/>
      <c r="EV229" s="107"/>
      <c r="FF229" s="107"/>
      <c r="FP229" s="107"/>
      <c r="FZ229" s="107"/>
      <c r="GJ229" s="107"/>
      <c r="GT229" s="107"/>
      <c r="HD229" s="107"/>
      <c r="HN229" s="107"/>
    </row>
    <row xmlns:x14ac="http://schemas.microsoft.com/office/spreadsheetml/2009/9/ac" r="230" s="3" customFormat="true" x14ac:dyDescent="0.25">
      <c r="A230" s="370"/>
      <c r="B230" s="107"/>
      <c r="L230" s="107"/>
      <c r="V230" s="107"/>
      <c r="AF230" s="107"/>
      <c r="AP230" s="107"/>
      <c r="AQ230" s="107"/>
      <c r="AZ230" s="107"/>
      <c r="BJ230" s="107"/>
      <c r="BT230" s="107"/>
      <c r="CD230" s="107"/>
      <c r="CN230" s="107"/>
      <c r="CX230" s="107"/>
      <c r="DH230" s="107"/>
      <c r="DR230" s="107"/>
      <c r="EB230" s="107"/>
      <c r="EL230" s="107"/>
      <c r="EV230" s="107"/>
      <c r="FF230" s="107"/>
      <c r="FP230" s="107"/>
      <c r="FZ230" s="107"/>
      <c r="GJ230" s="107"/>
      <c r="GT230" s="107"/>
      <c r="HD230" s="107"/>
      <c r="HN230" s="107"/>
    </row>
    <row xmlns:x14ac="http://schemas.microsoft.com/office/spreadsheetml/2009/9/ac" r="231" s="3" customFormat="true" x14ac:dyDescent="0.25">
      <c r="A231" s="370"/>
      <c r="B231" s="107"/>
      <c r="L231" s="107"/>
      <c r="V231" s="107"/>
      <c r="AF231" s="107"/>
      <c r="AP231" s="107"/>
      <c r="AQ231" s="107"/>
      <c r="AZ231" s="107"/>
      <c r="BJ231" s="107"/>
      <c r="BT231" s="107"/>
      <c r="CD231" s="107"/>
      <c r="CN231" s="107"/>
      <c r="CX231" s="107"/>
      <c r="DH231" s="107"/>
      <c r="DR231" s="107"/>
      <c r="EB231" s="107"/>
      <c r="EL231" s="107"/>
      <c r="EV231" s="107"/>
      <c r="FF231" s="107"/>
      <c r="FP231" s="107"/>
      <c r="FZ231" s="107"/>
      <c r="GJ231" s="107"/>
      <c r="GT231" s="107"/>
      <c r="HD231" s="107"/>
      <c r="HN231" s="107"/>
    </row>
    <row xmlns:x14ac="http://schemas.microsoft.com/office/spreadsheetml/2009/9/ac" r="232" s="3" customFormat="true" x14ac:dyDescent="0.25">
      <c r="A232" s="370"/>
      <c r="B232" s="107"/>
      <c r="L232" s="107"/>
      <c r="V232" s="107"/>
      <c r="AF232" s="107"/>
      <c r="AP232" s="107"/>
      <c r="AQ232" s="107"/>
      <c r="AZ232" s="107"/>
      <c r="BJ232" s="107"/>
      <c r="BT232" s="107"/>
      <c r="CD232" s="107"/>
      <c r="CN232" s="107"/>
      <c r="CX232" s="107"/>
      <c r="DH232" s="107"/>
      <c r="DR232" s="107"/>
      <c r="EB232" s="107"/>
      <c r="EL232" s="107"/>
      <c r="EV232" s="107"/>
      <c r="FF232" s="107"/>
      <c r="FP232" s="107"/>
      <c r="FZ232" s="107"/>
      <c r="GJ232" s="107"/>
      <c r="GT232" s="107"/>
      <c r="HD232" s="107"/>
      <c r="HN232" s="107"/>
    </row>
    <row xmlns:x14ac="http://schemas.microsoft.com/office/spreadsheetml/2009/9/ac" r="233" s="3" customFormat="true" x14ac:dyDescent="0.25">
      <c r="A233" s="370"/>
      <c r="B233" s="107"/>
      <c r="L233" s="107"/>
      <c r="V233" s="107"/>
      <c r="AF233" s="107"/>
      <c r="AP233" s="107"/>
      <c r="AQ233" s="107"/>
      <c r="AZ233" s="107"/>
      <c r="BJ233" s="107"/>
      <c r="BT233" s="107"/>
      <c r="CD233" s="107"/>
      <c r="CN233" s="107"/>
      <c r="CX233" s="107"/>
      <c r="DH233" s="107"/>
      <c r="DR233" s="107"/>
      <c r="EB233" s="107"/>
      <c r="EL233" s="107"/>
      <c r="EV233" s="107"/>
      <c r="FF233" s="107"/>
      <c r="FP233" s="107"/>
      <c r="FZ233" s="107"/>
      <c r="GJ233" s="107"/>
      <c r="GT233" s="107"/>
      <c r="HD233" s="107"/>
      <c r="HN233" s="107"/>
    </row>
    <row xmlns:x14ac="http://schemas.microsoft.com/office/spreadsheetml/2009/9/ac" r="234" s="3" customFormat="true" x14ac:dyDescent="0.25">
      <c r="A234" s="370"/>
      <c r="B234" s="107"/>
      <c r="L234" s="107"/>
      <c r="V234" s="107"/>
      <c r="AF234" s="107"/>
      <c r="AP234" s="107"/>
      <c r="AQ234" s="107"/>
      <c r="AZ234" s="107"/>
      <c r="BJ234" s="107"/>
      <c r="BT234" s="107"/>
      <c r="CD234" s="107"/>
      <c r="CN234" s="107"/>
      <c r="CX234" s="107"/>
      <c r="DH234" s="107"/>
      <c r="DR234" s="107"/>
      <c r="EB234" s="107"/>
      <c r="EL234" s="107"/>
      <c r="EV234" s="107"/>
      <c r="FF234" s="107"/>
      <c r="FP234" s="107"/>
      <c r="FZ234" s="107"/>
      <c r="GJ234" s="107"/>
      <c r="GT234" s="107"/>
      <c r="HD234" s="107"/>
      <c r="HN234" s="107"/>
    </row>
    <row xmlns:x14ac="http://schemas.microsoft.com/office/spreadsheetml/2009/9/ac" r="235" s="3" customFormat="true" x14ac:dyDescent="0.25">
      <c r="A235" s="370"/>
      <c r="B235" s="107"/>
      <c r="L235" s="107"/>
      <c r="V235" s="107"/>
      <c r="AF235" s="107"/>
      <c r="AP235" s="107"/>
      <c r="AQ235" s="107"/>
      <c r="AZ235" s="107"/>
      <c r="BJ235" s="107"/>
      <c r="BT235" s="107"/>
      <c r="CD235" s="107"/>
      <c r="CN235" s="107"/>
      <c r="CX235" s="107"/>
      <c r="DH235" s="107"/>
      <c r="DR235" s="107"/>
      <c r="EB235" s="107"/>
      <c r="EL235" s="107"/>
      <c r="EV235" s="107"/>
      <c r="FF235" s="107"/>
      <c r="FP235" s="107"/>
      <c r="FZ235" s="107"/>
      <c r="GJ235" s="107"/>
      <c r="GT235" s="107"/>
      <c r="HD235" s="107"/>
      <c r="HN235" s="107"/>
    </row>
    <row xmlns:x14ac="http://schemas.microsoft.com/office/spreadsheetml/2009/9/ac" r="236" s="3" customFormat="true" x14ac:dyDescent="0.25">
      <c r="A236" s="370"/>
      <c r="B236" s="107"/>
      <c r="L236" s="107"/>
      <c r="V236" s="107"/>
      <c r="AF236" s="107"/>
      <c r="AP236" s="107"/>
      <c r="AQ236" s="107"/>
      <c r="AZ236" s="107"/>
      <c r="BJ236" s="107"/>
      <c r="BT236" s="107"/>
      <c r="CD236" s="107"/>
      <c r="CN236" s="107"/>
      <c r="CX236" s="107"/>
      <c r="DH236" s="107"/>
      <c r="DR236" s="107"/>
      <c r="EB236" s="107"/>
      <c r="EL236" s="107"/>
      <c r="EV236" s="107"/>
      <c r="FF236" s="107"/>
      <c r="FP236" s="107"/>
      <c r="FZ236" s="107"/>
      <c r="GJ236" s="107"/>
      <c r="GT236" s="107"/>
      <c r="HD236" s="107"/>
      <c r="HN236" s="107"/>
    </row>
    <row xmlns:x14ac="http://schemas.microsoft.com/office/spreadsheetml/2009/9/ac" r="237" s="3" customFormat="true" x14ac:dyDescent="0.25">
      <c r="A237" s="370"/>
      <c r="B237" s="107"/>
      <c r="L237" s="107"/>
      <c r="V237" s="107"/>
      <c r="AF237" s="107"/>
      <c r="AP237" s="107"/>
      <c r="AQ237" s="107"/>
      <c r="AZ237" s="107"/>
      <c r="BJ237" s="107"/>
      <c r="BT237" s="107"/>
      <c r="CD237" s="107"/>
      <c r="CN237" s="107"/>
      <c r="CX237" s="107"/>
      <c r="DH237" s="107"/>
      <c r="DR237" s="107"/>
      <c r="EB237" s="107"/>
      <c r="EL237" s="107"/>
      <c r="EV237" s="107"/>
      <c r="FF237" s="107"/>
      <c r="FP237" s="107"/>
      <c r="FZ237" s="107"/>
      <c r="GJ237" s="107"/>
      <c r="GT237" s="107"/>
      <c r="HD237" s="107"/>
      <c r="HN237" s="107"/>
    </row>
    <row xmlns:x14ac="http://schemas.microsoft.com/office/spreadsheetml/2009/9/ac" r="238" s="3" customFormat="true" x14ac:dyDescent="0.25">
      <c r="A238" s="370"/>
      <c r="B238" s="107"/>
      <c r="L238" s="107"/>
      <c r="V238" s="107"/>
      <c r="AF238" s="107"/>
      <c r="AP238" s="107"/>
      <c r="AQ238" s="107"/>
      <c r="AZ238" s="107"/>
      <c r="BJ238" s="107"/>
      <c r="BT238" s="107"/>
      <c r="CD238" s="107"/>
      <c r="CN238" s="107"/>
      <c r="CX238" s="107"/>
      <c r="DH238" s="107"/>
      <c r="DR238" s="107"/>
      <c r="EB238" s="107"/>
      <c r="EL238" s="107"/>
      <c r="EV238" s="107"/>
      <c r="FF238" s="107"/>
      <c r="FP238" s="107"/>
      <c r="FZ238" s="107"/>
      <c r="GJ238" s="107"/>
      <c r="GT238" s="107"/>
      <c r="HD238" s="107"/>
      <c r="HN238" s="107"/>
    </row>
    <row xmlns:x14ac="http://schemas.microsoft.com/office/spreadsheetml/2009/9/ac" r="239" s="3" customFormat="true" x14ac:dyDescent="0.25">
      <c r="A239" s="370"/>
      <c r="B239" s="107"/>
      <c r="L239" s="107"/>
      <c r="V239" s="107"/>
      <c r="AF239" s="107"/>
      <c r="AP239" s="107"/>
      <c r="AQ239" s="107"/>
      <c r="AZ239" s="107"/>
      <c r="BJ239" s="107"/>
      <c r="BT239" s="107"/>
      <c r="CD239" s="107"/>
      <c r="CN239" s="107"/>
      <c r="CX239" s="107"/>
      <c r="DH239" s="107"/>
      <c r="DR239" s="107"/>
      <c r="EB239" s="107"/>
      <c r="EL239" s="107"/>
      <c r="EV239" s="107"/>
      <c r="FF239" s="107"/>
      <c r="FP239" s="107"/>
      <c r="FZ239" s="107"/>
      <c r="GJ239" s="107"/>
      <c r="GT239" s="107"/>
      <c r="HD239" s="107"/>
      <c r="HN239" s="107"/>
    </row>
    <row xmlns:x14ac="http://schemas.microsoft.com/office/spreadsheetml/2009/9/ac" r="240" s="3" customFormat="true" x14ac:dyDescent="0.25">
      <c r="A240" s="370"/>
      <c r="B240" s="107"/>
      <c r="L240" s="107"/>
      <c r="V240" s="107"/>
      <c r="AF240" s="107"/>
      <c r="AP240" s="107"/>
      <c r="AQ240" s="107"/>
      <c r="AZ240" s="107"/>
      <c r="BJ240" s="107"/>
      <c r="BT240" s="107"/>
      <c r="CD240" s="107"/>
      <c r="CN240" s="107"/>
      <c r="CX240" s="107"/>
      <c r="DH240" s="107"/>
      <c r="DR240" s="107"/>
      <c r="EB240" s="107"/>
      <c r="EL240" s="107"/>
      <c r="EV240" s="107"/>
      <c r="FF240" s="107"/>
      <c r="FP240" s="107"/>
      <c r="FZ240" s="107"/>
      <c r="GJ240" s="107"/>
      <c r="GT240" s="107"/>
      <c r="HD240" s="107"/>
      <c r="HN240" s="107"/>
    </row>
    <row xmlns:x14ac="http://schemas.microsoft.com/office/spreadsheetml/2009/9/ac" r="241" s="3" customFormat="true" x14ac:dyDescent="0.25">
      <c r="A241" s="370"/>
      <c r="B241" s="107"/>
      <c r="L241" s="107"/>
      <c r="V241" s="107"/>
      <c r="AF241" s="107"/>
      <c r="AP241" s="107"/>
      <c r="AQ241" s="107"/>
      <c r="AZ241" s="107"/>
      <c r="BJ241" s="107"/>
      <c r="BT241" s="107"/>
      <c r="CD241" s="107"/>
      <c r="CN241" s="107"/>
      <c r="CX241" s="107"/>
      <c r="DH241" s="107"/>
      <c r="DR241" s="107"/>
      <c r="EB241" s="107"/>
      <c r="EL241" s="107"/>
      <c r="EV241" s="107"/>
      <c r="FF241" s="107"/>
      <c r="FP241" s="107"/>
      <c r="FZ241" s="107"/>
      <c r="GJ241" s="107"/>
      <c r="GT241" s="107"/>
      <c r="HD241" s="107"/>
      <c r="HN241" s="107"/>
    </row>
    <row xmlns:x14ac="http://schemas.microsoft.com/office/spreadsheetml/2009/9/ac" r="242" s="3" customFormat="true" x14ac:dyDescent="0.25">
      <c r="A242" s="370"/>
      <c r="B242" s="107"/>
      <c r="L242" s="107"/>
      <c r="V242" s="107"/>
      <c r="AF242" s="107"/>
      <c r="AP242" s="107"/>
      <c r="AQ242" s="107"/>
      <c r="AZ242" s="107"/>
      <c r="BJ242" s="107"/>
      <c r="BT242" s="107"/>
      <c r="CD242" s="107"/>
      <c r="CN242" s="107"/>
      <c r="CX242" s="107"/>
      <c r="DH242" s="107"/>
      <c r="DR242" s="107"/>
      <c r="EB242" s="107"/>
      <c r="EL242" s="107"/>
      <c r="EV242" s="107"/>
      <c r="FF242" s="107"/>
      <c r="FP242" s="107"/>
      <c r="FZ242" s="107"/>
      <c r="GJ242" s="107"/>
      <c r="GT242" s="107"/>
      <c r="HD242" s="107"/>
      <c r="HN242" s="107"/>
    </row>
    <row xmlns:x14ac="http://schemas.microsoft.com/office/spreadsheetml/2009/9/ac" r="243" s="3" customFormat="true" x14ac:dyDescent="0.25">
      <c r="A243" s="370"/>
      <c r="B243" s="107"/>
      <c r="L243" s="107"/>
      <c r="V243" s="107"/>
      <c r="AF243" s="107"/>
      <c r="AP243" s="107"/>
      <c r="AQ243" s="107"/>
      <c r="AZ243" s="107"/>
      <c r="BJ243" s="107"/>
      <c r="BT243" s="107"/>
      <c r="CD243" s="107"/>
      <c r="CN243" s="107"/>
      <c r="CX243" s="107"/>
      <c r="DH243" s="107"/>
      <c r="DR243" s="107"/>
      <c r="EB243" s="107"/>
      <c r="EL243" s="107"/>
      <c r="EV243" s="107"/>
      <c r="FF243" s="107"/>
      <c r="FP243" s="107"/>
      <c r="FZ243" s="107"/>
      <c r="GJ243" s="107"/>
      <c r="GT243" s="107"/>
      <c r="HD243" s="107"/>
      <c r="HN243" s="107"/>
    </row>
    <row xmlns:x14ac="http://schemas.microsoft.com/office/spreadsheetml/2009/9/ac" r="244" s="3" customFormat="true" x14ac:dyDescent="0.25">
      <c r="A244" s="370"/>
      <c r="B244" s="107"/>
      <c r="L244" s="107"/>
      <c r="V244" s="107"/>
      <c r="AF244" s="107"/>
      <c r="AP244" s="107"/>
      <c r="AQ244" s="107"/>
      <c r="AZ244" s="107"/>
      <c r="BJ244" s="107"/>
      <c r="BT244" s="107"/>
      <c r="CD244" s="107"/>
      <c r="CN244" s="107"/>
      <c r="CX244" s="107"/>
      <c r="DH244" s="107"/>
      <c r="DR244" s="107"/>
      <c r="EB244" s="107"/>
      <c r="EL244" s="107"/>
      <c r="EV244" s="107"/>
      <c r="FF244" s="107"/>
      <c r="FP244" s="107"/>
      <c r="FZ244" s="107"/>
      <c r="GJ244" s="107"/>
      <c r="GT244" s="107"/>
      <c r="HD244" s="107"/>
      <c r="HN244" s="107"/>
    </row>
    <row xmlns:x14ac="http://schemas.microsoft.com/office/spreadsheetml/2009/9/ac" r="245" s="3" customFormat="true" x14ac:dyDescent="0.25">
      <c r="A245" s="370"/>
      <c r="B245" s="107"/>
      <c r="L245" s="107"/>
      <c r="V245" s="107"/>
      <c r="AF245" s="107"/>
      <c r="AP245" s="107"/>
      <c r="AQ245" s="107"/>
      <c r="AZ245" s="107"/>
      <c r="BJ245" s="107"/>
      <c r="BT245" s="107"/>
      <c r="CD245" s="107"/>
      <c r="CN245" s="107"/>
      <c r="CX245" s="107"/>
      <c r="DH245" s="107"/>
      <c r="DR245" s="107"/>
      <c r="EB245" s="107"/>
      <c r="EL245" s="107"/>
      <c r="EV245" s="107"/>
      <c r="FF245" s="107"/>
      <c r="FP245" s="107"/>
      <c r="FZ245" s="107"/>
      <c r="GJ245" s="107"/>
      <c r="GT245" s="107"/>
      <c r="HD245" s="107"/>
      <c r="HN245" s="107"/>
    </row>
    <row xmlns:x14ac="http://schemas.microsoft.com/office/spreadsheetml/2009/9/ac" r="246" s="3" customFormat="true" x14ac:dyDescent="0.25">
      <c r="A246" s="370"/>
      <c r="B246" s="107"/>
      <c r="L246" s="107"/>
      <c r="V246" s="107"/>
      <c r="AF246" s="107"/>
      <c r="AP246" s="107"/>
      <c r="AQ246" s="107"/>
      <c r="AZ246" s="107"/>
      <c r="BJ246" s="107"/>
      <c r="BT246" s="107"/>
      <c r="CD246" s="107"/>
      <c r="CN246" s="107"/>
      <c r="CX246" s="107"/>
      <c r="DH246" s="107"/>
      <c r="DR246" s="107"/>
      <c r="EB246" s="107"/>
      <c r="EL246" s="107"/>
      <c r="EV246" s="107"/>
      <c r="FF246" s="107"/>
      <c r="FP246" s="107"/>
      <c r="FZ246" s="107"/>
      <c r="GJ246" s="107"/>
      <c r="GT246" s="107"/>
      <c r="HD246" s="107"/>
      <c r="HN246" s="107"/>
    </row>
    <row xmlns:x14ac="http://schemas.microsoft.com/office/spreadsheetml/2009/9/ac" r="247" s="3" customFormat="true" x14ac:dyDescent="0.25">
      <c r="A247" s="370"/>
      <c r="B247" s="107"/>
      <c r="L247" s="107"/>
      <c r="V247" s="107"/>
      <c r="AF247" s="107"/>
      <c r="AP247" s="107"/>
      <c r="AQ247" s="107"/>
      <c r="AZ247" s="107"/>
      <c r="BJ247" s="107"/>
      <c r="BT247" s="107"/>
      <c r="CD247" s="107"/>
      <c r="CN247" s="107"/>
      <c r="CX247" s="107"/>
      <c r="DH247" s="107"/>
      <c r="DR247" s="107"/>
      <c r="EB247" s="107"/>
      <c r="EL247" s="107"/>
      <c r="EV247" s="107"/>
      <c r="FF247" s="107"/>
      <c r="FP247" s="107"/>
      <c r="FZ247" s="107"/>
      <c r="GJ247" s="107"/>
      <c r="GT247" s="107"/>
      <c r="HD247" s="107"/>
      <c r="HN247" s="107"/>
    </row>
    <row xmlns:x14ac="http://schemas.microsoft.com/office/spreadsheetml/2009/9/ac" r="248" s="3" customFormat="true" x14ac:dyDescent="0.25">
      <c r="A248" s="370"/>
      <c r="B248" s="107"/>
      <c r="L248" s="107"/>
      <c r="V248" s="107"/>
      <c r="AF248" s="107"/>
      <c r="AP248" s="107"/>
      <c r="AQ248" s="107"/>
      <c r="AZ248" s="107"/>
      <c r="BJ248" s="107"/>
      <c r="BT248" s="107"/>
      <c r="CD248" s="107"/>
      <c r="CN248" s="107"/>
      <c r="CX248" s="107"/>
      <c r="DH248" s="107"/>
      <c r="DR248" s="107"/>
      <c r="EB248" s="107"/>
      <c r="EL248" s="107"/>
      <c r="EV248" s="107"/>
      <c r="FF248" s="107"/>
      <c r="FP248" s="107"/>
      <c r="FZ248" s="107"/>
      <c r="GJ248" s="107"/>
      <c r="GT248" s="107"/>
      <c r="HD248" s="107"/>
      <c r="HN248" s="107"/>
    </row>
    <row xmlns:x14ac="http://schemas.microsoft.com/office/spreadsheetml/2009/9/ac" r="249" s="3" customFormat="true" x14ac:dyDescent="0.25">
      <c r="A249" s="370"/>
      <c r="B249" s="107"/>
      <c r="L249" s="107"/>
      <c r="V249" s="107"/>
      <c r="AF249" s="107"/>
      <c r="AP249" s="107"/>
      <c r="AQ249" s="107"/>
      <c r="AZ249" s="107"/>
      <c r="BJ249" s="107"/>
      <c r="BT249" s="107"/>
      <c r="CD249" s="107"/>
      <c r="CN249" s="107"/>
      <c r="CX249" s="107"/>
      <c r="DH249" s="107"/>
      <c r="DR249" s="107"/>
      <c r="EB249" s="107"/>
      <c r="EL249" s="107"/>
      <c r="EV249" s="107"/>
      <c r="FF249" s="107"/>
      <c r="FP249" s="107"/>
      <c r="FZ249" s="107"/>
      <c r="GJ249" s="107"/>
      <c r="GT249" s="107"/>
      <c r="HD249" s="107"/>
      <c r="HN249" s="107"/>
    </row>
    <row xmlns:x14ac="http://schemas.microsoft.com/office/spreadsheetml/2009/9/ac" r="250" s="3" customFormat="true" x14ac:dyDescent="0.25">
      <c r="A250" s="370"/>
      <c r="B250" s="107"/>
      <c r="L250" s="107"/>
      <c r="V250" s="107"/>
      <c r="AF250" s="107"/>
      <c r="AP250" s="107"/>
      <c r="AQ250" s="107"/>
      <c r="AZ250" s="107"/>
      <c r="BJ250" s="107"/>
      <c r="BT250" s="107"/>
      <c r="CD250" s="107"/>
      <c r="CN250" s="107"/>
      <c r="CX250" s="107"/>
      <c r="DH250" s="107"/>
      <c r="DR250" s="107"/>
      <c r="EB250" s="107"/>
      <c r="EL250" s="107"/>
      <c r="EV250" s="107"/>
      <c r="FF250" s="107"/>
      <c r="FP250" s="107"/>
      <c r="FZ250" s="107"/>
      <c r="GJ250" s="107"/>
      <c r="GT250" s="107"/>
      <c r="HD250" s="107"/>
      <c r="HN250" s="107"/>
    </row>
    <row xmlns:x14ac="http://schemas.microsoft.com/office/spreadsheetml/2009/9/ac" r="251" s="3" customFormat="true" x14ac:dyDescent="0.25">
      <c r="A251" s="370"/>
      <c r="B251" s="107"/>
      <c r="L251" s="107"/>
      <c r="V251" s="107"/>
      <c r="AF251" s="107"/>
      <c r="AP251" s="107"/>
      <c r="AQ251" s="107"/>
      <c r="AZ251" s="107"/>
      <c r="BJ251" s="107"/>
      <c r="BT251" s="107"/>
      <c r="CD251" s="107"/>
      <c r="CN251" s="107"/>
      <c r="CX251" s="107"/>
      <c r="DH251" s="107"/>
      <c r="DR251" s="107"/>
      <c r="EB251" s="107"/>
      <c r="EL251" s="107"/>
      <c r="EV251" s="107"/>
      <c r="FF251" s="107"/>
      <c r="FP251" s="107"/>
      <c r="FZ251" s="107"/>
      <c r="GJ251" s="107"/>
      <c r="GT251" s="107"/>
      <c r="HD251" s="107"/>
      <c r="HN251" s="107"/>
    </row>
    <row xmlns:x14ac="http://schemas.microsoft.com/office/spreadsheetml/2009/9/ac" r="252" s="3" customFormat="true" x14ac:dyDescent="0.25">
      <c r="A252" s="370"/>
      <c r="B252" s="107"/>
      <c r="L252" s="107"/>
      <c r="V252" s="107"/>
      <c r="AF252" s="107"/>
      <c r="AP252" s="107"/>
      <c r="AQ252" s="107"/>
      <c r="AZ252" s="107"/>
      <c r="BJ252" s="107"/>
      <c r="BT252" s="107"/>
      <c r="CD252" s="107"/>
      <c r="CN252" s="107"/>
      <c r="CX252" s="107"/>
      <c r="DH252" s="107"/>
      <c r="DR252" s="107"/>
      <c r="EB252" s="107"/>
      <c r="EL252" s="107"/>
      <c r="EV252" s="107"/>
      <c r="FF252" s="107"/>
      <c r="FP252" s="107"/>
      <c r="FZ252" s="107"/>
      <c r="GJ252" s="107"/>
      <c r="GT252" s="107"/>
      <c r="HD252" s="107"/>
      <c r="HN252" s="107"/>
    </row>
    <row xmlns:x14ac="http://schemas.microsoft.com/office/spreadsheetml/2009/9/ac" r="253" s="3" customFormat="true" x14ac:dyDescent="0.25">
      <c r="A253" s="370"/>
      <c r="B253" s="107"/>
      <c r="L253" s="107"/>
      <c r="V253" s="107"/>
      <c r="AF253" s="107"/>
      <c r="AP253" s="107"/>
      <c r="AQ253" s="107"/>
      <c r="AZ253" s="107"/>
      <c r="BJ253" s="107"/>
      <c r="BT253" s="107"/>
      <c r="CD253" s="107"/>
      <c r="CN253" s="107"/>
      <c r="CX253" s="107"/>
      <c r="DH253" s="107"/>
      <c r="DR253" s="107"/>
      <c r="EB253" s="107"/>
      <c r="EL253" s="107"/>
      <c r="EV253" s="107"/>
      <c r="FF253" s="107"/>
      <c r="FP253" s="107"/>
      <c r="FZ253" s="107"/>
      <c r="GJ253" s="107"/>
      <c r="GT253" s="107"/>
      <c r="HD253" s="107"/>
      <c r="HN253" s="107"/>
    </row>
    <row xmlns:x14ac="http://schemas.microsoft.com/office/spreadsheetml/2009/9/ac" r="254" s="3" customFormat="true" x14ac:dyDescent="0.25">
      <c r="A254" s="370"/>
      <c r="B254" s="107"/>
      <c r="L254" s="107"/>
      <c r="V254" s="107"/>
      <c r="AF254" s="107"/>
      <c r="AP254" s="107"/>
      <c r="AQ254" s="107"/>
      <c r="AZ254" s="107"/>
      <c r="BJ254" s="107"/>
      <c r="BT254" s="107"/>
      <c r="CD254" s="107"/>
      <c r="CN254" s="107"/>
      <c r="CX254" s="107"/>
      <c r="DH254" s="107"/>
      <c r="DR254" s="107"/>
      <c r="EB254" s="107"/>
      <c r="EL254" s="107"/>
      <c r="EV254" s="107"/>
      <c r="FF254" s="107"/>
      <c r="FP254" s="107"/>
      <c r="FZ254" s="107"/>
      <c r="GJ254" s="107"/>
      <c r="GT254" s="107"/>
      <c r="HD254" s="107"/>
      <c r="HN254" s="107"/>
    </row>
    <row xmlns:x14ac="http://schemas.microsoft.com/office/spreadsheetml/2009/9/ac" r="255" s="3" customFormat="true" x14ac:dyDescent="0.25">
      <c r="A255" s="370"/>
      <c r="B255" s="107"/>
      <c r="L255" s="107"/>
      <c r="V255" s="107"/>
      <c r="AF255" s="107"/>
      <c r="AP255" s="107"/>
      <c r="AQ255" s="107"/>
      <c r="AZ255" s="107"/>
      <c r="BJ255" s="107"/>
      <c r="BT255" s="107"/>
      <c r="CD255" s="107"/>
      <c r="CN255" s="107"/>
      <c r="CX255" s="107"/>
      <c r="DH255" s="107"/>
      <c r="DR255" s="107"/>
      <c r="EB255" s="107"/>
      <c r="EL255" s="107"/>
      <c r="EV255" s="107"/>
      <c r="FF255" s="107"/>
      <c r="FP255" s="107"/>
      <c r="FZ255" s="107"/>
      <c r="GJ255" s="107"/>
      <c r="GT255" s="107"/>
      <c r="HD255" s="107"/>
      <c r="HN255" s="107"/>
    </row>
    <row xmlns:x14ac="http://schemas.microsoft.com/office/spreadsheetml/2009/9/ac" r="256" s="3" customFormat="true" x14ac:dyDescent="0.25">
      <c r="A256" s="370"/>
      <c r="B256" s="107"/>
      <c r="L256" s="107"/>
      <c r="V256" s="107"/>
      <c r="AF256" s="107"/>
      <c r="AP256" s="107"/>
      <c r="AQ256" s="107"/>
      <c r="AZ256" s="107"/>
      <c r="BJ256" s="107"/>
      <c r="BT256" s="107"/>
      <c r="CD256" s="107"/>
      <c r="CN256" s="107"/>
      <c r="CX256" s="107"/>
      <c r="DH256" s="107"/>
      <c r="DR256" s="107"/>
      <c r="EB256" s="107"/>
      <c r="EL256" s="107"/>
      <c r="EV256" s="107"/>
      <c r="FF256" s="107"/>
      <c r="FP256" s="107"/>
      <c r="FZ256" s="107"/>
      <c r="GJ256" s="107"/>
      <c r="GT256" s="107"/>
      <c r="HD256" s="107"/>
      <c r="HN256" s="107"/>
    </row>
    <row xmlns:x14ac="http://schemas.microsoft.com/office/spreadsheetml/2009/9/ac" r="257" s="3" customFormat="true" x14ac:dyDescent="0.25">
      <c r="A257" s="370"/>
      <c r="B257" s="107"/>
      <c r="L257" s="107"/>
      <c r="V257" s="107"/>
      <c r="AF257" s="107"/>
      <c r="AP257" s="107"/>
      <c r="AQ257" s="107"/>
      <c r="AZ257" s="107"/>
      <c r="BJ257" s="107"/>
      <c r="BT257" s="107"/>
      <c r="CD257" s="107"/>
      <c r="CN257" s="107"/>
      <c r="CX257" s="107"/>
      <c r="DH257" s="107"/>
      <c r="DR257" s="107"/>
      <c r="EB257" s="107"/>
      <c r="EL257" s="107"/>
      <c r="EV257" s="107"/>
      <c r="FF257" s="107"/>
      <c r="FP257" s="107"/>
      <c r="FZ257" s="107"/>
      <c r="GJ257" s="107"/>
      <c r="GT257" s="107"/>
      <c r="HD257" s="107"/>
      <c r="HN257" s="107"/>
    </row>
    <row xmlns:x14ac="http://schemas.microsoft.com/office/spreadsheetml/2009/9/ac" r="258" s="3" customFormat="true" x14ac:dyDescent="0.25">
      <c r="A258" s="370"/>
      <c r="B258" s="107"/>
      <c r="L258" s="107"/>
      <c r="V258" s="107"/>
      <c r="AF258" s="107"/>
      <c r="AP258" s="107"/>
      <c r="AQ258" s="107"/>
      <c r="AZ258" s="107"/>
      <c r="BJ258" s="107"/>
      <c r="BT258" s="107"/>
      <c r="CD258" s="107"/>
      <c r="CN258" s="107"/>
      <c r="CX258" s="107"/>
      <c r="DH258" s="107"/>
      <c r="DR258" s="107"/>
      <c r="EB258" s="107"/>
      <c r="EL258" s="107"/>
      <c r="EV258" s="107"/>
      <c r="FF258" s="107"/>
      <c r="FP258" s="107"/>
      <c r="FZ258" s="107"/>
      <c r="GJ258" s="107"/>
      <c r="GT258" s="107"/>
      <c r="HD258" s="107"/>
      <c r="HN258" s="107"/>
    </row>
    <row xmlns:x14ac="http://schemas.microsoft.com/office/spreadsheetml/2009/9/ac" r="259" s="3" customFormat="true" x14ac:dyDescent="0.25">
      <c r="A259" s="370"/>
      <c r="B259" s="107"/>
      <c r="L259" s="107"/>
      <c r="V259" s="107"/>
      <c r="AF259" s="107"/>
      <c r="AP259" s="107"/>
      <c r="AQ259" s="107"/>
      <c r="AZ259" s="107"/>
      <c r="BJ259" s="107"/>
      <c r="BT259" s="107"/>
      <c r="CD259" s="107"/>
      <c r="CN259" s="107"/>
      <c r="CX259" s="107"/>
      <c r="DH259" s="107"/>
      <c r="DR259" s="107"/>
      <c r="EB259" s="107"/>
      <c r="EL259" s="107"/>
      <c r="EV259" s="107"/>
      <c r="FF259" s="107"/>
      <c r="FP259" s="107"/>
      <c r="FZ259" s="107"/>
      <c r="GJ259" s="107"/>
      <c r="GT259" s="107"/>
      <c r="HD259" s="107"/>
      <c r="HN259" s="107"/>
    </row>
    <row xmlns:x14ac="http://schemas.microsoft.com/office/spreadsheetml/2009/9/ac" r="260" s="3" customFormat="true" x14ac:dyDescent="0.25">
      <c r="A260" s="370"/>
      <c r="B260" s="107"/>
      <c r="L260" s="107"/>
      <c r="V260" s="107"/>
      <c r="AF260" s="107"/>
      <c r="AP260" s="107"/>
      <c r="AQ260" s="107"/>
      <c r="AZ260" s="107"/>
      <c r="BJ260" s="107"/>
      <c r="BT260" s="107"/>
      <c r="CD260" s="107"/>
      <c r="CN260" s="107"/>
      <c r="CX260" s="107"/>
      <c r="DH260" s="107"/>
      <c r="DR260" s="107"/>
      <c r="EB260" s="107"/>
      <c r="EL260" s="107"/>
      <c r="EV260" s="107"/>
      <c r="FF260" s="107"/>
      <c r="FP260" s="107"/>
      <c r="FZ260" s="107"/>
      <c r="GJ260" s="107"/>
      <c r="GT260" s="107"/>
      <c r="HD260" s="107"/>
      <c r="HN260" s="107"/>
    </row>
    <row xmlns:x14ac="http://schemas.microsoft.com/office/spreadsheetml/2009/9/ac" r="261" s="3" customFormat="true" x14ac:dyDescent="0.25">
      <c r="A261" s="370"/>
      <c r="B261" s="107"/>
      <c r="L261" s="107"/>
      <c r="V261" s="107"/>
      <c r="AF261" s="107"/>
      <c r="AP261" s="107"/>
      <c r="AQ261" s="107"/>
      <c r="AZ261" s="107"/>
      <c r="BJ261" s="107"/>
      <c r="BT261" s="107"/>
      <c r="CD261" s="107"/>
      <c r="CN261" s="107"/>
      <c r="CX261" s="107"/>
      <c r="DH261" s="107"/>
      <c r="DR261" s="107"/>
      <c r="EB261" s="107"/>
      <c r="EL261" s="107"/>
      <c r="EV261" s="107"/>
      <c r="FF261" s="107"/>
      <c r="FP261" s="107"/>
      <c r="FZ261" s="107"/>
      <c r="GJ261" s="107"/>
      <c r="GT261" s="107"/>
      <c r="HD261" s="107"/>
      <c r="HN261" s="107"/>
    </row>
    <row xmlns:x14ac="http://schemas.microsoft.com/office/spreadsheetml/2009/9/ac" r="262" s="3" customFormat="true" x14ac:dyDescent="0.25">
      <c r="A262" s="370"/>
      <c r="B262" s="107"/>
      <c r="L262" s="107"/>
      <c r="V262" s="107"/>
      <c r="AF262" s="107"/>
      <c r="AP262" s="107"/>
      <c r="AQ262" s="107"/>
      <c r="AZ262" s="107"/>
      <c r="BJ262" s="107"/>
      <c r="BT262" s="107"/>
      <c r="CD262" s="107"/>
      <c r="CN262" s="107"/>
      <c r="CX262" s="107"/>
      <c r="DH262" s="107"/>
      <c r="DR262" s="107"/>
      <c r="EB262" s="107"/>
      <c r="EL262" s="107"/>
      <c r="EV262" s="107"/>
      <c r="FF262" s="107"/>
      <c r="FP262" s="107"/>
      <c r="FZ262" s="107"/>
      <c r="GJ262" s="107"/>
      <c r="GT262" s="107"/>
      <c r="HD262" s="107"/>
      <c r="HN262" s="107"/>
    </row>
    <row xmlns:x14ac="http://schemas.microsoft.com/office/spreadsheetml/2009/9/ac" r="263" s="3" customFormat="true" x14ac:dyDescent="0.25">
      <c r="A263" s="370"/>
      <c r="B263" s="107"/>
      <c r="L263" s="107"/>
      <c r="V263" s="107"/>
      <c r="AF263" s="107"/>
      <c r="AP263" s="107"/>
      <c r="AQ263" s="107"/>
      <c r="AZ263" s="107"/>
      <c r="BJ263" s="107"/>
      <c r="BT263" s="107"/>
      <c r="CD263" s="107"/>
      <c r="CN263" s="107"/>
      <c r="CX263" s="107"/>
      <c r="DH263" s="107"/>
      <c r="DR263" s="107"/>
      <c r="EB263" s="107"/>
      <c r="EL263" s="107"/>
      <c r="EV263" s="107"/>
      <c r="FF263" s="107"/>
      <c r="FP263" s="107"/>
      <c r="FZ263" s="107"/>
      <c r="GJ263" s="107"/>
      <c r="GT263" s="107"/>
      <c r="HD263" s="107"/>
      <c r="HN263" s="107"/>
    </row>
    <row xmlns:x14ac="http://schemas.microsoft.com/office/spreadsheetml/2009/9/ac" r="264" s="3" customFormat="true" x14ac:dyDescent="0.25">
      <c r="A264" s="370"/>
      <c r="B264" s="107"/>
      <c r="L264" s="107"/>
      <c r="V264" s="107"/>
      <c r="AF264" s="107"/>
      <c r="AP264" s="107"/>
      <c r="AQ264" s="107"/>
      <c r="AZ264" s="107"/>
      <c r="BJ264" s="107"/>
      <c r="BT264" s="107"/>
      <c r="CD264" s="107"/>
      <c r="CN264" s="107"/>
      <c r="CX264" s="107"/>
      <c r="DH264" s="107"/>
      <c r="DR264" s="107"/>
      <c r="EB264" s="107"/>
      <c r="EL264" s="107"/>
      <c r="EV264" s="107"/>
      <c r="FF264" s="107"/>
      <c r="FP264" s="107"/>
      <c r="FZ264" s="107"/>
      <c r="GJ264" s="107"/>
      <c r="GT264" s="107"/>
      <c r="HD264" s="107"/>
      <c r="HN264" s="107"/>
    </row>
    <row xmlns:x14ac="http://schemas.microsoft.com/office/spreadsheetml/2009/9/ac" r="265" s="3" customFormat="true" x14ac:dyDescent="0.25">
      <c r="A265" s="370"/>
      <c r="B265" s="107"/>
      <c r="L265" s="107"/>
      <c r="V265" s="107"/>
      <c r="AF265" s="107"/>
      <c r="AP265" s="107"/>
      <c r="AQ265" s="107"/>
      <c r="AZ265" s="107"/>
      <c r="BJ265" s="107"/>
      <c r="BT265" s="107"/>
      <c r="CD265" s="107"/>
      <c r="CN265" s="107"/>
      <c r="CX265" s="107"/>
      <c r="DH265" s="107"/>
      <c r="DR265" s="107"/>
      <c r="EB265" s="107"/>
      <c r="EL265" s="107"/>
      <c r="EV265" s="107"/>
      <c r="FF265" s="107"/>
      <c r="FP265" s="107"/>
      <c r="FZ265" s="107"/>
      <c r="GJ265" s="107"/>
      <c r="GT265" s="107"/>
      <c r="HD265" s="107"/>
      <c r="HN265" s="107"/>
    </row>
    <row xmlns:x14ac="http://schemas.microsoft.com/office/spreadsheetml/2009/9/ac" r="266" s="3" customFormat="true" x14ac:dyDescent="0.25">
      <c r="A266" s="370"/>
      <c r="B266" s="107"/>
      <c r="L266" s="107"/>
      <c r="V266" s="107"/>
      <c r="AF266" s="107"/>
      <c r="AP266" s="107"/>
      <c r="AQ266" s="107"/>
      <c r="AZ266" s="107"/>
      <c r="BJ266" s="107"/>
      <c r="BT266" s="107"/>
      <c r="CD266" s="107"/>
      <c r="CN266" s="107"/>
      <c r="CX266" s="107"/>
      <c r="DH266" s="107"/>
      <c r="DR266" s="107"/>
      <c r="EB266" s="107"/>
      <c r="EL266" s="107"/>
      <c r="EV266" s="107"/>
      <c r="FF266" s="107"/>
      <c r="FP266" s="107"/>
      <c r="FZ266" s="107"/>
      <c r="GJ266" s="107"/>
      <c r="GT266" s="107"/>
      <c r="HD266" s="107"/>
      <c r="HN266" s="107"/>
    </row>
    <row xmlns:x14ac="http://schemas.microsoft.com/office/spreadsheetml/2009/9/ac" r="267" s="3" customFormat="true" x14ac:dyDescent="0.25">
      <c r="A267" s="370"/>
      <c r="B267" s="107"/>
      <c r="L267" s="107"/>
      <c r="V267" s="107"/>
      <c r="AF267" s="107"/>
      <c r="AP267" s="107"/>
      <c r="AQ267" s="107"/>
      <c r="AZ267" s="107"/>
      <c r="BJ267" s="107"/>
      <c r="BT267" s="107"/>
      <c r="CD267" s="107"/>
      <c r="CN267" s="107"/>
      <c r="CX267" s="107"/>
      <c r="DH267" s="107"/>
      <c r="DR267" s="107"/>
      <c r="EB267" s="107"/>
      <c r="EL267" s="107"/>
      <c r="EV267" s="107"/>
      <c r="FF267" s="107"/>
      <c r="FP267" s="107"/>
      <c r="FZ267" s="107"/>
      <c r="GJ267" s="107"/>
      <c r="GT267" s="107"/>
      <c r="HD267" s="107"/>
      <c r="HN267" s="107"/>
    </row>
    <row xmlns:x14ac="http://schemas.microsoft.com/office/spreadsheetml/2009/9/ac" r="268" s="3" customFormat="true" x14ac:dyDescent="0.25">
      <c r="A268" s="370"/>
      <c r="B268" s="107"/>
      <c r="L268" s="107"/>
      <c r="V268" s="107"/>
      <c r="AF268" s="107"/>
      <c r="AP268" s="107"/>
      <c r="AQ268" s="107"/>
      <c r="AZ268" s="107"/>
      <c r="BJ268" s="107"/>
      <c r="BT268" s="107"/>
      <c r="CD268" s="107"/>
      <c r="CN268" s="107"/>
      <c r="CX268" s="107"/>
      <c r="DH268" s="107"/>
      <c r="DR268" s="107"/>
      <c r="EB268" s="107"/>
      <c r="EL268" s="107"/>
      <c r="EV268" s="107"/>
      <c r="FF268" s="107"/>
      <c r="FP268" s="107"/>
      <c r="FZ268" s="107"/>
      <c r="GJ268" s="107"/>
      <c r="GT268" s="107"/>
      <c r="HD268" s="107"/>
      <c r="HN268" s="107"/>
    </row>
    <row xmlns:x14ac="http://schemas.microsoft.com/office/spreadsheetml/2009/9/ac" r="269" s="3" customFormat="true" x14ac:dyDescent="0.25">
      <c r="A269" s="370"/>
      <c r="B269" s="107"/>
      <c r="L269" s="107"/>
      <c r="V269" s="107"/>
      <c r="AF269" s="107"/>
      <c r="AP269" s="107"/>
      <c r="AQ269" s="107"/>
      <c r="AZ269" s="107"/>
      <c r="BJ269" s="107"/>
      <c r="BT269" s="107"/>
      <c r="CD269" s="107"/>
      <c r="CN269" s="107"/>
      <c r="CX269" s="107"/>
      <c r="DH269" s="107"/>
      <c r="DR269" s="107"/>
      <c r="EB269" s="107"/>
      <c r="EL269" s="107"/>
      <c r="EV269" s="107"/>
      <c r="FF269" s="107"/>
      <c r="FP269" s="107"/>
      <c r="FZ269" s="107"/>
      <c r="GJ269" s="107"/>
      <c r="GT269" s="107"/>
      <c r="HD269" s="107"/>
      <c r="HN269" s="107"/>
    </row>
    <row xmlns:x14ac="http://schemas.microsoft.com/office/spreadsheetml/2009/9/ac" r="270" s="3" customFormat="true" x14ac:dyDescent="0.25">
      <c r="A270" s="370"/>
      <c r="B270" s="107"/>
      <c r="L270" s="107"/>
      <c r="V270" s="107"/>
      <c r="AF270" s="107"/>
      <c r="AP270" s="107"/>
      <c r="AQ270" s="107"/>
      <c r="AZ270" s="107"/>
      <c r="BJ270" s="107"/>
      <c r="BT270" s="107"/>
      <c r="CD270" s="107"/>
      <c r="CN270" s="107"/>
      <c r="CX270" s="107"/>
      <c r="DH270" s="107"/>
      <c r="DR270" s="107"/>
      <c r="EB270" s="107"/>
      <c r="EL270" s="107"/>
      <c r="EV270" s="107"/>
      <c r="FF270" s="107"/>
      <c r="FP270" s="107"/>
      <c r="FZ270" s="107"/>
      <c r="GJ270" s="107"/>
      <c r="GT270" s="107"/>
      <c r="HD270" s="107"/>
      <c r="HN270" s="107"/>
    </row>
    <row xmlns:x14ac="http://schemas.microsoft.com/office/spreadsheetml/2009/9/ac" r="271" s="3" customFormat="true" x14ac:dyDescent="0.25">
      <c r="A271" s="370"/>
      <c r="B271" s="107"/>
      <c r="L271" s="107"/>
      <c r="V271" s="107"/>
      <c r="AF271" s="107"/>
      <c r="AP271" s="107"/>
      <c r="AQ271" s="107"/>
      <c r="AZ271" s="107"/>
      <c r="BJ271" s="107"/>
      <c r="BT271" s="107"/>
      <c r="CD271" s="107"/>
      <c r="CN271" s="107"/>
      <c r="CX271" s="107"/>
      <c r="DH271" s="107"/>
      <c r="DR271" s="107"/>
      <c r="EB271" s="107"/>
      <c r="EL271" s="107"/>
      <c r="EV271" s="107"/>
      <c r="FF271" s="107"/>
      <c r="FP271" s="107"/>
      <c r="FZ271" s="107"/>
      <c r="GJ271" s="107"/>
      <c r="GT271" s="107"/>
      <c r="HD271" s="107"/>
      <c r="HN271" s="107"/>
    </row>
    <row xmlns:x14ac="http://schemas.microsoft.com/office/spreadsheetml/2009/9/ac" r="272" s="3" customFormat="true" x14ac:dyDescent="0.25">
      <c r="A272" s="370"/>
      <c r="B272" s="107"/>
      <c r="L272" s="107"/>
      <c r="V272" s="107"/>
      <c r="AF272" s="107"/>
      <c r="AP272" s="107"/>
      <c r="AQ272" s="107"/>
      <c r="AZ272" s="107"/>
      <c r="BJ272" s="107"/>
      <c r="BT272" s="107"/>
      <c r="CD272" s="107"/>
      <c r="CN272" s="107"/>
      <c r="CX272" s="107"/>
      <c r="DH272" s="107"/>
      <c r="DR272" s="107"/>
      <c r="EB272" s="107"/>
      <c r="EL272" s="107"/>
      <c r="EV272" s="107"/>
      <c r="FF272" s="107"/>
      <c r="FP272" s="107"/>
      <c r="FZ272" s="107"/>
      <c r="GJ272" s="107"/>
      <c r="GT272" s="107"/>
      <c r="HD272" s="107"/>
      <c r="HN272" s="107"/>
    </row>
    <row xmlns:x14ac="http://schemas.microsoft.com/office/spreadsheetml/2009/9/ac" r="273" s="3" customFormat="true" x14ac:dyDescent="0.25">
      <c r="A273" s="370"/>
      <c r="B273" s="107"/>
      <c r="L273" s="107"/>
      <c r="V273" s="107"/>
      <c r="AF273" s="107"/>
      <c r="AP273" s="107"/>
      <c r="AQ273" s="107"/>
      <c r="AZ273" s="107"/>
      <c r="BJ273" s="107"/>
      <c r="BT273" s="107"/>
      <c r="CD273" s="107"/>
      <c r="CN273" s="107"/>
      <c r="CX273" s="107"/>
      <c r="DH273" s="107"/>
      <c r="DR273" s="107"/>
      <c r="EB273" s="107"/>
      <c r="EL273" s="107"/>
      <c r="EV273" s="107"/>
      <c r="FF273" s="107"/>
      <c r="FP273" s="107"/>
      <c r="FZ273" s="107"/>
      <c r="GJ273" s="107"/>
      <c r="GT273" s="107"/>
      <c r="HD273" s="107"/>
      <c r="HN273" s="107"/>
    </row>
    <row xmlns:x14ac="http://schemas.microsoft.com/office/spreadsheetml/2009/9/ac" r="274" s="3" customFormat="true" x14ac:dyDescent="0.25">
      <c r="A274" s="370"/>
      <c r="B274" s="107"/>
      <c r="L274" s="107"/>
      <c r="V274" s="107"/>
      <c r="AF274" s="107"/>
      <c r="AP274" s="107"/>
      <c r="AQ274" s="107"/>
      <c r="AZ274" s="107"/>
      <c r="BJ274" s="107"/>
      <c r="BT274" s="107"/>
      <c r="CD274" s="107"/>
      <c r="CN274" s="107"/>
      <c r="CX274" s="107"/>
      <c r="DH274" s="107"/>
      <c r="DR274" s="107"/>
      <c r="EB274" s="107"/>
      <c r="EL274" s="107"/>
      <c r="EV274" s="107"/>
      <c r="FF274" s="107"/>
      <c r="FP274" s="107"/>
      <c r="FZ274" s="107"/>
      <c r="GJ274" s="107"/>
      <c r="GT274" s="107"/>
      <c r="HD274" s="107"/>
      <c r="HN274" s="107"/>
    </row>
    <row xmlns:x14ac="http://schemas.microsoft.com/office/spreadsheetml/2009/9/ac" r="275" s="3" customFormat="true" x14ac:dyDescent="0.25">
      <c r="A275" s="370"/>
      <c r="B275" s="107"/>
      <c r="L275" s="107"/>
      <c r="V275" s="107"/>
      <c r="AF275" s="107"/>
      <c r="AP275" s="107"/>
      <c r="AQ275" s="107"/>
      <c r="AZ275" s="107"/>
      <c r="BJ275" s="107"/>
      <c r="BT275" s="107"/>
      <c r="CD275" s="107"/>
      <c r="CN275" s="107"/>
      <c r="CX275" s="107"/>
      <c r="DH275" s="107"/>
      <c r="DR275" s="107"/>
      <c r="EB275" s="107"/>
      <c r="EL275" s="107"/>
      <c r="EV275" s="107"/>
      <c r="FF275" s="107"/>
      <c r="FP275" s="107"/>
      <c r="FZ275" s="107"/>
      <c r="GJ275" s="107"/>
      <c r="GT275" s="107"/>
      <c r="HD275" s="107"/>
      <c r="HN275" s="107"/>
    </row>
    <row xmlns:x14ac="http://schemas.microsoft.com/office/spreadsheetml/2009/9/ac" r="276" s="3" customFormat="true" x14ac:dyDescent="0.25">
      <c r="A276" s="370"/>
      <c r="B276" s="107"/>
      <c r="L276" s="107"/>
      <c r="V276" s="107"/>
      <c r="AF276" s="107"/>
      <c r="AP276" s="107"/>
      <c r="AQ276" s="107"/>
      <c r="AZ276" s="107"/>
      <c r="BJ276" s="107"/>
      <c r="BT276" s="107"/>
      <c r="CD276" s="107"/>
      <c r="CN276" s="107"/>
      <c r="CX276" s="107"/>
      <c r="DH276" s="107"/>
      <c r="DR276" s="107"/>
      <c r="EB276" s="107"/>
      <c r="EL276" s="107"/>
      <c r="EV276" s="107"/>
      <c r="FF276" s="107"/>
      <c r="FP276" s="107"/>
      <c r="FZ276" s="107"/>
      <c r="GJ276" s="107"/>
      <c r="GT276" s="107"/>
      <c r="HD276" s="107"/>
      <c r="HN276" s="107"/>
    </row>
    <row xmlns:x14ac="http://schemas.microsoft.com/office/spreadsheetml/2009/9/ac" r="277" s="3" customFormat="true" x14ac:dyDescent="0.25">
      <c r="A277" s="370"/>
      <c r="B277" s="107"/>
      <c r="L277" s="107"/>
      <c r="V277" s="107"/>
      <c r="AF277" s="107"/>
      <c r="AP277" s="107"/>
      <c r="AQ277" s="107"/>
      <c r="AZ277" s="107"/>
      <c r="BJ277" s="107"/>
      <c r="BT277" s="107"/>
      <c r="CD277" s="107"/>
      <c r="CN277" s="107"/>
      <c r="CX277" s="107"/>
      <c r="DH277" s="107"/>
      <c r="DR277" s="107"/>
      <c r="EB277" s="107"/>
      <c r="EL277" s="107"/>
      <c r="EV277" s="107"/>
      <c r="FF277" s="107"/>
      <c r="FP277" s="107"/>
      <c r="FZ277" s="107"/>
      <c r="GJ277" s="107"/>
      <c r="GT277" s="107"/>
      <c r="HD277" s="107"/>
      <c r="HN277" s="107"/>
    </row>
    <row xmlns:x14ac="http://schemas.microsoft.com/office/spreadsheetml/2009/9/ac" r="278" s="3" customFormat="true" x14ac:dyDescent="0.25">
      <c r="A278" s="370"/>
      <c r="B278" s="107"/>
      <c r="L278" s="107"/>
      <c r="V278" s="107"/>
      <c r="AF278" s="107"/>
      <c r="AP278" s="107"/>
      <c r="AQ278" s="107"/>
      <c r="AZ278" s="107"/>
      <c r="BJ278" s="107"/>
      <c r="BT278" s="107"/>
      <c r="CD278" s="107"/>
      <c r="CN278" s="107"/>
      <c r="CX278" s="107"/>
      <c r="DH278" s="107"/>
      <c r="DR278" s="107"/>
      <c r="EB278" s="107"/>
      <c r="EL278" s="107"/>
      <c r="EV278" s="107"/>
      <c r="FF278" s="107"/>
      <c r="FP278" s="107"/>
      <c r="FZ278" s="107"/>
      <c r="GJ278" s="107"/>
      <c r="GT278" s="107"/>
      <c r="HD278" s="107"/>
      <c r="HN278" s="107"/>
    </row>
    <row xmlns:x14ac="http://schemas.microsoft.com/office/spreadsheetml/2009/9/ac" r="279" s="3" customFormat="true" x14ac:dyDescent="0.25">
      <c r="A279" s="370"/>
      <c r="B279" s="107"/>
      <c r="L279" s="107"/>
      <c r="V279" s="107"/>
      <c r="AF279" s="107"/>
      <c r="AP279" s="107"/>
      <c r="AQ279" s="107"/>
      <c r="AZ279" s="107"/>
      <c r="BJ279" s="107"/>
      <c r="BT279" s="107"/>
      <c r="CD279" s="107"/>
      <c r="CN279" s="107"/>
      <c r="CX279" s="107"/>
      <c r="DH279" s="107"/>
      <c r="DR279" s="107"/>
      <c r="EB279" s="107"/>
      <c r="EL279" s="107"/>
      <c r="EV279" s="107"/>
      <c r="FF279" s="107"/>
      <c r="FP279" s="107"/>
      <c r="FZ279" s="107"/>
      <c r="GJ279" s="107"/>
      <c r="GT279" s="107"/>
      <c r="HD279" s="107"/>
      <c r="HN279" s="107"/>
    </row>
    <row xmlns:x14ac="http://schemas.microsoft.com/office/spreadsheetml/2009/9/ac" r="280" s="3" customFormat="true" x14ac:dyDescent="0.25">
      <c r="A280" s="370"/>
      <c r="B280" s="107"/>
      <c r="L280" s="107"/>
      <c r="V280" s="107"/>
      <c r="AF280" s="107"/>
      <c r="AP280" s="107"/>
      <c r="AQ280" s="107"/>
      <c r="AZ280" s="107"/>
      <c r="BJ280" s="107"/>
      <c r="BT280" s="107"/>
      <c r="CD280" s="107"/>
      <c r="CN280" s="107"/>
      <c r="CX280" s="107"/>
      <c r="DH280" s="107"/>
      <c r="DR280" s="107"/>
      <c r="EB280" s="107"/>
      <c r="EL280" s="107"/>
      <c r="EV280" s="107"/>
      <c r="FF280" s="107"/>
      <c r="FP280" s="107"/>
      <c r="FZ280" s="107"/>
      <c r="GJ280" s="107"/>
      <c r="GT280" s="107"/>
      <c r="HD280" s="107"/>
      <c r="HN280" s="107"/>
    </row>
    <row xmlns:x14ac="http://schemas.microsoft.com/office/spreadsheetml/2009/9/ac" r="281" s="3" customFormat="true" x14ac:dyDescent="0.25">
      <c r="A281" s="370"/>
      <c r="B281" s="107"/>
      <c r="L281" s="107"/>
      <c r="V281" s="107"/>
      <c r="AF281" s="107"/>
      <c r="AP281" s="107"/>
      <c r="AQ281" s="107"/>
      <c r="AZ281" s="107"/>
      <c r="BJ281" s="107"/>
      <c r="BT281" s="107"/>
      <c r="CD281" s="107"/>
      <c r="CN281" s="107"/>
      <c r="CX281" s="107"/>
      <c r="DH281" s="107"/>
      <c r="DR281" s="107"/>
      <c r="EB281" s="107"/>
      <c r="EL281" s="107"/>
      <c r="EV281" s="107"/>
      <c r="FF281" s="107"/>
      <c r="FP281" s="107"/>
      <c r="FZ281" s="107"/>
      <c r="GJ281" s="107"/>
      <c r="GT281" s="107"/>
      <c r="HD281" s="107"/>
      <c r="HN281" s="107"/>
    </row>
    <row xmlns:x14ac="http://schemas.microsoft.com/office/spreadsheetml/2009/9/ac" r="282" s="3" customFormat="true" x14ac:dyDescent="0.25">
      <c r="A282" s="370"/>
      <c r="B282" s="107"/>
      <c r="L282" s="107"/>
      <c r="V282" s="107"/>
      <c r="AF282" s="107"/>
      <c r="AP282" s="107"/>
      <c r="AQ282" s="107"/>
      <c r="AZ282" s="107"/>
      <c r="BJ282" s="107"/>
      <c r="BT282" s="107"/>
      <c r="CD282" s="107"/>
      <c r="CN282" s="107"/>
      <c r="CX282" s="107"/>
      <c r="DH282" s="107"/>
      <c r="DR282" s="107"/>
      <c r="EB282" s="107"/>
      <c r="EL282" s="107"/>
      <c r="EV282" s="107"/>
      <c r="FF282" s="107"/>
      <c r="FP282" s="107"/>
      <c r="FZ282" s="107"/>
      <c r="GJ282" s="107"/>
      <c r="GT282" s="107"/>
      <c r="HD282" s="107"/>
      <c r="HN282" s="107"/>
    </row>
    <row xmlns:x14ac="http://schemas.microsoft.com/office/spreadsheetml/2009/9/ac" r="283" s="3" customFormat="true" x14ac:dyDescent="0.25">
      <c r="A283" s="370"/>
      <c r="B283" s="107"/>
      <c r="L283" s="107"/>
      <c r="V283" s="107"/>
      <c r="AF283" s="107"/>
      <c r="AP283" s="107"/>
      <c r="AQ283" s="107"/>
      <c r="AZ283" s="107"/>
      <c r="BJ283" s="107"/>
      <c r="BT283" s="107"/>
      <c r="CD283" s="107"/>
      <c r="CN283" s="107"/>
      <c r="CX283" s="107"/>
      <c r="DH283" s="107"/>
      <c r="DR283" s="107"/>
      <c r="EB283" s="107"/>
      <c r="EL283" s="107"/>
      <c r="EV283" s="107"/>
      <c r="FF283" s="107"/>
      <c r="FP283" s="107"/>
      <c r="FZ283" s="107"/>
      <c r="GJ283" s="107"/>
      <c r="GT283" s="107"/>
      <c r="HD283" s="107"/>
      <c r="HN283" s="107"/>
    </row>
    <row xmlns:x14ac="http://schemas.microsoft.com/office/spreadsheetml/2009/9/ac" r="284" s="3" customFormat="true" x14ac:dyDescent="0.25">
      <c r="A284" s="370"/>
      <c r="B284" s="107"/>
      <c r="L284" s="107"/>
      <c r="V284" s="107"/>
      <c r="AF284" s="107"/>
      <c r="AP284" s="107"/>
      <c r="AQ284" s="107"/>
      <c r="AZ284" s="107"/>
      <c r="BJ284" s="107"/>
      <c r="BT284" s="107"/>
      <c r="CD284" s="107"/>
      <c r="CN284" s="107"/>
      <c r="CX284" s="107"/>
      <c r="DH284" s="107"/>
      <c r="DR284" s="107"/>
      <c r="EB284" s="107"/>
      <c r="EL284" s="107"/>
      <c r="EV284" s="107"/>
      <c r="FF284" s="107"/>
      <c r="FP284" s="107"/>
      <c r="FZ284" s="107"/>
      <c r="GJ284" s="107"/>
      <c r="GT284" s="107"/>
      <c r="HD284" s="107"/>
      <c r="HN284" s="107"/>
    </row>
    <row xmlns:x14ac="http://schemas.microsoft.com/office/spreadsheetml/2009/9/ac" r="285" s="3" customFormat="true" x14ac:dyDescent="0.25">
      <c r="A285" s="370"/>
      <c r="B285" s="107"/>
      <c r="L285" s="107"/>
      <c r="V285" s="107"/>
      <c r="AF285" s="107"/>
      <c r="AP285" s="107"/>
      <c r="AQ285" s="107"/>
      <c r="AZ285" s="107"/>
      <c r="BJ285" s="107"/>
      <c r="BT285" s="107"/>
      <c r="CD285" s="107"/>
      <c r="CN285" s="107"/>
      <c r="CX285" s="107"/>
      <c r="DH285" s="107"/>
      <c r="DR285" s="107"/>
      <c r="EB285" s="107"/>
      <c r="EL285" s="107"/>
      <c r="EV285" s="107"/>
      <c r="FF285" s="107"/>
      <c r="FP285" s="107"/>
      <c r="FZ285" s="107"/>
      <c r="GJ285" s="107"/>
      <c r="GT285" s="107"/>
      <c r="HD285" s="107"/>
      <c r="HN285" s="107"/>
    </row>
    <row xmlns:x14ac="http://schemas.microsoft.com/office/spreadsheetml/2009/9/ac" r="286" s="3" customFormat="true" x14ac:dyDescent="0.25">
      <c r="A286" s="370"/>
      <c r="B286" s="107"/>
      <c r="L286" s="107"/>
      <c r="V286" s="107"/>
      <c r="AF286" s="107"/>
      <c r="AP286" s="107"/>
      <c r="AQ286" s="107"/>
      <c r="AZ286" s="107"/>
      <c r="BJ286" s="107"/>
      <c r="BT286" s="107"/>
      <c r="CD286" s="107"/>
      <c r="CN286" s="107"/>
      <c r="CX286" s="107"/>
      <c r="DH286" s="107"/>
      <c r="DR286" s="107"/>
      <c r="EB286" s="107"/>
      <c r="EL286" s="107"/>
      <c r="EV286" s="107"/>
      <c r="FF286" s="107"/>
      <c r="FP286" s="107"/>
      <c r="FZ286" s="107"/>
      <c r="GJ286" s="107"/>
      <c r="GT286" s="107"/>
      <c r="HD286" s="107"/>
      <c r="HN286" s="107"/>
    </row>
    <row xmlns:x14ac="http://schemas.microsoft.com/office/spreadsheetml/2009/9/ac" r="287" s="3" customFormat="true" x14ac:dyDescent="0.25">
      <c r="A287" s="370"/>
      <c r="B287" s="107"/>
      <c r="L287" s="107"/>
      <c r="V287" s="107"/>
      <c r="AF287" s="107"/>
      <c r="AP287" s="107"/>
      <c r="AQ287" s="107"/>
      <c r="AZ287" s="107"/>
      <c r="BJ287" s="107"/>
      <c r="BT287" s="107"/>
      <c r="CD287" s="107"/>
      <c r="CN287" s="107"/>
      <c r="CX287" s="107"/>
      <c r="DH287" s="107"/>
      <c r="DR287" s="107"/>
      <c r="EB287" s="107"/>
      <c r="EL287" s="107"/>
      <c r="EV287" s="107"/>
      <c r="FF287" s="107"/>
      <c r="FP287" s="107"/>
      <c r="FZ287" s="107"/>
      <c r="GJ287" s="107"/>
      <c r="GT287" s="107"/>
      <c r="HD287" s="107"/>
      <c r="HN287" s="107"/>
    </row>
    <row xmlns:x14ac="http://schemas.microsoft.com/office/spreadsheetml/2009/9/ac" r="288" s="3" customFormat="true" x14ac:dyDescent="0.25">
      <c r="A288" s="370"/>
      <c r="B288" s="107"/>
      <c r="L288" s="107"/>
      <c r="V288" s="107"/>
      <c r="AF288" s="107"/>
      <c r="AP288" s="107"/>
      <c r="AQ288" s="107"/>
      <c r="AZ288" s="107"/>
      <c r="BJ288" s="107"/>
      <c r="BT288" s="107"/>
      <c r="CD288" s="107"/>
      <c r="CN288" s="107"/>
      <c r="CX288" s="107"/>
      <c r="DH288" s="107"/>
      <c r="DR288" s="107"/>
      <c r="EB288" s="107"/>
      <c r="EL288" s="107"/>
      <c r="EV288" s="107"/>
      <c r="FF288" s="107"/>
      <c r="FP288" s="107"/>
      <c r="FZ288" s="107"/>
      <c r="GJ288" s="107"/>
      <c r="GT288" s="107"/>
      <c r="HD288" s="107"/>
      <c r="HN288" s="107"/>
    </row>
    <row xmlns:x14ac="http://schemas.microsoft.com/office/spreadsheetml/2009/9/ac" r="289" s="3" customFormat="true" x14ac:dyDescent="0.25">
      <c r="A289" s="370"/>
      <c r="B289" s="107"/>
      <c r="L289" s="107"/>
      <c r="V289" s="107"/>
      <c r="AF289" s="107"/>
      <c r="AP289" s="107"/>
      <c r="AQ289" s="107"/>
      <c r="AZ289" s="107"/>
      <c r="BJ289" s="107"/>
      <c r="BT289" s="107"/>
      <c r="CD289" s="107"/>
      <c r="CN289" s="107"/>
      <c r="CX289" s="107"/>
      <c r="DH289" s="107"/>
      <c r="DR289" s="107"/>
      <c r="EB289" s="107"/>
      <c r="EL289" s="107"/>
      <c r="EV289" s="107"/>
      <c r="FF289" s="107"/>
      <c r="FP289" s="107"/>
      <c r="FZ289" s="107"/>
      <c r="GJ289" s="107"/>
      <c r="GT289" s="107"/>
      <c r="HD289" s="107"/>
      <c r="HN289" s="107"/>
    </row>
    <row xmlns:x14ac="http://schemas.microsoft.com/office/spreadsheetml/2009/9/ac" r="290" s="3" customFormat="true" x14ac:dyDescent="0.25">
      <c r="A290" s="370"/>
      <c r="B290" s="107"/>
      <c r="L290" s="107"/>
      <c r="V290" s="107"/>
      <c r="AF290" s="107"/>
      <c r="AP290" s="107"/>
      <c r="AQ290" s="107"/>
      <c r="AZ290" s="107"/>
      <c r="BJ290" s="107"/>
      <c r="BT290" s="107"/>
      <c r="CD290" s="107"/>
      <c r="CN290" s="107"/>
      <c r="CX290" s="107"/>
      <c r="DH290" s="107"/>
      <c r="DR290" s="107"/>
      <c r="EB290" s="107"/>
      <c r="EL290" s="107"/>
      <c r="EV290" s="107"/>
      <c r="FF290" s="107"/>
      <c r="FP290" s="107"/>
      <c r="FZ290" s="107"/>
      <c r="GJ290" s="107"/>
      <c r="GT290" s="107"/>
      <c r="HD290" s="107"/>
      <c r="HN290" s="107"/>
    </row>
    <row xmlns:x14ac="http://schemas.microsoft.com/office/spreadsheetml/2009/9/ac" r="291" s="3" customFormat="true" x14ac:dyDescent="0.25">
      <c r="A291" s="370"/>
      <c r="B291" s="107"/>
      <c r="L291" s="107"/>
      <c r="V291" s="107"/>
      <c r="AF291" s="107"/>
      <c r="AP291" s="107"/>
      <c r="AQ291" s="107"/>
      <c r="AZ291" s="107"/>
      <c r="BJ291" s="107"/>
      <c r="BT291" s="107"/>
      <c r="CD291" s="107"/>
      <c r="CN291" s="107"/>
      <c r="CX291" s="107"/>
      <c r="DH291" s="107"/>
      <c r="DR291" s="107"/>
      <c r="EB291" s="107"/>
      <c r="EL291" s="107"/>
      <c r="EV291" s="107"/>
      <c r="FF291" s="107"/>
      <c r="FP291" s="107"/>
      <c r="FZ291" s="107"/>
      <c r="GJ291" s="107"/>
      <c r="GT291" s="107"/>
      <c r="HD291" s="107"/>
      <c r="HN291" s="107"/>
    </row>
    <row xmlns:x14ac="http://schemas.microsoft.com/office/spreadsheetml/2009/9/ac" r="292" s="3" customFormat="true" x14ac:dyDescent="0.25">
      <c r="A292" s="370"/>
      <c r="B292" s="107"/>
      <c r="L292" s="107"/>
      <c r="V292" s="107"/>
      <c r="AF292" s="107"/>
      <c r="AP292" s="107"/>
      <c r="AQ292" s="107"/>
      <c r="AZ292" s="107"/>
      <c r="BJ292" s="107"/>
      <c r="BT292" s="107"/>
      <c r="CD292" s="107"/>
      <c r="CN292" s="107"/>
      <c r="CX292" s="107"/>
      <c r="DH292" s="107"/>
      <c r="DR292" s="107"/>
      <c r="EB292" s="107"/>
      <c r="EL292" s="107"/>
      <c r="EV292" s="107"/>
      <c r="FF292" s="107"/>
      <c r="FP292" s="107"/>
      <c r="FZ292" s="107"/>
      <c r="GJ292" s="107"/>
      <c r="GT292" s="107"/>
      <c r="HD292" s="107"/>
      <c r="HN292" s="107"/>
    </row>
    <row xmlns:x14ac="http://schemas.microsoft.com/office/spreadsheetml/2009/9/ac" r="293" s="3" customFormat="true" x14ac:dyDescent="0.25">
      <c r="A293" s="370"/>
      <c r="B293" s="107"/>
      <c r="L293" s="107"/>
      <c r="V293" s="107"/>
      <c r="AF293" s="107"/>
      <c r="AP293" s="107"/>
      <c r="AQ293" s="107"/>
      <c r="AZ293" s="107"/>
      <c r="BJ293" s="107"/>
      <c r="BT293" s="107"/>
      <c r="CD293" s="107"/>
      <c r="CN293" s="107"/>
      <c r="CX293" s="107"/>
      <c r="DH293" s="107"/>
      <c r="DR293" s="107"/>
      <c r="EB293" s="107"/>
      <c r="EL293" s="107"/>
      <c r="EV293" s="107"/>
      <c r="FF293" s="107"/>
      <c r="FP293" s="107"/>
      <c r="FZ293" s="107"/>
      <c r="GJ293" s="107"/>
      <c r="GT293" s="107"/>
      <c r="HD293" s="107"/>
      <c r="HN293" s="107"/>
    </row>
    <row xmlns:x14ac="http://schemas.microsoft.com/office/spreadsheetml/2009/9/ac" r="294" s="3" customFormat="true" x14ac:dyDescent="0.25">
      <c r="A294" s="370"/>
      <c r="B294" s="107"/>
      <c r="L294" s="107"/>
      <c r="V294" s="107"/>
      <c r="AF294" s="107"/>
      <c r="AP294" s="107"/>
      <c r="AQ294" s="107"/>
      <c r="AZ294" s="107"/>
      <c r="BJ294" s="107"/>
      <c r="BT294" s="107"/>
      <c r="CD294" s="107"/>
      <c r="CN294" s="107"/>
      <c r="CX294" s="107"/>
      <c r="DH294" s="107"/>
      <c r="DR294" s="107"/>
      <c r="EB294" s="107"/>
      <c r="EL294" s="107"/>
      <c r="EV294" s="107"/>
      <c r="FF294" s="107"/>
      <c r="FP294" s="107"/>
      <c r="FZ294" s="107"/>
      <c r="GJ294" s="107"/>
      <c r="GT294" s="107"/>
      <c r="HD294" s="107"/>
      <c r="HN294" s="107"/>
    </row>
    <row xmlns:x14ac="http://schemas.microsoft.com/office/spreadsheetml/2009/9/ac" r="295" s="3" customFormat="true" x14ac:dyDescent="0.25">
      <c r="A295" s="370"/>
      <c r="B295" s="107"/>
      <c r="L295" s="107"/>
      <c r="V295" s="107"/>
      <c r="AF295" s="107"/>
      <c r="AP295" s="107"/>
      <c r="AQ295" s="107"/>
      <c r="AZ295" s="107"/>
      <c r="BJ295" s="107"/>
      <c r="BT295" s="107"/>
      <c r="CD295" s="107"/>
      <c r="CN295" s="107"/>
      <c r="CX295" s="107"/>
      <c r="DH295" s="107"/>
      <c r="DR295" s="107"/>
      <c r="EB295" s="107"/>
      <c r="EL295" s="107"/>
      <c r="EV295" s="107"/>
      <c r="FF295" s="107"/>
      <c r="FP295" s="107"/>
      <c r="FZ295" s="107"/>
      <c r="GJ295" s="107"/>
      <c r="GT295" s="107"/>
      <c r="HD295" s="107"/>
      <c r="HN295" s="107"/>
    </row>
    <row xmlns:x14ac="http://schemas.microsoft.com/office/spreadsheetml/2009/9/ac" r="296" s="3" customFormat="true" x14ac:dyDescent="0.25">
      <c r="A296" s="370"/>
      <c r="B296" s="107"/>
      <c r="L296" s="107"/>
      <c r="V296" s="107"/>
      <c r="AF296" s="107"/>
      <c r="AP296" s="107"/>
      <c r="AQ296" s="107"/>
      <c r="AZ296" s="107"/>
      <c r="BJ296" s="107"/>
      <c r="BT296" s="107"/>
      <c r="CD296" s="107"/>
      <c r="CN296" s="107"/>
      <c r="CX296" s="107"/>
      <c r="DH296" s="107"/>
      <c r="DR296" s="107"/>
      <c r="EB296" s="107"/>
      <c r="EL296" s="107"/>
      <c r="EV296" s="107"/>
      <c r="FF296" s="107"/>
      <c r="FP296" s="107"/>
      <c r="FZ296" s="107"/>
      <c r="GJ296" s="107"/>
      <c r="GT296" s="107"/>
      <c r="HD296" s="107"/>
      <c r="HN296" s="107"/>
    </row>
    <row xmlns:x14ac="http://schemas.microsoft.com/office/spreadsheetml/2009/9/ac" r="297" s="3" customFormat="true" x14ac:dyDescent="0.25">
      <c r="A297" s="370"/>
      <c r="B297" s="107"/>
      <c r="L297" s="107"/>
      <c r="V297" s="107"/>
      <c r="AF297" s="107"/>
      <c r="AP297" s="107"/>
      <c r="AQ297" s="107"/>
      <c r="AZ297" s="107"/>
      <c r="BJ297" s="107"/>
      <c r="BT297" s="107"/>
      <c r="CD297" s="107"/>
      <c r="CN297" s="107"/>
      <c r="CX297" s="107"/>
      <c r="DH297" s="107"/>
      <c r="DR297" s="107"/>
      <c r="EB297" s="107"/>
      <c r="EL297" s="107"/>
      <c r="EV297" s="107"/>
      <c r="FF297" s="107"/>
      <c r="FP297" s="107"/>
      <c r="FZ297" s="107"/>
      <c r="GJ297" s="107"/>
      <c r="GT297" s="107"/>
      <c r="HD297" s="107"/>
      <c r="HN297" s="107"/>
    </row>
    <row xmlns:x14ac="http://schemas.microsoft.com/office/spreadsheetml/2009/9/ac" r="298" s="3" customFormat="true" x14ac:dyDescent="0.25">
      <c r="A298" s="370"/>
      <c r="B298" s="107"/>
      <c r="L298" s="107"/>
      <c r="V298" s="107"/>
      <c r="AF298" s="107"/>
      <c r="AP298" s="107"/>
      <c r="AQ298" s="107"/>
      <c r="AZ298" s="107"/>
      <c r="BJ298" s="107"/>
      <c r="BT298" s="107"/>
      <c r="CD298" s="107"/>
      <c r="CN298" s="107"/>
      <c r="CX298" s="107"/>
      <c r="DH298" s="107"/>
      <c r="DR298" s="107"/>
      <c r="EB298" s="107"/>
      <c r="EL298" s="107"/>
      <c r="EV298" s="107"/>
      <c r="FF298" s="107"/>
      <c r="FP298" s="107"/>
      <c r="FZ298" s="107"/>
      <c r="GJ298" s="107"/>
      <c r="GT298" s="107"/>
      <c r="HD298" s="107"/>
      <c r="HN298" s="107"/>
    </row>
    <row xmlns:x14ac="http://schemas.microsoft.com/office/spreadsheetml/2009/9/ac" r="299" s="3" customFormat="true" x14ac:dyDescent="0.25">
      <c r="A299" s="370"/>
      <c r="B299" s="107"/>
      <c r="L299" s="107"/>
      <c r="V299" s="107"/>
      <c r="AF299" s="107"/>
      <c r="AP299" s="107"/>
      <c r="AQ299" s="107"/>
      <c r="AZ299" s="107"/>
      <c r="BJ299" s="107"/>
      <c r="BT299" s="107"/>
      <c r="CD299" s="107"/>
      <c r="CN299" s="107"/>
      <c r="CX299" s="107"/>
      <c r="DH299" s="107"/>
      <c r="DR299" s="107"/>
      <c r="EB299" s="107"/>
      <c r="EL299" s="107"/>
      <c r="EV299" s="107"/>
      <c r="FF299" s="107"/>
      <c r="FP299" s="107"/>
      <c r="FZ299" s="107"/>
      <c r="GJ299" s="107"/>
      <c r="GT299" s="107"/>
      <c r="HD299" s="107"/>
      <c r="HN299" s="107"/>
    </row>
    <row xmlns:x14ac="http://schemas.microsoft.com/office/spreadsheetml/2009/9/ac" r="300" s="3" customFormat="true" x14ac:dyDescent="0.25">
      <c r="A300" s="370"/>
      <c r="B300" s="107"/>
      <c r="L300" s="107"/>
      <c r="V300" s="107"/>
      <c r="AF300" s="107"/>
      <c r="AP300" s="107"/>
      <c r="AQ300" s="107"/>
      <c r="AZ300" s="107"/>
      <c r="BJ300" s="107"/>
      <c r="BT300" s="107"/>
      <c r="CD300" s="107"/>
      <c r="CN300" s="107"/>
      <c r="CX300" s="107"/>
      <c r="DH300" s="107"/>
      <c r="DR300" s="107"/>
      <c r="EB300" s="107"/>
      <c r="EL300" s="107"/>
      <c r="EV300" s="107"/>
      <c r="FF300" s="107"/>
      <c r="FP300" s="107"/>
      <c r="FZ300" s="107"/>
      <c r="GJ300" s="107"/>
      <c r="GT300" s="107"/>
      <c r="HD300" s="107"/>
      <c r="HN300" s="107"/>
    </row>
    <row xmlns:x14ac="http://schemas.microsoft.com/office/spreadsheetml/2009/9/ac" r="301" s="3" customFormat="true" x14ac:dyDescent="0.25">
      <c r="A301" s="370"/>
      <c r="B301" s="107"/>
      <c r="L301" s="107"/>
      <c r="V301" s="107"/>
      <c r="AF301" s="107"/>
      <c r="AP301" s="107"/>
      <c r="AQ301" s="107"/>
      <c r="AZ301" s="107"/>
      <c r="BJ301" s="107"/>
      <c r="BT301" s="107"/>
      <c r="CD301" s="107"/>
      <c r="CN301" s="107"/>
      <c r="CX301" s="107"/>
      <c r="DH301" s="107"/>
      <c r="DR301" s="107"/>
      <c r="EB301" s="107"/>
      <c r="EL301" s="107"/>
      <c r="EV301" s="107"/>
      <c r="FF301" s="107"/>
      <c r="FP301" s="107"/>
      <c r="FZ301" s="107"/>
      <c r="GJ301" s="107"/>
      <c r="GT301" s="107"/>
      <c r="HD301" s="107"/>
      <c r="HN301" s="107"/>
    </row>
    <row xmlns:x14ac="http://schemas.microsoft.com/office/spreadsheetml/2009/9/ac" r="302" s="3" customFormat="true" x14ac:dyDescent="0.25">
      <c r="A302" s="370"/>
      <c r="B302" s="107"/>
      <c r="L302" s="107"/>
      <c r="V302" s="107"/>
      <c r="AF302" s="107"/>
      <c r="AP302" s="107"/>
      <c r="AQ302" s="107"/>
      <c r="AZ302" s="107"/>
      <c r="BJ302" s="107"/>
      <c r="BT302" s="107"/>
      <c r="CD302" s="107"/>
      <c r="CN302" s="107"/>
      <c r="CX302" s="107"/>
      <c r="DH302" s="107"/>
      <c r="DR302" s="107"/>
      <c r="EB302" s="107"/>
      <c r="EL302" s="107"/>
      <c r="EV302" s="107"/>
      <c r="FF302" s="107"/>
      <c r="FP302" s="107"/>
      <c r="FZ302" s="107"/>
      <c r="GJ302" s="107"/>
      <c r="GT302" s="107"/>
      <c r="HD302" s="107"/>
      <c r="HN302" s="107"/>
    </row>
    <row xmlns:x14ac="http://schemas.microsoft.com/office/spreadsheetml/2009/9/ac" r="303" s="3" customFormat="true" x14ac:dyDescent="0.25">
      <c r="A303" s="370"/>
      <c r="B303" s="107"/>
      <c r="L303" s="107"/>
      <c r="V303" s="107"/>
      <c r="AF303" s="107"/>
      <c r="AP303" s="107"/>
      <c r="AQ303" s="107"/>
      <c r="AZ303" s="107"/>
      <c r="BJ303" s="107"/>
      <c r="BT303" s="107"/>
      <c r="CD303" s="107"/>
      <c r="CN303" s="107"/>
      <c r="CX303" s="107"/>
      <c r="DH303" s="107"/>
      <c r="DR303" s="107"/>
      <c r="EB303" s="107"/>
      <c r="EL303" s="107"/>
      <c r="EV303" s="107"/>
      <c r="FF303" s="107"/>
      <c r="FP303" s="107"/>
      <c r="FZ303" s="107"/>
      <c r="GJ303" s="107"/>
      <c r="GT303" s="107"/>
      <c r="HD303" s="107"/>
      <c r="HN303" s="107"/>
    </row>
    <row xmlns:x14ac="http://schemas.microsoft.com/office/spreadsheetml/2009/9/ac" r="304" s="3" customFormat="true" x14ac:dyDescent="0.25">
      <c r="A304" s="370"/>
      <c r="B304" s="107"/>
      <c r="L304" s="107"/>
      <c r="V304" s="107"/>
      <c r="AF304" s="107"/>
      <c r="AP304" s="107"/>
      <c r="AQ304" s="107"/>
      <c r="AZ304" s="107"/>
      <c r="BJ304" s="107"/>
      <c r="BT304" s="107"/>
      <c r="CD304" s="107"/>
      <c r="CN304" s="107"/>
      <c r="CX304" s="107"/>
      <c r="DH304" s="107"/>
      <c r="DR304" s="107"/>
      <c r="EB304" s="107"/>
      <c r="EL304" s="107"/>
      <c r="EV304" s="107"/>
      <c r="FF304" s="107"/>
      <c r="FP304" s="107"/>
      <c r="FZ304" s="107"/>
      <c r="GJ304" s="107"/>
      <c r="GT304" s="107"/>
      <c r="HD304" s="107"/>
      <c r="HN304" s="107"/>
    </row>
    <row xmlns:x14ac="http://schemas.microsoft.com/office/spreadsheetml/2009/9/ac" r="305" s="3" customFormat="true" x14ac:dyDescent="0.25">
      <c r="A305" s="370"/>
      <c r="B305" s="107"/>
      <c r="L305" s="107"/>
      <c r="V305" s="107"/>
      <c r="AF305" s="107"/>
      <c r="AP305" s="107"/>
      <c r="AQ305" s="107"/>
      <c r="AZ305" s="107"/>
      <c r="BJ305" s="107"/>
      <c r="BT305" s="107"/>
      <c r="CD305" s="107"/>
      <c r="CN305" s="107"/>
      <c r="CX305" s="107"/>
      <c r="DH305" s="107"/>
      <c r="DR305" s="107"/>
      <c r="EB305" s="107"/>
      <c r="EL305" s="107"/>
      <c r="EV305" s="107"/>
      <c r="FF305" s="107"/>
      <c r="FP305" s="107"/>
      <c r="FZ305" s="107"/>
      <c r="GJ305" s="107"/>
      <c r="GT305" s="107"/>
      <c r="HD305" s="107"/>
      <c r="HN305" s="107"/>
    </row>
    <row xmlns:x14ac="http://schemas.microsoft.com/office/spreadsheetml/2009/9/ac" r="306" s="3" customFormat="true" x14ac:dyDescent="0.25">
      <c r="A306" s="370"/>
      <c r="B306" s="107"/>
      <c r="L306" s="107"/>
      <c r="V306" s="107"/>
      <c r="AF306" s="107"/>
      <c r="AP306" s="107"/>
      <c r="AQ306" s="107"/>
      <c r="AZ306" s="107"/>
      <c r="BJ306" s="107"/>
      <c r="BT306" s="107"/>
      <c r="CD306" s="107"/>
      <c r="CN306" s="107"/>
      <c r="CX306" s="107"/>
      <c r="DH306" s="107"/>
      <c r="DR306" s="107"/>
      <c r="EB306" s="107"/>
      <c r="EL306" s="107"/>
      <c r="EV306" s="107"/>
      <c r="FF306" s="107"/>
      <c r="FP306" s="107"/>
      <c r="FZ306" s="107"/>
      <c r="GJ306" s="107"/>
      <c r="GT306" s="107"/>
      <c r="HD306" s="107"/>
      <c r="HN306" s="107"/>
    </row>
    <row xmlns:x14ac="http://schemas.microsoft.com/office/spreadsheetml/2009/9/ac" r="307" s="3" customFormat="true" x14ac:dyDescent="0.25">
      <c r="A307" s="370"/>
      <c r="B307" s="107"/>
      <c r="L307" s="107"/>
      <c r="V307" s="107"/>
      <c r="AF307" s="107"/>
      <c r="AP307" s="107"/>
      <c r="AQ307" s="107"/>
      <c r="AZ307" s="107"/>
      <c r="BJ307" s="107"/>
      <c r="BT307" s="107"/>
      <c r="CD307" s="107"/>
      <c r="CN307" s="107"/>
      <c r="CX307" s="107"/>
      <c r="DH307" s="107"/>
      <c r="DR307" s="107"/>
      <c r="EB307" s="107"/>
      <c r="EL307" s="107"/>
      <c r="EV307" s="107"/>
      <c r="FF307" s="107"/>
      <c r="FP307" s="107"/>
      <c r="FZ307" s="107"/>
      <c r="GJ307" s="107"/>
      <c r="GT307" s="107"/>
      <c r="HD307" s="107"/>
      <c r="HN307" s="107"/>
    </row>
    <row xmlns:x14ac="http://schemas.microsoft.com/office/spreadsheetml/2009/9/ac" r="308" s="3" customFormat="true" x14ac:dyDescent="0.25">
      <c r="A308" s="370"/>
      <c r="B308" s="107"/>
      <c r="L308" s="107"/>
      <c r="V308" s="107"/>
      <c r="AF308" s="107"/>
      <c r="AP308" s="107"/>
      <c r="AQ308" s="107"/>
      <c r="AZ308" s="107"/>
      <c r="BJ308" s="107"/>
      <c r="BT308" s="107"/>
      <c r="CD308" s="107"/>
      <c r="CN308" s="107"/>
      <c r="CX308" s="107"/>
      <c r="DH308" s="107"/>
      <c r="DR308" s="107"/>
      <c r="EB308" s="107"/>
      <c r="EL308" s="107"/>
      <c r="EV308" s="107"/>
      <c r="FF308" s="107"/>
      <c r="FP308" s="107"/>
      <c r="FZ308" s="107"/>
      <c r="GJ308" s="107"/>
      <c r="GT308" s="107"/>
      <c r="HD308" s="107"/>
      <c r="HN308" s="107"/>
    </row>
    <row xmlns:x14ac="http://schemas.microsoft.com/office/spreadsheetml/2009/9/ac" r="309" s="3" customFormat="true" x14ac:dyDescent="0.25">
      <c r="A309" s="370"/>
      <c r="B309" s="107"/>
      <c r="L309" s="107"/>
      <c r="V309" s="107"/>
      <c r="AF309" s="107"/>
      <c r="AP309" s="107"/>
      <c r="AQ309" s="107"/>
      <c r="AZ309" s="107"/>
      <c r="BJ309" s="107"/>
      <c r="BT309" s="107"/>
      <c r="CD309" s="107"/>
      <c r="CN309" s="107"/>
      <c r="CX309" s="107"/>
      <c r="DH309" s="107"/>
      <c r="DR309" s="107"/>
      <c r="EB309" s="107"/>
      <c r="EL309" s="107"/>
      <c r="EV309" s="107"/>
      <c r="FF309" s="107"/>
      <c r="FP309" s="107"/>
      <c r="FZ309" s="107"/>
      <c r="GJ309" s="107"/>
      <c r="GT309" s="107"/>
      <c r="HD309" s="107"/>
      <c r="HN309" s="107"/>
    </row>
    <row xmlns:x14ac="http://schemas.microsoft.com/office/spreadsheetml/2009/9/ac" r="310" s="3" customFormat="true" x14ac:dyDescent="0.25">
      <c r="A310" s="370"/>
      <c r="B310" s="107"/>
      <c r="L310" s="107"/>
      <c r="V310" s="107"/>
      <c r="AF310" s="107"/>
      <c r="AP310" s="107"/>
      <c r="AQ310" s="107"/>
      <c r="AZ310" s="107"/>
      <c r="BJ310" s="107"/>
      <c r="BT310" s="107"/>
      <c r="CD310" s="107"/>
      <c r="CN310" s="107"/>
      <c r="CX310" s="107"/>
      <c r="DH310" s="107"/>
      <c r="DR310" s="107"/>
      <c r="EB310" s="107"/>
      <c r="EL310" s="107"/>
      <c r="EV310" s="107"/>
      <c r="FF310" s="107"/>
      <c r="FP310" s="107"/>
      <c r="FZ310" s="107"/>
      <c r="GJ310" s="107"/>
      <c r="GT310" s="107"/>
      <c r="HD310" s="107"/>
      <c r="HN310" s="107"/>
    </row>
    <row xmlns:x14ac="http://schemas.microsoft.com/office/spreadsheetml/2009/9/ac" r="311" s="3" customFormat="true" x14ac:dyDescent="0.25">
      <c r="A311" s="370"/>
      <c r="B311" s="107"/>
      <c r="L311" s="107"/>
      <c r="V311" s="107"/>
      <c r="AF311" s="107"/>
      <c r="AP311" s="107"/>
      <c r="AQ311" s="107"/>
      <c r="AZ311" s="107"/>
      <c r="BJ311" s="107"/>
      <c r="BT311" s="107"/>
      <c r="CD311" s="107"/>
      <c r="CN311" s="107"/>
      <c r="CX311" s="107"/>
      <c r="DH311" s="107"/>
      <c r="DR311" s="107"/>
      <c r="EB311" s="107"/>
      <c r="EL311" s="107"/>
      <c r="EV311" s="107"/>
      <c r="FF311" s="107"/>
      <c r="FP311" s="107"/>
      <c r="FZ311" s="107"/>
      <c r="GJ311" s="107"/>
      <c r="GT311" s="107"/>
      <c r="HD311" s="107"/>
      <c r="HN311" s="107"/>
    </row>
    <row xmlns:x14ac="http://schemas.microsoft.com/office/spreadsheetml/2009/9/ac" r="312" s="3" customFormat="true" x14ac:dyDescent="0.25">
      <c r="A312" s="370"/>
      <c r="B312" s="107"/>
      <c r="L312" s="107"/>
      <c r="V312" s="107"/>
      <c r="AF312" s="107"/>
      <c r="AP312" s="107"/>
      <c r="AQ312" s="107"/>
      <c r="AZ312" s="107"/>
      <c r="BJ312" s="107"/>
      <c r="BT312" s="107"/>
      <c r="CD312" s="107"/>
      <c r="CN312" s="107"/>
      <c r="CX312" s="107"/>
      <c r="DH312" s="107"/>
      <c r="DR312" s="107"/>
      <c r="EB312" s="107"/>
      <c r="EL312" s="107"/>
      <c r="EV312" s="107"/>
      <c r="FF312" s="107"/>
      <c r="FP312" s="107"/>
      <c r="FZ312" s="107"/>
      <c r="GJ312" s="107"/>
      <c r="GT312" s="107"/>
      <c r="HD312" s="107"/>
      <c r="HN312" s="107"/>
    </row>
    <row xmlns:x14ac="http://schemas.microsoft.com/office/spreadsheetml/2009/9/ac" r="313" s="3" customFormat="true" x14ac:dyDescent="0.25">
      <c r="A313" s="370"/>
      <c r="B313" s="107"/>
      <c r="L313" s="107"/>
      <c r="V313" s="107"/>
      <c r="AF313" s="107"/>
      <c r="AP313" s="107"/>
      <c r="AQ313" s="107"/>
      <c r="AZ313" s="107"/>
      <c r="BJ313" s="107"/>
      <c r="BT313" s="107"/>
      <c r="CD313" s="107"/>
      <c r="CN313" s="107"/>
      <c r="CX313" s="107"/>
      <c r="DH313" s="107"/>
      <c r="DR313" s="107"/>
      <c r="EB313" s="107"/>
      <c r="EL313" s="107"/>
      <c r="EV313" s="107"/>
      <c r="FF313" s="107"/>
      <c r="FP313" s="107"/>
      <c r="FZ313" s="107"/>
      <c r="GJ313" s="107"/>
      <c r="GT313" s="107"/>
      <c r="HD313" s="107"/>
      <c r="HN313" s="107"/>
    </row>
    <row xmlns:x14ac="http://schemas.microsoft.com/office/spreadsheetml/2009/9/ac" r="314" s="3" customFormat="true" x14ac:dyDescent="0.25">
      <c r="A314" s="370"/>
      <c r="B314" s="107"/>
      <c r="L314" s="107"/>
      <c r="V314" s="107"/>
      <c r="AF314" s="107"/>
      <c r="AP314" s="107"/>
      <c r="AQ314" s="107"/>
      <c r="AZ314" s="107"/>
      <c r="BJ314" s="107"/>
      <c r="BT314" s="107"/>
      <c r="CD314" s="107"/>
      <c r="CN314" s="107"/>
      <c r="CX314" s="107"/>
      <c r="DH314" s="107"/>
      <c r="DR314" s="107"/>
      <c r="EB314" s="107"/>
      <c r="EL314" s="107"/>
      <c r="EV314" s="107"/>
      <c r="FF314" s="107"/>
      <c r="FP314" s="107"/>
      <c r="FZ314" s="107"/>
      <c r="GJ314" s="107"/>
      <c r="GT314" s="107"/>
      <c r="HD314" s="107"/>
      <c r="HN314" s="107"/>
    </row>
    <row xmlns:x14ac="http://schemas.microsoft.com/office/spreadsheetml/2009/9/ac" r="315" s="3" customFormat="true" x14ac:dyDescent="0.25">
      <c r="A315" s="370"/>
      <c r="B315" s="107"/>
      <c r="L315" s="107"/>
      <c r="V315" s="107"/>
      <c r="AF315" s="107"/>
      <c r="AP315" s="107"/>
      <c r="AQ315" s="107"/>
      <c r="AZ315" s="107"/>
      <c r="BJ315" s="107"/>
      <c r="BT315" s="107"/>
      <c r="CD315" s="107"/>
      <c r="CN315" s="107"/>
      <c r="CX315" s="107"/>
      <c r="DH315" s="107"/>
      <c r="DR315" s="107"/>
      <c r="EB315" s="107"/>
      <c r="EL315" s="107"/>
      <c r="EV315" s="107"/>
      <c r="FF315" s="107"/>
      <c r="FP315" s="107"/>
      <c r="FZ315" s="107"/>
      <c r="GJ315" s="107"/>
      <c r="GT315" s="107"/>
      <c r="HD315" s="107"/>
      <c r="HN315" s="107"/>
    </row>
    <row xmlns:x14ac="http://schemas.microsoft.com/office/spreadsheetml/2009/9/ac" r="316" s="3" customFormat="true" x14ac:dyDescent="0.25">
      <c r="A316" s="370"/>
      <c r="B316" s="107"/>
      <c r="L316" s="107"/>
      <c r="V316" s="107"/>
      <c r="AF316" s="107"/>
      <c r="AP316" s="107"/>
      <c r="AQ316" s="107"/>
      <c r="AZ316" s="107"/>
      <c r="BJ316" s="107"/>
      <c r="BT316" s="107"/>
      <c r="CD316" s="107"/>
      <c r="CN316" s="107"/>
      <c r="CX316" s="107"/>
      <c r="DH316" s="107"/>
      <c r="DR316" s="107"/>
      <c r="EB316" s="107"/>
      <c r="EL316" s="107"/>
      <c r="EV316" s="107"/>
      <c r="FF316" s="107"/>
      <c r="FP316" s="107"/>
      <c r="FZ316" s="107"/>
      <c r="GJ316" s="107"/>
      <c r="GT316" s="107"/>
      <c r="HD316" s="107"/>
      <c r="HN316" s="107"/>
    </row>
    <row xmlns:x14ac="http://schemas.microsoft.com/office/spreadsheetml/2009/9/ac" r="317" s="3" customFormat="true" x14ac:dyDescent="0.25">
      <c r="A317" s="370"/>
      <c r="B317" s="107"/>
      <c r="L317" s="107"/>
      <c r="V317" s="107"/>
      <c r="AF317" s="107"/>
      <c r="AP317" s="107"/>
      <c r="AQ317" s="107"/>
      <c r="AZ317" s="107"/>
      <c r="BJ317" s="107"/>
      <c r="BT317" s="107"/>
      <c r="CD317" s="107"/>
      <c r="CN317" s="107"/>
      <c r="CX317" s="107"/>
      <c r="DH317" s="107"/>
      <c r="DR317" s="107"/>
      <c r="EB317" s="107"/>
      <c r="EL317" s="107"/>
      <c r="EV317" s="107"/>
      <c r="FF317" s="107"/>
      <c r="FP317" s="107"/>
      <c r="FZ317" s="107"/>
      <c r="GJ317" s="107"/>
      <c r="GT317" s="107"/>
      <c r="HD317" s="107"/>
      <c r="HN317" s="107"/>
    </row>
    <row xmlns:x14ac="http://schemas.microsoft.com/office/spreadsheetml/2009/9/ac" r="318" s="3" customFormat="true" x14ac:dyDescent="0.25">
      <c r="A318" s="370"/>
      <c r="B318" s="107"/>
      <c r="L318" s="107"/>
      <c r="V318" s="107"/>
      <c r="AF318" s="107"/>
      <c r="AP318" s="107"/>
      <c r="AQ318" s="107"/>
      <c r="AZ318" s="107"/>
      <c r="BJ318" s="107"/>
      <c r="BT318" s="107"/>
      <c r="CD318" s="107"/>
      <c r="CN318" s="107"/>
      <c r="CX318" s="107"/>
      <c r="DH318" s="107"/>
      <c r="DR318" s="107"/>
      <c r="EB318" s="107"/>
      <c r="EL318" s="107"/>
      <c r="EV318" s="107"/>
      <c r="FF318" s="107"/>
      <c r="FP318" s="107"/>
      <c r="FZ318" s="107"/>
      <c r="GJ318" s="107"/>
      <c r="GT318" s="107"/>
      <c r="HD318" s="107"/>
      <c r="HN318" s="107"/>
    </row>
    <row xmlns:x14ac="http://schemas.microsoft.com/office/spreadsheetml/2009/9/ac" r="319" s="3" customFormat="true" x14ac:dyDescent="0.25">
      <c r="A319" s="370"/>
      <c r="B319" s="107"/>
      <c r="L319" s="107"/>
      <c r="V319" s="107"/>
      <c r="AF319" s="107"/>
      <c r="AP319" s="107"/>
      <c r="AQ319" s="107"/>
      <c r="AZ319" s="107"/>
      <c r="BJ319" s="107"/>
      <c r="BT319" s="107"/>
      <c r="CD319" s="107"/>
      <c r="CN319" s="107"/>
      <c r="CX319" s="107"/>
      <c r="DH319" s="107"/>
      <c r="DR319" s="107"/>
      <c r="EB319" s="107"/>
      <c r="EL319" s="107"/>
      <c r="EV319" s="107"/>
      <c r="FF319" s="107"/>
      <c r="FP319" s="107"/>
      <c r="FZ319" s="107"/>
      <c r="GJ319" s="107"/>
      <c r="GT319" s="107"/>
      <c r="HD319" s="107"/>
      <c r="HN319" s="107"/>
    </row>
    <row xmlns:x14ac="http://schemas.microsoft.com/office/spreadsheetml/2009/9/ac" r="320" s="3" customFormat="true" x14ac:dyDescent="0.25">
      <c r="A320" s="370"/>
      <c r="B320" s="107"/>
      <c r="L320" s="107"/>
      <c r="V320" s="107"/>
      <c r="AF320" s="107"/>
      <c r="AP320" s="107"/>
      <c r="AQ320" s="107"/>
      <c r="AZ320" s="107"/>
      <c r="BJ320" s="107"/>
      <c r="BT320" s="107"/>
      <c r="CD320" s="107"/>
      <c r="CN320" s="107"/>
      <c r="CX320" s="107"/>
      <c r="DH320" s="107"/>
      <c r="DR320" s="107"/>
      <c r="EB320" s="107"/>
      <c r="EL320" s="107"/>
      <c r="EV320" s="107"/>
      <c r="FF320" s="107"/>
      <c r="FP320" s="107"/>
      <c r="FZ320" s="107"/>
      <c r="GJ320" s="107"/>
      <c r="GT320" s="107"/>
      <c r="HD320" s="107"/>
      <c r="HN320" s="107"/>
    </row>
    <row xmlns:x14ac="http://schemas.microsoft.com/office/spreadsheetml/2009/9/ac" r="321" s="3" customFormat="true" x14ac:dyDescent="0.25">
      <c r="A321" s="370"/>
      <c r="B321" s="107"/>
      <c r="L321" s="107"/>
      <c r="V321" s="107"/>
      <c r="AF321" s="107"/>
      <c r="AP321" s="107"/>
      <c r="AQ321" s="107"/>
      <c r="AZ321" s="107"/>
      <c r="BJ321" s="107"/>
      <c r="BT321" s="107"/>
      <c r="CD321" s="107"/>
      <c r="CN321" s="107"/>
      <c r="CX321" s="107"/>
      <c r="DH321" s="107"/>
      <c r="DR321" s="107"/>
      <c r="EB321" s="107"/>
      <c r="EL321" s="107"/>
      <c r="EV321" s="107"/>
      <c r="FF321" s="107"/>
      <c r="FP321" s="107"/>
      <c r="FZ321" s="107"/>
      <c r="GJ321" s="107"/>
      <c r="GT321" s="107"/>
      <c r="HD321" s="107"/>
      <c r="HN321" s="107"/>
    </row>
    <row xmlns:x14ac="http://schemas.microsoft.com/office/spreadsheetml/2009/9/ac" r="322" s="3" customFormat="true" x14ac:dyDescent="0.25">
      <c r="A322" s="370"/>
      <c r="B322" s="107"/>
      <c r="L322" s="107"/>
      <c r="V322" s="107"/>
      <c r="AF322" s="107"/>
      <c r="AP322" s="107"/>
      <c r="AQ322" s="107"/>
      <c r="AZ322" s="107"/>
      <c r="BJ322" s="107"/>
      <c r="BT322" s="107"/>
      <c r="CD322" s="107"/>
      <c r="CN322" s="107"/>
      <c r="CX322" s="107"/>
      <c r="DH322" s="107"/>
      <c r="DR322" s="107"/>
      <c r="EB322" s="107"/>
      <c r="EL322" s="107"/>
      <c r="EV322" s="107"/>
      <c r="FF322" s="107"/>
      <c r="FP322" s="107"/>
      <c r="FZ322" s="107"/>
      <c r="GJ322" s="107"/>
      <c r="GT322" s="107"/>
      <c r="HD322" s="107"/>
      <c r="HN322" s="107"/>
    </row>
    <row xmlns:x14ac="http://schemas.microsoft.com/office/spreadsheetml/2009/9/ac" r="323" s="3" customFormat="true" x14ac:dyDescent="0.25">
      <c r="A323" s="370"/>
      <c r="B323" s="107"/>
      <c r="L323" s="107"/>
      <c r="V323" s="107"/>
      <c r="AF323" s="107"/>
      <c r="AP323" s="107"/>
      <c r="AQ323" s="107"/>
      <c r="AZ323" s="107"/>
      <c r="BJ323" s="107"/>
      <c r="BT323" s="107"/>
      <c r="CD323" s="107"/>
      <c r="CN323" s="107"/>
      <c r="CX323" s="107"/>
      <c r="DH323" s="107"/>
      <c r="DR323" s="107"/>
      <c r="EB323" s="107"/>
      <c r="EL323" s="107"/>
      <c r="EV323" s="107"/>
      <c r="FF323" s="107"/>
      <c r="FP323" s="107"/>
      <c r="FZ323" s="107"/>
      <c r="GJ323" s="107"/>
      <c r="GT323" s="107"/>
      <c r="HD323" s="107"/>
      <c r="HN323" s="107"/>
    </row>
    <row xmlns:x14ac="http://schemas.microsoft.com/office/spreadsheetml/2009/9/ac" r="324" s="3" customFormat="true" x14ac:dyDescent="0.25">
      <c r="A324" s="370"/>
      <c r="B324" s="107"/>
      <c r="L324" s="107"/>
      <c r="V324" s="107"/>
      <c r="AF324" s="107"/>
      <c r="AP324" s="107"/>
      <c r="AQ324" s="107"/>
      <c r="AZ324" s="107"/>
      <c r="BJ324" s="107"/>
      <c r="BT324" s="107"/>
      <c r="CD324" s="107"/>
      <c r="CN324" s="107"/>
      <c r="CX324" s="107"/>
      <c r="DH324" s="107"/>
      <c r="DR324" s="107"/>
      <c r="EB324" s="107"/>
      <c r="EL324" s="107"/>
      <c r="EV324" s="107"/>
      <c r="FF324" s="107"/>
      <c r="FP324" s="107"/>
      <c r="FZ324" s="107"/>
      <c r="GJ324" s="107"/>
      <c r="GT324" s="107"/>
      <c r="HD324" s="107"/>
      <c r="HN324" s="107"/>
    </row>
    <row xmlns:x14ac="http://schemas.microsoft.com/office/spreadsheetml/2009/9/ac" r="325" s="3" customFormat="true" x14ac:dyDescent="0.25">
      <c r="A325" s="370"/>
      <c r="B325" s="107"/>
      <c r="L325" s="107"/>
      <c r="V325" s="107"/>
      <c r="AF325" s="107"/>
      <c r="AP325" s="107"/>
      <c r="AQ325" s="107"/>
      <c r="AZ325" s="107"/>
      <c r="BJ325" s="107"/>
      <c r="BT325" s="107"/>
      <c r="CD325" s="107"/>
      <c r="CN325" s="107"/>
      <c r="CX325" s="107"/>
      <c r="DH325" s="107"/>
      <c r="DR325" s="107"/>
      <c r="EB325" s="107"/>
      <c r="EL325" s="107"/>
      <c r="EV325" s="107"/>
      <c r="FF325" s="107"/>
      <c r="FP325" s="107"/>
      <c r="FZ325" s="107"/>
      <c r="GJ325" s="107"/>
      <c r="GT325" s="107"/>
      <c r="HD325" s="107"/>
      <c r="HN325" s="107"/>
    </row>
    <row xmlns:x14ac="http://schemas.microsoft.com/office/spreadsheetml/2009/9/ac" r="326" s="3" customFormat="true" x14ac:dyDescent="0.25">
      <c r="A326" s="370"/>
      <c r="B326" s="107"/>
      <c r="L326" s="107"/>
      <c r="V326" s="107"/>
      <c r="AF326" s="107"/>
      <c r="AP326" s="107"/>
      <c r="AQ326" s="107"/>
      <c r="AZ326" s="107"/>
      <c r="BJ326" s="107"/>
      <c r="BT326" s="107"/>
      <c r="CD326" s="107"/>
      <c r="CN326" s="107"/>
      <c r="CX326" s="107"/>
      <c r="DH326" s="107"/>
      <c r="DR326" s="107"/>
      <c r="EB326" s="107"/>
      <c r="EL326" s="107"/>
      <c r="EV326" s="107"/>
      <c r="FF326" s="107"/>
      <c r="FP326" s="107"/>
      <c r="FZ326" s="107"/>
      <c r="GJ326" s="107"/>
      <c r="GT326" s="107"/>
      <c r="HD326" s="107"/>
      <c r="HN326" s="107"/>
    </row>
    <row xmlns:x14ac="http://schemas.microsoft.com/office/spreadsheetml/2009/9/ac" r="327" s="3" customFormat="true" x14ac:dyDescent="0.25">
      <c r="A327" s="370"/>
      <c r="B327" s="107"/>
      <c r="L327" s="107"/>
      <c r="V327" s="107"/>
      <c r="AF327" s="107"/>
      <c r="AP327" s="107"/>
      <c r="AQ327" s="107"/>
      <c r="AZ327" s="107"/>
      <c r="BJ327" s="107"/>
      <c r="BT327" s="107"/>
      <c r="CD327" s="107"/>
      <c r="CN327" s="107"/>
      <c r="CX327" s="107"/>
      <c r="DH327" s="107"/>
      <c r="DR327" s="107"/>
      <c r="EB327" s="107"/>
      <c r="EL327" s="107"/>
      <c r="EV327" s="107"/>
      <c r="FF327" s="107"/>
      <c r="FP327" s="107"/>
      <c r="FZ327" s="107"/>
      <c r="GJ327" s="107"/>
      <c r="GT327" s="107"/>
      <c r="HD327" s="107"/>
      <c r="HN327" s="107"/>
    </row>
    <row xmlns:x14ac="http://schemas.microsoft.com/office/spreadsheetml/2009/9/ac" r="328" s="3" customFormat="true" x14ac:dyDescent="0.25">
      <c r="A328" s="370"/>
      <c r="B328" s="107"/>
      <c r="L328" s="107"/>
      <c r="V328" s="107"/>
      <c r="AF328" s="107"/>
      <c r="AP328" s="107"/>
      <c r="AQ328" s="107"/>
      <c r="AZ328" s="107"/>
      <c r="BJ328" s="107"/>
      <c r="BT328" s="107"/>
      <c r="CD328" s="107"/>
      <c r="CN328" s="107"/>
      <c r="CX328" s="107"/>
      <c r="DH328" s="107"/>
      <c r="DR328" s="107"/>
      <c r="EB328" s="107"/>
      <c r="EL328" s="107"/>
      <c r="EV328" s="107"/>
      <c r="FF328" s="107"/>
      <c r="FP328" s="107"/>
      <c r="FZ328" s="107"/>
      <c r="GJ328" s="107"/>
      <c r="GT328" s="107"/>
      <c r="HD328" s="107"/>
      <c r="HN328" s="107"/>
    </row>
    <row xmlns:x14ac="http://schemas.microsoft.com/office/spreadsheetml/2009/9/ac" r="329" s="3" customFormat="true" x14ac:dyDescent="0.25">
      <c r="A329" s="370"/>
      <c r="B329" s="107"/>
      <c r="L329" s="107"/>
      <c r="V329" s="107"/>
      <c r="AF329" s="107"/>
      <c r="AP329" s="107"/>
      <c r="AQ329" s="107"/>
      <c r="AZ329" s="107"/>
      <c r="BJ329" s="107"/>
      <c r="BT329" s="107"/>
      <c r="CD329" s="107"/>
      <c r="CN329" s="107"/>
      <c r="CX329" s="107"/>
      <c r="DH329" s="107"/>
      <c r="DR329" s="107"/>
      <c r="EB329" s="107"/>
      <c r="EL329" s="107"/>
      <c r="EV329" s="107"/>
      <c r="FF329" s="107"/>
      <c r="FP329" s="107"/>
      <c r="FZ329" s="107"/>
      <c r="GJ329" s="107"/>
      <c r="GT329" s="107"/>
      <c r="HD329" s="107"/>
      <c r="HN329" s="107"/>
    </row>
    <row xmlns:x14ac="http://schemas.microsoft.com/office/spreadsheetml/2009/9/ac" r="330" s="3" customFormat="true" x14ac:dyDescent="0.25">
      <c r="A330" s="370"/>
      <c r="B330" s="107"/>
      <c r="L330" s="107"/>
      <c r="V330" s="107"/>
      <c r="AF330" s="107"/>
      <c r="AP330" s="107"/>
      <c r="AQ330" s="107"/>
      <c r="AZ330" s="107"/>
      <c r="BJ330" s="107"/>
      <c r="BT330" s="107"/>
      <c r="CD330" s="107"/>
      <c r="CN330" s="107"/>
      <c r="CX330" s="107"/>
      <c r="DH330" s="107"/>
      <c r="DR330" s="107"/>
      <c r="EB330" s="107"/>
      <c r="EL330" s="107"/>
      <c r="EV330" s="107"/>
      <c r="FF330" s="107"/>
      <c r="FP330" s="107"/>
      <c r="FZ330" s="107"/>
      <c r="GJ330" s="107"/>
      <c r="GT330" s="107"/>
      <c r="HD330" s="107"/>
      <c r="HN330" s="107"/>
    </row>
    <row xmlns:x14ac="http://schemas.microsoft.com/office/spreadsheetml/2009/9/ac" r="331" s="3" customFormat="true" x14ac:dyDescent="0.25">
      <c r="A331" s="370"/>
      <c r="B331" s="107"/>
      <c r="L331" s="107"/>
      <c r="V331" s="107"/>
      <c r="AF331" s="107"/>
      <c r="AP331" s="107"/>
      <c r="AQ331" s="107"/>
      <c r="AZ331" s="107"/>
      <c r="BJ331" s="107"/>
      <c r="BT331" s="107"/>
      <c r="CD331" s="107"/>
      <c r="CN331" s="107"/>
      <c r="CX331" s="107"/>
      <c r="DH331" s="107"/>
      <c r="DR331" s="107"/>
      <c r="EB331" s="107"/>
      <c r="EL331" s="107"/>
      <c r="EV331" s="107"/>
      <c r="FF331" s="107"/>
      <c r="FP331" s="107"/>
      <c r="FZ331" s="107"/>
      <c r="GJ331" s="107"/>
      <c r="GT331" s="107"/>
      <c r="HD331" s="107"/>
      <c r="HN331" s="107"/>
    </row>
    <row xmlns:x14ac="http://schemas.microsoft.com/office/spreadsheetml/2009/9/ac" r="332" s="3" customFormat="true" x14ac:dyDescent="0.25">
      <c r="A332" s="370"/>
      <c r="B332" s="107"/>
      <c r="L332" s="107"/>
      <c r="V332" s="107"/>
      <c r="AF332" s="107"/>
      <c r="AP332" s="107"/>
      <c r="AQ332" s="107"/>
      <c r="AZ332" s="107"/>
      <c r="BJ332" s="107"/>
      <c r="BT332" s="107"/>
      <c r="CD332" s="107"/>
      <c r="CN332" s="107"/>
      <c r="CX332" s="107"/>
      <c r="DH332" s="107"/>
      <c r="DR332" s="107"/>
      <c r="EB332" s="107"/>
      <c r="EL332" s="107"/>
      <c r="EV332" s="107"/>
      <c r="FF332" s="107"/>
      <c r="FP332" s="107"/>
      <c r="FZ332" s="107"/>
      <c r="GJ332" s="107"/>
      <c r="GT332" s="107"/>
      <c r="HD332" s="107"/>
      <c r="HN332" s="107"/>
    </row>
    <row xmlns:x14ac="http://schemas.microsoft.com/office/spreadsheetml/2009/9/ac" r="333" s="3" customFormat="true" x14ac:dyDescent="0.25">
      <c r="A333" s="370"/>
      <c r="B333" s="107"/>
      <c r="L333" s="107"/>
      <c r="V333" s="107"/>
      <c r="AF333" s="107"/>
      <c r="AP333" s="107"/>
      <c r="AQ333" s="107"/>
      <c r="AZ333" s="107"/>
      <c r="BJ333" s="107"/>
      <c r="BT333" s="107"/>
      <c r="CD333" s="107"/>
      <c r="CN333" s="107"/>
      <c r="CX333" s="107"/>
      <c r="DH333" s="107"/>
      <c r="DR333" s="107"/>
      <c r="EB333" s="107"/>
      <c r="EL333" s="107"/>
      <c r="EV333" s="107"/>
      <c r="FF333" s="107"/>
      <c r="FP333" s="107"/>
      <c r="FZ333" s="107"/>
      <c r="GJ333" s="107"/>
      <c r="GT333" s="107"/>
      <c r="HD333" s="107"/>
      <c r="HN333" s="107"/>
    </row>
    <row xmlns:x14ac="http://schemas.microsoft.com/office/spreadsheetml/2009/9/ac" r="334" s="3" customFormat="true" x14ac:dyDescent="0.25">
      <c r="A334" s="370"/>
      <c r="B334" s="107"/>
      <c r="L334" s="107"/>
      <c r="V334" s="107"/>
      <c r="AF334" s="107"/>
      <c r="AP334" s="107"/>
      <c r="AQ334" s="107"/>
      <c r="AZ334" s="107"/>
      <c r="BJ334" s="107"/>
      <c r="BT334" s="107"/>
      <c r="CD334" s="107"/>
      <c r="CN334" s="107"/>
      <c r="CX334" s="107"/>
      <c r="DH334" s="107"/>
      <c r="DR334" s="107"/>
      <c r="EB334" s="107"/>
      <c r="EL334" s="107"/>
      <c r="EV334" s="107"/>
      <c r="FF334" s="107"/>
      <c r="FP334" s="107"/>
      <c r="FZ334" s="107"/>
      <c r="GJ334" s="107"/>
      <c r="GT334" s="107"/>
      <c r="HD334" s="107"/>
      <c r="HN334" s="107"/>
    </row>
    <row xmlns:x14ac="http://schemas.microsoft.com/office/spreadsheetml/2009/9/ac" r="335" s="3" customFormat="true" x14ac:dyDescent="0.25">
      <c r="A335" s="370"/>
      <c r="B335" s="107"/>
      <c r="L335" s="107"/>
      <c r="V335" s="107"/>
      <c r="AF335" s="107"/>
      <c r="AP335" s="107"/>
      <c r="AQ335" s="107"/>
      <c r="AZ335" s="107"/>
      <c r="BJ335" s="107"/>
      <c r="BT335" s="107"/>
      <c r="CD335" s="107"/>
      <c r="CN335" s="107"/>
      <c r="CX335" s="107"/>
      <c r="DH335" s="107"/>
      <c r="DR335" s="107"/>
      <c r="EB335" s="107"/>
      <c r="EL335" s="107"/>
      <c r="EV335" s="107"/>
      <c r="FF335" s="107"/>
      <c r="FP335" s="107"/>
      <c r="FZ335" s="107"/>
      <c r="GJ335" s="107"/>
      <c r="GT335" s="107"/>
      <c r="HD335" s="107"/>
      <c r="HN335" s="107"/>
    </row>
    <row xmlns:x14ac="http://schemas.microsoft.com/office/spreadsheetml/2009/9/ac" r="336" s="3" customFormat="true" x14ac:dyDescent="0.25">
      <c r="A336" s="370"/>
      <c r="B336" s="107"/>
      <c r="L336" s="107"/>
      <c r="V336" s="107"/>
      <c r="AF336" s="107"/>
      <c r="AP336" s="107"/>
      <c r="AQ336" s="107"/>
      <c r="AZ336" s="107"/>
      <c r="BJ336" s="107"/>
      <c r="BT336" s="107"/>
      <c r="CD336" s="107"/>
      <c r="CN336" s="107"/>
      <c r="CX336" s="107"/>
      <c r="DH336" s="107"/>
      <c r="DR336" s="107"/>
      <c r="EB336" s="107"/>
      <c r="EL336" s="107"/>
      <c r="EV336" s="107"/>
      <c r="FF336" s="107"/>
      <c r="FP336" s="107"/>
      <c r="FZ336" s="107"/>
      <c r="GJ336" s="107"/>
      <c r="GT336" s="107"/>
      <c r="HD336" s="107"/>
      <c r="HN336" s="107"/>
    </row>
    <row xmlns:x14ac="http://schemas.microsoft.com/office/spreadsheetml/2009/9/ac" r="337" s="3" customFormat="true" x14ac:dyDescent="0.25">
      <c r="A337" s="370"/>
      <c r="B337" s="107"/>
      <c r="L337" s="107"/>
      <c r="V337" s="107"/>
      <c r="AF337" s="107"/>
      <c r="AP337" s="107"/>
      <c r="AQ337" s="107"/>
      <c r="AZ337" s="107"/>
      <c r="BJ337" s="107"/>
      <c r="BT337" s="107"/>
      <c r="CD337" s="107"/>
      <c r="CN337" s="107"/>
      <c r="CX337" s="107"/>
      <c r="DH337" s="107"/>
      <c r="DR337" s="107"/>
      <c r="EB337" s="107"/>
      <c r="EL337" s="107"/>
      <c r="EV337" s="107"/>
      <c r="FF337" s="107"/>
      <c r="FP337" s="107"/>
      <c r="FZ337" s="107"/>
      <c r="GJ337" s="107"/>
      <c r="GT337" s="107"/>
      <c r="HD337" s="107"/>
      <c r="HN337" s="107"/>
    </row>
    <row xmlns:x14ac="http://schemas.microsoft.com/office/spreadsheetml/2009/9/ac" r="338" s="3" customFormat="true" x14ac:dyDescent="0.25">
      <c r="A338" s="370"/>
      <c r="B338" s="107"/>
      <c r="L338" s="107"/>
      <c r="V338" s="107"/>
      <c r="AF338" s="107"/>
      <c r="AP338" s="107"/>
      <c r="AQ338" s="107"/>
      <c r="AZ338" s="107"/>
      <c r="BJ338" s="107"/>
      <c r="BT338" s="107"/>
      <c r="CD338" s="107"/>
      <c r="CN338" s="107"/>
      <c r="CX338" s="107"/>
      <c r="DH338" s="107"/>
      <c r="DR338" s="107"/>
      <c r="EB338" s="107"/>
      <c r="EL338" s="107"/>
      <c r="EV338" s="107"/>
      <c r="FF338" s="107"/>
      <c r="FP338" s="107"/>
      <c r="FZ338" s="107"/>
      <c r="GJ338" s="107"/>
      <c r="GT338" s="107"/>
      <c r="HD338" s="107"/>
      <c r="HN338" s="107"/>
    </row>
    <row xmlns:x14ac="http://schemas.microsoft.com/office/spreadsheetml/2009/9/ac" r="339" s="3" customFormat="true" x14ac:dyDescent="0.25">
      <c r="A339" s="370"/>
      <c r="B339" s="107"/>
      <c r="L339" s="107"/>
      <c r="V339" s="107"/>
      <c r="AF339" s="107"/>
      <c r="AP339" s="107"/>
      <c r="AQ339" s="107"/>
      <c r="AZ339" s="107"/>
      <c r="BJ339" s="107"/>
      <c r="BT339" s="107"/>
      <c r="CD339" s="107"/>
      <c r="CN339" s="107"/>
      <c r="CX339" s="107"/>
      <c r="DH339" s="107"/>
      <c r="DR339" s="107"/>
      <c r="EB339" s="107"/>
      <c r="EL339" s="107"/>
      <c r="EV339" s="107"/>
      <c r="FF339" s="107"/>
      <c r="FP339" s="107"/>
      <c r="FZ339" s="107"/>
      <c r="GJ339" s="107"/>
      <c r="GT339" s="107"/>
      <c r="HD339" s="107"/>
      <c r="HN339" s="107"/>
    </row>
    <row xmlns:x14ac="http://schemas.microsoft.com/office/spreadsheetml/2009/9/ac" r="340" s="3" customFormat="true" x14ac:dyDescent="0.25">
      <c r="A340" s="370"/>
      <c r="B340" s="107"/>
      <c r="L340" s="107"/>
      <c r="V340" s="107"/>
      <c r="AF340" s="107"/>
      <c r="AP340" s="107"/>
      <c r="AQ340" s="107"/>
      <c r="AZ340" s="107"/>
      <c r="BJ340" s="107"/>
      <c r="BT340" s="107"/>
      <c r="CD340" s="107"/>
      <c r="CN340" s="107"/>
      <c r="CX340" s="107"/>
      <c r="DH340" s="107"/>
      <c r="DR340" s="107"/>
      <c r="EB340" s="107"/>
      <c r="EL340" s="107"/>
      <c r="EV340" s="107"/>
      <c r="FF340" s="107"/>
      <c r="FP340" s="107"/>
      <c r="FZ340" s="107"/>
      <c r="GJ340" s="107"/>
      <c r="GT340" s="107"/>
      <c r="HD340" s="107"/>
      <c r="HN340" s="107"/>
    </row>
    <row xmlns:x14ac="http://schemas.microsoft.com/office/spreadsheetml/2009/9/ac" r="341" s="3" customFormat="true" x14ac:dyDescent="0.25">
      <c r="A341" s="370"/>
      <c r="B341" s="107"/>
      <c r="L341" s="107"/>
      <c r="V341" s="107"/>
      <c r="AF341" s="107"/>
      <c r="AP341" s="107"/>
      <c r="AQ341" s="107"/>
      <c r="AZ341" s="107"/>
      <c r="BJ341" s="107"/>
      <c r="BT341" s="107"/>
      <c r="CD341" s="107"/>
      <c r="CN341" s="107"/>
      <c r="CX341" s="107"/>
      <c r="DH341" s="107"/>
      <c r="DR341" s="107"/>
      <c r="EB341" s="107"/>
      <c r="EL341" s="107"/>
      <c r="EV341" s="107"/>
      <c r="FF341" s="107"/>
      <c r="FP341" s="107"/>
      <c r="FZ341" s="107"/>
      <c r="GJ341" s="107"/>
      <c r="GT341" s="107"/>
      <c r="HD341" s="107"/>
      <c r="HN341" s="107"/>
    </row>
    <row xmlns:x14ac="http://schemas.microsoft.com/office/spreadsheetml/2009/9/ac" r="342" s="3" customFormat="true" x14ac:dyDescent="0.25">
      <c r="A342" s="370"/>
      <c r="B342" s="107"/>
      <c r="L342" s="107"/>
      <c r="V342" s="107"/>
      <c r="AF342" s="107"/>
      <c r="AP342" s="107"/>
      <c r="AQ342" s="107"/>
      <c r="AZ342" s="107"/>
      <c r="BJ342" s="107"/>
      <c r="BT342" s="107"/>
      <c r="CD342" s="107"/>
      <c r="CN342" s="107"/>
      <c r="CX342" s="107"/>
      <c r="DH342" s="107"/>
      <c r="DR342" s="107"/>
      <c r="EB342" s="107"/>
      <c r="EL342" s="107"/>
      <c r="EV342" s="107"/>
      <c r="FF342" s="107"/>
      <c r="FP342" s="107"/>
      <c r="FZ342" s="107"/>
      <c r="GJ342" s="107"/>
      <c r="GT342" s="107"/>
      <c r="HD342" s="107"/>
      <c r="HN342" s="107"/>
    </row>
    <row xmlns:x14ac="http://schemas.microsoft.com/office/spreadsheetml/2009/9/ac" r="343" s="3" customFormat="true" x14ac:dyDescent="0.25">
      <c r="A343" s="370"/>
      <c r="B343" s="107"/>
      <c r="L343" s="107"/>
      <c r="V343" s="107"/>
      <c r="AF343" s="107"/>
      <c r="AP343" s="107"/>
      <c r="AQ343" s="107"/>
      <c r="AZ343" s="107"/>
      <c r="BJ343" s="107"/>
      <c r="BT343" s="107"/>
      <c r="CD343" s="107"/>
      <c r="CN343" s="107"/>
      <c r="CX343" s="107"/>
      <c r="DH343" s="107"/>
      <c r="DR343" s="107"/>
      <c r="EB343" s="107"/>
      <c r="EL343" s="107"/>
      <c r="EV343" s="107"/>
      <c r="FF343" s="107"/>
      <c r="FP343" s="107"/>
      <c r="FZ343" s="107"/>
      <c r="GJ343" s="107"/>
      <c r="GT343" s="107"/>
      <c r="HD343" s="107"/>
      <c r="HN343" s="107"/>
    </row>
    <row xmlns:x14ac="http://schemas.microsoft.com/office/spreadsheetml/2009/9/ac" r="344" s="3" customFormat="true" x14ac:dyDescent="0.25">
      <c r="A344" s="370"/>
      <c r="B344" s="107"/>
      <c r="L344" s="107"/>
      <c r="V344" s="107"/>
      <c r="AF344" s="107"/>
      <c r="AP344" s="107"/>
      <c r="AQ344" s="107"/>
      <c r="AZ344" s="107"/>
      <c r="BJ344" s="107"/>
      <c r="BT344" s="107"/>
      <c r="CD344" s="107"/>
      <c r="CN344" s="107"/>
      <c r="CX344" s="107"/>
      <c r="DH344" s="107"/>
      <c r="DR344" s="107"/>
      <c r="EB344" s="107"/>
      <c r="EL344" s="107"/>
      <c r="EV344" s="107"/>
      <c r="FF344" s="107"/>
      <c r="FP344" s="107"/>
      <c r="FZ344" s="107"/>
      <c r="GJ344" s="107"/>
      <c r="GT344" s="107"/>
      <c r="HD344" s="107"/>
      <c r="HN344" s="107"/>
    </row>
    <row xmlns:x14ac="http://schemas.microsoft.com/office/spreadsheetml/2009/9/ac" r="345" s="3" customFormat="true" x14ac:dyDescent="0.25">
      <c r="A345" s="370"/>
      <c r="B345" s="107"/>
      <c r="L345" s="107"/>
      <c r="V345" s="107"/>
      <c r="AF345" s="107"/>
      <c r="AP345" s="107"/>
      <c r="AQ345" s="107"/>
      <c r="AZ345" s="107"/>
      <c r="BJ345" s="107"/>
      <c r="BT345" s="107"/>
      <c r="CD345" s="107"/>
      <c r="CN345" s="107"/>
      <c r="CX345" s="107"/>
      <c r="DH345" s="107"/>
      <c r="DR345" s="107"/>
      <c r="EB345" s="107"/>
      <c r="EL345" s="107"/>
      <c r="EV345" s="107"/>
      <c r="FF345" s="107"/>
      <c r="FP345" s="107"/>
      <c r="FZ345" s="107"/>
      <c r="GJ345" s="107"/>
      <c r="GT345" s="107"/>
      <c r="HD345" s="107"/>
      <c r="HN345" s="107"/>
    </row>
    <row xmlns:x14ac="http://schemas.microsoft.com/office/spreadsheetml/2009/9/ac" r="346" s="3" customFormat="true" x14ac:dyDescent="0.25">
      <c r="A346" s="370"/>
      <c r="B346" s="107"/>
      <c r="L346" s="107"/>
      <c r="V346" s="107"/>
      <c r="AF346" s="107"/>
      <c r="AP346" s="107"/>
      <c r="AQ346" s="107"/>
      <c r="AZ346" s="107"/>
      <c r="BJ346" s="107"/>
      <c r="BT346" s="107"/>
      <c r="CD346" s="107"/>
      <c r="CN346" s="107"/>
      <c r="CX346" s="107"/>
      <c r="DH346" s="107"/>
      <c r="DR346" s="107"/>
      <c r="EB346" s="107"/>
      <c r="EL346" s="107"/>
      <c r="EV346" s="107"/>
      <c r="FF346" s="107"/>
      <c r="FP346" s="107"/>
      <c r="FZ346" s="107"/>
      <c r="GJ346" s="107"/>
      <c r="GT346" s="107"/>
      <c r="HD346" s="107"/>
      <c r="HN346" s="107"/>
    </row>
    <row xmlns:x14ac="http://schemas.microsoft.com/office/spreadsheetml/2009/9/ac" r="347" s="3" customFormat="true" x14ac:dyDescent="0.25">
      <c r="A347" s="370"/>
      <c r="B347" s="107"/>
      <c r="L347" s="107"/>
      <c r="V347" s="107"/>
      <c r="AF347" s="107"/>
      <c r="AP347" s="107"/>
      <c r="AQ347" s="107"/>
      <c r="AZ347" s="107"/>
      <c r="BJ347" s="107"/>
      <c r="BT347" s="107"/>
      <c r="CD347" s="107"/>
      <c r="CN347" s="107"/>
      <c r="CX347" s="107"/>
      <c r="DH347" s="107"/>
      <c r="DR347" s="107"/>
      <c r="EB347" s="107"/>
      <c r="EL347" s="107"/>
      <c r="EV347" s="107"/>
      <c r="FF347" s="107"/>
      <c r="FP347" s="107"/>
      <c r="FZ347" s="107"/>
      <c r="GJ347" s="107"/>
      <c r="GT347" s="107"/>
      <c r="HD347" s="107"/>
      <c r="HN347" s="107"/>
    </row>
    <row xmlns:x14ac="http://schemas.microsoft.com/office/spreadsheetml/2009/9/ac" r="348" s="3" customFormat="true" x14ac:dyDescent="0.25">
      <c r="A348" s="370"/>
      <c r="B348" s="107"/>
      <c r="L348" s="107"/>
      <c r="V348" s="107"/>
      <c r="AF348" s="107"/>
      <c r="AP348" s="107"/>
      <c r="AQ348" s="107"/>
      <c r="AZ348" s="107"/>
      <c r="BJ348" s="107"/>
      <c r="BT348" s="107"/>
      <c r="CD348" s="107"/>
      <c r="CN348" s="107"/>
      <c r="CX348" s="107"/>
      <c r="DH348" s="107"/>
      <c r="DR348" s="107"/>
      <c r="EB348" s="107"/>
      <c r="EL348" s="107"/>
      <c r="EV348" s="107"/>
      <c r="FF348" s="107"/>
      <c r="FP348" s="107"/>
      <c r="FZ348" s="107"/>
      <c r="GJ348" s="107"/>
      <c r="GT348" s="107"/>
      <c r="HD348" s="107"/>
      <c r="HN348" s="107"/>
    </row>
    <row xmlns:x14ac="http://schemas.microsoft.com/office/spreadsheetml/2009/9/ac" r="349" s="3" customFormat="true" x14ac:dyDescent="0.25">
      <c r="A349" s="370"/>
      <c r="B349" s="107"/>
      <c r="L349" s="107"/>
      <c r="V349" s="107"/>
      <c r="AF349" s="107"/>
      <c r="AP349" s="107"/>
      <c r="AQ349" s="107"/>
      <c r="AZ349" s="107"/>
      <c r="BJ349" s="107"/>
      <c r="BT349" s="107"/>
      <c r="CD349" s="107"/>
      <c r="CN349" s="107"/>
      <c r="CX349" s="107"/>
      <c r="DH349" s="107"/>
      <c r="DR349" s="107"/>
      <c r="EB349" s="107"/>
      <c r="EL349" s="107"/>
      <c r="EV349" s="107"/>
      <c r="FF349" s="107"/>
      <c r="FP349" s="107"/>
      <c r="FZ349" s="107"/>
      <c r="GJ349" s="107"/>
      <c r="GT349" s="107"/>
      <c r="HD349" s="107"/>
      <c r="HN349" s="107"/>
    </row>
    <row xmlns:x14ac="http://schemas.microsoft.com/office/spreadsheetml/2009/9/ac" r="350" s="3" customFormat="true" x14ac:dyDescent="0.25">
      <c r="A350" s="370"/>
      <c r="B350" s="107"/>
      <c r="L350" s="107"/>
      <c r="V350" s="107"/>
      <c r="AF350" s="107"/>
      <c r="AP350" s="107"/>
      <c r="AQ350" s="107"/>
      <c r="AZ350" s="107"/>
      <c r="BJ350" s="107"/>
      <c r="BT350" s="107"/>
      <c r="CD350" s="107"/>
      <c r="CN350" s="107"/>
      <c r="CX350" s="107"/>
      <c r="DH350" s="107"/>
      <c r="DR350" s="107"/>
      <c r="EB350" s="107"/>
      <c r="EL350" s="107"/>
      <c r="EV350" s="107"/>
      <c r="FF350" s="107"/>
      <c r="FP350" s="107"/>
      <c r="FZ350" s="107"/>
      <c r="GJ350" s="107"/>
      <c r="GT350" s="107"/>
      <c r="HD350" s="107"/>
      <c r="HN350" s="107"/>
    </row>
    <row xmlns:x14ac="http://schemas.microsoft.com/office/spreadsheetml/2009/9/ac" r="351" s="3" customFormat="true" x14ac:dyDescent="0.25">
      <c r="A351" s="370"/>
      <c r="B351" s="107"/>
      <c r="L351" s="107"/>
      <c r="V351" s="107"/>
      <c r="AF351" s="107"/>
      <c r="AP351" s="107"/>
      <c r="AQ351" s="107"/>
      <c r="AZ351" s="107"/>
      <c r="BJ351" s="107"/>
      <c r="BT351" s="107"/>
      <c r="CD351" s="107"/>
      <c r="CN351" s="107"/>
      <c r="CX351" s="107"/>
      <c r="DH351" s="107"/>
      <c r="DR351" s="107"/>
      <c r="EB351" s="107"/>
      <c r="EL351" s="107"/>
      <c r="EV351" s="107"/>
      <c r="FF351" s="107"/>
      <c r="FP351" s="107"/>
      <c r="FZ351" s="107"/>
      <c r="GJ351" s="107"/>
      <c r="GT351" s="107"/>
      <c r="HD351" s="107"/>
      <c r="HN351" s="107"/>
    </row>
    <row xmlns:x14ac="http://schemas.microsoft.com/office/spreadsheetml/2009/9/ac" r="352" s="3" customFormat="true" x14ac:dyDescent="0.25">
      <c r="A352" s="370"/>
      <c r="B352" s="107"/>
      <c r="L352" s="107"/>
      <c r="V352" s="107"/>
      <c r="AF352" s="107"/>
      <c r="AP352" s="107"/>
      <c r="AQ352" s="107"/>
      <c r="AZ352" s="107"/>
      <c r="BJ352" s="107"/>
      <c r="BT352" s="107"/>
      <c r="CD352" s="107"/>
      <c r="CN352" s="107"/>
      <c r="CX352" s="107"/>
      <c r="DH352" s="107"/>
      <c r="DR352" s="107"/>
      <c r="EB352" s="107"/>
      <c r="EL352" s="107"/>
      <c r="EV352" s="107"/>
      <c r="FF352" s="107"/>
      <c r="FP352" s="107"/>
      <c r="FZ352" s="107"/>
      <c r="GJ352" s="107"/>
      <c r="GT352" s="107"/>
      <c r="HD352" s="107"/>
      <c r="HN352" s="107"/>
    </row>
    <row xmlns:x14ac="http://schemas.microsoft.com/office/spreadsheetml/2009/9/ac" r="353" s="3" customFormat="true" x14ac:dyDescent="0.25">
      <c r="A353" s="370"/>
      <c r="B353" s="107"/>
      <c r="L353" s="107"/>
      <c r="V353" s="107"/>
      <c r="AF353" s="107"/>
      <c r="AP353" s="107"/>
      <c r="AQ353" s="107"/>
      <c r="AZ353" s="107"/>
      <c r="BJ353" s="107"/>
      <c r="BT353" s="107"/>
      <c r="CD353" s="107"/>
      <c r="CN353" s="107"/>
      <c r="CX353" s="107"/>
      <c r="DH353" s="107"/>
      <c r="DR353" s="107"/>
      <c r="EB353" s="107"/>
      <c r="EL353" s="107"/>
      <c r="EV353" s="107"/>
      <c r="FF353" s="107"/>
      <c r="FP353" s="107"/>
      <c r="FZ353" s="107"/>
      <c r="GJ353" s="107"/>
      <c r="GT353" s="107"/>
      <c r="HD353" s="107"/>
      <c r="HN353" s="107"/>
    </row>
    <row xmlns:x14ac="http://schemas.microsoft.com/office/spreadsheetml/2009/9/ac" r="354" s="3" customFormat="true" x14ac:dyDescent="0.25">
      <c r="A354" s="370"/>
      <c r="B354" s="107"/>
      <c r="L354" s="107"/>
      <c r="V354" s="107"/>
      <c r="AF354" s="107"/>
      <c r="AP354" s="107"/>
      <c r="AQ354" s="107"/>
      <c r="AZ354" s="107"/>
      <c r="BJ354" s="107"/>
      <c r="BT354" s="107"/>
      <c r="CD354" s="107"/>
      <c r="CN354" s="107"/>
      <c r="CX354" s="107"/>
      <c r="DH354" s="107"/>
      <c r="DR354" s="107"/>
      <c r="EB354" s="107"/>
      <c r="EL354" s="107"/>
      <c r="EV354" s="107"/>
      <c r="FF354" s="107"/>
      <c r="FP354" s="107"/>
      <c r="FZ354" s="107"/>
      <c r="GJ354" s="107"/>
      <c r="GT354" s="107"/>
      <c r="HD354" s="107"/>
      <c r="HN354" s="107"/>
    </row>
    <row xmlns:x14ac="http://schemas.microsoft.com/office/spreadsheetml/2009/9/ac" r="355" s="3" customFormat="true" x14ac:dyDescent="0.25">
      <c r="A355" s="370"/>
      <c r="B355" s="107"/>
      <c r="L355" s="107"/>
      <c r="V355" s="107"/>
      <c r="AF355" s="107"/>
      <c r="AP355" s="107"/>
      <c r="AQ355" s="107"/>
      <c r="AZ355" s="107"/>
      <c r="BJ355" s="107"/>
      <c r="BT355" s="107"/>
      <c r="CD355" s="107"/>
      <c r="CN355" s="107"/>
      <c r="CX355" s="107"/>
      <c r="DH355" s="107"/>
      <c r="DR355" s="107"/>
      <c r="EB355" s="107"/>
      <c r="EL355" s="107"/>
      <c r="EV355" s="107"/>
      <c r="FF355" s="107"/>
      <c r="FP355" s="107"/>
      <c r="FZ355" s="107"/>
      <c r="GJ355" s="107"/>
      <c r="GT355" s="107"/>
      <c r="HD355" s="107"/>
      <c r="HN355" s="107"/>
    </row>
    <row xmlns:x14ac="http://schemas.microsoft.com/office/spreadsheetml/2009/9/ac" r="356" s="3" customFormat="true" x14ac:dyDescent="0.25">
      <c r="A356" s="370"/>
      <c r="B356" s="107"/>
      <c r="L356" s="107"/>
      <c r="V356" s="107"/>
      <c r="AF356" s="107"/>
      <c r="AP356" s="107"/>
      <c r="AQ356" s="107"/>
      <c r="AZ356" s="107"/>
      <c r="BJ356" s="107"/>
      <c r="BT356" s="107"/>
      <c r="CD356" s="107"/>
      <c r="CN356" s="107"/>
      <c r="CX356" s="107"/>
      <c r="DH356" s="107"/>
      <c r="DR356" s="107"/>
      <c r="EB356" s="107"/>
      <c r="EL356" s="107"/>
      <c r="EV356" s="107"/>
      <c r="FF356" s="107"/>
      <c r="FP356" s="107"/>
      <c r="FZ356" s="107"/>
      <c r="GJ356" s="107"/>
      <c r="GT356" s="107"/>
      <c r="HD356" s="107"/>
      <c r="HN356" s="107"/>
    </row>
    <row xmlns:x14ac="http://schemas.microsoft.com/office/spreadsheetml/2009/9/ac" r="357" s="3" customFormat="true" x14ac:dyDescent="0.25">
      <c r="A357" s="370"/>
      <c r="B357" s="107"/>
      <c r="L357" s="107"/>
      <c r="V357" s="107"/>
      <c r="AF357" s="107"/>
      <c r="AP357" s="107"/>
      <c r="AQ357" s="107"/>
      <c r="AZ357" s="107"/>
      <c r="BJ357" s="107"/>
      <c r="BT357" s="107"/>
      <c r="CD357" s="107"/>
      <c r="CN357" s="107"/>
      <c r="CX357" s="107"/>
      <c r="DH357" s="107"/>
      <c r="DR357" s="107"/>
      <c r="EB357" s="107"/>
      <c r="EL357" s="107"/>
      <c r="EV357" s="107"/>
      <c r="FF357" s="107"/>
      <c r="FP357" s="107"/>
      <c r="FZ357" s="107"/>
      <c r="GJ357" s="107"/>
      <c r="GT357" s="107"/>
      <c r="HD357" s="107"/>
      <c r="HN357" s="107"/>
    </row>
    <row xmlns:x14ac="http://schemas.microsoft.com/office/spreadsheetml/2009/9/ac" r="358" s="3" customFormat="true" x14ac:dyDescent="0.25">
      <c r="A358" s="370"/>
      <c r="B358" s="107"/>
      <c r="L358" s="107"/>
      <c r="V358" s="107"/>
      <c r="AF358" s="107"/>
      <c r="AP358" s="107"/>
      <c r="AQ358" s="107"/>
      <c r="AZ358" s="107"/>
      <c r="BJ358" s="107"/>
      <c r="BT358" s="107"/>
      <c r="CD358" s="107"/>
      <c r="CN358" s="107"/>
      <c r="CX358" s="107"/>
      <c r="DH358" s="107"/>
      <c r="DR358" s="107"/>
      <c r="EB358" s="107"/>
      <c r="EL358" s="107"/>
      <c r="EV358" s="107"/>
      <c r="FF358" s="107"/>
      <c r="FP358" s="107"/>
      <c r="FZ358" s="107"/>
      <c r="GJ358" s="107"/>
      <c r="GT358" s="107"/>
      <c r="HD358" s="107"/>
      <c r="HN358" s="107"/>
    </row>
    <row xmlns:x14ac="http://schemas.microsoft.com/office/spreadsheetml/2009/9/ac" r="359" s="3" customFormat="true" x14ac:dyDescent="0.25">
      <c r="A359" s="370"/>
      <c r="B359" s="107"/>
      <c r="L359" s="107"/>
      <c r="V359" s="107"/>
      <c r="AF359" s="107"/>
      <c r="AP359" s="107"/>
      <c r="AQ359" s="107"/>
      <c r="AZ359" s="107"/>
      <c r="BJ359" s="107"/>
      <c r="BT359" s="107"/>
      <c r="CD359" s="107"/>
      <c r="CN359" s="107"/>
      <c r="CX359" s="107"/>
      <c r="DH359" s="107"/>
      <c r="DR359" s="107"/>
      <c r="EB359" s="107"/>
      <c r="EL359" s="107"/>
      <c r="EV359" s="107"/>
      <c r="FF359" s="107"/>
      <c r="FP359" s="107"/>
      <c r="FZ359" s="107"/>
      <c r="GJ359" s="107"/>
      <c r="GT359" s="107"/>
      <c r="HD359" s="107"/>
      <c r="HN359" s="107"/>
    </row>
    <row xmlns:x14ac="http://schemas.microsoft.com/office/spreadsheetml/2009/9/ac" r="360" s="3" customFormat="true" x14ac:dyDescent="0.25">
      <c r="A360" s="370"/>
      <c r="B360" s="107"/>
      <c r="L360" s="107"/>
      <c r="V360" s="107"/>
      <c r="AF360" s="107"/>
      <c r="AP360" s="107"/>
      <c r="AQ360" s="107"/>
      <c r="AZ360" s="107"/>
      <c r="BJ360" s="107"/>
      <c r="BT360" s="107"/>
      <c r="CD360" s="107"/>
      <c r="CN360" s="107"/>
      <c r="CX360" s="107"/>
      <c r="DH360" s="107"/>
      <c r="DR360" s="107"/>
      <c r="EB360" s="107"/>
      <c r="EL360" s="107"/>
      <c r="EV360" s="107"/>
      <c r="FF360" s="107"/>
      <c r="FP360" s="107"/>
      <c r="FZ360" s="107"/>
      <c r="GJ360" s="107"/>
      <c r="GT360" s="107"/>
      <c r="HD360" s="107"/>
      <c r="HN360" s="107"/>
    </row>
    <row xmlns:x14ac="http://schemas.microsoft.com/office/spreadsheetml/2009/9/ac" r="361" s="3" customFormat="true" x14ac:dyDescent="0.25">
      <c r="A361" s="370"/>
      <c r="B361" s="107"/>
      <c r="L361" s="107"/>
      <c r="V361" s="107"/>
      <c r="AF361" s="107"/>
      <c r="AP361" s="107"/>
      <c r="AQ361" s="107"/>
      <c r="AZ361" s="107"/>
      <c r="BJ361" s="107"/>
      <c r="BT361" s="107"/>
      <c r="CD361" s="107"/>
      <c r="CN361" s="107"/>
      <c r="CX361" s="107"/>
      <c r="DH361" s="107"/>
      <c r="DR361" s="107"/>
      <c r="EB361" s="107"/>
      <c r="EL361" s="107"/>
      <c r="EV361" s="107"/>
      <c r="FF361" s="107"/>
      <c r="FP361" s="107"/>
      <c r="FZ361" s="107"/>
      <c r="GJ361" s="107"/>
      <c r="GT361" s="107"/>
      <c r="HD361" s="107"/>
      <c r="HN361" s="107"/>
    </row>
    <row xmlns:x14ac="http://schemas.microsoft.com/office/spreadsheetml/2009/9/ac" r="362" s="3" customFormat="true" x14ac:dyDescent="0.25">
      <c r="A362" s="370"/>
      <c r="B362" s="107"/>
      <c r="L362" s="107"/>
      <c r="V362" s="107"/>
      <c r="AF362" s="107"/>
      <c r="AP362" s="107"/>
      <c r="AQ362" s="107"/>
      <c r="AZ362" s="107"/>
      <c r="BJ362" s="107"/>
      <c r="BT362" s="107"/>
      <c r="CD362" s="107"/>
      <c r="CN362" s="107"/>
      <c r="CX362" s="107"/>
      <c r="DH362" s="107"/>
      <c r="DR362" s="107"/>
      <c r="EB362" s="107"/>
      <c r="EL362" s="107"/>
      <c r="EV362" s="107"/>
      <c r="FF362" s="107"/>
      <c r="FP362" s="107"/>
      <c r="FZ362" s="107"/>
      <c r="GJ362" s="107"/>
      <c r="GT362" s="107"/>
      <c r="HD362" s="107"/>
      <c r="HN362" s="107"/>
    </row>
    <row xmlns:x14ac="http://schemas.microsoft.com/office/spreadsheetml/2009/9/ac" r="363" s="3" customFormat="true" x14ac:dyDescent="0.25">
      <c r="A363" s="370"/>
      <c r="B363" s="107"/>
      <c r="L363" s="107"/>
      <c r="V363" s="107"/>
      <c r="AF363" s="107"/>
      <c r="AP363" s="107"/>
      <c r="AQ363" s="107"/>
      <c r="AZ363" s="107"/>
      <c r="BJ363" s="107"/>
      <c r="BT363" s="107"/>
      <c r="CD363" s="107"/>
      <c r="CN363" s="107"/>
      <c r="CX363" s="107"/>
      <c r="DH363" s="107"/>
      <c r="DR363" s="107"/>
      <c r="EB363" s="107"/>
      <c r="EL363" s="107"/>
      <c r="EV363" s="107"/>
      <c r="FF363" s="107"/>
      <c r="FP363" s="107"/>
      <c r="FZ363" s="107"/>
      <c r="GJ363" s="107"/>
      <c r="GT363" s="107"/>
      <c r="HD363" s="107"/>
      <c r="HN363" s="107"/>
    </row>
    <row xmlns:x14ac="http://schemas.microsoft.com/office/spreadsheetml/2009/9/ac" r="364" s="3" customFormat="true" x14ac:dyDescent="0.25">
      <c r="A364" s="370"/>
      <c r="B364" s="107"/>
      <c r="L364" s="107"/>
      <c r="V364" s="107"/>
      <c r="AF364" s="107"/>
      <c r="AP364" s="107"/>
      <c r="AQ364" s="107"/>
      <c r="AZ364" s="107"/>
      <c r="BJ364" s="107"/>
      <c r="BT364" s="107"/>
      <c r="CD364" s="107"/>
      <c r="CN364" s="107"/>
      <c r="CX364" s="107"/>
      <c r="DH364" s="107"/>
      <c r="DR364" s="107"/>
      <c r="EB364" s="107"/>
      <c r="EL364" s="107"/>
      <c r="EV364" s="107"/>
      <c r="FF364" s="107"/>
      <c r="FP364" s="107"/>
      <c r="FZ364" s="107"/>
      <c r="GJ364" s="107"/>
      <c r="GT364" s="107"/>
      <c r="HD364" s="107"/>
      <c r="HN364" s="107"/>
    </row>
    <row xmlns:x14ac="http://schemas.microsoft.com/office/spreadsheetml/2009/9/ac" r="365" s="3" customFormat="true" x14ac:dyDescent="0.25">
      <c r="A365" s="370"/>
      <c r="B365" s="107"/>
      <c r="L365" s="107"/>
      <c r="V365" s="107"/>
      <c r="AF365" s="107"/>
      <c r="AP365" s="107"/>
      <c r="AQ365" s="107"/>
      <c r="AZ365" s="107"/>
      <c r="BJ365" s="107"/>
      <c r="BT365" s="107"/>
      <c r="CD365" s="107"/>
      <c r="CN365" s="107"/>
      <c r="CX365" s="107"/>
      <c r="DH365" s="107"/>
      <c r="DR365" s="107"/>
      <c r="EB365" s="107"/>
      <c r="EL365" s="107"/>
      <c r="EV365" s="107"/>
      <c r="FF365" s="107"/>
      <c r="FP365" s="107"/>
      <c r="FZ365" s="107"/>
      <c r="GJ365" s="107"/>
      <c r="GT365" s="107"/>
      <c r="HD365" s="107"/>
      <c r="HN365" s="107"/>
    </row>
    <row xmlns:x14ac="http://schemas.microsoft.com/office/spreadsheetml/2009/9/ac" r="366" s="3" customFormat="true" x14ac:dyDescent="0.25">
      <c r="A366" s="370"/>
      <c r="B366" s="107"/>
      <c r="L366" s="107"/>
      <c r="V366" s="107"/>
      <c r="AF366" s="107"/>
      <c r="AP366" s="107"/>
      <c r="AQ366" s="107"/>
      <c r="AZ366" s="107"/>
      <c r="BJ366" s="107"/>
      <c r="BT366" s="107"/>
      <c r="CD366" s="107"/>
      <c r="CN366" s="107"/>
      <c r="CX366" s="107"/>
      <c r="DH366" s="107"/>
      <c r="DR366" s="107"/>
      <c r="EB366" s="107"/>
      <c r="EL366" s="107"/>
      <c r="EV366" s="107"/>
      <c r="FF366" s="107"/>
      <c r="FP366" s="107"/>
      <c r="FZ366" s="107"/>
      <c r="GJ366" s="107"/>
      <c r="GT366" s="107"/>
      <c r="HD366" s="107"/>
      <c r="HN366" s="107"/>
    </row>
    <row xmlns:x14ac="http://schemas.microsoft.com/office/spreadsheetml/2009/9/ac" r="367" s="3" customFormat="true" x14ac:dyDescent="0.25">
      <c r="A367" s="370"/>
      <c r="B367" s="107"/>
      <c r="L367" s="107"/>
      <c r="V367" s="107"/>
      <c r="AF367" s="107"/>
      <c r="AP367" s="107"/>
      <c r="AQ367" s="107"/>
      <c r="AZ367" s="107"/>
      <c r="BJ367" s="107"/>
      <c r="BT367" s="107"/>
      <c r="CD367" s="107"/>
      <c r="CN367" s="107"/>
      <c r="CX367" s="107"/>
      <c r="DH367" s="107"/>
      <c r="DR367" s="107"/>
      <c r="EB367" s="107"/>
      <c r="EL367" s="107"/>
      <c r="EV367" s="107"/>
      <c r="FF367" s="107"/>
      <c r="FP367" s="107"/>
      <c r="FZ367" s="107"/>
      <c r="GJ367" s="107"/>
      <c r="GT367" s="107"/>
      <c r="HD367" s="107"/>
      <c r="HN367" s="107"/>
    </row>
    <row xmlns:x14ac="http://schemas.microsoft.com/office/spreadsheetml/2009/9/ac" r="368" s="3" customFormat="true" x14ac:dyDescent="0.25">
      <c r="A368" s="370"/>
      <c r="B368" s="107"/>
      <c r="L368" s="107"/>
      <c r="V368" s="107"/>
      <c r="AF368" s="107"/>
      <c r="AP368" s="107"/>
      <c r="AQ368" s="107"/>
      <c r="AZ368" s="107"/>
      <c r="BJ368" s="107"/>
      <c r="BT368" s="107"/>
      <c r="CD368" s="107"/>
      <c r="CN368" s="107"/>
      <c r="CX368" s="107"/>
      <c r="DH368" s="107"/>
      <c r="DR368" s="107"/>
      <c r="EB368" s="107"/>
      <c r="EL368" s="107"/>
      <c r="EV368" s="107"/>
      <c r="FF368" s="107"/>
      <c r="FP368" s="107"/>
      <c r="FZ368" s="107"/>
      <c r="GJ368" s="107"/>
      <c r="GT368" s="107"/>
      <c r="HD368" s="107"/>
      <c r="HN368" s="107"/>
    </row>
    <row xmlns:x14ac="http://schemas.microsoft.com/office/spreadsheetml/2009/9/ac" r="369" s="3" customFormat="true" x14ac:dyDescent="0.25">
      <c r="A369" s="370"/>
      <c r="B369" s="107"/>
      <c r="L369" s="107"/>
      <c r="V369" s="107"/>
      <c r="AF369" s="107"/>
      <c r="AP369" s="107"/>
      <c r="AQ369" s="107"/>
      <c r="AZ369" s="107"/>
      <c r="BJ369" s="107"/>
      <c r="BT369" s="107"/>
      <c r="CD369" s="107"/>
      <c r="CN369" s="107"/>
      <c r="CX369" s="107"/>
      <c r="DH369" s="107"/>
      <c r="DR369" s="107"/>
      <c r="EB369" s="107"/>
      <c r="EL369" s="107"/>
      <c r="EV369" s="107"/>
      <c r="FF369" s="107"/>
      <c r="FP369" s="107"/>
      <c r="FZ369" s="107"/>
      <c r="GJ369" s="107"/>
      <c r="GT369" s="107"/>
      <c r="HD369" s="107"/>
      <c r="HN369" s="107"/>
    </row>
    <row xmlns:x14ac="http://schemas.microsoft.com/office/spreadsheetml/2009/9/ac" r="370" s="3" customFormat="true" x14ac:dyDescent="0.25">
      <c r="A370" s="370"/>
      <c r="B370" s="107"/>
      <c r="L370" s="107"/>
      <c r="V370" s="107"/>
      <c r="AF370" s="107"/>
      <c r="AP370" s="107"/>
      <c r="AQ370" s="107"/>
      <c r="AZ370" s="107"/>
      <c r="BJ370" s="107"/>
      <c r="BT370" s="107"/>
      <c r="CD370" s="107"/>
      <c r="CN370" s="107"/>
      <c r="CX370" s="107"/>
      <c r="DH370" s="107"/>
      <c r="DR370" s="107"/>
      <c r="EB370" s="107"/>
      <c r="EL370" s="107"/>
      <c r="EV370" s="107"/>
      <c r="FF370" s="107"/>
      <c r="FP370" s="107"/>
      <c r="FZ370" s="107"/>
      <c r="GJ370" s="107"/>
      <c r="GT370" s="107"/>
      <c r="HD370" s="107"/>
      <c r="HN370" s="107"/>
    </row>
    <row xmlns:x14ac="http://schemas.microsoft.com/office/spreadsheetml/2009/9/ac" r="371" s="3" customFormat="true" x14ac:dyDescent="0.25">
      <c r="A371" s="370"/>
      <c r="B371" s="107"/>
      <c r="L371" s="107"/>
      <c r="V371" s="107"/>
      <c r="AF371" s="107"/>
      <c r="AP371" s="107"/>
      <c r="AQ371" s="107"/>
      <c r="AZ371" s="107"/>
      <c r="BJ371" s="107"/>
      <c r="BT371" s="107"/>
      <c r="CD371" s="107"/>
      <c r="CN371" s="107"/>
      <c r="CX371" s="107"/>
      <c r="DH371" s="107"/>
      <c r="DR371" s="107"/>
      <c r="EB371" s="107"/>
      <c r="EL371" s="107"/>
      <c r="EV371" s="107"/>
      <c r="FF371" s="107"/>
      <c r="FP371" s="107"/>
      <c r="FZ371" s="107"/>
      <c r="GJ371" s="107"/>
      <c r="GT371" s="107"/>
      <c r="HD371" s="107"/>
      <c r="HN371" s="107"/>
    </row>
    <row xmlns:x14ac="http://schemas.microsoft.com/office/spreadsheetml/2009/9/ac" r="372" s="3" customFormat="true" x14ac:dyDescent="0.25">
      <c r="A372" s="370"/>
      <c r="B372" s="107"/>
      <c r="L372" s="107"/>
      <c r="V372" s="107"/>
      <c r="AF372" s="107"/>
      <c r="AP372" s="107"/>
      <c r="AQ372" s="107"/>
      <c r="AZ372" s="107"/>
      <c r="BJ372" s="107"/>
      <c r="BT372" s="107"/>
      <c r="CD372" s="107"/>
      <c r="CN372" s="107"/>
      <c r="CX372" s="107"/>
      <c r="DH372" s="107"/>
      <c r="DR372" s="107"/>
      <c r="EB372" s="107"/>
      <c r="EL372" s="107"/>
      <c r="EV372" s="107"/>
      <c r="FF372" s="107"/>
      <c r="FP372" s="107"/>
      <c r="FZ372" s="107"/>
      <c r="GJ372" s="107"/>
      <c r="GT372" s="107"/>
      <c r="HD372" s="107"/>
      <c r="HN372" s="107"/>
    </row>
    <row xmlns:x14ac="http://schemas.microsoft.com/office/spreadsheetml/2009/9/ac" r="373" s="3" customFormat="true" x14ac:dyDescent="0.25">
      <c r="A373" s="370"/>
      <c r="B373" s="107"/>
      <c r="L373" s="107"/>
      <c r="V373" s="107"/>
      <c r="AF373" s="107"/>
      <c r="AP373" s="107"/>
      <c r="AQ373" s="107"/>
      <c r="AZ373" s="107"/>
      <c r="BJ373" s="107"/>
      <c r="BT373" s="107"/>
      <c r="CD373" s="107"/>
      <c r="CN373" s="107"/>
      <c r="CX373" s="107"/>
      <c r="DH373" s="107"/>
      <c r="DR373" s="107"/>
      <c r="EB373" s="107"/>
      <c r="EL373" s="107"/>
      <c r="EV373" s="107"/>
      <c r="FF373" s="107"/>
      <c r="FP373" s="107"/>
      <c r="FZ373" s="107"/>
      <c r="GJ373" s="107"/>
      <c r="GT373" s="107"/>
      <c r="HD373" s="107"/>
      <c r="HN373" s="107"/>
    </row>
    <row xmlns:x14ac="http://schemas.microsoft.com/office/spreadsheetml/2009/9/ac" r="374" s="3" customFormat="true" x14ac:dyDescent="0.25">
      <c r="A374" s="370"/>
      <c r="B374" s="107"/>
      <c r="L374" s="107"/>
      <c r="V374" s="107"/>
      <c r="AF374" s="107"/>
      <c r="AP374" s="107"/>
      <c r="AQ374" s="107"/>
      <c r="AZ374" s="107"/>
      <c r="BJ374" s="107"/>
      <c r="BT374" s="107"/>
      <c r="CD374" s="107"/>
      <c r="CN374" s="107"/>
      <c r="CX374" s="107"/>
      <c r="DH374" s="107"/>
      <c r="DR374" s="107"/>
      <c r="EB374" s="107"/>
      <c r="EL374" s="107"/>
      <c r="EV374" s="107"/>
      <c r="FF374" s="107"/>
      <c r="FP374" s="107"/>
      <c r="FZ374" s="107"/>
      <c r="GJ374" s="107"/>
      <c r="GT374" s="107"/>
      <c r="HD374" s="107"/>
      <c r="HN374" s="107"/>
    </row>
    <row xmlns:x14ac="http://schemas.microsoft.com/office/spreadsheetml/2009/9/ac" r="375" s="3" customFormat="true" x14ac:dyDescent="0.25">
      <c r="A375" s="370"/>
      <c r="B375" s="107"/>
      <c r="L375" s="107"/>
      <c r="V375" s="107"/>
      <c r="AF375" s="107"/>
      <c r="AP375" s="107"/>
      <c r="AQ375" s="107"/>
      <c r="AZ375" s="107"/>
      <c r="BJ375" s="107"/>
      <c r="BT375" s="107"/>
      <c r="CD375" s="107"/>
      <c r="CN375" s="107"/>
      <c r="CX375" s="107"/>
      <c r="DH375" s="107"/>
      <c r="DR375" s="107"/>
      <c r="EB375" s="107"/>
      <c r="EL375" s="107"/>
      <c r="EV375" s="107"/>
      <c r="FF375" s="107"/>
      <c r="FP375" s="107"/>
      <c r="FZ375" s="107"/>
      <c r="GJ375" s="107"/>
      <c r="GT375" s="107"/>
      <c r="HD375" s="107"/>
      <c r="HN375" s="107"/>
    </row>
    <row xmlns:x14ac="http://schemas.microsoft.com/office/spreadsheetml/2009/9/ac" r="376" s="3" customFormat="true" x14ac:dyDescent="0.25">
      <c r="A376" s="370"/>
      <c r="B376" s="107"/>
      <c r="L376" s="107"/>
      <c r="V376" s="107"/>
      <c r="AF376" s="107"/>
      <c r="AP376" s="107"/>
      <c r="AQ376" s="107"/>
      <c r="AZ376" s="107"/>
      <c r="BJ376" s="107"/>
      <c r="BT376" s="107"/>
      <c r="CD376" s="107"/>
      <c r="CN376" s="107"/>
      <c r="CX376" s="107"/>
      <c r="DH376" s="107"/>
      <c r="DR376" s="107"/>
      <c r="EB376" s="107"/>
      <c r="EL376" s="107"/>
      <c r="EV376" s="107"/>
      <c r="FF376" s="107"/>
      <c r="FP376" s="107"/>
      <c r="FZ376" s="107"/>
      <c r="GJ376" s="107"/>
      <c r="GT376" s="107"/>
      <c r="HD376" s="107"/>
      <c r="HN376" s="107"/>
    </row>
    <row xmlns:x14ac="http://schemas.microsoft.com/office/spreadsheetml/2009/9/ac" r="377" s="3" customFormat="true" x14ac:dyDescent="0.25">
      <c r="A377" s="370"/>
      <c r="B377" s="107"/>
      <c r="L377" s="107"/>
      <c r="V377" s="107"/>
      <c r="AF377" s="107"/>
      <c r="AP377" s="107"/>
      <c r="AQ377" s="107"/>
      <c r="AZ377" s="107"/>
      <c r="BJ377" s="107"/>
      <c r="BT377" s="107"/>
      <c r="CD377" s="107"/>
      <c r="CN377" s="107"/>
      <c r="CX377" s="107"/>
      <c r="DH377" s="107"/>
      <c r="DR377" s="107"/>
      <c r="EB377" s="107"/>
      <c r="EL377" s="107"/>
      <c r="EV377" s="107"/>
      <c r="FF377" s="107"/>
      <c r="FP377" s="107"/>
      <c r="FZ377" s="107"/>
      <c r="GJ377" s="107"/>
      <c r="GT377" s="107"/>
      <c r="HD377" s="107"/>
      <c r="HN377" s="107"/>
    </row>
    <row xmlns:x14ac="http://schemas.microsoft.com/office/spreadsheetml/2009/9/ac" r="378" s="3" customFormat="true" x14ac:dyDescent="0.25">
      <c r="A378" s="370"/>
      <c r="B378" s="107"/>
      <c r="L378" s="107"/>
      <c r="V378" s="107"/>
      <c r="AF378" s="107"/>
      <c r="AP378" s="107"/>
      <c r="AQ378" s="107"/>
      <c r="AZ378" s="107"/>
      <c r="BJ378" s="107"/>
      <c r="BT378" s="107"/>
      <c r="CD378" s="107"/>
      <c r="CN378" s="107"/>
      <c r="CX378" s="107"/>
      <c r="DH378" s="107"/>
      <c r="DR378" s="107"/>
      <c r="EB378" s="107"/>
      <c r="EL378" s="107"/>
      <c r="EV378" s="107"/>
      <c r="FF378" s="107"/>
      <c r="FP378" s="107"/>
      <c r="FZ378" s="107"/>
      <c r="GJ378" s="107"/>
      <c r="GT378" s="107"/>
      <c r="HD378" s="107"/>
      <c r="HN378" s="107"/>
    </row>
    <row xmlns:x14ac="http://schemas.microsoft.com/office/spreadsheetml/2009/9/ac" r="379" s="3" customFormat="true" x14ac:dyDescent="0.25">
      <c r="A379" s="370"/>
      <c r="B379" s="107"/>
      <c r="L379" s="107"/>
      <c r="V379" s="107"/>
      <c r="AF379" s="107"/>
      <c r="AP379" s="107"/>
      <c r="AQ379" s="107"/>
      <c r="AZ379" s="107"/>
      <c r="BJ379" s="107"/>
      <c r="BT379" s="107"/>
      <c r="CD379" s="107"/>
      <c r="CN379" s="107"/>
      <c r="CX379" s="107"/>
      <c r="DH379" s="107"/>
      <c r="DR379" s="107"/>
      <c r="EB379" s="107"/>
      <c r="EL379" s="107"/>
      <c r="EV379" s="107"/>
      <c r="FF379" s="107"/>
      <c r="FP379" s="107"/>
      <c r="FZ379" s="107"/>
      <c r="GJ379" s="107"/>
      <c r="GT379" s="107"/>
      <c r="HD379" s="107"/>
      <c r="HN379" s="107"/>
    </row>
    <row xmlns:x14ac="http://schemas.microsoft.com/office/spreadsheetml/2009/9/ac" r="380" s="3" customFormat="true" x14ac:dyDescent="0.25">
      <c r="A380" s="370"/>
      <c r="B380" s="107"/>
      <c r="L380" s="107"/>
      <c r="V380" s="107"/>
      <c r="AF380" s="107"/>
      <c r="AP380" s="107"/>
      <c r="AQ380" s="107"/>
      <c r="AZ380" s="107"/>
      <c r="BJ380" s="107"/>
      <c r="BT380" s="107"/>
      <c r="CD380" s="107"/>
      <c r="CN380" s="107"/>
      <c r="CX380" s="107"/>
      <c r="DH380" s="107"/>
      <c r="DR380" s="107"/>
      <c r="EB380" s="107"/>
      <c r="EL380" s="107"/>
      <c r="EV380" s="107"/>
      <c r="FF380" s="107"/>
      <c r="FP380" s="107"/>
      <c r="FZ380" s="107"/>
      <c r="GJ380" s="107"/>
      <c r="GT380" s="107"/>
      <c r="HD380" s="107"/>
      <c r="HN380" s="107"/>
    </row>
    <row xmlns:x14ac="http://schemas.microsoft.com/office/spreadsheetml/2009/9/ac" r="381" s="3" customFormat="true" x14ac:dyDescent="0.25">
      <c r="A381" s="370"/>
      <c r="B381" s="107"/>
      <c r="L381" s="107"/>
      <c r="V381" s="107"/>
      <c r="AF381" s="107"/>
      <c r="AP381" s="107"/>
      <c r="AQ381" s="107"/>
      <c r="AZ381" s="107"/>
      <c r="BJ381" s="107"/>
      <c r="BT381" s="107"/>
      <c r="CD381" s="107"/>
      <c r="CN381" s="107"/>
      <c r="CX381" s="107"/>
      <c r="DH381" s="107"/>
      <c r="DR381" s="107"/>
      <c r="EB381" s="107"/>
      <c r="EL381" s="107"/>
      <c r="EV381" s="107"/>
      <c r="FF381" s="107"/>
      <c r="FP381" s="107"/>
      <c r="FZ381" s="107"/>
      <c r="GJ381" s="107"/>
      <c r="GT381" s="107"/>
      <c r="HD381" s="107"/>
      <c r="HN381" s="107"/>
    </row>
    <row xmlns:x14ac="http://schemas.microsoft.com/office/spreadsheetml/2009/9/ac" r="382" s="3" customFormat="true" x14ac:dyDescent="0.25">
      <c r="A382" s="370"/>
      <c r="B382" s="107"/>
      <c r="L382" s="107"/>
      <c r="V382" s="107"/>
      <c r="AF382" s="107"/>
      <c r="AP382" s="107"/>
      <c r="AQ382" s="107"/>
      <c r="AZ382" s="107"/>
      <c r="BJ382" s="107"/>
      <c r="BT382" s="107"/>
      <c r="CD382" s="107"/>
      <c r="CN382" s="107"/>
      <c r="CX382" s="107"/>
      <c r="DH382" s="107"/>
      <c r="DR382" s="107"/>
      <c r="EB382" s="107"/>
      <c r="EL382" s="107"/>
      <c r="EV382" s="107"/>
      <c r="FF382" s="107"/>
      <c r="FP382" s="107"/>
      <c r="FZ382" s="107"/>
      <c r="GJ382" s="107"/>
      <c r="GT382" s="107"/>
      <c r="HD382" s="107"/>
      <c r="HN382" s="107"/>
    </row>
    <row xmlns:x14ac="http://schemas.microsoft.com/office/spreadsheetml/2009/9/ac" r="383" s="3" customFormat="true" x14ac:dyDescent="0.25">
      <c r="A383" s="370"/>
      <c r="B383" s="107"/>
      <c r="L383" s="107"/>
      <c r="V383" s="107"/>
      <c r="AF383" s="107"/>
      <c r="AP383" s="107"/>
      <c r="AQ383" s="107"/>
      <c r="AZ383" s="107"/>
      <c r="BJ383" s="107"/>
      <c r="BT383" s="107"/>
      <c r="CD383" s="107"/>
      <c r="CN383" s="107"/>
      <c r="CX383" s="107"/>
      <c r="DH383" s="107"/>
      <c r="DR383" s="107"/>
      <c r="EB383" s="107"/>
      <c r="EL383" s="107"/>
      <c r="EV383" s="107"/>
      <c r="FF383" s="107"/>
      <c r="FP383" s="107"/>
      <c r="FZ383" s="107"/>
      <c r="GJ383" s="107"/>
      <c r="GT383" s="107"/>
      <c r="HD383" s="107"/>
      <c r="HN383" s="107"/>
    </row>
    <row xmlns:x14ac="http://schemas.microsoft.com/office/spreadsheetml/2009/9/ac" r="384" s="3" customFormat="true" x14ac:dyDescent="0.25">
      <c r="A384" s="370"/>
      <c r="B384" s="107"/>
      <c r="L384" s="107"/>
      <c r="V384" s="107"/>
      <c r="AF384" s="107"/>
      <c r="AP384" s="107"/>
      <c r="AQ384" s="107"/>
      <c r="AZ384" s="107"/>
      <c r="BJ384" s="107"/>
      <c r="BT384" s="107"/>
      <c r="CD384" s="107"/>
      <c r="CN384" s="107"/>
      <c r="CX384" s="107"/>
      <c r="DH384" s="107"/>
      <c r="DR384" s="107"/>
      <c r="EB384" s="107"/>
      <c r="EL384" s="107"/>
      <c r="EV384" s="107"/>
      <c r="FF384" s="107"/>
      <c r="FP384" s="107"/>
      <c r="FZ384" s="107"/>
      <c r="GJ384" s="107"/>
      <c r="GT384" s="107"/>
      <c r="HD384" s="107"/>
      <c r="HN384" s="107"/>
    </row>
    <row xmlns:x14ac="http://schemas.microsoft.com/office/spreadsheetml/2009/9/ac" r="385" s="3" customFormat="true" x14ac:dyDescent="0.25">
      <c r="A385" s="370"/>
      <c r="B385" s="107"/>
      <c r="L385" s="107"/>
      <c r="V385" s="107"/>
      <c r="AF385" s="107"/>
      <c r="AP385" s="107"/>
      <c r="AQ385" s="107"/>
      <c r="AZ385" s="107"/>
      <c r="BJ385" s="107"/>
      <c r="BT385" s="107"/>
      <c r="CD385" s="107"/>
      <c r="CN385" s="107"/>
      <c r="CX385" s="107"/>
      <c r="DH385" s="107"/>
      <c r="DR385" s="107"/>
      <c r="EB385" s="107"/>
      <c r="EL385" s="107"/>
      <c r="EV385" s="107"/>
      <c r="FF385" s="107"/>
      <c r="FP385" s="107"/>
      <c r="FZ385" s="107"/>
      <c r="GJ385" s="107"/>
      <c r="GT385" s="107"/>
      <c r="HD385" s="107"/>
      <c r="HN385" s="107"/>
    </row>
    <row xmlns:x14ac="http://schemas.microsoft.com/office/spreadsheetml/2009/9/ac" r="386" s="3" customFormat="true" x14ac:dyDescent="0.25">
      <c r="A386" s="370"/>
      <c r="B386" s="107"/>
      <c r="L386" s="107"/>
      <c r="V386" s="107"/>
      <c r="AF386" s="107"/>
      <c r="AP386" s="107"/>
      <c r="AQ386" s="107"/>
      <c r="AZ386" s="107"/>
      <c r="BJ386" s="107"/>
      <c r="BT386" s="107"/>
      <c r="CD386" s="107"/>
      <c r="CN386" s="107"/>
      <c r="CX386" s="107"/>
      <c r="DH386" s="107"/>
      <c r="DR386" s="107"/>
      <c r="EB386" s="107"/>
      <c r="EL386" s="107"/>
      <c r="EV386" s="107"/>
      <c r="FF386" s="107"/>
      <c r="FP386" s="107"/>
      <c r="FZ386" s="107"/>
      <c r="GJ386" s="107"/>
      <c r="GT386" s="107"/>
      <c r="HD386" s="107"/>
      <c r="HN386" s="107"/>
    </row>
    <row xmlns:x14ac="http://schemas.microsoft.com/office/spreadsheetml/2009/9/ac" r="387" s="3" customFormat="true" x14ac:dyDescent="0.25">
      <c r="A387" s="370"/>
      <c r="B387" s="107"/>
      <c r="L387" s="107"/>
      <c r="V387" s="107"/>
      <c r="AF387" s="107"/>
      <c r="AP387" s="107"/>
      <c r="AQ387" s="107"/>
      <c r="AZ387" s="107"/>
      <c r="BJ387" s="107"/>
      <c r="BT387" s="107"/>
      <c r="CD387" s="107"/>
      <c r="CN387" s="107"/>
      <c r="CX387" s="107"/>
      <c r="DH387" s="107"/>
      <c r="DR387" s="107"/>
      <c r="EB387" s="107"/>
      <c r="EL387" s="107"/>
      <c r="EV387" s="107"/>
      <c r="FF387" s="107"/>
      <c r="FP387" s="107"/>
      <c r="FZ387" s="107"/>
      <c r="GJ387" s="107"/>
      <c r="GT387" s="107"/>
      <c r="HD387" s="107"/>
      <c r="HN387" s="107"/>
    </row>
    <row xmlns:x14ac="http://schemas.microsoft.com/office/spreadsheetml/2009/9/ac" r="388" s="3" customFormat="true" x14ac:dyDescent="0.25">
      <c r="A388" s="370"/>
      <c r="B388" s="107"/>
      <c r="L388" s="107"/>
      <c r="V388" s="107"/>
      <c r="AF388" s="107"/>
      <c r="AP388" s="107"/>
      <c r="AQ388" s="107"/>
      <c r="AZ388" s="107"/>
      <c r="BJ388" s="107"/>
      <c r="BT388" s="107"/>
      <c r="CD388" s="107"/>
      <c r="CN388" s="107"/>
      <c r="CX388" s="107"/>
      <c r="DH388" s="107"/>
      <c r="DR388" s="107"/>
      <c r="EB388" s="107"/>
      <c r="EL388" s="107"/>
      <c r="EV388" s="107"/>
      <c r="FF388" s="107"/>
      <c r="FP388" s="107"/>
      <c r="FZ388" s="107"/>
      <c r="GJ388" s="107"/>
      <c r="GT388" s="107"/>
      <c r="HD388" s="107"/>
      <c r="HN388" s="107"/>
    </row>
    <row xmlns:x14ac="http://schemas.microsoft.com/office/spreadsheetml/2009/9/ac" r="389" s="3" customFormat="true" x14ac:dyDescent="0.25">
      <c r="A389" s="370"/>
      <c r="B389" s="107"/>
      <c r="L389" s="107"/>
      <c r="V389" s="107"/>
      <c r="AF389" s="107"/>
      <c r="AP389" s="107"/>
      <c r="AQ389" s="107"/>
      <c r="AZ389" s="107"/>
      <c r="BJ389" s="107"/>
      <c r="BT389" s="107"/>
      <c r="CD389" s="107"/>
      <c r="CN389" s="107"/>
      <c r="CX389" s="107"/>
      <c r="DH389" s="107"/>
      <c r="DR389" s="107"/>
      <c r="EB389" s="107"/>
      <c r="EL389" s="107"/>
      <c r="EV389" s="107"/>
      <c r="FF389" s="107"/>
      <c r="FP389" s="107"/>
      <c r="FZ389" s="107"/>
      <c r="GJ389" s="107"/>
      <c r="GT389" s="107"/>
      <c r="HD389" s="107"/>
      <c r="HN389" s="107"/>
    </row>
    <row xmlns:x14ac="http://schemas.microsoft.com/office/spreadsheetml/2009/9/ac" r="390" s="3" customFormat="true" x14ac:dyDescent="0.25">
      <c r="A390" s="370"/>
      <c r="B390" s="107"/>
      <c r="L390" s="107"/>
      <c r="V390" s="107"/>
      <c r="AF390" s="107"/>
      <c r="AP390" s="107"/>
      <c r="AQ390" s="107"/>
      <c r="AZ390" s="107"/>
      <c r="BJ390" s="107"/>
      <c r="BT390" s="107"/>
      <c r="CD390" s="107"/>
      <c r="CN390" s="107"/>
      <c r="CX390" s="107"/>
      <c r="DH390" s="107"/>
      <c r="DR390" s="107"/>
      <c r="EB390" s="107"/>
      <c r="EL390" s="107"/>
      <c r="EV390" s="107"/>
      <c r="FF390" s="107"/>
      <c r="FP390" s="107"/>
      <c r="FZ390" s="107"/>
      <c r="GJ390" s="107"/>
      <c r="GT390" s="107"/>
      <c r="HD390" s="107"/>
      <c r="HN390" s="107"/>
    </row>
    <row xmlns:x14ac="http://schemas.microsoft.com/office/spreadsheetml/2009/9/ac" r="391" s="3" customFormat="true" x14ac:dyDescent="0.25">
      <c r="A391" s="370"/>
      <c r="B391" s="107"/>
      <c r="L391" s="107"/>
      <c r="V391" s="107"/>
      <c r="AF391" s="107"/>
      <c r="AP391" s="107"/>
      <c r="AQ391" s="107"/>
      <c r="AZ391" s="107"/>
      <c r="BJ391" s="107"/>
      <c r="BT391" s="107"/>
      <c r="CD391" s="107"/>
      <c r="CN391" s="107"/>
      <c r="CX391" s="107"/>
      <c r="DH391" s="107"/>
      <c r="DR391" s="107"/>
      <c r="EB391" s="107"/>
      <c r="EL391" s="107"/>
      <c r="EV391" s="107"/>
      <c r="FF391" s="107"/>
      <c r="FP391" s="107"/>
      <c r="FZ391" s="107"/>
      <c r="GJ391" s="107"/>
      <c r="GT391" s="107"/>
      <c r="HD391" s="107"/>
      <c r="HN391" s="107"/>
    </row>
    <row xmlns:x14ac="http://schemas.microsoft.com/office/spreadsheetml/2009/9/ac" r="392" s="3" customFormat="true" x14ac:dyDescent="0.25">
      <c r="A392" s="370"/>
      <c r="B392" s="107"/>
      <c r="L392" s="107"/>
      <c r="V392" s="107"/>
      <c r="AF392" s="107"/>
      <c r="AP392" s="107"/>
      <c r="AQ392" s="107"/>
      <c r="AZ392" s="107"/>
      <c r="BJ392" s="107"/>
      <c r="BT392" s="107"/>
      <c r="CD392" s="107"/>
      <c r="CN392" s="107"/>
      <c r="CX392" s="107"/>
      <c r="DH392" s="107"/>
      <c r="DR392" s="107"/>
      <c r="EB392" s="107"/>
      <c r="EL392" s="107"/>
      <c r="EV392" s="107"/>
      <c r="FF392" s="107"/>
      <c r="FP392" s="107"/>
      <c r="FZ392" s="107"/>
      <c r="GJ392" s="107"/>
      <c r="GT392" s="107"/>
      <c r="HD392" s="107"/>
      <c r="HN392" s="107"/>
    </row>
    <row xmlns:x14ac="http://schemas.microsoft.com/office/spreadsheetml/2009/9/ac" r="393" s="3" customFormat="true" x14ac:dyDescent="0.25">
      <c r="A393" s="370"/>
      <c r="B393" s="107"/>
      <c r="L393" s="107"/>
      <c r="V393" s="107"/>
      <c r="AF393" s="107"/>
      <c r="AP393" s="107"/>
      <c r="AQ393" s="107"/>
      <c r="AZ393" s="107"/>
      <c r="BJ393" s="107"/>
      <c r="BT393" s="107"/>
      <c r="CD393" s="107"/>
      <c r="CN393" s="107"/>
      <c r="CX393" s="107"/>
      <c r="DH393" s="107"/>
      <c r="DR393" s="107"/>
      <c r="EB393" s="107"/>
      <c r="EL393" s="107"/>
      <c r="EV393" s="107"/>
      <c r="FF393" s="107"/>
      <c r="FP393" s="107"/>
      <c r="FZ393" s="107"/>
      <c r="GJ393" s="107"/>
      <c r="GT393" s="107"/>
      <c r="HD393" s="107"/>
      <c r="HN393" s="107"/>
    </row>
    <row xmlns:x14ac="http://schemas.microsoft.com/office/spreadsheetml/2009/9/ac" r="394" s="3" customFormat="true" x14ac:dyDescent="0.25">
      <c r="A394" s="370"/>
      <c r="B394" s="107"/>
      <c r="L394" s="107"/>
      <c r="V394" s="107"/>
      <c r="AF394" s="107"/>
      <c r="AP394" s="107"/>
      <c r="AQ394" s="107"/>
      <c r="AZ394" s="107"/>
      <c r="BJ394" s="107"/>
      <c r="BT394" s="107"/>
      <c r="CD394" s="107"/>
      <c r="CN394" s="107"/>
      <c r="CX394" s="107"/>
      <c r="DH394" s="107"/>
      <c r="DR394" s="107"/>
      <c r="EB394" s="107"/>
      <c r="EL394" s="107"/>
      <c r="EV394" s="107"/>
      <c r="FF394" s="107"/>
      <c r="FP394" s="107"/>
      <c r="FZ394" s="107"/>
      <c r="GJ394" s="107"/>
      <c r="GT394" s="107"/>
      <c r="HD394" s="107"/>
      <c r="HN394" s="107"/>
    </row>
    <row xmlns:x14ac="http://schemas.microsoft.com/office/spreadsheetml/2009/9/ac" r="395" s="3" customFormat="true" x14ac:dyDescent="0.25">
      <c r="A395" s="370"/>
      <c r="B395" s="107"/>
      <c r="L395" s="107"/>
      <c r="V395" s="107"/>
      <c r="AF395" s="107"/>
      <c r="AP395" s="107"/>
      <c r="AQ395" s="107"/>
      <c r="AZ395" s="107"/>
      <c r="BJ395" s="107"/>
      <c r="BT395" s="107"/>
      <c r="CD395" s="107"/>
      <c r="CN395" s="107"/>
      <c r="CX395" s="107"/>
      <c r="DH395" s="107"/>
      <c r="DR395" s="107"/>
      <c r="EB395" s="107"/>
      <c r="EL395" s="107"/>
      <c r="EV395" s="107"/>
      <c r="FF395" s="107"/>
      <c r="FP395" s="107"/>
      <c r="FZ395" s="107"/>
      <c r="GJ395" s="107"/>
      <c r="GT395" s="107"/>
      <c r="HD395" s="107"/>
      <c r="HN395" s="107"/>
    </row>
    <row xmlns:x14ac="http://schemas.microsoft.com/office/spreadsheetml/2009/9/ac" r="396" s="3" customFormat="true" x14ac:dyDescent="0.25">
      <c r="A396" s="370"/>
      <c r="B396" s="107"/>
      <c r="L396" s="107"/>
      <c r="V396" s="107"/>
      <c r="AF396" s="107"/>
      <c r="AP396" s="107"/>
      <c r="AQ396" s="107"/>
      <c r="AZ396" s="107"/>
      <c r="BJ396" s="107"/>
      <c r="BT396" s="107"/>
      <c r="CD396" s="107"/>
      <c r="CN396" s="107"/>
      <c r="CX396" s="107"/>
      <c r="DH396" s="107"/>
      <c r="DR396" s="107"/>
      <c r="EB396" s="107"/>
      <c r="EL396" s="107"/>
      <c r="EV396" s="107"/>
      <c r="FF396" s="107"/>
      <c r="FP396" s="107"/>
      <c r="FZ396" s="107"/>
      <c r="GJ396" s="107"/>
      <c r="GT396" s="107"/>
      <c r="HD396" s="107"/>
      <c r="HN396" s="107"/>
    </row>
    <row xmlns:x14ac="http://schemas.microsoft.com/office/spreadsheetml/2009/9/ac" r="397" s="3" customFormat="true" x14ac:dyDescent="0.25">
      <c r="A397" s="370"/>
      <c r="B397" s="107"/>
      <c r="L397" s="107"/>
      <c r="V397" s="107"/>
      <c r="AF397" s="107"/>
      <c r="AP397" s="107"/>
      <c r="AQ397" s="107"/>
      <c r="AZ397" s="107"/>
      <c r="BJ397" s="107"/>
      <c r="BT397" s="107"/>
      <c r="CD397" s="107"/>
      <c r="CN397" s="107"/>
      <c r="CX397" s="107"/>
      <c r="DH397" s="107"/>
      <c r="DR397" s="107"/>
      <c r="EB397" s="107"/>
      <c r="EL397" s="107"/>
      <c r="EV397" s="107"/>
      <c r="FF397" s="107"/>
      <c r="FP397" s="107"/>
      <c r="FZ397" s="107"/>
      <c r="GJ397" s="107"/>
      <c r="GT397" s="107"/>
      <c r="HD397" s="107"/>
      <c r="HN397" s="107"/>
    </row>
    <row xmlns:x14ac="http://schemas.microsoft.com/office/spreadsheetml/2009/9/ac" r="398" s="3" customFormat="true" x14ac:dyDescent="0.25">
      <c r="A398" s="370"/>
      <c r="B398" s="107"/>
      <c r="L398" s="107"/>
      <c r="V398" s="107"/>
      <c r="AF398" s="107"/>
      <c r="AP398" s="107"/>
      <c r="AQ398" s="107"/>
      <c r="AZ398" s="107"/>
      <c r="BJ398" s="107"/>
      <c r="BT398" s="107"/>
      <c r="CD398" s="107"/>
      <c r="CN398" s="107"/>
      <c r="CX398" s="107"/>
      <c r="DH398" s="107"/>
      <c r="DR398" s="107"/>
      <c r="EB398" s="107"/>
      <c r="EL398" s="107"/>
      <c r="EV398" s="107"/>
      <c r="FF398" s="107"/>
      <c r="FP398" s="107"/>
      <c r="FZ398" s="107"/>
      <c r="GJ398" s="107"/>
      <c r="GT398" s="107"/>
      <c r="HD398" s="107"/>
      <c r="HN398" s="107"/>
    </row>
    <row xmlns:x14ac="http://schemas.microsoft.com/office/spreadsheetml/2009/9/ac" r="399" s="3" customFormat="true" x14ac:dyDescent="0.25">
      <c r="A399" s="370"/>
      <c r="B399" s="107"/>
      <c r="L399" s="107"/>
      <c r="V399" s="107"/>
      <c r="AF399" s="107"/>
      <c r="AP399" s="107"/>
      <c r="AQ399" s="107"/>
      <c r="AZ399" s="107"/>
      <c r="BJ399" s="107"/>
      <c r="BT399" s="107"/>
      <c r="CD399" s="107"/>
      <c r="CN399" s="107"/>
      <c r="CX399" s="107"/>
      <c r="DH399" s="107"/>
      <c r="DR399" s="107"/>
      <c r="EB399" s="107"/>
      <c r="EL399" s="107"/>
      <c r="EV399" s="107"/>
      <c r="FF399" s="107"/>
      <c r="FP399" s="107"/>
      <c r="FZ399" s="107"/>
      <c r="GJ399" s="107"/>
      <c r="GT399" s="107"/>
      <c r="HD399" s="107"/>
      <c r="HN399" s="107"/>
    </row>
    <row xmlns:x14ac="http://schemas.microsoft.com/office/spreadsheetml/2009/9/ac" r="400" s="3" customFormat="true" x14ac:dyDescent="0.25">
      <c r="A400" s="370"/>
      <c r="B400" s="107"/>
      <c r="L400" s="107"/>
      <c r="V400" s="107"/>
      <c r="AF400" s="107"/>
      <c r="AP400" s="107"/>
      <c r="AQ400" s="107"/>
      <c r="AZ400" s="107"/>
      <c r="BJ400" s="107"/>
      <c r="BT400" s="107"/>
      <c r="CD400" s="107"/>
      <c r="CN400" s="107"/>
      <c r="CX400" s="107"/>
      <c r="DH400" s="107"/>
      <c r="DR400" s="107"/>
      <c r="EB400" s="107"/>
      <c r="EL400" s="107"/>
      <c r="EV400" s="107"/>
      <c r="FF400" s="107"/>
      <c r="FP400" s="107"/>
      <c r="FZ400" s="107"/>
      <c r="GJ400" s="107"/>
      <c r="GT400" s="107"/>
      <c r="HD400" s="107"/>
      <c r="HN400" s="107"/>
    </row>
    <row xmlns:x14ac="http://schemas.microsoft.com/office/spreadsheetml/2009/9/ac" r="401" s="3" customFormat="true" x14ac:dyDescent="0.25">
      <c r="A401" s="370"/>
      <c r="B401" s="107"/>
      <c r="L401" s="107"/>
      <c r="V401" s="107"/>
      <c r="AF401" s="107"/>
      <c r="AP401" s="107"/>
      <c r="AQ401" s="107"/>
      <c r="AZ401" s="107"/>
      <c r="BJ401" s="107"/>
      <c r="BT401" s="107"/>
      <c r="CD401" s="107"/>
      <c r="CN401" s="107"/>
      <c r="CX401" s="107"/>
      <c r="DH401" s="107"/>
      <c r="DR401" s="107"/>
      <c r="EB401" s="107"/>
      <c r="EL401" s="107"/>
      <c r="EV401" s="107"/>
      <c r="FF401" s="107"/>
      <c r="FP401" s="107"/>
      <c r="FZ401" s="107"/>
      <c r="GJ401" s="107"/>
      <c r="GT401" s="107"/>
      <c r="HD401" s="107"/>
      <c r="HN401" s="107"/>
    </row>
    <row xmlns:x14ac="http://schemas.microsoft.com/office/spreadsheetml/2009/9/ac" r="402" s="3" customFormat="true" x14ac:dyDescent="0.25">
      <c r="A402" s="370"/>
      <c r="B402" s="107"/>
      <c r="L402" s="107"/>
      <c r="V402" s="107"/>
      <c r="AF402" s="107"/>
      <c r="AP402" s="107"/>
      <c r="AQ402" s="107"/>
      <c r="AZ402" s="107"/>
      <c r="BJ402" s="107"/>
      <c r="BT402" s="107"/>
      <c r="CD402" s="107"/>
      <c r="CN402" s="107"/>
      <c r="CX402" s="107"/>
      <c r="DH402" s="107"/>
      <c r="DR402" s="107"/>
      <c r="EB402" s="107"/>
      <c r="EL402" s="107"/>
      <c r="EV402" s="107"/>
      <c r="FF402" s="107"/>
      <c r="FP402" s="107"/>
      <c r="FZ402" s="107"/>
      <c r="GJ402" s="107"/>
      <c r="GT402" s="107"/>
      <c r="HD402" s="107"/>
      <c r="HN402" s="107"/>
    </row>
    <row xmlns:x14ac="http://schemas.microsoft.com/office/spreadsheetml/2009/9/ac" r="403" s="3" customFormat="true" x14ac:dyDescent="0.25">
      <c r="A403" s="370"/>
      <c r="B403" s="107"/>
      <c r="L403" s="107"/>
      <c r="V403" s="107"/>
      <c r="AF403" s="107"/>
      <c r="AP403" s="107"/>
      <c r="AQ403" s="107"/>
      <c r="AZ403" s="107"/>
      <c r="BJ403" s="107"/>
      <c r="BT403" s="107"/>
      <c r="CD403" s="107"/>
      <c r="CN403" s="107"/>
      <c r="CX403" s="107"/>
      <c r="DH403" s="107"/>
      <c r="DR403" s="107"/>
      <c r="EB403" s="107"/>
      <c r="EL403" s="107"/>
      <c r="EV403" s="107"/>
      <c r="FF403" s="107"/>
      <c r="FP403" s="107"/>
      <c r="FZ403" s="107"/>
      <c r="GJ403" s="107"/>
      <c r="GT403" s="107"/>
      <c r="HD403" s="107"/>
      <c r="HN403" s="107"/>
    </row>
    <row xmlns:x14ac="http://schemas.microsoft.com/office/spreadsheetml/2009/9/ac" r="404" s="3" customFormat="true" x14ac:dyDescent="0.25">
      <c r="A404" s="370"/>
      <c r="B404" s="107"/>
      <c r="L404" s="107"/>
      <c r="V404" s="107"/>
      <c r="AF404" s="107"/>
      <c r="AP404" s="107"/>
      <c r="AQ404" s="107"/>
      <c r="AZ404" s="107"/>
      <c r="BJ404" s="107"/>
      <c r="BT404" s="107"/>
      <c r="CD404" s="107"/>
      <c r="CN404" s="107"/>
      <c r="CX404" s="107"/>
      <c r="DH404" s="107"/>
      <c r="DR404" s="107"/>
      <c r="EB404" s="107"/>
      <c r="EL404" s="107"/>
      <c r="EV404" s="107"/>
      <c r="FF404" s="107"/>
      <c r="FP404" s="107"/>
      <c r="FZ404" s="107"/>
      <c r="GJ404" s="107"/>
      <c r="GT404" s="107"/>
      <c r="HD404" s="107"/>
      <c r="HN404" s="107"/>
    </row>
    <row xmlns:x14ac="http://schemas.microsoft.com/office/spreadsheetml/2009/9/ac" r="405" s="3" customFormat="true" x14ac:dyDescent="0.25">
      <c r="A405" s="370"/>
      <c r="B405" s="107"/>
      <c r="L405" s="107"/>
      <c r="V405" s="107"/>
      <c r="AF405" s="107"/>
      <c r="AP405" s="107"/>
      <c r="AQ405" s="107"/>
      <c r="AZ405" s="107"/>
      <c r="BJ405" s="107"/>
      <c r="BT405" s="107"/>
      <c r="CD405" s="107"/>
      <c r="CN405" s="107"/>
      <c r="CX405" s="107"/>
      <c r="DH405" s="107"/>
      <c r="DR405" s="107"/>
      <c r="EB405" s="107"/>
      <c r="EL405" s="107"/>
      <c r="EV405" s="107"/>
      <c r="FF405" s="107"/>
      <c r="FP405" s="107"/>
      <c r="FZ405" s="107"/>
      <c r="GJ405" s="107"/>
      <c r="GT405" s="107"/>
      <c r="HD405" s="107"/>
      <c r="HN405" s="107"/>
    </row>
    <row xmlns:x14ac="http://schemas.microsoft.com/office/spreadsheetml/2009/9/ac" r="406" s="3" customFormat="true" x14ac:dyDescent="0.25">
      <c r="A406" s="370"/>
      <c r="B406" s="107"/>
      <c r="L406" s="107"/>
      <c r="V406" s="107"/>
      <c r="AF406" s="107"/>
      <c r="AP406" s="107"/>
      <c r="AQ406" s="107"/>
      <c r="AZ406" s="107"/>
      <c r="BJ406" s="107"/>
      <c r="BT406" s="107"/>
      <c r="CD406" s="107"/>
      <c r="CN406" s="107"/>
      <c r="CX406" s="107"/>
      <c r="DH406" s="107"/>
      <c r="DR406" s="107"/>
      <c r="EB406" s="107"/>
      <c r="EL406" s="107"/>
      <c r="EV406" s="107"/>
      <c r="FF406" s="107"/>
      <c r="FP406" s="107"/>
      <c r="FZ406" s="107"/>
      <c r="GJ406" s="107"/>
      <c r="GT406" s="107"/>
      <c r="HD406" s="107"/>
      <c r="HN406" s="107"/>
    </row>
    <row xmlns:x14ac="http://schemas.microsoft.com/office/spreadsheetml/2009/9/ac" r="407" s="3" customFormat="true" x14ac:dyDescent="0.25">
      <c r="A407" s="370"/>
      <c r="B407" s="107"/>
      <c r="L407" s="107"/>
      <c r="V407" s="107"/>
      <c r="AF407" s="107"/>
      <c r="AP407" s="107"/>
      <c r="AQ407" s="107"/>
      <c r="AZ407" s="107"/>
      <c r="BJ407" s="107"/>
      <c r="BT407" s="107"/>
      <c r="CD407" s="107"/>
      <c r="CN407" s="107"/>
      <c r="CX407" s="107"/>
      <c r="DH407" s="107"/>
      <c r="DR407" s="107"/>
      <c r="EB407" s="107"/>
      <c r="EL407" s="107"/>
      <c r="EV407" s="107"/>
      <c r="FF407" s="107"/>
      <c r="FP407" s="107"/>
      <c r="FZ407" s="107"/>
      <c r="GJ407" s="107"/>
      <c r="GT407" s="107"/>
      <c r="HD407" s="107"/>
      <c r="HN407" s="107"/>
    </row>
    <row xmlns:x14ac="http://schemas.microsoft.com/office/spreadsheetml/2009/9/ac" r="408" s="3" customFormat="true" x14ac:dyDescent="0.25">
      <c r="A408" s="370"/>
      <c r="B408" s="107"/>
      <c r="L408" s="107"/>
      <c r="V408" s="107"/>
      <c r="AF408" s="107"/>
      <c r="AP408" s="107"/>
      <c r="AQ408" s="107"/>
      <c r="AZ408" s="107"/>
      <c r="BJ408" s="107"/>
      <c r="BT408" s="107"/>
      <c r="CD408" s="107"/>
      <c r="CN408" s="107"/>
      <c r="CX408" s="107"/>
      <c r="DH408" s="107"/>
      <c r="DR408" s="107"/>
      <c r="EB408" s="107"/>
      <c r="EL408" s="107"/>
      <c r="EV408" s="107"/>
      <c r="FF408" s="107"/>
      <c r="FP408" s="107"/>
      <c r="FZ408" s="107"/>
      <c r="GJ408" s="107"/>
      <c r="GT408" s="107"/>
      <c r="HD408" s="107"/>
      <c r="HN408" s="107"/>
    </row>
    <row xmlns:x14ac="http://schemas.microsoft.com/office/spreadsheetml/2009/9/ac" r="409" s="3" customFormat="true" x14ac:dyDescent="0.25">
      <c r="A409" s="370"/>
      <c r="B409" s="107"/>
      <c r="L409" s="107"/>
      <c r="V409" s="107"/>
      <c r="AF409" s="107"/>
      <c r="AP409" s="107"/>
      <c r="AQ409" s="107"/>
      <c r="AZ409" s="107"/>
      <c r="BJ409" s="107"/>
      <c r="BT409" s="107"/>
      <c r="CD409" s="107"/>
      <c r="CN409" s="107"/>
      <c r="CX409" s="107"/>
      <c r="DH409" s="107"/>
      <c r="DR409" s="107"/>
      <c r="EB409" s="107"/>
      <c r="EL409" s="107"/>
      <c r="EV409" s="107"/>
      <c r="FF409" s="107"/>
      <c r="FP409" s="107"/>
      <c r="FZ409" s="107"/>
      <c r="GJ409" s="107"/>
      <c r="GT409" s="107"/>
      <c r="HD409" s="107"/>
      <c r="HN409" s="107"/>
    </row>
    <row xmlns:x14ac="http://schemas.microsoft.com/office/spreadsheetml/2009/9/ac" r="410" s="3" customFormat="true" x14ac:dyDescent="0.25">
      <c r="A410" s="370"/>
      <c r="B410" s="107"/>
      <c r="L410" s="107"/>
      <c r="V410" s="107"/>
      <c r="AF410" s="107"/>
      <c r="AP410" s="107"/>
      <c r="AQ410" s="107"/>
      <c r="AZ410" s="107"/>
      <c r="BJ410" s="107"/>
      <c r="BT410" s="107"/>
      <c r="CD410" s="107"/>
      <c r="CN410" s="107"/>
      <c r="CX410" s="107"/>
      <c r="DH410" s="107"/>
      <c r="DR410" s="107"/>
      <c r="EB410" s="107"/>
      <c r="EL410" s="107"/>
      <c r="EV410" s="107"/>
      <c r="FF410" s="107"/>
      <c r="FP410" s="107"/>
      <c r="FZ410" s="107"/>
      <c r="GJ410" s="107"/>
      <c r="GT410" s="107"/>
      <c r="HD410" s="107"/>
      <c r="HN410" s="107"/>
    </row>
    <row xmlns:x14ac="http://schemas.microsoft.com/office/spreadsheetml/2009/9/ac" r="411" s="3" customFormat="true" x14ac:dyDescent="0.25">
      <c r="A411" s="370"/>
      <c r="B411" s="107"/>
      <c r="L411" s="107"/>
      <c r="V411" s="107"/>
      <c r="AF411" s="107"/>
      <c r="AP411" s="107"/>
      <c r="AQ411" s="107"/>
      <c r="AZ411" s="107"/>
      <c r="BJ411" s="107"/>
      <c r="BT411" s="107"/>
      <c r="CD411" s="107"/>
      <c r="CN411" s="107"/>
      <c r="CX411" s="107"/>
      <c r="DH411" s="107"/>
      <c r="DR411" s="107"/>
      <c r="EB411" s="107"/>
      <c r="EL411" s="107"/>
      <c r="EV411" s="107"/>
      <c r="FF411" s="107"/>
      <c r="FP411" s="107"/>
      <c r="FZ411" s="107"/>
      <c r="GJ411" s="107"/>
      <c r="GT411" s="107"/>
      <c r="HD411" s="107"/>
      <c r="HN411" s="107"/>
    </row>
    <row xmlns:x14ac="http://schemas.microsoft.com/office/spreadsheetml/2009/9/ac" r="412" s="3" customFormat="true" x14ac:dyDescent="0.25">
      <c r="A412" s="370"/>
      <c r="B412" s="107"/>
      <c r="L412" s="107"/>
      <c r="V412" s="107"/>
      <c r="AF412" s="107"/>
      <c r="AP412" s="107"/>
      <c r="AQ412" s="107"/>
      <c r="AZ412" s="107"/>
      <c r="BJ412" s="107"/>
      <c r="BT412" s="107"/>
      <c r="CD412" s="107"/>
      <c r="CN412" s="107"/>
      <c r="CX412" s="107"/>
      <c r="DH412" s="107"/>
      <c r="DR412" s="107"/>
      <c r="EB412" s="107"/>
      <c r="EL412" s="107"/>
      <c r="EV412" s="107"/>
      <c r="FF412" s="107"/>
      <c r="FP412" s="107"/>
      <c r="FZ412" s="107"/>
      <c r="GJ412" s="107"/>
      <c r="GT412" s="107"/>
      <c r="HD412" s="107"/>
      <c r="HN412" s="107"/>
    </row>
    <row xmlns:x14ac="http://schemas.microsoft.com/office/spreadsheetml/2009/9/ac" r="413" s="3" customFormat="true" x14ac:dyDescent="0.25">
      <c r="A413" s="370"/>
      <c r="B413" s="107"/>
      <c r="L413" s="107"/>
      <c r="V413" s="107"/>
      <c r="AF413" s="107"/>
      <c r="AP413" s="107"/>
      <c r="AQ413" s="107"/>
      <c r="AZ413" s="107"/>
      <c r="BJ413" s="107"/>
      <c r="BT413" s="107"/>
      <c r="CD413" s="107"/>
      <c r="CN413" s="107"/>
      <c r="CX413" s="107"/>
      <c r="DH413" s="107"/>
      <c r="DR413" s="107"/>
      <c r="EB413" s="107"/>
      <c r="EL413" s="107"/>
      <c r="EV413" s="107"/>
      <c r="FF413" s="107"/>
      <c r="FP413" s="107"/>
      <c r="FZ413" s="107"/>
      <c r="GJ413" s="107"/>
      <c r="GT413" s="107"/>
      <c r="HD413" s="107"/>
      <c r="HN413" s="107"/>
    </row>
    <row xmlns:x14ac="http://schemas.microsoft.com/office/spreadsheetml/2009/9/ac" r="414" s="3" customFormat="true" x14ac:dyDescent="0.25">
      <c r="A414" s="370"/>
      <c r="B414" s="107"/>
      <c r="L414" s="107"/>
      <c r="V414" s="107"/>
      <c r="AF414" s="107"/>
      <c r="AP414" s="107"/>
      <c r="AQ414" s="107"/>
      <c r="AZ414" s="107"/>
      <c r="BJ414" s="107"/>
      <c r="BT414" s="107"/>
      <c r="CD414" s="107"/>
      <c r="CN414" s="107"/>
      <c r="CX414" s="107"/>
      <c r="DH414" s="107"/>
      <c r="DR414" s="107"/>
      <c r="EB414" s="107"/>
      <c r="EL414" s="107"/>
      <c r="EV414" s="107"/>
      <c r="FF414" s="107"/>
      <c r="FP414" s="107"/>
      <c r="FZ414" s="107"/>
      <c r="GJ414" s="107"/>
      <c r="GT414" s="107"/>
      <c r="HD414" s="107"/>
      <c r="HN414" s="107"/>
    </row>
    <row xmlns:x14ac="http://schemas.microsoft.com/office/spreadsheetml/2009/9/ac" r="415" s="3" customFormat="true" x14ac:dyDescent="0.25">
      <c r="A415" s="370"/>
      <c r="B415" s="107"/>
      <c r="L415" s="107"/>
      <c r="V415" s="107"/>
      <c r="AF415" s="107"/>
      <c r="AP415" s="107"/>
      <c r="AQ415" s="107"/>
      <c r="AZ415" s="107"/>
      <c r="BJ415" s="107"/>
      <c r="BT415" s="107"/>
      <c r="CD415" s="107"/>
      <c r="CN415" s="107"/>
      <c r="CX415" s="107"/>
      <c r="DH415" s="107"/>
      <c r="DR415" s="107"/>
      <c r="EB415" s="107"/>
      <c r="EL415" s="107"/>
      <c r="EV415" s="107"/>
      <c r="FF415" s="107"/>
      <c r="FP415" s="107"/>
      <c r="FZ415" s="107"/>
      <c r="GJ415" s="107"/>
      <c r="GT415" s="107"/>
      <c r="HD415" s="107"/>
      <c r="HN415" s="107"/>
    </row>
    <row xmlns:x14ac="http://schemas.microsoft.com/office/spreadsheetml/2009/9/ac" r="416" s="3" customFormat="true" x14ac:dyDescent="0.25">
      <c r="A416" s="370"/>
      <c r="B416" s="107"/>
      <c r="L416" s="107"/>
      <c r="V416" s="107"/>
      <c r="AF416" s="107"/>
      <c r="AP416" s="107"/>
      <c r="AQ416" s="107"/>
      <c r="AZ416" s="107"/>
      <c r="BJ416" s="107"/>
      <c r="BT416" s="107"/>
      <c r="CD416" s="107"/>
      <c r="CN416" s="107"/>
      <c r="CX416" s="107"/>
      <c r="DH416" s="107"/>
      <c r="DR416" s="107"/>
      <c r="EB416" s="107"/>
      <c r="EL416" s="107"/>
      <c r="EV416" s="107"/>
      <c r="FF416" s="107"/>
      <c r="FP416" s="107"/>
      <c r="FZ416" s="107"/>
      <c r="GJ416" s="107"/>
      <c r="GT416" s="107"/>
      <c r="HD416" s="107"/>
      <c r="HN416" s="107"/>
    </row>
    <row xmlns:x14ac="http://schemas.microsoft.com/office/spreadsheetml/2009/9/ac" r="417" s="3" customFormat="true" x14ac:dyDescent="0.25">
      <c r="A417" s="370"/>
      <c r="B417" s="107"/>
      <c r="L417" s="107"/>
      <c r="V417" s="107"/>
      <c r="AF417" s="107"/>
      <c r="AP417" s="107"/>
      <c r="AQ417" s="107"/>
      <c r="AZ417" s="107"/>
      <c r="BJ417" s="107"/>
      <c r="BT417" s="107"/>
      <c r="CD417" s="107"/>
      <c r="CN417" s="107"/>
      <c r="CX417" s="107"/>
      <c r="DH417" s="107"/>
      <c r="DR417" s="107"/>
      <c r="EB417" s="107"/>
      <c r="EL417" s="107"/>
      <c r="EV417" s="107"/>
      <c r="FF417" s="107"/>
      <c r="FP417" s="107"/>
      <c r="FZ417" s="107"/>
      <c r="GJ417" s="107"/>
      <c r="GT417" s="107"/>
      <c r="HD417" s="107"/>
      <c r="HN417" s="107"/>
    </row>
    <row xmlns:x14ac="http://schemas.microsoft.com/office/spreadsheetml/2009/9/ac" r="418" s="3" customFormat="true" x14ac:dyDescent="0.25">
      <c r="A418" s="370"/>
      <c r="B418" s="107"/>
      <c r="L418" s="107"/>
      <c r="V418" s="107"/>
      <c r="AF418" s="107"/>
      <c r="AP418" s="107"/>
      <c r="AQ418" s="107"/>
      <c r="AZ418" s="107"/>
      <c r="BJ418" s="107"/>
      <c r="BT418" s="107"/>
      <c r="CD418" s="107"/>
      <c r="CN418" s="107"/>
      <c r="CX418" s="107"/>
      <c r="DH418" s="107"/>
      <c r="DR418" s="107"/>
      <c r="EB418" s="107"/>
      <c r="EL418" s="107"/>
      <c r="EV418" s="107"/>
      <c r="FF418" s="107"/>
      <c r="FP418" s="107"/>
      <c r="FZ418" s="107"/>
      <c r="GJ418" s="107"/>
      <c r="GT418" s="107"/>
      <c r="HD418" s="107"/>
      <c r="HN418" s="107"/>
    </row>
    <row xmlns:x14ac="http://schemas.microsoft.com/office/spreadsheetml/2009/9/ac" r="419" s="3" customFormat="true" x14ac:dyDescent="0.25">
      <c r="A419" s="370"/>
      <c r="B419" s="107"/>
      <c r="L419" s="107"/>
      <c r="V419" s="107"/>
      <c r="AF419" s="107"/>
      <c r="AP419" s="107"/>
      <c r="AQ419" s="107"/>
      <c r="AZ419" s="107"/>
      <c r="BJ419" s="107"/>
      <c r="BT419" s="107"/>
      <c r="CD419" s="107"/>
      <c r="CN419" s="107"/>
      <c r="CX419" s="107"/>
      <c r="DH419" s="107"/>
      <c r="DR419" s="107"/>
      <c r="EB419" s="107"/>
      <c r="EL419" s="107"/>
      <c r="EV419" s="107"/>
      <c r="FF419" s="107"/>
      <c r="FP419" s="107"/>
      <c r="FZ419" s="107"/>
      <c r="GJ419" s="107"/>
      <c r="GT419" s="107"/>
      <c r="HD419" s="107"/>
      <c r="HN419" s="107"/>
    </row>
    <row xmlns:x14ac="http://schemas.microsoft.com/office/spreadsheetml/2009/9/ac" r="420" s="3" customFormat="true" x14ac:dyDescent="0.25">
      <c r="A420" s="370"/>
      <c r="B420" s="107"/>
      <c r="L420" s="107"/>
      <c r="V420" s="107"/>
      <c r="AF420" s="107"/>
      <c r="AP420" s="107"/>
      <c r="AQ420" s="107"/>
      <c r="AZ420" s="107"/>
      <c r="BJ420" s="107"/>
      <c r="BT420" s="107"/>
      <c r="CD420" s="107"/>
      <c r="CN420" s="107"/>
      <c r="CX420" s="107"/>
      <c r="DH420" s="107"/>
      <c r="DR420" s="107"/>
      <c r="EB420" s="107"/>
      <c r="EL420" s="107"/>
      <c r="EV420" s="107"/>
      <c r="FF420" s="107"/>
      <c r="FP420" s="107"/>
      <c r="FZ420" s="107"/>
      <c r="GJ420" s="107"/>
      <c r="GT420" s="107"/>
      <c r="HD420" s="107"/>
      <c r="HN420" s="107"/>
    </row>
    <row xmlns:x14ac="http://schemas.microsoft.com/office/spreadsheetml/2009/9/ac" r="421" s="3" customFormat="true" x14ac:dyDescent="0.25">
      <c r="A421" s="370"/>
      <c r="B421" s="107"/>
      <c r="L421" s="107"/>
      <c r="V421" s="107"/>
      <c r="AF421" s="107"/>
      <c r="AP421" s="107"/>
      <c r="AQ421" s="107"/>
      <c r="AZ421" s="107"/>
      <c r="BJ421" s="107"/>
      <c r="BT421" s="107"/>
      <c r="CD421" s="107"/>
      <c r="CN421" s="107"/>
      <c r="CX421" s="107"/>
      <c r="DH421" s="107"/>
      <c r="DR421" s="107"/>
      <c r="EB421" s="107"/>
      <c r="EL421" s="107"/>
      <c r="EV421" s="107"/>
      <c r="FF421" s="107"/>
      <c r="FP421" s="107"/>
      <c r="FZ421" s="107"/>
      <c r="GJ421" s="107"/>
      <c r="GT421" s="107"/>
      <c r="HD421" s="107"/>
      <c r="HN421" s="107"/>
    </row>
    <row xmlns:x14ac="http://schemas.microsoft.com/office/spreadsheetml/2009/9/ac" r="422" s="3" customFormat="true" x14ac:dyDescent="0.25">
      <c r="A422" s="370"/>
      <c r="B422" s="107"/>
      <c r="L422" s="107"/>
      <c r="V422" s="107"/>
      <c r="AF422" s="107"/>
      <c r="AP422" s="107"/>
      <c r="AQ422" s="107"/>
      <c r="AZ422" s="107"/>
      <c r="BJ422" s="107"/>
      <c r="BT422" s="107"/>
      <c r="CD422" s="107"/>
      <c r="CN422" s="107"/>
      <c r="CX422" s="107"/>
      <c r="DH422" s="107"/>
      <c r="DR422" s="107"/>
      <c r="EB422" s="107"/>
      <c r="EL422" s="107"/>
      <c r="EV422" s="107"/>
      <c r="FF422" s="107"/>
      <c r="FP422" s="107"/>
      <c r="FZ422" s="107"/>
      <c r="GJ422" s="107"/>
      <c r="GT422" s="107"/>
      <c r="HD422" s="107"/>
      <c r="HN422" s="107"/>
    </row>
    <row xmlns:x14ac="http://schemas.microsoft.com/office/spreadsheetml/2009/9/ac" r="423" s="3" customFormat="true" x14ac:dyDescent="0.25">
      <c r="A423" s="370"/>
      <c r="B423" s="107"/>
      <c r="L423" s="107"/>
      <c r="V423" s="107"/>
      <c r="AF423" s="107"/>
      <c r="AP423" s="107"/>
      <c r="AQ423" s="107"/>
      <c r="AZ423" s="107"/>
      <c r="BJ423" s="107"/>
      <c r="BT423" s="107"/>
      <c r="CD423" s="107"/>
      <c r="CN423" s="107"/>
      <c r="CX423" s="107"/>
      <c r="DH423" s="107"/>
      <c r="DR423" s="107"/>
      <c r="EB423" s="107"/>
      <c r="EL423" s="107"/>
      <c r="EV423" s="107"/>
      <c r="FF423" s="107"/>
      <c r="FP423" s="107"/>
      <c r="FZ423" s="107"/>
      <c r="GJ423" s="107"/>
      <c r="GT423" s="107"/>
      <c r="HD423" s="107"/>
      <c r="HN423" s="107"/>
    </row>
    <row xmlns:x14ac="http://schemas.microsoft.com/office/spreadsheetml/2009/9/ac" r="424" s="3" customFormat="true" x14ac:dyDescent="0.25">
      <c r="A424" s="370"/>
      <c r="B424" s="107"/>
      <c r="L424" s="107"/>
      <c r="V424" s="107"/>
      <c r="AF424" s="107"/>
      <c r="AP424" s="107"/>
      <c r="AQ424" s="107"/>
      <c r="AZ424" s="107"/>
      <c r="BJ424" s="107"/>
      <c r="BT424" s="107"/>
      <c r="CD424" s="107"/>
      <c r="CN424" s="107"/>
      <c r="CX424" s="107"/>
      <c r="DH424" s="107"/>
      <c r="DR424" s="107"/>
      <c r="EB424" s="107"/>
      <c r="EL424" s="107"/>
      <c r="EV424" s="107"/>
      <c r="FF424" s="107"/>
      <c r="FP424" s="107"/>
      <c r="FZ424" s="107"/>
      <c r="GJ424" s="107"/>
      <c r="GT424" s="107"/>
      <c r="HD424" s="107"/>
      <c r="HN424" s="107"/>
    </row>
    <row xmlns:x14ac="http://schemas.microsoft.com/office/spreadsheetml/2009/9/ac" r="425" s="3" customFormat="true" x14ac:dyDescent="0.25">
      <c r="A425" s="370"/>
      <c r="B425" s="107"/>
      <c r="L425" s="107"/>
      <c r="V425" s="107"/>
      <c r="AF425" s="107"/>
      <c r="AP425" s="107"/>
      <c r="AQ425" s="107"/>
      <c r="AZ425" s="107"/>
      <c r="BJ425" s="107"/>
      <c r="BT425" s="107"/>
      <c r="CD425" s="107"/>
      <c r="CN425" s="107"/>
      <c r="CX425" s="107"/>
      <c r="DH425" s="107"/>
      <c r="DR425" s="107"/>
      <c r="EB425" s="107"/>
      <c r="EL425" s="107"/>
      <c r="EV425" s="107"/>
      <c r="FF425" s="107"/>
      <c r="FP425" s="107"/>
      <c r="FZ425" s="107"/>
      <c r="GJ425" s="107"/>
      <c r="GT425" s="107"/>
      <c r="HD425" s="107"/>
      <c r="HN425" s="107"/>
    </row>
    <row xmlns:x14ac="http://schemas.microsoft.com/office/spreadsheetml/2009/9/ac" r="426" s="3" customFormat="true" x14ac:dyDescent="0.25">
      <c r="A426" s="370"/>
      <c r="B426" s="107"/>
      <c r="L426" s="107"/>
      <c r="V426" s="107"/>
      <c r="AF426" s="107"/>
      <c r="AP426" s="107"/>
      <c r="AQ426" s="107"/>
      <c r="AZ426" s="107"/>
      <c r="BJ426" s="107"/>
      <c r="BT426" s="107"/>
      <c r="CD426" s="107"/>
      <c r="CN426" s="107"/>
      <c r="CX426" s="107"/>
      <c r="DH426" s="107"/>
      <c r="DR426" s="107"/>
      <c r="EB426" s="107"/>
      <c r="EL426" s="107"/>
      <c r="EV426" s="107"/>
      <c r="FF426" s="107"/>
      <c r="FP426" s="107"/>
      <c r="FZ426" s="107"/>
      <c r="GJ426" s="107"/>
      <c r="GT426" s="107"/>
      <c r="HD426" s="107"/>
      <c r="HN426" s="107"/>
    </row>
    <row xmlns:x14ac="http://schemas.microsoft.com/office/spreadsheetml/2009/9/ac" r="427" s="3" customFormat="true" x14ac:dyDescent="0.25">
      <c r="A427" s="370"/>
      <c r="B427" s="107"/>
      <c r="L427" s="107"/>
      <c r="V427" s="107"/>
      <c r="AF427" s="107"/>
      <c r="AP427" s="107"/>
      <c r="AQ427" s="107"/>
      <c r="AZ427" s="107"/>
      <c r="BJ427" s="107"/>
      <c r="BT427" s="107"/>
      <c r="CD427" s="107"/>
      <c r="CN427" s="107"/>
      <c r="CX427" s="107"/>
      <c r="DH427" s="107"/>
      <c r="DR427" s="107"/>
      <c r="EB427" s="107"/>
      <c r="EL427" s="107"/>
      <c r="EV427" s="107"/>
      <c r="FF427" s="107"/>
      <c r="FP427" s="107"/>
      <c r="FZ427" s="107"/>
      <c r="GJ427" s="107"/>
      <c r="GT427" s="107"/>
      <c r="HD427" s="107"/>
      <c r="HN427" s="107"/>
    </row>
    <row xmlns:x14ac="http://schemas.microsoft.com/office/spreadsheetml/2009/9/ac" r="428" s="3" customFormat="true" x14ac:dyDescent="0.25">
      <c r="A428" s="370"/>
      <c r="B428" s="107"/>
      <c r="L428" s="107"/>
      <c r="V428" s="107"/>
      <c r="AF428" s="107"/>
      <c r="AP428" s="107"/>
      <c r="AQ428" s="107"/>
      <c r="AZ428" s="107"/>
      <c r="BJ428" s="107"/>
      <c r="BT428" s="107"/>
      <c r="CD428" s="107"/>
      <c r="CN428" s="107"/>
      <c r="CX428" s="107"/>
      <c r="DH428" s="107"/>
      <c r="DR428" s="107"/>
      <c r="EB428" s="107"/>
      <c r="EL428" s="107"/>
      <c r="EV428" s="107"/>
      <c r="FF428" s="107"/>
      <c r="FP428" s="107"/>
      <c r="FZ428" s="107"/>
      <c r="GJ428" s="107"/>
      <c r="GT428" s="107"/>
      <c r="HD428" s="107"/>
      <c r="HN428" s="107"/>
    </row>
    <row xmlns:x14ac="http://schemas.microsoft.com/office/spreadsheetml/2009/9/ac" r="429" s="3" customFormat="true" x14ac:dyDescent="0.25">
      <c r="A429" s="370"/>
      <c r="B429" s="107"/>
      <c r="L429" s="107"/>
      <c r="V429" s="107"/>
      <c r="AF429" s="107"/>
      <c r="AP429" s="107"/>
      <c r="AQ429" s="107"/>
      <c r="AZ429" s="107"/>
      <c r="BJ429" s="107"/>
      <c r="BT429" s="107"/>
      <c r="CD429" s="107"/>
      <c r="CN429" s="107"/>
      <c r="CX429" s="107"/>
      <c r="DH429" s="107"/>
      <c r="DR429" s="107"/>
      <c r="EB429" s="107"/>
      <c r="EL429" s="107"/>
      <c r="EV429" s="107"/>
      <c r="FF429" s="107"/>
      <c r="FP429" s="107"/>
      <c r="FZ429" s="107"/>
      <c r="GJ429" s="107"/>
      <c r="GT429" s="107"/>
      <c r="HD429" s="107"/>
      <c r="HN429" s="107"/>
    </row>
    <row xmlns:x14ac="http://schemas.microsoft.com/office/spreadsheetml/2009/9/ac" r="430" s="3" customFormat="true" x14ac:dyDescent="0.25">
      <c r="A430" s="370"/>
      <c r="B430" s="107"/>
      <c r="L430" s="107"/>
      <c r="V430" s="107"/>
      <c r="AF430" s="107"/>
      <c r="AP430" s="107"/>
      <c r="AQ430" s="107"/>
      <c r="AZ430" s="107"/>
      <c r="BJ430" s="107"/>
      <c r="BT430" s="107"/>
      <c r="CD430" s="107"/>
      <c r="CN430" s="107"/>
      <c r="CX430" s="107"/>
      <c r="DH430" s="107"/>
      <c r="DR430" s="107"/>
      <c r="EB430" s="107"/>
      <c r="EL430" s="107"/>
      <c r="EV430" s="107"/>
      <c r="FF430" s="107"/>
      <c r="FP430" s="107"/>
      <c r="FZ430" s="107"/>
      <c r="GJ430" s="107"/>
      <c r="GT430" s="107"/>
      <c r="HD430" s="107"/>
      <c r="HN430" s="107"/>
    </row>
    <row xmlns:x14ac="http://schemas.microsoft.com/office/spreadsheetml/2009/9/ac" r="431" s="3" customFormat="true" x14ac:dyDescent="0.25">
      <c r="A431" s="370"/>
      <c r="B431" s="107"/>
      <c r="L431" s="107"/>
      <c r="V431" s="107"/>
      <c r="AF431" s="107"/>
      <c r="AP431" s="107"/>
      <c r="AQ431" s="107"/>
      <c r="AZ431" s="107"/>
      <c r="BJ431" s="107"/>
      <c r="BT431" s="107"/>
      <c r="CD431" s="107"/>
      <c r="CN431" s="107"/>
      <c r="CX431" s="107"/>
      <c r="DH431" s="107"/>
      <c r="DR431" s="107"/>
      <c r="EB431" s="107"/>
      <c r="EL431" s="107"/>
      <c r="EV431" s="107"/>
      <c r="FF431" s="107"/>
      <c r="FP431" s="107"/>
      <c r="FZ431" s="107"/>
      <c r="GJ431" s="107"/>
      <c r="GT431" s="107"/>
      <c r="HD431" s="107"/>
      <c r="HN431" s="107"/>
    </row>
    <row xmlns:x14ac="http://schemas.microsoft.com/office/spreadsheetml/2009/9/ac" r="432" s="3" customFormat="true" x14ac:dyDescent="0.25">
      <c r="A432" s="370"/>
      <c r="B432" s="107"/>
      <c r="L432" s="107"/>
      <c r="V432" s="107"/>
      <c r="AF432" s="107"/>
      <c r="AP432" s="107"/>
      <c r="AQ432" s="107"/>
      <c r="AZ432" s="107"/>
      <c r="BJ432" s="107"/>
      <c r="BT432" s="107"/>
      <c r="CD432" s="107"/>
      <c r="CN432" s="107"/>
      <c r="CX432" s="107"/>
      <c r="DH432" s="107"/>
      <c r="DR432" s="107"/>
      <c r="EB432" s="107"/>
      <c r="EL432" s="107"/>
      <c r="EV432" s="107"/>
      <c r="FF432" s="107"/>
      <c r="FP432" s="107"/>
      <c r="FZ432" s="107"/>
      <c r="GJ432" s="107"/>
      <c r="GT432" s="107"/>
      <c r="HD432" s="107"/>
      <c r="HN432" s="107"/>
    </row>
    <row xmlns:x14ac="http://schemas.microsoft.com/office/spreadsheetml/2009/9/ac" r="433" s="3" customFormat="true" x14ac:dyDescent="0.25">
      <c r="A433" s="370"/>
      <c r="B433" s="107"/>
      <c r="L433" s="107"/>
      <c r="V433" s="107"/>
      <c r="AF433" s="107"/>
      <c r="AP433" s="107"/>
      <c r="AQ433" s="107"/>
      <c r="AZ433" s="107"/>
      <c r="BJ433" s="107"/>
      <c r="BT433" s="107"/>
      <c r="CD433" s="107"/>
      <c r="CN433" s="107"/>
      <c r="CX433" s="107"/>
      <c r="DH433" s="107"/>
      <c r="DR433" s="107"/>
      <c r="EB433" s="107"/>
      <c r="EL433" s="107"/>
      <c r="EV433" s="107"/>
      <c r="FF433" s="107"/>
      <c r="FP433" s="107"/>
      <c r="FZ433" s="107"/>
      <c r="GJ433" s="107"/>
      <c r="GT433" s="107"/>
      <c r="HD433" s="107"/>
      <c r="HN433" s="107"/>
    </row>
    <row xmlns:x14ac="http://schemas.microsoft.com/office/spreadsheetml/2009/9/ac" r="434" s="3" customFormat="true" x14ac:dyDescent="0.25">
      <c r="A434" s="370"/>
      <c r="B434" s="107"/>
      <c r="L434" s="107"/>
      <c r="V434" s="107"/>
      <c r="AF434" s="107"/>
      <c r="AP434" s="107"/>
      <c r="AQ434" s="107"/>
      <c r="AZ434" s="107"/>
      <c r="BJ434" s="107"/>
      <c r="BT434" s="107"/>
      <c r="CD434" s="107"/>
      <c r="CN434" s="107"/>
      <c r="CX434" s="107"/>
      <c r="DH434" s="107"/>
      <c r="DR434" s="107"/>
      <c r="EB434" s="107"/>
      <c r="EL434" s="107"/>
      <c r="EV434" s="107"/>
      <c r="FF434" s="107"/>
      <c r="FP434" s="107"/>
      <c r="FZ434" s="107"/>
      <c r="GJ434" s="107"/>
      <c r="GT434" s="107"/>
      <c r="HD434" s="107"/>
      <c r="HN434" s="107"/>
    </row>
    <row xmlns:x14ac="http://schemas.microsoft.com/office/spreadsheetml/2009/9/ac" r="435" s="3" customFormat="true" x14ac:dyDescent="0.25">
      <c r="A435" s="370"/>
      <c r="B435" s="107"/>
      <c r="L435" s="107"/>
      <c r="V435" s="107"/>
      <c r="AF435" s="107"/>
      <c r="AP435" s="107"/>
      <c r="AQ435" s="107"/>
      <c r="AZ435" s="107"/>
      <c r="BJ435" s="107"/>
      <c r="BT435" s="107"/>
      <c r="CD435" s="107"/>
      <c r="CN435" s="107"/>
      <c r="CX435" s="107"/>
      <c r="DH435" s="107"/>
      <c r="DR435" s="107"/>
      <c r="EB435" s="107"/>
      <c r="EL435" s="107"/>
      <c r="EV435" s="107"/>
      <c r="FF435" s="107"/>
      <c r="FP435" s="107"/>
      <c r="FZ435" s="107"/>
      <c r="GJ435" s="107"/>
      <c r="GT435" s="107"/>
      <c r="HD435" s="107"/>
      <c r="HN435" s="107"/>
    </row>
    <row xmlns:x14ac="http://schemas.microsoft.com/office/spreadsheetml/2009/9/ac" r="436" s="3" customFormat="true" x14ac:dyDescent="0.25">
      <c r="A436" s="370"/>
      <c r="B436" s="107"/>
      <c r="L436" s="107"/>
      <c r="V436" s="107"/>
      <c r="AF436" s="107"/>
      <c r="AP436" s="107"/>
      <c r="AQ436" s="107"/>
      <c r="AZ436" s="107"/>
      <c r="BJ436" s="107"/>
      <c r="BT436" s="107"/>
      <c r="CD436" s="107"/>
      <c r="CN436" s="107"/>
      <c r="CX436" s="107"/>
      <c r="DH436" s="107"/>
      <c r="DR436" s="107"/>
      <c r="EB436" s="107"/>
      <c r="EL436" s="107"/>
      <c r="EV436" s="107"/>
      <c r="FF436" s="107"/>
      <c r="FP436" s="107"/>
      <c r="FZ436" s="107"/>
      <c r="GJ436" s="107"/>
      <c r="GT436" s="107"/>
      <c r="HD436" s="107"/>
      <c r="HN436" s="107"/>
    </row>
    <row xmlns:x14ac="http://schemas.microsoft.com/office/spreadsheetml/2009/9/ac" r="437" s="3" customFormat="true" x14ac:dyDescent="0.25">
      <c r="A437" s="370"/>
      <c r="B437" s="107"/>
      <c r="L437" s="107"/>
      <c r="V437" s="107"/>
      <c r="AF437" s="107"/>
      <c r="AP437" s="107"/>
      <c r="AQ437" s="107"/>
      <c r="AZ437" s="107"/>
      <c r="BJ437" s="107"/>
      <c r="BT437" s="107"/>
      <c r="CD437" s="107"/>
      <c r="CN437" s="107"/>
      <c r="CX437" s="107"/>
      <c r="DH437" s="107"/>
      <c r="DR437" s="107"/>
      <c r="EB437" s="107"/>
      <c r="EL437" s="107"/>
      <c r="EV437" s="107"/>
      <c r="FF437" s="107"/>
      <c r="FP437" s="107"/>
      <c r="FZ437" s="107"/>
      <c r="GJ437" s="107"/>
      <c r="GT437" s="107"/>
      <c r="HD437" s="107"/>
      <c r="HN437" s="107"/>
    </row>
    <row xmlns:x14ac="http://schemas.microsoft.com/office/spreadsheetml/2009/9/ac" r="438" s="3" customFormat="true" x14ac:dyDescent="0.25">
      <c r="A438" s="370"/>
      <c r="B438" s="107"/>
      <c r="L438" s="107"/>
      <c r="V438" s="107"/>
      <c r="AF438" s="107"/>
      <c r="AP438" s="107"/>
      <c r="AQ438" s="107"/>
      <c r="AZ438" s="107"/>
      <c r="BJ438" s="107"/>
      <c r="BT438" s="107"/>
      <c r="CD438" s="107"/>
      <c r="CN438" s="107"/>
      <c r="CX438" s="107"/>
      <c r="DH438" s="107"/>
      <c r="DR438" s="107"/>
      <c r="EB438" s="107"/>
      <c r="EL438" s="107"/>
      <c r="EV438" s="107"/>
      <c r="FF438" s="107"/>
      <c r="FP438" s="107"/>
      <c r="FZ438" s="107"/>
      <c r="GJ438" s="107"/>
      <c r="GT438" s="107"/>
      <c r="HD438" s="107"/>
      <c r="HN438" s="107"/>
    </row>
    <row xmlns:x14ac="http://schemas.microsoft.com/office/spreadsheetml/2009/9/ac" r="439" s="3" customFormat="true" x14ac:dyDescent="0.25">
      <c r="A439" s="370"/>
      <c r="B439" s="107"/>
      <c r="L439" s="107"/>
      <c r="V439" s="107"/>
      <c r="AF439" s="107"/>
      <c r="AP439" s="107"/>
      <c r="AQ439" s="107"/>
      <c r="AZ439" s="107"/>
      <c r="BJ439" s="107"/>
      <c r="BT439" s="107"/>
      <c r="CD439" s="107"/>
      <c r="CN439" s="107"/>
      <c r="CX439" s="107"/>
      <c r="DH439" s="107"/>
      <c r="DR439" s="107"/>
      <c r="EB439" s="107"/>
      <c r="EL439" s="107"/>
      <c r="EV439" s="107"/>
      <c r="FF439" s="107"/>
      <c r="FP439" s="107"/>
      <c r="FZ439" s="107"/>
      <c r="GJ439" s="107"/>
      <c r="GT439" s="107"/>
      <c r="HD439" s="107"/>
      <c r="HN439" s="107"/>
    </row>
    <row xmlns:x14ac="http://schemas.microsoft.com/office/spreadsheetml/2009/9/ac" r="440" s="3" customFormat="true" x14ac:dyDescent="0.25">
      <c r="A440" s="370"/>
      <c r="B440" s="107"/>
      <c r="L440" s="107"/>
      <c r="V440" s="107"/>
      <c r="AF440" s="107"/>
      <c r="AP440" s="107"/>
      <c r="AQ440" s="107"/>
      <c r="AZ440" s="107"/>
      <c r="BJ440" s="107"/>
      <c r="BT440" s="107"/>
      <c r="CD440" s="107"/>
      <c r="CN440" s="107"/>
      <c r="CX440" s="107"/>
      <c r="DH440" s="107"/>
      <c r="DR440" s="107"/>
      <c r="EB440" s="107"/>
      <c r="EL440" s="107"/>
      <c r="EV440" s="107"/>
      <c r="FF440" s="107"/>
      <c r="FP440" s="107"/>
      <c r="FZ440" s="107"/>
      <c r="GJ440" s="107"/>
      <c r="GT440" s="107"/>
      <c r="HD440" s="107"/>
      <c r="HN440" s="107"/>
    </row>
    <row xmlns:x14ac="http://schemas.microsoft.com/office/spreadsheetml/2009/9/ac" r="441" s="3" customFormat="true" x14ac:dyDescent="0.25">
      <c r="A441" s="370"/>
      <c r="B441" s="107"/>
      <c r="L441" s="107"/>
      <c r="V441" s="107"/>
      <c r="AF441" s="107"/>
      <c r="AP441" s="107"/>
      <c r="AQ441" s="107"/>
      <c r="AZ441" s="107"/>
      <c r="BJ441" s="107"/>
      <c r="BT441" s="107"/>
      <c r="CD441" s="107"/>
      <c r="CN441" s="107"/>
      <c r="CX441" s="107"/>
      <c r="DH441" s="107"/>
      <c r="DR441" s="107"/>
      <c r="EB441" s="107"/>
      <c r="EL441" s="107"/>
      <c r="EV441" s="107"/>
      <c r="FF441" s="107"/>
      <c r="FP441" s="107"/>
      <c r="FZ441" s="107"/>
      <c r="GJ441" s="107"/>
      <c r="GT441" s="107"/>
      <c r="HD441" s="107"/>
      <c r="HN441" s="107"/>
    </row>
    <row xmlns:x14ac="http://schemas.microsoft.com/office/spreadsheetml/2009/9/ac" r="442" s="3" customFormat="true" x14ac:dyDescent="0.25">
      <c r="A442" s="370"/>
      <c r="B442" s="107"/>
      <c r="L442" s="107"/>
      <c r="V442" s="107"/>
      <c r="AF442" s="107"/>
      <c r="AP442" s="107"/>
      <c r="AQ442" s="107"/>
      <c r="AZ442" s="107"/>
      <c r="BJ442" s="107"/>
      <c r="BT442" s="107"/>
      <c r="CD442" s="107"/>
      <c r="CN442" s="107"/>
      <c r="CX442" s="107"/>
      <c r="DH442" s="107"/>
      <c r="DR442" s="107"/>
      <c r="EB442" s="107"/>
      <c r="EL442" s="107"/>
      <c r="EV442" s="107"/>
      <c r="FF442" s="107"/>
      <c r="FP442" s="107"/>
      <c r="FZ442" s="107"/>
      <c r="GJ442" s="107"/>
      <c r="GT442" s="107"/>
      <c r="HD442" s="107"/>
      <c r="HN442" s="107"/>
    </row>
    <row xmlns:x14ac="http://schemas.microsoft.com/office/spreadsheetml/2009/9/ac" r="443" s="3" customFormat="true" x14ac:dyDescent="0.25">
      <c r="A443" s="370"/>
      <c r="B443" s="107"/>
      <c r="L443" s="107"/>
      <c r="V443" s="107"/>
      <c r="AF443" s="107"/>
      <c r="AP443" s="107"/>
      <c r="AQ443" s="107"/>
      <c r="AZ443" s="107"/>
      <c r="BJ443" s="107"/>
      <c r="BT443" s="107"/>
      <c r="CD443" s="107"/>
      <c r="CN443" s="107"/>
      <c r="CX443" s="107"/>
      <c r="DH443" s="107"/>
      <c r="DR443" s="107"/>
      <c r="EB443" s="107"/>
      <c r="EL443" s="107"/>
      <c r="EV443" s="107"/>
      <c r="FF443" s="107"/>
      <c r="FP443" s="107"/>
      <c r="FZ443" s="107"/>
      <c r="GJ443" s="107"/>
      <c r="GT443" s="107"/>
      <c r="HD443" s="107"/>
      <c r="HN443" s="107"/>
    </row>
    <row xmlns:x14ac="http://schemas.microsoft.com/office/spreadsheetml/2009/9/ac" r="444" s="3" customFormat="true" x14ac:dyDescent="0.25">
      <c r="A444" s="370"/>
      <c r="B444" s="107"/>
      <c r="L444" s="107"/>
      <c r="V444" s="107"/>
      <c r="AF444" s="107"/>
      <c r="AP444" s="107"/>
      <c r="AQ444" s="107"/>
      <c r="AZ444" s="107"/>
      <c r="BJ444" s="107"/>
      <c r="BT444" s="107"/>
      <c r="CD444" s="107"/>
      <c r="CN444" s="107"/>
      <c r="CX444" s="107"/>
      <c r="DH444" s="107"/>
      <c r="DR444" s="107"/>
      <c r="EB444" s="107"/>
      <c r="EL444" s="107"/>
      <c r="EV444" s="107"/>
      <c r="FF444" s="107"/>
      <c r="FP444" s="107"/>
      <c r="FZ444" s="107"/>
      <c r="GJ444" s="107"/>
      <c r="GT444" s="107"/>
      <c r="HD444" s="107"/>
      <c r="HN444" s="107"/>
    </row>
    <row xmlns:x14ac="http://schemas.microsoft.com/office/spreadsheetml/2009/9/ac" r="445" s="3" customFormat="true" x14ac:dyDescent="0.25">
      <c r="A445" s="370"/>
      <c r="B445" s="107"/>
      <c r="L445" s="107"/>
      <c r="V445" s="107"/>
      <c r="AF445" s="107"/>
      <c r="AP445" s="107"/>
      <c r="AQ445" s="107"/>
      <c r="AZ445" s="107"/>
      <c r="BJ445" s="107"/>
      <c r="BT445" s="107"/>
      <c r="CD445" s="107"/>
      <c r="CN445" s="107"/>
      <c r="CX445" s="107"/>
      <c r="DH445" s="107"/>
      <c r="DR445" s="107"/>
      <c r="EB445" s="107"/>
      <c r="EL445" s="107"/>
      <c r="EV445" s="107"/>
      <c r="FF445" s="107"/>
      <c r="FP445" s="107"/>
      <c r="FZ445" s="107"/>
      <c r="GJ445" s="107"/>
      <c r="GT445" s="107"/>
      <c r="HD445" s="107"/>
      <c r="HN445" s="107"/>
    </row>
    <row xmlns:x14ac="http://schemas.microsoft.com/office/spreadsheetml/2009/9/ac" r="446" s="3" customFormat="true" x14ac:dyDescent="0.25">
      <c r="A446" s="370"/>
      <c r="B446" s="107"/>
      <c r="L446" s="107"/>
      <c r="V446" s="107"/>
      <c r="AF446" s="107"/>
      <c r="AP446" s="107"/>
      <c r="AQ446" s="107"/>
      <c r="AZ446" s="107"/>
      <c r="BJ446" s="107"/>
      <c r="BT446" s="107"/>
      <c r="CD446" s="107"/>
      <c r="CN446" s="107"/>
      <c r="CX446" s="107"/>
      <c r="DH446" s="107"/>
      <c r="DR446" s="107"/>
      <c r="EB446" s="107"/>
      <c r="EL446" s="107"/>
      <c r="EV446" s="107"/>
      <c r="FF446" s="107"/>
      <c r="FP446" s="107"/>
      <c r="FZ446" s="107"/>
      <c r="GJ446" s="107"/>
      <c r="GT446" s="107"/>
      <c r="HD446" s="107"/>
      <c r="HN446" s="107"/>
    </row>
    <row xmlns:x14ac="http://schemas.microsoft.com/office/spreadsheetml/2009/9/ac" r="447" s="3" customFormat="true" x14ac:dyDescent="0.25">
      <c r="A447" s="370"/>
      <c r="B447" s="107"/>
      <c r="L447" s="107"/>
      <c r="V447" s="107"/>
      <c r="AF447" s="107"/>
      <c r="AP447" s="107"/>
      <c r="AQ447" s="107"/>
      <c r="AZ447" s="107"/>
      <c r="BJ447" s="107"/>
      <c r="BT447" s="107"/>
      <c r="CD447" s="107"/>
      <c r="CN447" s="107"/>
      <c r="CX447" s="107"/>
      <c r="DH447" s="107"/>
      <c r="DR447" s="107"/>
      <c r="EB447" s="107"/>
      <c r="EL447" s="107"/>
      <c r="EV447" s="107"/>
      <c r="FF447" s="107"/>
      <c r="FP447" s="107"/>
      <c r="FZ447" s="107"/>
      <c r="GJ447" s="107"/>
      <c r="GT447" s="107"/>
      <c r="HD447" s="107"/>
      <c r="HN447" s="107"/>
    </row>
    <row xmlns:x14ac="http://schemas.microsoft.com/office/spreadsheetml/2009/9/ac" r="448" s="3" customFormat="true" x14ac:dyDescent="0.25">
      <c r="A448" s="370"/>
      <c r="B448" s="107"/>
      <c r="L448" s="107"/>
      <c r="V448" s="107"/>
      <c r="AF448" s="107"/>
      <c r="AP448" s="107"/>
      <c r="AQ448" s="107"/>
      <c r="AZ448" s="107"/>
      <c r="BJ448" s="107"/>
      <c r="BT448" s="107"/>
      <c r="CD448" s="107"/>
      <c r="CN448" s="107"/>
      <c r="CX448" s="107"/>
      <c r="DH448" s="107"/>
      <c r="DR448" s="107"/>
      <c r="EB448" s="107"/>
      <c r="EL448" s="107"/>
      <c r="EV448" s="107"/>
      <c r="FF448" s="107"/>
      <c r="FP448" s="107"/>
      <c r="FZ448" s="107"/>
      <c r="GJ448" s="107"/>
      <c r="GT448" s="107"/>
      <c r="HD448" s="107"/>
      <c r="HN448" s="107"/>
    </row>
    <row xmlns:x14ac="http://schemas.microsoft.com/office/spreadsheetml/2009/9/ac" r="449" s="3" customFormat="true" x14ac:dyDescent="0.25">
      <c r="A449" s="370"/>
      <c r="B449" s="107"/>
      <c r="L449" s="107"/>
      <c r="V449" s="107"/>
      <c r="AF449" s="107"/>
      <c r="AP449" s="107"/>
      <c r="AQ449" s="107"/>
      <c r="AZ449" s="107"/>
      <c r="BJ449" s="107"/>
      <c r="BT449" s="107"/>
      <c r="CD449" s="107"/>
      <c r="CN449" s="107"/>
      <c r="CX449" s="107"/>
      <c r="DH449" s="107"/>
      <c r="DR449" s="107"/>
      <c r="EB449" s="107"/>
      <c r="EL449" s="107"/>
      <c r="EV449" s="107"/>
      <c r="FF449" s="107"/>
      <c r="FP449" s="107"/>
      <c r="FZ449" s="107"/>
      <c r="GJ449" s="107"/>
      <c r="GT449" s="107"/>
      <c r="HD449" s="107"/>
      <c r="HN449" s="107"/>
    </row>
    <row xmlns:x14ac="http://schemas.microsoft.com/office/spreadsheetml/2009/9/ac" r="450" s="3" customFormat="true" x14ac:dyDescent="0.25">
      <c r="A450" s="370"/>
      <c r="B450" s="107"/>
      <c r="L450" s="107"/>
      <c r="V450" s="107"/>
      <c r="AF450" s="107"/>
      <c r="AP450" s="107"/>
      <c r="AQ450" s="107"/>
      <c r="AZ450" s="107"/>
      <c r="BJ450" s="107"/>
      <c r="BT450" s="107"/>
      <c r="CD450" s="107"/>
      <c r="CN450" s="107"/>
      <c r="CX450" s="107"/>
      <c r="DH450" s="107"/>
      <c r="DR450" s="107"/>
      <c r="EB450" s="107"/>
      <c r="EL450" s="107"/>
      <c r="EV450" s="107"/>
      <c r="FF450" s="107"/>
      <c r="FP450" s="107"/>
      <c r="FZ450" s="107"/>
      <c r="GJ450" s="107"/>
      <c r="GT450" s="107"/>
      <c r="HD450" s="107"/>
      <c r="HN450" s="107"/>
    </row>
    <row xmlns:x14ac="http://schemas.microsoft.com/office/spreadsheetml/2009/9/ac" r="451" s="3" customFormat="true" x14ac:dyDescent="0.25">
      <c r="A451" s="370"/>
      <c r="B451" s="107"/>
      <c r="L451" s="107"/>
      <c r="V451" s="107"/>
      <c r="AF451" s="107"/>
      <c r="AP451" s="107"/>
      <c r="AQ451" s="107"/>
      <c r="AZ451" s="107"/>
      <c r="BJ451" s="107"/>
      <c r="BT451" s="107"/>
      <c r="CD451" s="107"/>
      <c r="CN451" s="107"/>
      <c r="CX451" s="107"/>
      <c r="DH451" s="107"/>
      <c r="DR451" s="107"/>
      <c r="EB451" s="107"/>
      <c r="EL451" s="107"/>
      <c r="EV451" s="107"/>
      <c r="FF451" s="107"/>
      <c r="FP451" s="107"/>
      <c r="FZ451" s="107"/>
      <c r="GJ451" s="107"/>
      <c r="GT451" s="107"/>
      <c r="HD451" s="107"/>
      <c r="HN451" s="107"/>
    </row>
    <row xmlns:x14ac="http://schemas.microsoft.com/office/spreadsheetml/2009/9/ac" r="452" s="3" customFormat="true" x14ac:dyDescent="0.25">
      <c r="A452" s="370"/>
      <c r="B452" s="107"/>
      <c r="L452" s="107"/>
      <c r="V452" s="107"/>
      <c r="AF452" s="107"/>
      <c r="AP452" s="107"/>
      <c r="AQ452" s="107"/>
      <c r="AZ452" s="107"/>
      <c r="BJ452" s="107"/>
      <c r="BT452" s="107"/>
      <c r="CD452" s="107"/>
      <c r="CN452" s="107"/>
      <c r="CX452" s="107"/>
      <c r="DH452" s="107"/>
      <c r="DR452" s="107"/>
      <c r="EB452" s="107"/>
      <c r="EL452" s="107"/>
      <c r="EV452" s="107"/>
      <c r="FF452" s="107"/>
      <c r="FP452" s="107"/>
      <c r="FZ452" s="107"/>
      <c r="GJ452" s="107"/>
      <c r="GT452" s="107"/>
      <c r="HD452" s="107"/>
      <c r="HN452" s="107"/>
    </row>
    <row xmlns:x14ac="http://schemas.microsoft.com/office/spreadsheetml/2009/9/ac" r="453" s="3" customFormat="true" x14ac:dyDescent="0.25">
      <c r="A453" s="370"/>
      <c r="B453" s="107"/>
      <c r="L453" s="107"/>
      <c r="V453" s="107"/>
      <c r="AF453" s="107"/>
      <c r="AP453" s="107"/>
      <c r="AQ453" s="107"/>
      <c r="AZ453" s="107"/>
      <c r="BJ453" s="107"/>
      <c r="BT453" s="107"/>
      <c r="CD453" s="107"/>
      <c r="CN453" s="107"/>
      <c r="CX453" s="107"/>
      <c r="DH453" s="107"/>
      <c r="DR453" s="107"/>
      <c r="EB453" s="107"/>
      <c r="EL453" s="107"/>
      <c r="EV453" s="107"/>
      <c r="FF453" s="107"/>
      <c r="FP453" s="107"/>
      <c r="FZ453" s="107"/>
      <c r="GJ453" s="107"/>
      <c r="GT453" s="107"/>
      <c r="HD453" s="107"/>
      <c r="HN453" s="107"/>
    </row>
    <row xmlns:x14ac="http://schemas.microsoft.com/office/spreadsheetml/2009/9/ac" r="454" s="3" customFormat="true" x14ac:dyDescent="0.25">
      <c r="A454" s="370"/>
      <c r="B454" s="107"/>
      <c r="L454" s="107"/>
      <c r="V454" s="107"/>
      <c r="AF454" s="107"/>
      <c r="AP454" s="107"/>
      <c r="AQ454" s="107"/>
      <c r="AZ454" s="107"/>
      <c r="BJ454" s="107"/>
      <c r="BT454" s="107"/>
      <c r="CD454" s="107"/>
      <c r="CN454" s="107"/>
      <c r="CX454" s="107"/>
      <c r="DH454" s="107"/>
      <c r="DR454" s="107"/>
      <c r="EB454" s="107"/>
      <c r="EL454" s="107"/>
      <c r="EV454" s="107"/>
      <c r="FF454" s="107"/>
      <c r="FP454" s="107"/>
      <c r="FZ454" s="107"/>
      <c r="GJ454" s="107"/>
      <c r="GT454" s="107"/>
      <c r="HD454" s="107"/>
      <c r="HN454" s="107"/>
    </row>
    <row xmlns:x14ac="http://schemas.microsoft.com/office/spreadsheetml/2009/9/ac" r="455" s="3" customFormat="true" x14ac:dyDescent="0.25">
      <c r="A455" s="370"/>
      <c r="B455" s="107"/>
      <c r="L455" s="107"/>
      <c r="V455" s="107"/>
      <c r="AF455" s="107"/>
      <c r="AP455" s="107"/>
      <c r="AQ455" s="107"/>
      <c r="AZ455" s="107"/>
      <c r="BJ455" s="107"/>
      <c r="BT455" s="107"/>
      <c r="CD455" s="107"/>
      <c r="CN455" s="107"/>
      <c r="CX455" s="107"/>
      <c r="DH455" s="107"/>
      <c r="DR455" s="107"/>
      <c r="EB455" s="107"/>
      <c r="EL455" s="107"/>
      <c r="EV455" s="107"/>
      <c r="FF455" s="107"/>
      <c r="FP455" s="107"/>
      <c r="FZ455" s="107"/>
      <c r="GJ455" s="107"/>
      <c r="GT455" s="107"/>
      <c r="HD455" s="107"/>
      <c r="HN455" s="107"/>
    </row>
    <row xmlns:x14ac="http://schemas.microsoft.com/office/spreadsheetml/2009/9/ac" r="456" s="3" customFormat="true" x14ac:dyDescent="0.25">
      <c r="A456" s="370"/>
      <c r="B456" s="107"/>
      <c r="L456" s="107"/>
      <c r="V456" s="107"/>
      <c r="AF456" s="107"/>
      <c r="AP456" s="107"/>
      <c r="AQ456" s="107"/>
      <c r="AZ456" s="107"/>
      <c r="BJ456" s="107"/>
      <c r="BT456" s="107"/>
      <c r="CD456" s="107"/>
      <c r="CN456" s="107"/>
      <c r="CX456" s="107"/>
      <c r="DH456" s="107"/>
      <c r="DR456" s="107"/>
      <c r="EB456" s="107"/>
      <c r="EL456" s="107"/>
      <c r="EV456" s="107"/>
      <c r="FF456" s="107"/>
      <c r="FP456" s="107"/>
      <c r="FZ456" s="107"/>
      <c r="GJ456" s="107"/>
      <c r="GT456" s="107"/>
      <c r="HD456" s="107"/>
      <c r="HN456" s="107"/>
    </row>
    <row xmlns:x14ac="http://schemas.microsoft.com/office/spreadsheetml/2009/9/ac" r="457" s="3" customFormat="true" x14ac:dyDescent="0.25">
      <c r="A457" s="370"/>
      <c r="B457" s="107"/>
      <c r="L457" s="107"/>
      <c r="V457" s="107"/>
      <c r="AF457" s="107"/>
      <c r="AP457" s="107"/>
      <c r="AQ457" s="107"/>
      <c r="AZ457" s="107"/>
      <c r="BJ457" s="107"/>
      <c r="BT457" s="107"/>
      <c r="CD457" s="107"/>
      <c r="CN457" s="107"/>
      <c r="CX457" s="107"/>
      <c r="DH457" s="107"/>
      <c r="DR457" s="107"/>
      <c r="EB457" s="107"/>
      <c r="EL457" s="107"/>
      <c r="EV457" s="107"/>
      <c r="FF457" s="107"/>
      <c r="FP457" s="107"/>
      <c r="FZ457" s="107"/>
      <c r="GJ457" s="107"/>
      <c r="GT457" s="107"/>
      <c r="HD457" s="107"/>
      <c r="HN457" s="107"/>
    </row>
    <row xmlns:x14ac="http://schemas.microsoft.com/office/spreadsheetml/2009/9/ac" r="458" s="3" customFormat="true" x14ac:dyDescent="0.25">
      <c r="A458" s="370"/>
      <c r="B458" s="107"/>
      <c r="L458" s="107"/>
      <c r="V458" s="107"/>
      <c r="AF458" s="107"/>
      <c r="AP458" s="107"/>
      <c r="AQ458" s="107"/>
      <c r="AZ458" s="107"/>
      <c r="BJ458" s="107"/>
      <c r="BT458" s="107"/>
      <c r="CD458" s="107"/>
      <c r="CN458" s="107"/>
      <c r="CX458" s="107"/>
      <c r="DH458" s="107"/>
      <c r="DR458" s="107"/>
      <c r="EB458" s="107"/>
      <c r="EL458" s="107"/>
      <c r="EV458" s="107"/>
      <c r="FF458" s="107"/>
      <c r="FP458" s="107"/>
      <c r="FZ458" s="107"/>
      <c r="GJ458" s="107"/>
      <c r="GT458" s="107"/>
      <c r="HD458" s="107"/>
      <c r="HN458" s="107"/>
    </row>
    <row xmlns:x14ac="http://schemas.microsoft.com/office/spreadsheetml/2009/9/ac" r="459" s="3" customFormat="true" x14ac:dyDescent="0.25">
      <c r="A459" s="370"/>
      <c r="B459" s="107"/>
      <c r="L459" s="107"/>
      <c r="V459" s="107"/>
      <c r="AF459" s="107"/>
      <c r="AP459" s="107"/>
      <c r="AQ459" s="107"/>
      <c r="AZ459" s="107"/>
      <c r="BJ459" s="107"/>
      <c r="BT459" s="107"/>
      <c r="CD459" s="107"/>
      <c r="CN459" s="107"/>
      <c r="CX459" s="107"/>
      <c r="DH459" s="107"/>
      <c r="DR459" s="107"/>
      <c r="EB459" s="107"/>
      <c r="EL459" s="107"/>
      <c r="EV459" s="107"/>
      <c r="FF459" s="107"/>
      <c r="FP459" s="107"/>
      <c r="FZ459" s="107"/>
      <c r="GJ459" s="107"/>
      <c r="GT459" s="107"/>
      <c r="HD459" s="107"/>
      <c r="HN459" s="107"/>
    </row>
    <row xmlns:x14ac="http://schemas.microsoft.com/office/spreadsheetml/2009/9/ac" r="460" s="3" customFormat="true" x14ac:dyDescent="0.25">
      <c r="A460" s="370"/>
      <c r="B460" s="107"/>
      <c r="L460" s="107"/>
      <c r="V460" s="107"/>
      <c r="AF460" s="107"/>
      <c r="AP460" s="107"/>
      <c r="AQ460" s="107"/>
      <c r="AZ460" s="107"/>
      <c r="BJ460" s="107"/>
      <c r="BT460" s="107"/>
      <c r="CD460" s="107"/>
      <c r="CN460" s="107"/>
      <c r="CX460" s="107"/>
      <c r="DH460" s="107"/>
      <c r="DR460" s="107"/>
      <c r="EB460" s="107"/>
      <c r="EL460" s="107"/>
      <c r="EV460" s="107"/>
      <c r="FF460" s="107"/>
      <c r="FP460" s="107"/>
      <c r="FZ460" s="107"/>
      <c r="GJ460" s="107"/>
      <c r="GT460" s="107"/>
      <c r="HD460" s="107"/>
      <c r="HN460" s="107"/>
    </row>
    <row xmlns:x14ac="http://schemas.microsoft.com/office/spreadsheetml/2009/9/ac" r="461" s="3" customFormat="true" x14ac:dyDescent="0.25">
      <c r="A461" s="370"/>
      <c r="B461" s="107"/>
      <c r="L461" s="107"/>
      <c r="V461" s="107"/>
      <c r="AF461" s="107"/>
      <c r="AP461" s="107"/>
      <c r="AQ461" s="107"/>
      <c r="AZ461" s="107"/>
      <c r="BJ461" s="107"/>
      <c r="BT461" s="107"/>
      <c r="CD461" s="107"/>
      <c r="CN461" s="107"/>
      <c r="CX461" s="107"/>
      <c r="DH461" s="107"/>
      <c r="DR461" s="107"/>
      <c r="EB461" s="107"/>
      <c r="EL461" s="107"/>
      <c r="EV461" s="107"/>
      <c r="FF461" s="107"/>
      <c r="FP461" s="107"/>
      <c r="FZ461" s="107"/>
      <c r="GJ461" s="107"/>
      <c r="GT461" s="107"/>
      <c r="HD461" s="107"/>
      <c r="HN461" s="107"/>
    </row>
    <row xmlns:x14ac="http://schemas.microsoft.com/office/spreadsheetml/2009/9/ac" r="462" s="3" customFormat="true" x14ac:dyDescent="0.25">
      <c r="A462" s="370"/>
      <c r="B462" s="107"/>
      <c r="L462" s="107"/>
      <c r="V462" s="107"/>
      <c r="AF462" s="107"/>
      <c r="AP462" s="107"/>
      <c r="AQ462" s="107"/>
      <c r="AZ462" s="107"/>
      <c r="BJ462" s="107"/>
      <c r="BT462" s="107"/>
      <c r="CD462" s="107"/>
      <c r="CN462" s="107"/>
      <c r="CX462" s="107"/>
      <c r="DH462" s="107"/>
      <c r="DR462" s="107"/>
      <c r="EB462" s="107"/>
      <c r="EL462" s="107"/>
      <c r="EV462" s="107"/>
      <c r="FF462" s="107"/>
      <c r="FP462" s="107"/>
      <c r="FZ462" s="107"/>
      <c r="GJ462" s="107"/>
      <c r="GT462" s="107"/>
      <c r="HD462" s="107"/>
      <c r="HN462" s="107"/>
    </row>
    <row xmlns:x14ac="http://schemas.microsoft.com/office/spreadsheetml/2009/9/ac" r="463" s="3" customFormat="true" x14ac:dyDescent="0.25">
      <c r="A463" s="370"/>
      <c r="B463" s="107"/>
      <c r="L463" s="107"/>
      <c r="V463" s="107"/>
      <c r="AF463" s="107"/>
      <c r="AP463" s="107"/>
      <c r="AQ463" s="107"/>
      <c r="AZ463" s="107"/>
      <c r="BJ463" s="107"/>
      <c r="BT463" s="107"/>
      <c r="CD463" s="107"/>
      <c r="CN463" s="107"/>
      <c r="CX463" s="107"/>
      <c r="DH463" s="107"/>
      <c r="DR463" s="107"/>
      <c r="EB463" s="107"/>
      <c r="EL463" s="107"/>
      <c r="EV463" s="107"/>
      <c r="FF463" s="107"/>
      <c r="FP463" s="107"/>
      <c r="FZ463" s="107"/>
      <c r="GJ463" s="107"/>
      <c r="GT463" s="107"/>
      <c r="HD463" s="107"/>
      <c r="HN463" s="107"/>
    </row>
    <row xmlns:x14ac="http://schemas.microsoft.com/office/spreadsheetml/2009/9/ac" r="464" s="3" customFormat="true" x14ac:dyDescent="0.25">
      <c r="A464" s="370"/>
      <c r="B464" s="107"/>
      <c r="L464" s="107"/>
      <c r="V464" s="107"/>
      <c r="AF464" s="107"/>
      <c r="AP464" s="107"/>
      <c r="AQ464" s="107"/>
      <c r="AZ464" s="107"/>
      <c r="BJ464" s="107"/>
      <c r="BT464" s="107"/>
      <c r="CD464" s="107"/>
      <c r="CN464" s="107"/>
      <c r="CX464" s="107"/>
      <c r="DH464" s="107"/>
      <c r="DR464" s="107"/>
      <c r="EB464" s="107"/>
      <c r="EL464" s="107"/>
      <c r="EV464" s="107"/>
      <c r="FF464" s="107"/>
      <c r="FP464" s="107"/>
      <c r="FZ464" s="107"/>
      <c r="GJ464" s="107"/>
      <c r="GT464" s="107"/>
      <c r="HD464" s="107"/>
      <c r="HN464" s="107"/>
    </row>
    <row xmlns:x14ac="http://schemas.microsoft.com/office/spreadsheetml/2009/9/ac" r="465" s="3" customFormat="true" x14ac:dyDescent="0.25">
      <c r="A465" s="370"/>
      <c r="B465" s="107"/>
      <c r="L465" s="107"/>
      <c r="V465" s="107"/>
      <c r="AF465" s="107"/>
      <c r="AP465" s="107"/>
      <c r="AQ465" s="107"/>
      <c r="AZ465" s="107"/>
      <c r="BJ465" s="107"/>
      <c r="BT465" s="107"/>
      <c r="CD465" s="107"/>
      <c r="CN465" s="107"/>
      <c r="CX465" s="107"/>
      <c r="DH465" s="107"/>
      <c r="DR465" s="107"/>
      <c r="EB465" s="107"/>
      <c r="EL465" s="107"/>
      <c r="EV465" s="107"/>
      <c r="FF465" s="107"/>
      <c r="FP465" s="107"/>
      <c r="FZ465" s="107"/>
      <c r="GJ465" s="107"/>
      <c r="GT465" s="107"/>
      <c r="HD465" s="107"/>
      <c r="HN465" s="107"/>
    </row>
    <row xmlns:x14ac="http://schemas.microsoft.com/office/spreadsheetml/2009/9/ac" r="466" s="3" customFormat="true" x14ac:dyDescent="0.25">
      <c r="A466" s="370"/>
      <c r="B466" s="107"/>
      <c r="L466" s="107"/>
      <c r="V466" s="107"/>
      <c r="AF466" s="107"/>
      <c r="AP466" s="107"/>
      <c r="AQ466" s="107"/>
      <c r="AZ466" s="107"/>
      <c r="BJ466" s="107"/>
      <c r="BT466" s="107"/>
      <c r="CD466" s="107"/>
      <c r="CN466" s="107"/>
      <c r="CX466" s="107"/>
      <c r="DH466" s="107"/>
      <c r="DR466" s="107"/>
      <c r="EB466" s="107"/>
      <c r="EL466" s="107"/>
      <c r="EV466" s="107"/>
      <c r="FF466" s="107"/>
      <c r="FP466" s="107"/>
      <c r="FZ466" s="107"/>
      <c r="GJ466" s="107"/>
      <c r="GT466" s="107"/>
      <c r="HD466" s="107"/>
      <c r="HN466" s="107"/>
    </row>
    <row xmlns:x14ac="http://schemas.microsoft.com/office/spreadsheetml/2009/9/ac" r="467" s="3" customFormat="true" x14ac:dyDescent="0.25">
      <c r="A467" s="370"/>
      <c r="B467" s="107"/>
      <c r="L467" s="107"/>
      <c r="V467" s="107"/>
      <c r="AF467" s="107"/>
      <c r="AP467" s="107"/>
      <c r="AQ467" s="107"/>
      <c r="AZ467" s="107"/>
      <c r="BJ467" s="107"/>
      <c r="BT467" s="107"/>
      <c r="CD467" s="107"/>
      <c r="CN467" s="107"/>
      <c r="CX467" s="107"/>
      <c r="DH467" s="107"/>
      <c r="DR467" s="107"/>
      <c r="EB467" s="107"/>
      <c r="EL467" s="107"/>
      <c r="EV467" s="107"/>
      <c r="FF467" s="107"/>
      <c r="FP467" s="107"/>
      <c r="FZ467" s="107"/>
      <c r="GJ467" s="107"/>
      <c r="GT467" s="107"/>
      <c r="HD467" s="107"/>
      <c r="HN467" s="107"/>
    </row>
    <row xmlns:x14ac="http://schemas.microsoft.com/office/spreadsheetml/2009/9/ac" r="468" s="3" customFormat="true" x14ac:dyDescent="0.25">
      <c r="A468" s="370"/>
      <c r="B468" s="107"/>
      <c r="L468" s="107"/>
      <c r="V468" s="107"/>
      <c r="AF468" s="107"/>
      <c r="AP468" s="107"/>
      <c r="AQ468" s="107"/>
      <c r="AZ468" s="107"/>
      <c r="BJ468" s="107"/>
      <c r="BT468" s="107"/>
      <c r="CD468" s="107"/>
      <c r="CN468" s="107"/>
      <c r="CX468" s="107"/>
      <c r="DH468" s="107"/>
      <c r="DR468" s="107"/>
      <c r="EB468" s="107"/>
      <c r="EL468" s="107"/>
      <c r="EV468" s="107"/>
      <c r="FF468" s="107"/>
      <c r="FP468" s="107"/>
      <c r="FZ468" s="107"/>
      <c r="GJ468" s="107"/>
      <c r="GT468" s="107"/>
      <c r="HD468" s="107"/>
      <c r="HN468" s="107"/>
    </row>
    <row xmlns:x14ac="http://schemas.microsoft.com/office/spreadsheetml/2009/9/ac" r="469" s="3" customFormat="true" x14ac:dyDescent="0.25">
      <c r="A469" s="370"/>
      <c r="B469" s="107"/>
      <c r="L469" s="107"/>
      <c r="V469" s="107"/>
      <c r="AF469" s="107"/>
      <c r="AP469" s="107"/>
      <c r="AQ469" s="107"/>
      <c r="AZ469" s="107"/>
      <c r="BJ469" s="107"/>
      <c r="BT469" s="107"/>
      <c r="CD469" s="107"/>
      <c r="CN469" s="107"/>
      <c r="CX469" s="107"/>
      <c r="DH469" s="107"/>
      <c r="DR469" s="107"/>
      <c r="EB469" s="107"/>
      <c r="EL469" s="107"/>
      <c r="EV469" s="107"/>
      <c r="FF469" s="107"/>
      <c r="FP469" s="107"/>
      <c r="FZ469" s="107"/>
      <c r="GJ469" s="107"/>
      <c r="GT469" s="107"/>
      <c r="HD469" s="107"/>
      <c r="HN469" s="107"/>
    </row>
    <row xmlns:x14ac="http://schemas.microsoft.com/office/spreadsheetml/2009/9/ac" r="470" s="3" customFormat="true" x14ac:dyDescent="0.25">
      <c r="A470" s="370"/>
      <c r="B470" s="107"/>
      <c r="L470" s="107"/>
      <c r="V470" s="107"/>
      <c r="AF470" s="107"/>
      <c r="AP470" s="107"/>
      <c r="AQ470" s="107"/>
      <c r="AZ470" s="107"/>
      <c r="BJ470" s="107"/>
      <c r="BT470" s="107"/>
      <c r="CD470" s="107"/>
      <c r="CN470" s="107"/>
      <c r="CX470" s="107"/>
      <c r="DH470" s="107"/>
      <c r="DR470" s="107"/>
      <c r="EB470" s="107"/>
      <c r="EL470" s="107"/>
      <c r="EV470" s="107"/>
      <c r="FF470" s="107"/>
      <c r="FP470" s="107"/>
      <c r="FZ470" s="107"/>
      <c r="GJ470" s="107"/>
      <c r="GT470" s="107"/>
      <c r="HD470" s="107"/>
      <c r="HN470" s="107"/>
    </row>
    <row xmlns:x14ac="http://schemas.microsoft.com/office/spreadsheetml/2009/9/ac" r="471" s="3" customFormat="true" x14ac:dyDescent="0.25">
      <c r="A471" s="370"/>
      <c r="B471" s="107"/>
      <c r="L471" s="107"/>
      <c r="V471" s="107"/>
      <c r="AF471" s="107"/>
      <c r="AP471" s="107"/>
      <c r="AQ471" s="107"/>
      <c r="AZ471" s="107"/>
      <c r="BJ471" s="107"/>
      <c r="BT471" s="107"/>
      <c r="CD471" s="107"/>
      <c r="CN471" s="107"/>
      <c r="CX471" s="107"/>
      <c r="DH471" s="107"/>
      <c r="DR471" s="107"/>
      <c r="EB471" s="107"/>
      <c r="EL471" s="107"/>
      <c r="EV471" s="107"/>
      <c r="FF471" s="107"/>
      <c r="FP471" s="107"/>
      <c r="FZ471" s="107"/>
      <c r="GJ471" s="107"/>
      <c r="GT471" s="107"/>
      <c r="HD471" s="107"/>
      <c r="HN471" s="107"/>
    </row>
    <row xmlns:x14ac="http://schemas.microsoft.com/office/spreadsheetml/2009/9/ac" r="472" s="3" customFormat="true" x14ac:dyDescent="0.25">
      <c r="A472" s="370"/>
      <c r="B472" s="107"/>
      <c r="L472" s="107"/>
      <c r="V472" s="107"/>
      <c r="AF472" s="107"/>
      <c r="AP472" s="107"/>
      <c r="AQ472" s="107"/>
      <c r="AZ472" s="107"/>
      <c r="BJ472" s="107"/>
      <c r="BT472" s="107"/>
      <c r="CD472" s="107"/>
      <c r="CN472" s="107"/>
      <c r="CX472" s="107"/>
      <c r="DH472" s="107"/>
      <c r="DR472" s="107"/>
      <c r="EB472" s="107"/>
      <c r="EL472" s="107"/>
      <c r="EV472" s="107"/>
      <c r="FF472" s="107"/>
      <c r="FP472" s="107"/>
      <c r="FZ472" s="107"/>
      <c r="GJ472" s="107"/>
      <c r="GT472" s="107"/>
      <c r="HD472" s="107"/>
      <c r="HN472" s="107"/>
    </row>
    <row xmlns:x14ac="http://schemas.microsoft.com/office/spreadsheetml/2009/9/ac" r="473" s="3" customFormat="true" x14ac:dyDescent="0.25">
      <c r="A473" s="370"/>
      <c r="B473" s="107"/>
      <c r="L473" s="107"/>
      <c r="V473" s="107"/>
      <c r="AF473" s="107"/>
      <c r="AP473" s="107"/>
      <c r="AQ473" s="107"/>
      <c r="AZ473" s="107"/>
      <c r="BJ473" s="107"/>
      <c r="BT473" s="107"/>
      <c r="CD473" s="107"/>
      <c r="CN473" s="107"/>
      <c r="CX473" s="107"/>
      <c r="DH473" s="107"/>
      <c r="DR473" s="107"/>
      <c r="EB473" s="107"/>
      <c r="EL473" s="107"/>
      <c r="EV473" s="107"/>
      <c r="FF473" s="107"/>
      <c r="FP473" s="107"/>
      <c r="FZ473" s="107"/>
      <c r="GJ473" s="107"/>
      <c r="GT473" s="107"/>
      <c r="HD473" s="107"/>
      <c r="HN473" s="107"/>
    </row>
    <row xmlns:x14ac="http://schemas.microsoft.com/office/spreadsheetml/2009/9/ac" r="474" s="3" customFormat="true" x14ac:dyDescent="0.25">
      <c r="A474" s="370"/>
      <c r="B474" s="107"/>
      <c r="L474" s="107"/>
      <c r="V474" s="107"/>
      <c r="AF474" s="107"/>
      <c r="AP474" s="107"/>
      <c r="AQ474" s="107"/>
      <c r="AZ474" s="107"/>
      <c r="BJ474" s="107"/>
      <c r="BT474" s="107"/>
      <c r="CD474" s="107"/>
      <c r="CN474" s="107"/>
      <c r="CX474" s="107"/>
      <c r="DH474" s="107"/>
      <c r="DR474" s="107"/>
      <c r="EB474" s="107"/>
      <c r="EL474" s="107"/>
      <c r="EV474" s="107"/>
      <c r="FF474" s="107"/>
      <c r="FP474" s="107"/>
      <c r="FZ474" s="107"/>
      <c r="GJ474" s="107"/>
      <c r="GT474" s="107"/>
      <c r="HD474" s="107"/>
      <c r="HN474" s="107"/>
    </row>
    <row xmlns:x14ac="http://schemas.microsoft.com/office/spreadsheetml/2009/9/ac" r="475" s="3" customFormat="true" x14ac:dyDescent="0.25">
      <c r="A475" s="370"/>
      <c r="B475" s="107"/>
      <c r="L475" s="107"/>
      <c r="V475" s="107"/>
      <c r="AF475" s="107"/>
      <c r="AP475" s="107"/>
      <c r="AQ475" s="107"/>
      <c r="AZ475" s="107"/>
      <c r="BJ475" s="107"/>
      <c r="BT475" s="107"/>
      <c r="CD475" s="107"/>
      <c r="CN475" s="107"/>
      <c r="CX475" s="107"/>
      <c r="DH475" s="107"/>
      <c r="DR475" s="107"/>
      <c r="EB475" s="107"/>
      <c r="EL475" s="107"/>
      <c r="EV475" s="107"/>
      <c r="FF475" s="107"/>
      <c r="FP475" s="107"/>
      <c r="FZ475" s="107"/>
      <c r="GJ475" s="107"/>
      <c r="GT475" s="107"/>
      <c r="HD475" s="107"/>
      <c r="HN475" s="107"/>
    </row>
    <row xmlns:x14ac="http://schemas.microsoft.com/office/spreadsheetml/2009/9/ac" r="476" s="3" customFormat="true" x14ac:dyDescent="0.25">
      <c r="A476" s="370"/>
      <c r="B476" s="107"/>
      <c r="L476" s="107"/>
      <c r="V476" s="107"/>
      <c r="AF476" s="107"/>
      <c r="AP476" s="107"/>
      <c r="AQ476" s="107"/>
      <c r="AZ476" s="107"/>
      <c r="BJ476" s="107"/>
      <c r="BT476" s="107"/>
      <c r="CD476" s="107"/>
      <c r="CN476" s="107"/>
      <c r="CX476" s="107"/>
      <c r="DH476" s="107"/>
      <c r="DR476" s="107"/>
      <c r="EB476" s="107"/>
      <c r="EL476" s="107"/>
      <c r="EV476" s="107"/>
      <c r="FF476" s="107"/>
      <c r="FP476" s="107"/>
      <c r="FZ476" s="107"/>
      <c r="GJ476" s="107"/>
      <c r="GT476" s="107"/>
      <c r="HD476" s="107"/>
      <c r="HN476" s="107"/>
    </row>
    <row xmlns:x14ac="http://schemas.microsoft.com/office/spreadsheetml/2009/9/ac" r="477" s="3" customFormat="true" x14ac:dyDescent="0.25">
      <c r="A477" s="370"/>
      <c r="B477" s="107"/>
      <c r="L477" s="107"/>
      <c r="V477" s="107"/>
      <c r="AF477" s="107"/>
      <c r="AP477" s="107"/>
      <c r="AQ477" s="107"/>
      <c r="AZ477" s="107"/>
      <c r="BJ477" s="107"/>
      <c r="BT477" s="107"/>
      <c r="CD477" s="107"/>
      <c r="CN477" s="107"/>
      <c r="CX477" s="107"/>
      <c r="DH477" s="107"/>
      <c r="DR477" s="107"/>
      <c r="EB477" s="107"/>
      <c r="EL477" s="107"/>
      <c r="EV477" s="107"/>
      <c r="FF477" s="107"/>
      <c r="FP477" s="107"/>
      <c r="FZ477" s="107"/>
      <c r="GJ477" s="107"/>
      <c r="GT477" s="107"/>
      <c r="HD477" s="107"/>
      <c r="HN477" s="107"/>
    </row>
    <row xmlns:x14ac="http://schemas.microsoft.com/office/spreadsheetml/2009/9/ac" r="478" s="3" customFormat="true" x14ac:dyDescent="0.25">
      <c r="A478" s="370"/>
      <c r="B478" s="107"/>
      <c r="L478" s="107"/>
      <c r="V478" s="107"/>
      <c r="AF478" s="107"/>
      <c r="AP478" s="107"/>
      <c r="AQ478" s="107"/>
      <c r="AZ478" s="107"/>
      <c r="BJ478" s="107"/>
      <c r="BT478" s="107"/>
      <c r="CD478" s="107"/>
      <c r="CN478" s="107"/>
      <c r="CX478" s="107"/>
      <c r="DH478" s="107"/>
      <c r="DR478" s="107"/>
      <c r="EB478" s="107"/>
      <c r="EL478" s="107"/>
      <c r="EV478" s="107"/>
      <c r="FF478" s="107"/>
      <c r="FP478" s="107"/>
      <c r="FZ478" s="107"/>
      <c r="GJ478" s="107"/>
      <c r="GT478" s="107"/>
      <c r="HD478" s="107"/>
      <c r="HN478" s="107"/>
    </row>
    <row xmlns:x14ac="http://schemas.microsoft.com/office/spreadsheetml/2009/9/ac" r="479" s="3" customFormat="true" x14ac:dyDescent="0.25">
      <c r="A479" s="370"/>
      <c r="B479" s="107"/>
      <c r="L479" s="107"/>
      <c r="V479" s="107"/>
      <c r="AF479" s="107"/>
      <c r="AP479" s="107"/>
      <c r="AQ479" s="107"/>
      <c r="AZ479" s="107"/>
      <c r="BJ479" s="107"/>
      <c r="BT479" s="107"/>
      <c r="CD479" s="107"/>
      <c r="CN479" s="107"/>
      <c r="CX479" s="107"/>
      <c r="DH479" s="107"/>
      <c r="DR479" s="107"/>
      <c r="EB479" s="107"/>
      <c r="EL479" s="107"/>
      <c r="EV479" s="107"/>
      <c r="FF479" s="107"/>
      <c r="FP479" s="107"/>
      <c r="FZ479" s="107"/>
      <c r="GJ479" s="107"/>
      <c r="GT479" s="107"/>
      <c r="HD479" s="107"/>
      <c r="HN479" s="107"/>
    </row>
    <row xmlns:x14ac="http://schemas.microsoft.com/office/spreadsheetml/2009/9/ac" r="480" s="3" customFormat="true" x14ac:dyDescent="0.25">
      <c r="A480" s="370"/>
      <c r="B480" s="107"/>
      <c r="L480" s="107"/>
      <c r="V480" s="107"/>
      <c r="AF480" s="107"/>
      <c r="AP480" s="107"/>
      <c r="AQ480" s="107"/>
      <c r="AZ480" s="107"/>
      <c r="BJ480" s="107"/>
      <c r="BT480" s="107"/>
      <c r="CD480" s="107"/>
      <c r="CN480" s="107"/>
      <c r="CX480" s="107"/>
      <c r="DH480" s="107"/>
      <c r="DR480" s="107"/>
      <c r="EB480" s="107"/>
      <c r="EL480" s="107"/>
      <c r="EV480" s="107"/>
      <c r="FF480" s="107"/>
      <c r="FP480" s="107"/>
      <c r="FZ480" s="107"/>
      <c r="GJ480" s="107"/>
      <c r="GT480" s="107"/>
      <c r="HD480" s="107"/>
      <c r="HN480" s="107"/>
    </row>
    <row xmlns:x14ac="http://schemas.microsoft.com/office/spreadsheetml/2009/9/ac" r="481" s="3" customFormat="true" x14ac:dyDescent="0.25">
      <c r="A481" s="370"/>
      <c r="B481" s="107"/>
      <c r="L481" s="107"/>
      <c r="V481" s="107"/>
      <c r="AF481" s="107"/>
      <c r="AP481" s="107"/>
      <c r="AQ481" s="107"/>
      <c r="AZ481" s="107"/>
      <c r="BJ481" s="107"/>
      <c r="BT481" s="107"/>
      <c r="CD481" s="107"/>
      <c r="CN481" s="107"/>
      <c r="CX481" s="107"/>
      <c r="DH481" s="107"/>
      <c r="DR481" s="107"/>
      <c r="EB481" s="107"/>
      <c r="EL481" s="107"/>
      <c r="EV481" s="107"/>
      <c r="FF481" s="107"/>
      <c r="FP481" s="107"/>
      <c r="FZ481" s="107"/>
      <c r="GJ481" s="107"/>
      <c r="GT481" s="107"/>
      <c r="HD481" s="107"/>
      <c r="HN481" s="107"/>
    </row>
    <row xmlns:x14ac="http://schemas.microsoft.com/office/spreadsheetml/2009/9/ac" r="482" s="3" customFormat="true" x14ac:dyDescent="0.25">
      <c r="A482" s="370"/>
      <c r="B482" s="107"/>
      <c r="L482" s="107"/>
      <c r="V482" s="107"/>
      <c r="AF482" s="107"/>
      <c r="AP482" s="107"/>
      <c r="AQ482" s="107"/>
      <c r="AZ482" s="107"/>
      <c r="BJ482" s="107"/>
      <c r="BT482" s="107"/>
      <c r="CD482" s="107"/>
      <c r="CN482" s="107"/>
      <c r="CX482" s="107"/>
      <c r="DH482" s="107"/>
      <c r="DR482" s="107"/>
      <c r="EB482" s="107"/>
      <c r="EL482" s="107"/>
      <c r="EV482" s="107"/>
      <c r="FF482" s="107"/>
      <c r="FP482" s="107"/>
      <c r="FZ482" s="107"/>
      <c r="GJ482" s="107"/>
      <c r="GT482" s="107"/>
      <c r="HD482" s="107"/>
      <c r="HN482" s="107"/>
    </row>
    <row xmlns:x14ac="http://schemas.microsoft.com/office/spreadsheetml/2009/9/ac" r="483" s="3" customFormat="true" x14ac:dyDescent="0.25">
      <c r="A483" s="370"/>
      <c r="B483" s="107"/>
      <c r="L483" s="107"/>
      <c r="V483" s="107"/>
      <c r="AF483" s="107"/>
      <c r="AP483" s="107"/>
      <c r="AQ483" s="107"/>
      <c r="AZ483" s="107"/>
      <c r="BJ483" s="107"/>
      <c r="BT483" s="107"/>
      <c r="CD483" s="107"/>
      <c r="CN483" s="107"/>
      <c r="CX483" s="107"/>
      <c r="DH483" s="107"/>
      <c r="DR483" s="107"/>
      <c r="EB483" s="107"/>
      <c r="EL483" s="107"/>
      <c r="EV483" s="107"/>
      <c r="FF483" s="107"/>
      <c r="FP483" s="107"/>
      <c r="FZ483" s="107"/>
      <c r="GJ483" s="107"/>
      <c r="GT483" s="107"/>
      <c r="HD483" s="107"/>
      <c r="HN483" s="107"/>
    </row>
    <row xmlns:x14ac="http://schemas.microsoft.com/office/spreadsheetml/2009/9/ac" r="484" s="3" customFormat="true" x14ac:dyDescent="0.25">
      <c r="A484" s="370"/>
      <c r="B484" s="107"/>
      <c r="L484" s="107"/>
      <c r="V484" s="107"/>
      <c r="AF484" s="107"/>
      <c r="AP484" s="107"/>
      <c r="AQ484" s="107"/>
      <c r="AZ484" s="107"/>
      <c r="BJ484" s="107"/>
      <c r="BT484" s="107"/>
      <c r="CD484" s="107"/>
      <c r="CN484" s="107"/>
      <c r="CX484" s="107"/>
      <c r="DH484" s="107"/>
      <c r="DR484" s="107"/>
      <c r="EB484" s="107"/>
      <c r="EL484" s="107"/>
      <c r="EV484" s="107"/>
      <c r="FF484" s="107"/>
      <c r="FP484" s="107"/>
      <c r="FZ484" s="107"/>
      <c r="GJ484" s="107"/>
      <c r="GT484" s="107"/>
      <c r="HD484" s="107"/>
      <c r="HN484" s="107"/>
    </row>
    <row xmlns:x14ac="http://schemas.microsoft.com/office/spreadsheetml/2009/9/ac" r="485" s="3" customFormat="true" x14ac:dyDescent="0.25">
      <c r="A485" s="370"/>
      <c r="B485" s="107"/>
      <c r="L485" s="107"/>
      <c r="V485" s="107"/>
      <c r="AF485" s="107"/>
      <c r="AP485" s="107"/>
      <c r="AQ485" s="107"/>
      <c r="AZ485" s="107"/>
      <c r="BJ485" s="107"/>
      <c r="BT485" s="107"/>
      <c r="CD485" s="107"/>
      <c r="CN485" s="107"/>
      <c r="CX485" s="107"/>
      <c r="DH485" s="107"/>
      <c r="DR485" s="107"/>
      <c r="EB485" s="107"/>
      <c r="EL485" s="107"/>
      <c r="EV485" s="107"/>
      <c r="FF485" s="107"/>
      <c r="FP485" s="107"/>
      <c r="FZ485" s="107"/>
      <c r="GJ485" s="107"/>
      <c r="GT485" s="107"/>
      <c r="HD485" s="107"/>
      <c r="HN485" s="107"/>
    </row>
    <row xmlns:x14ac="http://schemas.microsoft.com/office/spreadsheetml/2009/9/ac" r="486" s="3" customFormat="true" x14ac:dyDescent="0.25">
      <c r="A486" s="370"/>
      <c r="B486" s="107"/>
      <c r="L486" s="107"/>
      <c r="V486" s="107"/>
      <c r="AF486" s="107"/>
      <c r="AP486" s="107"/>
      <c r="AQ486" s="107"/>
      <c r="AZ486" s="107"/>
      <c r="BJ486" s="107"/>
      <c r="BT486" s="107"/>
      <c r="CD486" s="107"/>
      <c r="CN486" s="107"/>
      <c r="CX486" s="107"/>
      <c r="DH486" s="107"/>
      <c r="DR486" s="107"/>
      <c r="EB486" s="107"/>
      <c r="EL486" s="107"/>
      <c r="EV486" s="107"/>
      <c r="FF486" s="107"/>
      <c r="FP486" s="107"/>
      <c r="FZ486" s="107"/>
      <c r="GJ486" s="107"/>
      <c r="GT486" s="107"/>
      <c r="HD486" s="107"/>
      <c r="HN486" s="107"/>
    </row>
    <row xmlns:x14ac="http://schemas.microsoft.com/office/spreadsheetml/2009/9/ac" r="487" s="3" customFormat="true" x14ac:dyDescent="0.25">
      <c r="A487" s="370"/>
      <c r="B487" s="107"/>
      <c r="L487" s="107"/>
      <c r="V487" s="107"/>
      <c r="AF487" s="107"/>
      <c r="AP487" s="107"/>
      <c r="AQ487" s="107"/>
      <c r="AZ487" s="107"/>
      <c r="BJ487" s="107"/>
      <c r="BT487" s="107"/>
      <c r="CD487" s="107"/>
      <c r="CN487" s="107"/>
      <c r="CX487" s="107"/>
      <c r="DH487" s="107"/>
      <c r="DR487" s="107"/>
      <c r="EB487" s="107"/>
      <c r="EL487" s="107"/>
      <c r="EV487" s="107"/>
      <c r="FF487" s="107"/>
      <c r="FP487" s="107"/>
      <c r="FZ487" s="107"/>
      <c r="GJ487" s="107"/>
      <c r="GT487" s="107"/>
      <c r="HD487" s="107"/>
      <c r="HN487" s="107"/>
    </row>
    <row xmlns:x14ac="http://schemas.microsoft.com/office/spreadsheetml/2009/9/ac" r="488" s="3" customFormat="true" x14ac:dyDescent="0.25">
      <c r="A488" s="370"/>
      <c r="B488" s="107"/>
      <c r="L488" s="107"/>
      <c r="V488" s="107"/>
      <c r="AF488" s="107"/>
      <c r="AP488" s="107"/>
      <c r="AQ488" s="107"/>
      <c r="AZ488" s="107"/>
      <c r="BJ488" s="107"/>
      <c r="BT488" s="107"/>
      <c r="CD488" s="107"/>
      <c r="CN488" s="107"/>
      <c r="CX488" s="107"/>
      <c r="DH488" s="107"/>
      <c r="DR488" s="107"/>
      <c r="EB488" s="107"/>
      <c r="EL488" s="107"/>
      <c r="EV488" s="107"/>
      <c r="FF488" s="107"/>
      <c r="FP488" s="107"/>
      <c r="FZ488" s="107"/>
      <c r="GJ488" s="107"/>
      <c r="GT488" s="107"/>
      <c r="HD488" s="107"/>
      <c r="HN488" s="107"/>
    </row>
    <row xmlns:x14ac="http://schemas.microsoft.com/office/spreadsheetml/2009/9/ac" r="489" s="3" customFormat="true" x14ac:dyDescent="0.25">
      <c r="A489" s="370"/>
      <c r="B489" s="107"/>
      <c r="L489" s="107"/>
      <c r="V489" s="107"/>
      <c r="AF489" s="107"/>
      <c r="AP489" s="107"/>
      <c r="AQ489" s="107"/>
      <c r="AZ489" s="107"/>
      <c r="BJ489" s="107"/>
      <c r="BT489" s="107"/>
      <c r="CD489" s="107"/>
      <c r="CN489" s="107"/>
      <c r="CX489" s="107"/>
      <c r="DH489" s="107"/>
      <c r="DR489" s="107"/>
      <c r="EB489" s="107"/>
      <c r="EL489" s="107"/>
      <c r="EV489" s="107"/>
      <c r="FF489" s="107"/>
      <c r="FP489" s="107"/>
      <c r="FZ489" s="107"/>
      <c r="GJ489" s="107"/>
      <c r="GT489" s="107"/>
      <c r="HD489" s="107"/>
      <c r="HN489" s="107"/>
    </row>
    <row xmlns:x14ac="http://schemas.microsoft.com/office/spreadsheetml/2009/9/ac" r="490" s="3" customFormat="true" x14ac:dyDescent="0.25">
      <c r="A490" s="370"/>
      <c r="B490" s="107"/>
      <c r="L490" s="107"/>
      <c r="V490" s="107"/>
      <c r="AF490" s="107"/>
      <c r="AP490" s="107"/>
      <c r="AQ490" s="107"/>
      <c r="AZ490" s="107"/>
      <c r="BJ490" s="107"/>
      <c r="BT490" s="107"/>
      <c r="CD490" s="107"/>
      <c r="CN490" s="107"/>
      <c r="CX490" s="107"/>
      <c r="DH490" s="107"/>
      <c r="DR490" s="107"/>
      <c r="EB490" s="107"/>
      <c r="EL490" s="107"/>
      <c r="EV490" s="107"/>
      <c r="FF490" s="107"/>
      <c r="FP490" s="107"/>
      <c r="FZ490" s="107"/>
      <c r="GJ490" s="107"/>
      <c r="GT490" s="107"/>
      <c r="HD490" s="107"/>
      <c r="HN490" s="107"/>
    </row>
    <row xmlns:x14ac="http://schemas.microsoft.com/office/spreadsheetml/2009/9/ac" r="491" s="3" customFormat="true" x14ac:dyDescent="0.25">
      <c r="A491" s="370"/>
      <c r="B491" s="107"/>
      <c r="L491" s="107"/>
      <c r="V491" s="107"/>
      <c r="AF491" s="107"/>
      <c r="AP491" s="107"/>
      <c r="AQ491" s="107"/>
      <c r="AZ491" s="107"/>
      <c r="BJ491" s="107"/>
      <c r="BT491" s="107"/>
      <c r="CD491" s="107"/>
      <c r="CN491" s="107"/>
      <c r="CX491" s="107"/>
      <c r="DH491" s="107"/>
      <c r="DR491" s="107"/>
      <c r="EB491" s="107"/>
      <c r="EL491" s="107"/>
      <c r="EV491" s="107"/>
      <c r="FF491" s="107"/>
      <c r="FP491" s="107"/>
      <c r="FZ491" s="107"/>
      <c r="GJ491" s="107"/>
      <c r="GT491" s="107"/>
      <c r="HD491" s="107"/>
      <c r="HN491" s="107"/>
    </row>
    <row xmlns:x14ac="http://schemas.microsoft.com/office/spreadsheetml/2009/9/ac" r="492" s="3" customFormat="true" x14ac:dyDescent="0.25">
      <c r="A492" s="370"/>
      <c r="B492" s="107"/>
      <c r="L492" s="107"/>
      <c r="V492" s="107"/>
      <c r="AF492" s="107"/>
      <c r="AP492" s="107"/>
      <c r="AQ492" s="107"/>
      <c r="AZ492" s="107"/>
      <c r="BJ492" s="107"/>
      <c r="BT492" s="107"/>
      <c r="CD492" s="107"/>
      <c r="CN492" s="107"/>
      <c r="CX492" s="107"/>
      <c r="DH492" s="107"/>
      <c r="DR492" s="107"/>
      <c r="EB492" s="107"/>
      <c r="EL492" s="107"/>
      <c r="EV492" s="107"/>
      <c r="FF492" s="107"/>
      <c r="FP492" s="107"/>
      <c r="FZ492" s="107"/>
      <c r="GJ492" s="107"/>
      <c r="GT492" s="107"/>
      <c r="HD492" s="107"/>
      <c r="HN492" s="107"/>
    </row>
    <row xmlns:x14ac="http://schemas.microsoft.com/office/spreadsheetml/2009/9/ac" r="493" s="3" customFormat="true" x14ac:dyDescent="0.25">
      <c r="A493" s="370"/>
      <c r="B493" s="107"/>
      <c r="L493" s="107"/>
      <c r="V493" s="107"/>
      <c r="AF493" s="107"/>
      <c r="AP493" s="107"/>
      <c r="AQ493" s="107"/>
      <c r="AZ493" s="107"/>
      <c r="BJ493" s="107"/>
      <c r="BT493" s="107"/>
      <c r="CD493" s="107"/>
      <c r="CN493" s="107"/>
      <c r="CX493" s="107"/>
      <c r="DH493" s="107"/>
      <c r="DR493" s="107"/>
      <c r="EB493" s="107"/>
      <c r="EL493" s="107"/>
      <c r="EV493" s="107"/>
      <c r="FF493" s="107"/>
      <c r="FP493" s="107"/>
      <c r="FZ493" s="107"/>
      <c r="GJ493" s="107"/>
      <c r="GT493" s="107"/>
      <c r="HD493" s="107"/>
      <c r="HN493" s="107"/>
    </row>
    <row xmlns:x14ac="http://schemas.microsoft.com/office/spreadsheetml/2009/9/ac" r="494" s="3" customFormat="true" x14ac:dyDescent="0.25">
      <c r="A494" s="370"/>
      <c r="B494" s="107"/>
      <c r="L494" s="107"/>
      <c r="V494" s="107"/>
      <c r="AF494" s="107"/>
      <c r="AP494" s="107"/>
      <c r="AQ494" s="107"/>
      <c r="AZ494" s="107"/>
      <c r="BJ494" s="107"/>
      <c r="BT494" s="107"/>
      <c r="CD494" s="107"/>
      <c r="CN494" s="107"/>
      <c r="CX494" s="107"/>
      <c r="DH494" s="107"/>
      <c r="DR494" s="107"/>
      <c r="EB494" s="107"/>
      <c r="EL494" s="107"/>
      <c r="EV494" s="107"/>
      <c r="FF494" s="107"/>
      <c r="FP494" s="107"/>
      <c r="FZ494" s="107"/>
      <c r="GJ494" s="107"/>
      <c r="GT494" s="107"/>
      <c r="HD494" s="107"/>
      <c r="HN494" s="107"/>
    </row>
    <row xmlns:x14ac="http://schemas.microsoft.com/office/spreadsheetml/2009/9/ac" r="495" s="3" customFormat="true" x14ac:dyDescent="0.25">
      <c r="A495" s="370"/>
      <c r="B495" s="107"/>
      <c r="L495" s="107"/>
      <c r="V495" s="107"/>
      <c r="AF495" s="107"/>
      <c r="AP495" s="107"/>
      <c r="AQ495" s="107"/>
      <c r="AZ495" s="107"/>
      <c r="BJ495" s="107"/>
      <c r="BT495" s="107"/>
      <c r="CD495" s="107"/>
      <c r="CN495" s="107"/>
      <c r="CX495" s="107"/>
      <c r="DH495" s="107"/>
      <c r="DR495" s="107"/>
      <c r="EB495" s="107"/>
      <c r="EL495" s="107"/>
      <c r="EV495" s="107"/>
      <c r="FF495" s="107"/>
      <c r="FP495" s="107"/>
      <c r="FZ495" s="107"/>
      <c r="GJ495" s="107"/>
      <c r="GT495" s="107"/>
      <c r="HD495" s="107"/>
      <c r="HN495" s="107"/>
    </row>
    <row xmlns:x14ac="http://schemas.microsoft.com/office/spreadsheetml/2009/9/ac" r="496" s="3" customFormat="true" x14ac:dyDescent="0.25">
      <c r="A496" s="370"/>
      <c r="B496" s="107"/>
      <c r="L496" s="107"/>
      <c r="V496" s="107"/>
      <c r="AF496" s="107"/>
      <c r="AP496" s="107"/>
      <c r="AQ496" s="107"/>
      <c r="AZ496" s="107"/>
      <c r="BJ496" s="107"/>
      <c r="BT496" s="107"/>
      <c r="CD496" s="107"/>
      <c r="CN496" s="107"/>
      <c r="CX496" s="107"/>
      <c r="DH496" s="107"/>
      <c r="DR496" s="107"/>
      <c r="EB496" s="107"/>
      <c r="EL496" s="107"/>
      <c r="EV496" s="107"/>
      <c r="FF496" s="107"/>
      <c r="FP496" s="107"/>
      <c r="FZ496" s="107"/>
      <c r="GJ496" s="107"/>
      <c r="GT496" s="107"/>
      <c r="HD496" s="107"/>
      <c r="HN496" s="107"/>
    </row>
    <row xmlns:x14ac="http://schemas.microsoft.com/office/spreadsheetml/2009/9/ac" r="497" s="3" customFormat="true" x14ac:dyDescent="0.25">
      <c r="A497" s="370"/>
      <c r="B497" s="107"/>
      <c r="L497" s="107"/>
      <c r="V497" s="107"/>
      <c r="AF497" s="107"/>
      <c r="AP497" s="107"/>
      <c r="AQ497" s="107"/>
      <c r="AZ497" s="107"/>
      <c r="BJ497" s="107"/>
      <c r="BT497" s="107"/>
      <c r="CD497" s="107"/>
      <c r="CN497" s="107"/>
      <c r="CX497" s="107"/>
      <c r="DH497" s="107"/>
      <c r="DR497" s="107"/>
      <c r="EB497" s="107"/>
      <c r="EL497" s="107"/>
      <c r="EV497" s="107"/>
      <c r="FF497" s="107"/>
      <c r="FP497" s="107"/>
      <c r="FZ497" s="107"/>
      <c r="GJ497" s="107"/>
      <c r="GT497" s="107"/>
      <c r="HD497" s="107"/>
      <c r="HN497" s="107"/>
    </row>
    <row xmlns:x14ac="http://schemas.microsoft.com/office/spreadsheetml/2009/9/ac" r="498" s="3" customFormat="true" x14ac:dyDescent="0.25">
      <c r="A498" s="370"/>
      <c r="B498" s="107"/>
      <c r="L498" s="107"/>
      <c r="V498" s="107"/>
      <c r="AF498" s="107"/>
      <c r="AP498" s="107"/>
      <c r="AQ498" s="107"/>
      <c r="AZ498" s="107"/>
      <c r="BJ498" s="107"/>
      <c r="BT498" s="107"/>
      <c r="CD498" s="107"/>
      <c r="CN498" s="107"/>
      <c r="CX498" s="107"/>
      <c r="DH498" s="107"/>
      <c r="DR498" s="107"/>
      <c r="EB498" s="107"/>
      <c r="EL498" s="107"/>
      <c r="EV498" s="107"/>
      <c r="FF498" s="107"/>
      <c r="FP498" s="107"/>
      <c r="FZ498" s="107"/>
      <c r="GJ498" s="107"/>
      <c r="GT498" s="107"/>
      <c r="HD498" s="107"/>
      <c r="HN498" s="107"/>
    </row>
    <row xmlns:x14ac="http://schemas.microsoft.com/office/spreadsheetml/2009/9/ac" r="499" s="3" customFormat="true" x14ac:dyDescent="0.25">
      <c r="A499" s="370"/>
      <c r="B499" s="107"/>
      <c r="L499" s="107"/>
      <c r="V499" s="107"/>
      <c r="AF499" s="107"/>
      <c r="AP499" s="107"/>
      <c r="AQ499" s="107"/>
      <c r="AZ499" s="107"/>
      <c r="BJ499" s="107"/>
      <c r="BT499" s="107"/>
      <c r="CD499" s="107"/>
      <c r="CN499" s="107"/>
      <c r="CX499" s="107"/>
      <c r="DH499" s="107"/>
      <c r="DR499" s="107"/>
      <c r="EB499" s="107"/>
      <c r="EL499" s="107"/>
      <c r="EV499" s="107"/>
      <c r="FF499" s="107"/>
      <c r="FP499" s="107"/>
      <c r="FZ499" s="107"/>
      <c r="GJ499" s="107"/>
      <c r="GT499" s="107"/>
      <c r="HD499" s="107"/>
      <c r="HN499" s="107"/>
    </row>
    <row xmlns:x14ac="http://schemas.microsoft.com/office/spreadsheetml/2009/9/ac" r="500" s="3" customFormat="true" x14ac:dyDescent="0.25">
      <c r="A500" s="370"/>
      <c r="B500" s="107"/>
      <c r="L500" s="107"/>
      <c r="V500" s="107"/>
      <c r="AF500" s="107"/>
      <c r="AP500" s="107"/>
      <c r="AQ500" s="107"/>
      <c r="AZ500" s="107"/>
      <c r="BJ500" s="107"/>
      <c r="BT500" s="107"/>
      <c r="CD500" s="107"/>
      <c r="CN500" s="107"/>
      <c r="CX500" s="107"/>
      <c r="DH500" s="107"/>
      <c r="DR500" s="107"/>
      <c r="EB500" s="107"/>
      <c r="EL500" s="107"/>
      <c r="EV500" s="107"/>
      <c r="FF500" s="107"/>
      <c r="FP500" s="107"/>
      <c r="FZ500" s="107"/>
      <c r="GJ500" s="107"/>
      <c r="GT500" s="107"/>
      <c r="HD500" s="107"/>
      <c r="HN500" s="107"/>
    </row>
    <row xmlns:x14ac="http://schemas.microsoft.com/office/spreadsheetml/2009/9/ac" r="501" s="3" customFormat="true" x14ac:dyDescent="0.25">
      <c r="A501" s="370"/>
      <c r="B501" s="107"/>
      <c r="L501" s="107"/>
      <c r="V501" s="107"/>
      <c r="AF501" s="107"/>
      <c r="AP501" s="107"/>
      <c r="AQ501" s="107"/>
      <c r="AZ501" s="107"/>
      <c r="BJ501" s="107"/>
      <c r="BT501" s="107"/>
      <c r="CD501" s="107"/>
      <c r="CN501" s="107"/>
      <c r="CX501" s="107"/>
      <c r="DH501" s="107"/>
      <c r="DR501" s="107"/>
      <c r="EB501" s="107"/>
      <c r="EL501" s="107"/>
      <c r="EV501" s="107"/>
      <c r="FF501" s="107"/>
      <c r="FP501" s="107"/>
      <c r="FZ501" s="107"/>
      <c r="GJ501" s="107"/>
      <c r="GT501" s="107"/>
      <c r="HD501" s="107"/>
      <c r="HN501" s="107"/>
    </row>
    <row xmlns:x14ac="http://schemas.microsoft.com/office/spreadsheetml/2009/9/ac" r="502" s="3" customFormat="true" x14ac:dyDescent="0.25">
      <c r="A502" s="370"/>
      <c r="B502" s="107"/>
      <c r="L502" s="107"/>
      <c r="V502" s="107"/>
      <c r="AF502" s="107"/>
      <c r="AP502" s="107"/>
      <c r="AQ502" s="107"/>
      <c r="AZ502" s="107"/>
      <c r="BJ502" s="107"/>
      <c r="BT502" s="107"/>
      <c r="CD502" s="107"/>
      <c r="CN502" s="107"/>
      <c r="CX502" s="107"/>
      <c r="DH502" s="107"/>
      <c r="DR502" s="107"/>
      <c r="EB502" s="107"/>
      <c r="EL502" s="107"/>
      <c r="EV502" s="107"/>
      <c r="FF502" s="107"/>
      <c r="FP502" s="107"/>
      <c r="FZ502" s="107"/>
      <c r="GJ502" s="107"/>
      <c r="GT502" s="107"/>
      <c r="HD502" s="107"/>
      <c r="HN502" s="107"/>
    </row>
    <row xmlns:x14ac="http://schemas.microsoft.com/office/spreadsheetml/2009/9/ac" r="503" s="3" customFormat="true" x14ac:dyDescent="0.25">
      <c r="A503" s="370"/>
      <c r="B503" s="107"/>
      <c r="L503" s="107"/>
      <c r="V503" s="107"/>
      <c r="AF503" s="107"/>
      <c r="AP503" s="107"/>
      <c r="AQ503" s="107"/>
      <c r="AZ503" s="107"/>
      <c r="BJ503" s="107"/>
      <c r="BT503" s="107"/>
      <c r="CD503" s="107"/>
      <c r="CN503" s="107"/>
      <c r="CX503" s="107"/>
      <c r="DH503" s="107"/>
      <c r="DR503" s="107"/>
      <c r="EB503" s="107"/>
      <c r="EL503" s="107"/>
      <c r="EV503" s="107"/>
      <c r="FF503" s="107"/>
      <c r="FP503" s="107"/>
      <c r="FZ503" s="107"/>
      <c r="GJ503" s="107"/>
      <c r="GT503" s="107"/>
      <c r="HD503" s="107"/>
      <c r="HN503" s="107"/>
    </row>
    <row xmlns:x14ac="http://schemas.microsoft.com/office/spreadsheetml/2009/9/ac" r="504" s="3" customFormat="true" x14ac:dyDescent="0.25">
      <c r="A504" s="370"/>
      <c r="B504" s="107"/>
      <c r="L504" s="107"/>
      <c r="V504" s="107"/>
      <c r="AF504" s="107"/>
      <c r="AP504" s="107"/>
      <c r="AQ504" s="107"/>
      <c r="AZ504" s="107"/>
      <c r="BJ504" s="107"/>
      <c r="BT504" s="107"/>
      <c r="CD504" s="107"/>
      <c r="CN504" s="107"/>
      <c r="CX504" s="107"/>
      <c r="DH504" s="107"/>
      <c r="DR504" s="107"/>
      <c r="EB504" s="107"/>
      <c r="EL504" s="107"/>
      <c r="EV504" s="107"/>
      <c r="FF504" s="107"/>
      <c r="FP504" s="107"/>
      <c r="FZ504" s="107"/>
      <c r="GJ504" s="107"/>
      <c r="GT504" s="107"/>
      <c r="HD504" s="107"/>
      <c r="HN504" s="107"/>
    </row>
    <row xmlns:x14ac="http://schemas.microsoft.com/office/spreadsheetml/2009/9/ac" r="505" s="3" customFormat="true" x14ac:dyDescent="0.25">
      <c r="A505" s="370"/>
      <c r="B505" s="107"/>
      <c r="L505" s="107"/>
      <c r="V505" s="107"/>
      <c r="AF505" s="107"/>
      <c r="AP505" s="107"/>
      <c r="AQ505" s="107"/>
      <c r="AZ505" s="107"/>
      <c r="BJ505" s="107"/>
      <c r="BT505" s="107"/>
      <c r="CD505" s="107"/>
      <c r="CN505" s="107"/>
      <c r="CX505" s="107"/>
      <c r="DH505" s="107"/>
      <c r="DR505" s="107"/>
      <c r="EB505" s="107"/>
      <c r="EL505" s="107"/>
      <c r="EV505" s="107"/>
      <c r="FF505" s="107"/>
      <c r="FP505" s="107"/>
      <c r="FZ505" s="107"/>
      <c r="GJ505" s="107"/>
      <c r="GT505" s="107"/>
      <c r="HD505" s="107"/>
      <c r="HN505" s="107"/>
    </row>
    <row xmlns:x14ac="http://schemas.microsoft.com/office/spreadsheetml/2009/9/ac" r="506" s="3" customFormat="true" x14ac:dyDescent="0.25">
      <c r="A506" s="370"/>
      <c r="B506" s="107"/>
      <c r="L506" s="107"/>
      <c r="V506" s="107"/>
      <c r="AF506" s="107"/>
      <c r="AP506" s="107"/>
      <c r="AQ506" s="107"/>
      <c r="AZ506" s="107"/>
      <c r="BJ506" s="107"/>
      <c r="BT506" s="107"/>
      <c r="CD506" s="107"/>
      <c r="CN506" s="107"/>
      <c r="CX506" s="107"/>
      <c r="DH506" s="107"/>
      <c r="DR506" s="107"/>
      <c r="EB506" s="107"/>
      <c r="EL506" s="107"/>
      <c r="EV506" s="107"/>
      <c r="FF506" s="107"/>
      <c r="FP506" s="107"/>
      <c r="FZ506" s="107"/>
      <c r="GJ506" s="107"/>
      <c r="GT506" s="107"/>
      <c r="HD506" s="107"/>
      <c r="HN506" s="107"/>
    </row>
    <row xmlns:x14ac="http://schemas.microsoft.com/office/spreadsheetml/2009/9/ac" r="507" s="3" customFormat="true" x14ac:dyDescent="0.25">
      <c r="A507" s="370"/>
      <c r="B507" s="107"/>
      <c r="L507" s="107"/>
      <c r="V507" s="107"/>
      <c r="AF507" s="107"/>
      <c r="AP507" s="107"/>
      <c r="AQ507" s="107"/>
      <c r="AZ507" s="107"/>
      <c r="BJ507" s="107"/>
      <c r="BT507" s="107"/>
      <c r="CD507" s="107"/>
      <c r="CN507" s="107"/>
      <c r="CX507" s="107"/>
      <c r="DH507" s="107"/>
      <c r="DR507" s="107"/>
      <c r="EB507" s="107"/>
      <c r="EL507" s="107"/>
      <c r="EV507" s="107"/>
      <c r="FF507" s="107"/>
      <c r="FP507" s="107"/>
      <c r="FZ507" s="107"/>
      <c r="GJ507" s="107"/>
      <c r="GT507" s="107"/>
      <c r="HD507" s="107"/>
      <c r="HN507" s="107"/>
    </row>
    <row xmlns:x14ac="http://schemas.microsoft.com/office/spreadsheetml/2009/9/ac" r="508" s="3" customFormat="true" x14ac:dyDescent="0.25">
      <c r="A508" s="370"/>
      <c r="B508" s="107"/>
      <c r="L508" s="107"/>
      <c r="V508" s="107"/>
      <c r="AF508" s="107"/>
      <c r="AP508" s="107"/>
      <c r="AQ508" s="107"/>
      <c r="AZ508" s="107"/>
      <c r="BJ508" s="107"/>
      <c r="BT508" s="107"/>
      <c r="CD508" s="107"/>
      <c r="CN508" s="107"/>
      <c r="CX508" s="107"/>
      <c r="DH508" s="107"/>
      <c r="DR508" s="107"/>
      <c r="EB508" s="107"/>
      <c r="EL508" s="107"/>
      <c r="EV508" s="107"/>
      <c r="FF508" s="107"/>
      <c r="FP508" s="107"/>
      <c r="FZ508" s="107"/>
      <c r="GJ508" s="107"/>
      <c r="GT508" s="107"/>
      <c r="HD508" s="107"/>
      <c r="HN508" s="107"/>
    </row>
    <row xmlns:x14ac="http://schemas.microsoft.com/office/spreadsheetml/2009/9/ac" r="509" s="3" customFormat="true" x14ac:dyDescent="0.25">
      <c r="A509" s="370"/>
      <c r="B509" s="107"/>
      <c r="L509" s="107"/>
      <c r="V509" s="107"/>
      <c r="AF509" s="107"/>
      <c r="AP509" s="107"/>
      <c r="AQ509" s="107"/>
      <c r="AZ509" s="107"/>
      <c r="BJ509" s="107"/>
      <c r="BT509" s="107"/>
      <c r="CD509" s="107"/>
      <c r="CN509" s="107"/>
      <c r="CX509" s="107"/>
      <c r="DH509" s="107"/>
      <c r="DR509" s="107"/>
      <c r="EB509" s="107"/>
      <c r="EL509" s="107"/>
      <c r="EV509" s="107"/>
      <c r="FF509" s="107"/>
      <c r="FP509" s="107"/>
      <c r="FZ509" s="107"/>
      <c r="GJ509" s="107"/>
      <c r="GT509" s="107"/>
      <c r="HD509" s="107"/>
      <c r="HN509" s="107"/>
    </row>
    <row xmlns:x14ac="http://schemas.microsoft.com/office/spreadsheetml/2009/9/ac" r="510" s="3" customFormat="true" x14ac:dyDescent="0.25">
      <c r="A510" s="370"/>
      <c r="B510" s="107"/>
      <c r="L510" s="107"/>
      <c r="V510" s="107"/>
      <c r="AF510" s="107"/>
      <c r="AP510" s="107"/>
      <c r="AQ510" s="107"/>
      <c r="AZ510" s="107"/>
      <c r="BJ510" s="107"/>
      <c r="BT510" s="107"/>
      <c r="CD510" s="107"/>
      <c r="CN510" s="107"/>
      <c r="CX510" s="107"/>
      <c r="DH510" s="107"/>
      <c r="DR510" s="107"/>
      <c r="EB510" s="107"/>
      <c r="EL510" s="107"/>
      <c r="EV510" s="107"/>
      <c r="FF510" s="107"/>
      <c r="FP510" s="107"/>
      <c r="FZ510" s="107"/>
      <c r="GJ510" s="107"/>
      <c r="GT510" s="107"/>
      <c r="HD510" s="107"/>
      <c r="HN510" s="107"/>
    </row>
    <row xmlns:x14ac="http://schemas.microsoft.com/office/spreadsheetml/2009/9/ac" r="511" s="3" customFormat="true" x14ac:dyDescent="0.25">
      <c r="A511" s="370"/>
      <c r="B511" s="107"/>
      <c r="L511" s="107"/>
      <c r="V511" s="107"/>
      <c r="AF511" s="107"/>
      <c r="AP511" s="107"/>
      <c r="AQ511" s="107"/>
      <c r="AZ511" s="107"/>
      <c r="BJ511" s="107"/>
      <c r="BT511" s="107"/>
      <c r="CD511" s="107"/>
      <c r="CN511" s="107"/>
      <c r="CX511" s="107"/>
      <c r="DH511" s="107"/>
      <c r="DR511" s="107"/>
      <c r="EB511" s="107"/>
      <c r="EL511" s="107"/>
      <c r="EV511" s="107"/>
      <c r="FF511" s="107"/>
      <c r="FP511" s="107"/>
      <c r="FZ511" s="107"/>
      <c r="GJ511" s="107"/>
      <c r="GT511" s="107"/>
      <c r="HD511" s="107"/>
      <c r="HN511" s="107"/>
    </row>
    <row xmlns:x14ac="http://schemas.microsoft.com/office/spreadsheetml/2009/9/ac" r="512" s="3" customFormat="true" x14ac:dyDescent="0.25">
      <c r="A512" s="370"/>
      <c r="B512" s="107"/>
      <c r="L512" s="107"/>
      <c r="V512" s="107"/>
      <c r="AF512" s="107"/>
      <c r="AP512" s="107"/>
      <c r="AQ512" s="107"/>
      <c r="AZ512" s="107"/>
      <c r="BJ512" s="107"/>
      <c r="BT512" s="107"/>
      <c r="CD512" s="107"/>
      <c r="CN512" s="107"/>
      <c r="CX512" s="107"/>
      <c r="DH512" s="107"/>
      <c r="DR512" s="107"/>
      <c r="EB512" s="107"/>
      <c r="EL512" s="107"/>
      <c r="EV512" s="107"/>
      <c r="FF512" s="107"/>
      <c r="FP512" s="107"/>
      <c r="FZ512" s="107"/>
      <c r="GJ512" s="107"/>
      <c r="GT512" s="107"/>
      <c r="HD512" s="107"/>
      <c r="HN512" s="107"/>
    </row>
    <row xmlns:x14ac="http://schemas.microsoft.com/office/spreadsheetml/2009/9/ac" r="513" s="3" customFormat="true" x14ac:dyDescent="0.25">
      <c r="A513" s="370"/>
      <c r="B513" s="107"/>
      <c r="L513" s="107"/>
      <c r="V513" s="107"/>
      <c r="AF513" s="107"/>
      <c r="AP513" s="107"/>
      <c r="AQ513" s="107"/>
      <c r="AZ513" s="107"/>
      <c r="BJ513" s="107"/>
      <c r="BT513" s="107"/>
      <c r="CD513" s="107"/>
      <c r="CN513" s="107"/>
      <c r="CX513" s="107"/>
      <c r="DH513" s="107"/>
      <c r="DR513" s="107"/>
      <c r="EB513" s="107"/>
      <c r="EL513" s="107"/>
      <c r="EV513" s="107"/>
      <c r="FF513" s="107"/>
      <c r="FP513" s="107"/>
      <c r="FZ513" s="107"/>
      <c r="GJ513" s="107"/>
      <c r="GT513" s="107"/>
      <c r="HD513" s="107"/>
      <c r="HN513" s="107"/>
    </row>
    <row xmlns:x14ac="http://schemas.microsoft.com/office/spreadsheetml/2009/9/ac" r="514" s="3" customFormat="true" x14ac:dyDescent="0.25">
      <c r="A514" s="370"/>
      <c r="B514" s="107"/>
      <c r="L514" s="107"/>
      <c r="V514" s="107"/>
      <c r="AF514" s="107"/>
      <c r="AP514" s="107"/>
      <c r="AQ514" s="107"/>
      <c r="AZ514" s="107"/>
      <c r="BJ514" s="107"/>
      <c r="BT514" s="107"/>
      <c r="CD514" s="107"/>
      <c r="CN514" s="107"/>
      <c r="CX514" s="107"/>
      <c r="DH514" s="107"/>
      <c r="DR514" s="107"/>
      <c r="EB514" s="107"/>
      <c r="EL514" s="107"/>
      <c r="EV514" s="107"/>
      <c r="FF514" s="107"/>
      <c r="FP514" s="107"/>
      <c r="FZ514" s="107"/>
      <c r="GJ514" s="107"/>
      <c r="GT514" s="107"/>
      <c r="HD514" s="107"/>
      <c r="HN514" s="107"/>
    </row>
    <row xmlns:x14ac="http://schemas.microsoft.com/office/spreadsheetml/2009/9/ac" r="515" s="3" customFormat="true" x14ac:dyDescent="0.25">
      <c r="A515" s="370"/>
      <c r="B515" s="107"/>
      <c r="L515" s="107"/>
      <c r="V515" s="107"/>
      <c r="AF515" s="107"/>
      <c r="AP515" s="107"/>
      <c r="AQ515" s="107"/>
      <c r="AZ515" s="107"/>
      <c r="BJ515" s="107"/>
      <c r="BT515" s="107"/>
      <c r="CD515" s="107"/>
      <c r="CN515" s="107"/>
      <c r="CX515" s="107"/>
      <c r="DH515" s="107"/>
      <c r="DR515" s="107"/>
      <c r="EB515" s="107"/>
      <c r="EL515" s="107"/>
      <c r="EV515" s="107"/>
      <c r="FF515" s="107"/>
      <c r="FP515" s="107"/>
      <c r="FZ515" s="107"/>
      <c r="GJ515" s="107"/>
      <c r="GT515" s="107"/>
      <c r="HD515" s="107"/>
      <c r="HN515" s="107"/>
    </row>
    <row xmlns:x14ac="http://schemas.microsoft.com/office/spreadsheetml/2009/9/ac" r="516" s="3" customFormat="true" x14ac:dyDescent="0.25">
      <c r="A516" s="370"/>
      <c r="B516" s="107"/>
      <c r="L516" s="107"/>
      <c r="V516" s="107"/>
      <c r="AF516" s="107"/>
      <c r="AP516" s="107"/>
      <c r="AQ516" s="107"/>
      <c r="AZ516" s="107"/>
      <c r="BJ516" s="107"/>
      <c r="BT516" s="107"/>
      <c r="CD516" s="107"/>
      <c r="CN516" s="107"/>
      <c r="CX516" s="107"/>
      <c r="DH516" s="107"/>
      <c r="DR516" s="107"/>
      <c r="EB516" s="107"/>
      <c r="EL516" s="107"/>
      <c r="EV516" s="107"/>
      <c r="FF516" s="107"/>
      <c r="FP516" s="107"/>
      <c r="FZ516" s="107"/>
      <c r="GJ516" s="107"/>
      <c r="GT516" s="107"/>
      <c r="HD516" s="107"/>
      <c r="HN516" s="107"/>
    </row>
    <row xmlns:x14ac="http://schemas.microsoft.com/office/spreadsheetml/2009/9/ac" r="517" s="3" customFormat="true" x14ac:dyDescent="0.25">
      <c r="A517" s="370"/>
      <c r="B517" s="107"/>
      <c r="L517" s="107"/>
      <c r="V517" s="107"/>
      <c r="AF517" s="107"/>
      <c r="AP517" s="107"/>
      <c r="AQ517" s="107"/>
      <c r="AZ517" s="107"/>
      <c r="BJ517" s="107"/>
      <c r="BT517" s="107"/>
      <c r="CD517" s="107"/>
      <c r="CN517" s="107"/>
      <c r="CX517" s="107"/>
      <c r="DH517" s="107"/>
      <c r="DR517" s="107"/>
      <c r="EB517" s="107"/>
      <c r="EL517" s="107"/>
      <c r="EV517" s="107"/>
      <c r="FF517" s="107"/>
      <c r="FP517" s="107"/>
      <c r="FZ517" s="107"/>
      <c r="GJ517" s="107"/>
      <c r="GT517" s="107"/>
      <c r="HD517" s="107"/>
      <c r="HN517" s="107"/>
    </row>
    <row xmlns:x14ac="http://schemas.microsoft.com/office/spreadsheetml/2009/9/ac" r="518" s="3" customFormat="true" x14ac:dyDescent="0.25">
      <c r="A518" s="370"/>
      <c r="B518" s="107"/>
      <c r="L518" s="107"/>
      <c r="V518" s="107"/>
      <c r="AF518" s="107"/>
      <c r="AP518" s="107"/>
      <c r="AQ518" s="107"/>
      <c r="AZ518" s="107"/>
      <c r="BJ518" s="107"/>
      <c r="BT518" s="107"/>
      <c r="CD518" s="107"/>
      <c r="CN518" s="107"/>
      <c r="CX518" s="107"/>
      <c r="DH518" s="107"/>
      <c r="DR518" s="107"/>
      <c r="EB518" s="107"/>
      <c r="EL518" s="107"/>
      <c r="EV518" s="107"/>
      <c r="FF518" s="107"/>
      <c r="FP518" s="107"/>
      <c r="FZ518" s="107"/>
      <c r="GJ518" s="107"/>
      <c r="GT518" s="107"/>
      <c r="HD518" s="107"/>
      <c r="HN518" s="107"/>
    </row>
    <row xmlns:x14ac="http://schemas.microsoft.com/office/spreadsheetml/2009/9/ac" r="519" s="3" customFormat="true" x14ac:dyDescent="0.25">
      <c r="A519" s="370"/>
      <c r="B519" s="107"/>
      <c r="L519" s="107"/>
      <c r="V519" s="107"/>
      <c r="AF519" s="107"/>
      <c r="AP519" s="107"/>
      <c r="AQ519" s="107"/>
      <c r="AZ519" s="107"/>
      <c r="BJ519" s="107"/>
      <c r="BT519" s="107"/>
      <c r="CD519" s="107"/>
      <c r="CN519" s="107"/>
      <c r="CX519" s="107"/>
      <c r="DH519" s="107"/>
      <c r="DR519" s="107"/>
      <c r="EB519" s="107"/>
      <c r="EL519" s="107"/>
      <c r="EV519" s="107"/>
      <c r="FF519" s="107"/>
      <c r="FP519" s="107"/>
      <c r="FZ519" s="107"/>
      <c r="GJ519" s="107"/>
      <c r="GT519" s="107"/>
      <c r="HD519" s="107"/>
      <c r="HN519" s="107"/>
    </row>
    <row xmlns:x14ac="http://schemas.microsoft.com/office/spreadsheetml/2009/9/ac" r="520" s="3" customFormat="true" x14ac:dyDescent="0.25">
      <c r="A520" s="370"/>
      <c r="B520" s="107"/>
      <c r="L520" s="107"/>
      <c r="V520" s="107"/>
      <c r="AF520" s="107"/>
      <c r="AP520" s="107"/>
      <c r="AQ520" s="107"/>
      <c r="AZ520" s="107"/>
      <c r="BJ520" s="107"/>
      <c r="BT520" s="107"/>
      <c r="CD520" s="107"/>
      <c r="CN520" s="107"/>
      <c r="CX520" s="107"/>
      <c r="DH520" s="107"/>
      <c r="DR520" s="107"/>
      <c r="EB520" s="107"/>
      <c r="EL520" s="107"/>
      <c r="EV520" s="107"/>
      <c r="FF520" s="107"/>
      <c r="FP520" s="107"/>
      <c r="FZ520" s="107"/>
      <c r="GJ520" s="107"/>
      <c r="GT520" s="107"/>
      <c r="HD520" s="107"/>
      <c r="HN520" s="107"/>
    </row>
    <row xmlns:x14ac="http://schemas.microsoft.com/office/spreadsheetml/2009/9/ac" r="521" s="3" customFormat="true" x14ac:dyDescent="0.25">
      <c r="A521" s="370"/>
      <c r="B521" s="107"/>
      <c r="L521" s="107"/>
      <c r="V521" s="107"/>
      <c r="AF521" s="107"/>
      <c r="AP521" s="107"/>
      <c r="AQ521" s="107"/>
      <c r="AZ521" s="107"/>
      <c r="BJ521" s="107"/>
      <c r="BT521" s="107"/>
      <c r="CD521" s="107"/>
      <c r="CN521" s="107"/>
      <c r="CX521" s="107"/>
      <c r="DH521" s="107"/>
      <c r="DR521" s="107"/>
      <c r="EB521" s="107"/>
      <c r="EL521" s="107"/>
      <c r="EV521" s="107"/>
      <c r="FF521" s="107"/>
      <c r="FP521" s="107"/>
      <c r="FZ521" s="107"/>
      <c r="GJ521" s="107"/>
      <c r="GT521" s="107"/>
      <c r="HD521" s="107"/>
      <c r="HN521" s="107"/>
    </row>
    <row xmlns:x14ac="http://schemas.microsoft.com/office/spreadsheetml/2009/9/ac" r="522" s="3" customFormat="true" x14ac:dyDescent="0.25">
      <c r="A522" s="370"/>
      <c r="B522" s="107"/>
      <c r="L522" s="107"/>
      <c r="V522" s="107"/>
      <c r="AF522" s="107"/>
      <c r="AP522" s="107"/>
      <c r="AQ522" s="107"/>
      <c r="AZ522" s="107"/>
      <c r="BJ522" s="107"/>
      <c r="BT522" s="107"/>
      <c r="CD522" s="107"/>
      <c r="CN522" s="107"/>
      <c r="CX522" s="107"/>
      <c r="DH522" s="107"/>
      <c r="DR522" s="107"/>
      <c r="EB522" s="107"/>
      <c r="EL522" s="107"/>
      <c r="EV522" s="107"/>
      <c r="FF522" s="107"/>
      <c r="FP522" s="107"/>
      <c r="FZ522" s="107"/>
      <c r="GJ522" s="107"/>
      <c r="GT522" s="107"/>
      <c r="HD522" s="107"/>
      <c r="HN522" s="107"/>
    </row>
    <row xmlns:x14ac="http://schemas.microsoft.com/office/spreadsheetml/2009/9/ac" r="523" s="3" customFormat="true" x14ac:dyDescent="0.25">
      <c r="A523" s="370"/>
      <c r="B523" s="107"/>
      <c r="L523" s="107"/>
      <c r="V523" s="107"/>
      <c r="AF523" s="107"/>
      <c r="AP523" s="107"/>
      <c r="AQ523" s="107"/>
      <c r="AZ523" s="107"/>
      <c r="BJ523" s="107"/>
      <c r="BT523" s="107"/>
      <c r="CD523" s="107"/>
      <c r="CN523" s="107"/>
      <c r="CX523" s="107"/>
      <c r="DH523" s="107"/>
      <c r="DR523" s="107"/>
      <c r="EB523" s="107"/>
      <c r="EL523" s="107"/>
      <c r="EV523" s="107"/>
      <c r="FF523" s="107"/>
      <c r="FP523" s="107"/>
      <c r="FZ523" s="107"/>
      <c r="GJ523" s="107"/>
      <c r="GT523" s="107"/>
      <c r="HD523" s="107"/>
      <c r="HN523" s="107"/>
    </row>
    <row xmlns:x14ac="http://schemas.microsoft.com/office/spreadsheetml/2009/9/ac" r="524" s="3" customFormat="true" x14ac:dyDescent="0.25">
      <c r="A524" s="370"/>
      <c r="B524" s="107"/>
      <c r="L524" s="107"/>
      <c r="V524" s="107"/>
      <c r="AF524" s="107"/>
      <c r="AP524" s="107"/>
      <c r="AQ524" s="107"/>
      <c r="AZ524" s="107"/>
      <c r="BJ524" s="107"/>
      <c r="BT524" s="107"/>
      <c r="CD524" s="107"/>
      <c r="CN524" s="107"/>
      <c r="CX524" s="107"/>
      <c r="DH524" s="107"/>
      <c r="DR524" s="107"/>
      <c r="EB524" s="107"/>
      <c r="EL524" s="107"/>
      <c r="EV524" s="107"/>
      <c r="FF524" s="107"/>
      <c r="FP524" s="107"/>
      <c r="FZ524" s="107"/>
      <c r="GJ524" s="107"/>
      <c r="GT524" s="107"/>
      <c r="HD524" s="107"/>
      <c r="HN524" s="107"/>
    </row>
    <row xmlns:x14ac="http://schemas.microsoft.com/office/spreadsheetml/2009/9/ac" r="525" s="3" customFormat="true" x14ac:dyDescent="0.25">
      <c r="A525" s="370"/>
      <c r="B525" s="107"/>
      <c r="L525" s="107"/>
      <c r="V525" s="107"/>
      <c r="AF525" s="107"/>
      <c r="AP525" s="107"/>
      <c r="AQ525" s="107"/>
      <c r="AZ525" s="107"/>
      <c r="BJ525" s="107"/>
      <c r="BT525" s="107"/>
      <c r="CD525" s="107"/>
      <c r="CN525" s="107"/>
      <c r="CX525" s="107"/>
      <c r="DH525" s="107"/>
      <c r="DR525" s="107"/>
      <c r="EB525" s="107"/>
      <c r="EL525" s="107"/>
      <c r="EV525" s="107"/>
      <c r="FF525" s="107"/>
      <c r="FP525" s="107"/>
      <c r="FZ525" s="107"/>
      <c r="GJ525" s="107"/>
      <c r="GT525" s="107"/>
      <c r="HD525" s="107"/>
      <c r="HN525" s="107"/>
    </row>
    <row xmlns:x14ac="http://schemas.microsoft.com/office/spreadsheetml/2009/9/ac" r="526" s="3" customFormat="true" x14ac:dyDescent="0.25">
      <c r="A526" s="370"/>
      <c r="B526" s="107"/>
      <c r="L526" s="107"/>
      <c r="V526" s="107"/>
      <c r="AF526" s="107"/>
      <c r="AP526" s="107"/>
      <c r="AQ526" s="107"/>
      <c r="AZ526" s="107"/>
      <c r="BJ526" s="107"/>
      <c r="BT526" s="107"/>
      <c r="CD526" s="107"/>
      <c r="CN526" s="107"/>
      <c r="CX526" s="107"/>
      <c r="DH526" s="107"/>
      <c r="DR526" s="107"/>
      <c r="EB526" s="107"/>
      <c r="EL526" s="107"/>
      <c r="EV526" s="107"/>
      <c r="FF526" s="107"/>
      <c r="FP526" s="107"/>
      <c r="FZ526" s="107"/>
      <c r="GJ526" s="107"/>
      <c r="GT526" s="107"/>
      <c r="HD526" s="107"/>
      <c r="HN526" s="107"/>
    </row>
    <row xmlns:x14ac="http://schemas.microsoft.com/office/spreadsheetml/2009/9/ac" r="527" s="3" customFormat="true" x14ac:dyDescent="0.25">
      <c r="A527" s="370"/>
      <c r="B527" s="107"/>
      <c r="L527" s="107"/>
      <c r="V527" s="107"/>
      <c r="AF527" s="107"/>
      <c r="AP527" s="107"/>
      <c r="AQ527" s="107"/>
      <c r="AZ527" s="107"/>
      <c r="BJ527" s="107"/>
      <c r="BT527" s="107"/>
      <c r="CD527" s="107"/>
      <c r="CN527" s="107"/>
      <c r="CX527" s="107"/>
      <c r="DH527" s="107"/>
      <c r="DR527" s="107"/>
      <c r="EB527" s="107"/>
      <c r="EL527" s="107"/>
      <c r="EV527" s="107"/>
      <c r="FF527" s="107"/>
      <c r="FP527" s="107"/>
      <c r="FZ527" s="107"/>
      <c r="GJ527" s="107"/>
      <c r="GT527" s="107"/>
      <c r="HD527" s="107"/>
      <c r="HN527" s="107"/>
    </row>
    <row xmlns:x14ac="http://schemas.microsoft.com/office/spreadsheetml/2009/9/ac" r="528" s="3" customFormat="true" x14ac:dyDescent="0.25">
      <c r="A528" s="370"/>
      <c r="B528" s="107"/>
      <c r="L528" s="107"/>
      <c r="V528" s="107"/>
      <c r="AF528" s="107"/>
      <c r="AP528" s="107"/>
      <c r="AQ528" s="107"/>
      <c r="AZ528" s="107"/>
      <c r="BJ528" s="107"/>
      <c r="BT528" s="107"/>
      <c r="CD528" s="107"/>
      <c r="CN528" s="107"/>
      <c r="CX528" s="107"/>
      <c r="DH528" s="107"/>
      <c r="DR528" s="107"/>
      <c r="EB528" s="107"/>
      <c r="EL528" s="107"/>
      <c r="EV528" s="107"/>
      <c r="FF528" s="107"/>
      <c r="FP528" s="107"/>
      <c r="FZ528" s="107"/>
      <c r="GJ528" s="107"/>
      <c r="GT528" s="107"/>
      <c r="HD528" s="107"/>
      <c r="HN528" s="107"/>
    </row>
    <row xmlns:x14ac="http://schemas.microsoft.com/office/spreadsheetml/2009/9/ac" r="529" s="3" customFormat="true" x14ac:dyDescent="0.25">
      <c r="A529" s="370"/>
      <c r="B529" s="107"/>
      <c r="L529" s="107"/>
      <c r="V529" s="107"/>
      <c r="AF529" s="107"/>
      <c r="AP529" s="107"/>
      <c r="AQ529" s="107"/>
      <c r="AZ529" s="107"/>
      <c r="BJ529" s="107"/>
      <c r="BT529" s="107"/>
      <c r="CD529" s="107"/>
      <c r="CN529" s="107"/>
      <c r="CX529" s="107"/>
      <c r="DH529" s="107"/>
      <c r="DR529" s="107"/>
      <c r="EB529" s="107"/>
      <c r="EL529" s="107"/>
      <c r="EV529" s="107"/>
      <c r="FF529" s="107"/>
      <c r="FP529" s="107"/>
      <c r="FZ529" s="107"/>
      <c r="GJ529" s="107"/>
      <c r="GT529" s="107"/>
      <c r="HD529" s="107"/>
      <c r="HN529" s="107"/>
    </row>
    <row xmlns:x14ac="http://schemas.microsoft.com/office/spreadsheetml/2009/9/ac" r="530" s="3" customFormat="true" x14ac:dyDescent="0.25">
      <c r="A530" s="370"/>
      <c r="B530" s="107"/>
      <c r="L530" s="107"/>
      <c r="V530" s="107"/>
      <c r="AF530" s="107"/>
      <c r="AP530" s="107"/>
      <c r="AQ530" s="107"/>
      <c r="AZ530" s="107"/>
      <c r="BJ530" s="107"/>
      <c r="BT530" s="107"/>
      <c r="CD530" s="107"/>
      <c r="CN530" s="107"/>
      <c r="CX530" s="107"/>
      <c r="DH530" s="107"/>
      <c r="DR530" s="107"/>
      <c r="EB530" s="107"/>
      <c r="EL530" s="107"/>
      <c r="EV530" s="107"/>
      <c r="FF530" s="107"/>
      <c r="FP530" s="107"/>
      <c r="FZ530" s="107"/>
      <c r="GJ530" s="107"/>
      <c r="GT530" s="107"/>
      <c r="HD530" s="107"/>
      <c r="HN530" s="107"/>
    </row>
    <row xmlns:x14ac="http://schemas.microsoft.com/office/spreadsheetml/2009/9/ac" r="531" s="3" customFormat="true" x14ac:dyDescent="0.25">
      <c r="A531" s="370"/>
      <c r="B531" s="107"/>
      <c r="L531" s="107"/>
      <c r="V531" s="107"/>
      <c r="AF531" s="107"/>
      <c r="AP531" s="107"/>
      <c r="AQ531" s="107"/>
      <c r="AZ531" s="107"/>
      <c r="BJ531" s="107"/>
      <c r="BT531" s="107"/>
      <c r="CD531" s="107"/>
      <c r="CN531" s="107"/>
      <c r="CX531" s="107"/>
      <c r="DH531" s="107"/>
      <c r="DR531" s="107"/>
      <c r="EB531" s="107"/>
      <c r="EL531" s="107"/>
      <c r="EV531" s="107"/>
      <c r="FF531" s="107"/>
      <c r="FP531" s="107"/>
      <c r="FZ531" s="107"/>
      <c r="GJ531" s="107"/>
      <c r="GT531" s="107"/>
      <c r="HD531" s="107"/>
      <c r="HN531" s="107"/>
    </row>
    <row xmlns:x14ac="http://schemas.microsoft.com/office/spreadsheetml/2009/9/ac" r="532" s="3" customFormat="true" x14ac:dyDescent="0.25">
      <c r="A532" s="370"/>
      <c r="B532" s="107"/>
      <c r="L532" s="107"/>
      <c r="V532" s="107"/>
      <c r="AF532" s="107"/>
      <c r="AP532" s="107"/>
      <c r="AQ532" s="107"/>
      <c r="AZ532" s="107"/>
      <c r="BJ532" s="107"/>
      <c r="BT532" s="107"/>
      <c r="CD532" s="107"/>
      <c r="CN532" s="107"/>
      <c r="CX532" s="107"/>
      <c r="DH532" s="107"/>
      <c r="DR532" s="107"/>
      <c r="EB532" s="107"/>
      <c r="EL532" s="107"/>
      <c r="EV532" s="107"/>
      <c r="FF532" s="107"/>
      <c r="FP532" s="107"/>
      <c r="FZ532" s="107"/>
      <c r="GJ532" s="107"/>
      <c r="GT532" s="107"/>
      <c r="HD532" s="107"/>
      <c r="HN532" s="107"/>
    </row>
    <row xmlns:x14ac="http://schemas.microsoft.com/office/spreadsheetml/2009/9/ac" r="533" s="3" customFormat="true" x14ac:dyDescent="0.25">
      <c r="A533" s="370"/>
      <c r="B533" s="107"/>
      <c r="L533" s="107"/>
      <c r="V533" s="107"/>
      <c r="AF533" s="107"/>
      <c r="AP533" s="107"/>
      <c r="AQ533" s="107"/>
      <c r="AZ533" s="107"/>
      <c r="BJ533" s="107"/>
      <c r="BT533" s="107"/>
      <c r="CD533" s="107"/>
      <c r="CN533" s="107"/>
      <c r="CX533" s="107"/>
      <c r="DH533" s="107"/>
      <c r="DR533" s="107"/>
      <c r="EB533" s="107"/>
      <c r="EL533" s="107"/>
      <c r="EV533" s="107"/>
      <c r="FF533" s="107"/>
      <c r="FP533" s="107"/>
      <c r="FZ533" s="107"/>
      <c r="GJ533" s="107"/>
      <c r="GT533" s="107"/>
      <c r="HD533" s="107"/>
      <c r="HN533" s="107"/>
    </row>
    <row xmlns:x14ac="http://schemas.microsoft.com/office/spreadsheetml/2009/9/ac" r="534" s="3" customFormat="true" x14ac:dyDescent="0.25">
      <c r="A534" s="370"/>
      <c r="B534" s="107"/>
      <c r="L534" s="107"/>
      <c r="V534" s="107"/>
      <c r="AF534" s="107"/>
      <c r="AP534" s="107"/>
      <c r="AQ534" s="107"/>
      <c r="AZ534" s="107"/>
      <c r="BJ534" s="107"/>
      <c r="BT534" s="107"/>
      <c r="CD534" s="107"/>
      <c r="CN534" s="107"/>
      <c r="CX534" s="107"/>
      <c r="DH534" s="107"/>
      <c r="DR534" s="107"/>
      <c r="EB534" s="107"/>
      <c r="EL534" s="107"/>
      <c r="EV534" s="107"/>
      <c r="FF534" s="107"/>
      <c r="FP534" s="107"/>
      <c r="FZ534" s="107"/>
      <c r="GJ534" s="107"/>
      <c r="GT534" s="107"/>
      <c r="HD534" s="107"/>
      <c r="HN534" s="107"/>
    </row>
    <row xmlns:x14ac="http://schemas.microsoft.com/office/spreadsheetml/2009/9/ac" r="535" s="3" customFormat="true" x14ac:dyDescent="0.25">
      <c r="A535" s="370"/>
      <c r="B535" s="107"/>
      <c r="L535" s="107"/>
      <c r="V535" s="107"/>
      <c r="AF535" s="107"/>
      <c r="AP535" s="107"/>
      <c r="AQ535" s="107"/>
      <c r="AZ535" s="107"/>
      <c r="BJ535" s="107"/>
      <c r="BT535" s="107"/>
      <c r="CD535" s="107"/>
      <c r="CN535" s="107"/>
      <c r="CX535" s="107"/>
      <c r="DH535" s="107"/>
      <c r="DR535" s="107"/>
      <c r="EB535" s="107"/>
      <c r="EL535" s="107"/>
      <c r="EV535" s="107"/>
      <c r="FF535" s="107"/>
      <c r="FP535" s="107"/>
      <c r="FZ535" s="107"/>
      <c r="GJ535" s="107"/>
      <c r="GT535" s="107"/>
      <c r="HD535" s="107"/>
      <c r="HN535" s="107"/>
    </row>
    <row xmlns:x14ac="http://schemas.microsoft.com/office/spreadsheetml/2009/9/ac" r="536" s="3" customFormat="true" x14ac:dyDescent="0.25">
      <c r="A536" s="370"/>
      <c r="B536" s="107"/>
      <c r="L536" s="107"/>
      <c r="V536" s="107"/>
      <c r="AF536" s="107"/>
      <c r="AP536" s="107"/>
      <c r="AQ536" s="107"/>
      <c r="AZ536" s="107"/>
      <c r="BJ536" s="107"/>
      <c r="BT536" s="107"/>
      <c r="CD536" s="107"/>
      <c r="CN536" s="107"/>
      <c r="CX536" s="107"/>
      <c r="DH536" s="107"/>
      <c r="DR536" s="107"/>
      <c r="EB536" s="107"/>
      <c r="EL536" s="107"/>
      <c r="EV536" s="107"/>
      <c r="FF536" s="107"/>
      <c r="FP536" s="107"/>
      <c r="FZ536" s="107"/>
      <c r="GJ536" s="107"/>
      <c r="GT536" s="107"/>
      <c r="HD536" s="107"/>
      <c r="HN536" s="107"/>
    </row>
    <row xmlns:x14ac="http://schemas.microsoft.com/office/spreadsheetml/2009/9/ac" r="537" s="3" customFormat="true" x14ac:dyDescent="0.25">
      <c r="A537" s="370"/>
      <c r="B537" s="107"/>
      <c r="L537" s="107"/>
      <c r="V537" s="107"/>
      <c r="AF537" s="107"/>
      <c r="AP537" s="107"/>
      <c r="AQ537" s="107"/>
      <c r="AZ537" s="107"/>
      <c r="BJ537" s="107"/>
      <c r="BT537" s="107"/>
      <c r="CD537" s="107"/>
      <c r="CN537" s="107"/>
      <c r="CX537" s="107"/>
      <c r="DH537" s="107"/>
      <c r="DR537" s="107"/>
      <c r="EB537" s="107"/>
      <c r="EL537" s="107"/>
      <c r="EV537" s="107"/>
      <c r="FF537" s="107"/>
      <c r="FP537" s="107"/>
      <c r="FZ537" s="107"/>
      <c r="GJ537" s="107"/>
      <c r="GT537" s="107"/>
      <c r="HD537" s="107"/>
      <c r="HN537" s="107"/>
    </row>
    <row xmlns:x14ac="http://schemas.microsoft.com/office/spreadsheetml/2009/9/ac" r="538" s="3" customFormat="true" x14ac:dyDescent="0.25">
      <c r="A538" s="370"/>
      <c r="B538" s="107"/>
      <c r="L538" s="107"/>
      <c r="V538" s="107"/>
      <c r="AF538" s="107"/>
      <c r="AP538" s="107"/>
      <c r="AQ538" s="107"/>
      <c r="AZ538" s="107"/>
      <c r="BJ538" s="107"/>
      <c r="BT538" s="107"/>
      <c r="CD538" s="107"/>
      <c r="CN538" s="107"/>
      <c r="CX538" s="107"/>
      <c r="DH538" s="107"/>
      <c r="DR538" s="107"/>
      <c r="EB538" s="107"/>
      <c r="EL538" s="107"/>
      <c r="EV538" s="107"/>
      <c r="FF538" s="107"/>
      <c r="FP538" s="107"/>
      <c r="FZ538" s="107"/>
      <c r="GJ538" s="107"/>
      <c r="GT538" s="107"/>
      <c r="HD538" s="107"/>
      <c r="HN538" s="107"/>
    </row>
    <row xmlns:x14ac="http://schemas.microsoft.com/office/spreadsheetml/2009/9/ac" r="539" s="3" customFormat="true" x14ac:dyDescent="0.25">
      <c r="A539" s="370"/>
      <c r="B539" s="107"/>
      <c r="L539" s="107"/>
      <c r="V539" s="107"/>
      <c r="AF539" s="107"/>
      <c r="AP539" s="107"/>
      <c r="AQ539" s="107"/>
      <c r="AZ539" s="107"/>
      <c r="BJ539" s="107"/>
      <c r="BT539" s="107"/>
      <c r="CD539" s="107"/>
      <c r="CN539" s="107"/>
      <c r="CX539" s="107"/>
      <c r="DH539" s="107"/>
      <c r="DR539" s="107"/>
      <c r="EB539" s="107"/>
      <c r="EL539" s="107"/>
      <c r="EV539" s="107"/>
      <c r="FF539" s="107"/>
      <c r="FP539" s="107"/>
      <c r="FZ539" s="107"/>
      <c r="GJ539" s="107"/>
      <c r="GT539" s="107"/>
      <c r="HD539" s="107"/>
      <c r="HN539" s="107"/>
    </row>
    <row xmlns:x14ac="http://schemas.microsoft.com/office/spreadsheetml/2009/9/ac" r="540" s="3" customFormat="true" x14ac:dyDescent="0.25">
      <c r="A540" s="370"/>
      <c r="B540" s="107"/>
      <c r="L540" s="107"/>
      <c r="V540" s="107"/>
      <c r="AF540" s="107"/>
      <c r="AP540" s="107"/>
      <c r="AQ540" s="107"/>
      <c r="AZ540" s="107"/>
      <c r="BJ540" s="107"/>
      <c r="BT540" s="107"/>
      <c r="CD540" s="107"/>
      <c r="CN540" s="107"/>
      <c r="CX540" s="107"/>
      <c r="DH540" s="107"/>
      <c r="DR540" s="107"/>
      <c r="EB540" s="107"/>
      <c r="EL540" s="107"/>
      <c r="EV540" s="107"/>
      <c r="FF540" s="107"/>
      <c r="FP540" s="107"/>
      <c r="FZ540" s="107"/>
      <c r="GJ540" s="107"/>
      <c r="GT540" s="107"/>
      <c r="HD540" s="107"/>
      <c r="HN540" s="107"/>
    </row>
    <row xmlns:x14ac="http://schemas.microsoft.com/office/spreadsheetml/2009/9/ac" r="541" s="3" customFormat="true" x14ac:dyDescent="0.25">
      <c r="A541" s="370"/>
      <c r="B541" s="107"/>
      <c r="L541" s="107"/>
      <c r="V541" s="107"/>
      <c r="AF541" s="107"/>
      <c r="AP541" s="107"/>
      <c r="AQ541" s="107"/>
      <c r="AZ541" s="107"/>
      <c r="BJ541" s="107"/>
      <c r="BT541" s="107"/>
      <c r="CD541" s="107"/>
      <c r="CN541" s="107"/>
      <c r="CX541" s="107"/>
      <c r="DH541" s="107"/>
      <c r="DR541" s="107"/>
      <c r="EB541" s="107"/>
      <c r="EL541" s="107"/>
      <c r="EV541" s="107"/>
      <c r="FF541" s="107"/>
      <c r="FP541" s="107"/>
      <c r="FZ541" s="107"/>
      <c r="GJ541" s="107"/>
      <c r="GT541" s="107"/>
      <c r="HD541" s="107"/>
      <c r="HN541" s="107"/>
    </row>
    <row xmlns:x14ac="http://schemas.microsoft.com/office/spreadsheetml/2009/9/ac" r="542" s="3" customFormat="true" x14ac:dyDescent="0.25">
      <c r="A542" s="370"/>
      <c r="B542" s="107"/>
      <c r="L542" s="107"/>
      <c r="V542" s="107"/>
      <c r="AF542" s="107"/>
      <c r="AP542" s="107"/>
      <c r="AQ542" s="107"/>
      <c r="AZ542" s="107"/>
      <c r="BJ542" s="107"/>
      <c r="BT542" s="107"/>
      <c r="CD542" s="107"/>
      <c r="CN542" s="107"/>
      <c r="CX542" s="107"/>
      <c r="DH542" s="107"/>
      <c r="DR542" s="107"/>
      <c r="EB542" s="107"/>
      <c r="EL542" s="107"/>
      <c r="EV542" s="107"/>
      <c r="FF542" s="107"/>
      <c r="FP542" s="107"/>
      <c r="FZ542" s="107"/>
      <c r="GJ542" s="107"/>
      <c r="GT542" s="107"/>
      <c r="HD542" s="107"/>
      <c r="HN542" s="107"/>
    </row>
    <row xmlns:x14ac="http://schemas.microsoft.com/office/spreadsheetml/2009/9/ac" r="543" s="3" customFormat="true" x14ac:dyDescent="0.25">
      <c r="A543" s="370"/>
      <c r="B543" s="107"/>
      <c r="L543" s="107"/>
      <c r="V543" s="107"/>
      <c r="AF543" s="107"/>
      <c r="AP543" s="107"/>
      <c r="AQ543" s="107"/>
      <c r="AZ543" s="107"/>
      <c r="BJ543" s="107"/>
      <c r="BT543" s="107"/>
      <c r="CD543" s="107"/>
      <c r="CN543" s="107"/>
      <c r="CX543" s="107"/>
      <c r="DH543" s="107"/>
      <c r="DR543" s="107"/>
      <c r="EB543" s="107"/>
      <c r="EL543" s="107"/>
      <c r="EV543" s="107"/>
      <c r="FF543" s="107"/>
      <c r="FP543" s="107"/>
      <c r="FZ543" s="107"/>
      <c r="GJ543" s="107"/>
      <c r="GT543" s="107"/>
      <c r="HD543" s="107"/>
      <c r="HN543" s="107"/>
    </row>
    <row xmlns:x14ac="http://schemas.microsoft.com/office/spreadsheetml/2009/9/ac" r="544" s="3" customFormat="true" x14ac:dyDescent="0.25">
      <c r="A544" s="370"/>
      <c r="B544" s="107"/>
      <c r="L544" s="107"/>
      <c r="V544" s="107"/>
      <c r="AF544" s="107"/>
      <c r="AP544" s="107"/>
      <c r="AQ544" s="107"/>
      <c r="AZ544" s="107"/>
      <c r="BJ544" s="107"/>
      <c r="BT544" s="107"/>
      <c r="CD544" s="107"/>
      <c r="CN544" s="107"/>
      <c r="CX544" s="107"/>
      <c r="DH544" s="107"/>
      <c r="DR544" s="107"/>
      <c r="EB544" s="107"/>
      <c r="EL544" s="107"/>
      <c r="EV544" s="107"/>
      <c r="FF544" s="107"/>
      <c r="FP544" s="107"/>
      <c r="FZ544" s="107"/>
      <c r="GJ544" s="107"/>
      <c r="GT544" s="107"/>
      <c r="HD544" s="107"/>
      <c r="HN544" s="107"/>
    </row>
    <row xmlns:x14ac="http://schemas.microsoft.com/office/spreadsheetml/2009/9/ac" r="545" s="3" customFormat="true" x14ac:dyDescent="0.25">
      <c r="A545" s="370"/>
      <c r="B545" s="107"/>
      <c r="L545" s="107"/>
      <c r="V545" s="107"/>
      <c r="AF545" s="107"/>
      <c r="AP545" s="107"/>
      <c r="AQ545" s="107"/>
      <c r="AZ545" s="107"/>
      <c r="BJ545" s="107"/>
      <c r="BT545" s="107"/>
      <c r="CD545" s="107"/>
      <c r="CN545" s="107"/>
      <c r="CX545" s="107"/>
      <c r="DH545" s="107"/>
      <c r="DR545" s="107"/>
      <c r="EB545" s="107"/>
      <c r="EL545" s="107"/>
      <c r="EV545" s="107"/>
      <c r="FF545" s="107"/>
      <c r="FP545" s="107"/>
      <c r="FZ545" s="107"/>
      <c r="GJ545" s="107"/>
      <c r="GT545" s="107"/>
      <c r="HD545" s="107"/>
      <c r="HN545" s="107"/>
    </row>
    <row xmlns:x14ac="http://schemas.microsoft.com/office/spreadsheetml/2009/9/ac" r="546" s="3" customFormat="true" x14ac:dyDescent="0.25">
      <c r="A546" s="370"/>
      <c r="B546" s="107"/>
      <c r="L546" s="107"/>
      <c r="V546" s="107"/>
      <c r="AF546" s="107"/>
      <c r="AP546" s="107"/>
      <c r="AQ546" s="107"/>
      <c r="AZ546" s="107"/>
      <c r="BJ546" s="107"/>
      <c r="BT546" s="107"/>
      <c r="CD546" s="107"/>
      <c r="CN546" s="107"/>
      <c r="CX546" s="107"/>
      <c r="DH546" s="107"/>
      <c r="DR546" s="107"/>
      <c r="EB546" s="107"/>
      <c r="EL546" s="107"/>
      <c r="EV546" s="107"/>
      <c r="FF546" s="107"/>
      <c r="FP546" s="107"/>
      <c r="FZ546" s="107"/>
      <c r="GJ546" s="107"/>
      <c r="GT546" s="107"/>
      <c r="HD546" s="107"/>
      <c r="HN546" s="107"/>
    </row>
    <row xmlns:x14ac="http://schemas.microsoft.com/office/spreadsheetml/2009/9/ac" r="547" s="3" customFormat="true" x14ac:dyDescent="0.25">
      <c r="A547" s="370"/>
      <c r="B547" s="107"/>
      <c r="L547" s="107"/>
      <c r="V547" s="107"/>
      <c r="AF547" s="107"/>
      <c r="AP547" s="107"/>
      <c r="AQ547" s="107"/>
      <c r="AZ547" s="107"/>
      <c r="BJ547" s="107"/>
      <c r="BT547" s="107"/>
      <c r="CD547" s="107"/>
      <c r="CN547" s="107"/>
      <c r="CX547" s="107"/>
      <c r="DH547" s="107"/>
      <c r="DR547" s="107"/>
      <c r="EB547" s="107"/>
      <c r="EL547" s="107"/>
      <c r="EV547" s="107"/>
      <c r="FF547" s="107"/>
      <c r="FP547" s="107"/>
      <c r="FZ547" s="107"/>
      <c r="GJ547" s="107"/>
      <c r="GT547" s="107"/>
      <c r="HD547" s="107"/>
      <c r="HN547" s="107"/>
    </row>
    <row xmlns:x14ac="http://schemas.microsoft.com/office/spreadsheetml/2009/9/ac" r="548" s="3" customFormat="true" x14ac:dyDescent="0.25">
      <c r="A548" s="370"/>
      <c r="B548" s="107"/>
      <c r="L548" s="107"/>
      <c r="V548" s="107"/>
      <c r="AF548" s="107"/>
      <c r="AP548" s="107"/>
      <c r="AQ548" s="107"/>
      <c r="AZ548" s="107"/>
      <c r="BJ548" s="107"/>
      <c r="BT548" s="107"/>
      <c r="CD548" s="107"/>
      <c r="CN548" s="107"/>
      <c r="CX548" s="107"/>
      <c r="DH548" s="107"/>
      <c r="DR548" s="107"/>
      <c r="EB548" s="107"/>
      <c r="EL548" s="107"/>
      <c r="EV548" s="107"/>
      <c r="FF548" s="107"/>
      <c r="FP548" s="107"/>
      <c r="FZ548" s="107"/>
      <c r="GJ548" s="107"/>
      <c r="GT548" s="107"/>
      <c r="HD548" s="107"/>
      <c r="HN548" s="107"/>
    </row>
    <row xmlns:x14ac="http://schemas.microsoft.com/office/spreadsheetml/2009/9/ac" r="549" s="3" customFormat="true" x14ac:dyDescent="0.25">
      <c r="A549" s="370"/>
      <c r="B549" s="107"/>
      <c r="L549" s="107"/>
      <c r="V549" s="107"/>
      <c r="AF549" s="107"/>
      <c r="AP549" s="107"/>
      <c r="AQ549" s="107"/>
      <c r="AZ549" s="107"/>
      <c r="BJ549" s="107"/>
      <c r="BT549" s="107"/>
      <c r="CD549" s="107"/>
      <c r="CN549" s="107"/>
      <c r="CX549" s="107"/>
      <c r="DH549" s="107"/>
      <c r="DR549" s="107"/>
      <c r="EB549" s="107"/>
      <c r="EL549" s="107"/>
      <c r="EV549" s="107"/>
      <c r="FF549" s="107"/>
      <c r="FP549" s="107"/>
      <c r="FZ549" s="107"/>
      <c r="GJ549" s="107"/>
      <c r="GT549" s="107"/>
      <c r="HD549" s="107"/>
      <c r="HN549" s="107"/>
    </row>
    <row xmlns:x14ac="http://schemas.microsoft.com/office/spreadsheetml/2009/9/ac" r="550" s="3" customFormat="true" x14ac:dyDescent="0.25">
      <c r="A550" s="370"/>
      <c r="B550" s="107"/>
      <c r="L550" s="107"/>
      <c r="V550" s="107"/>
      <c r="AF550" s="107"/>
      <c r="AP550" s="107"/>
      <c r="AQ550" s="107"/>
      <c r="AZ550" s="107"/>
      <c r="BJ550" s="107"/>
      <c r="BT550" s="107"/>
      <c r="CD550" s="107"/>
      <c r="CN550" s="107"/>
      <c r="CX550" s="107"/>
      <c r="DH550" s="107"/>
      <c r="DR550" s="107"/>
      <c r="EB550" s="107"/>
      <c r="EL550" s="107"/>
      <c r="EV550" s="107"/>
      <c r="FF550" s="107"/>
      <c r="FP550" s="107"/>
      <c r="FZ550" s="107"/>
      <c r="GJ550" s="107"/>
      <c r="GT550" s="107"/>
      <c r="HD550" s="107"/>
      <c r="HN550" s="107"/>
    </row>
    <row xmlns:x14ac="http://schemas.microsoft.com/office/spreadsheetml/2009/9/ac" r="551" s="3" customFormat="true" x14ac:dyDescent="0.25">
      <c r="A551" s="370"/>
      <c r="B551" s="107"/>
      <c r="L551" s="107"/>
      <c r="V551" s="107"/>
      <c r="AF551" s="107"/>
      <c r="AP551" s="107"/>
      <c r="AQ551" s="107"/>
      <c r="AZ551" s="107"/>
      <c r="BJ551" s="107"/>
      <c r="BT551" s="107"/>
      <c r="CD551" s="107"/>
      <c r="CN551" s="107"/>
      <c r="CX551" s="107"/>
      <c r="DH551" s="107"/>
      <c r="DR551" s="107"/>
      <c r="EB551" s="107"/>
      <c r="EL551" s="107"/>
      <c r="EV551" s="107"/>
      <c r="FF551" s="107"/>
      <c r="FP551" s="107"/>
      <c r="FZ551" s="107"/>
      <c r="GJ551" s="107"/>
      <c r="GT551" s="107"/>
      <c r="HD551" s="107"/>
      <c r="HN551" s="107"/>
    </row>
    <row xmlns:x14ac="http://schemas.microsoft.com/office/spreadsheetml/2009/9/ac" r="552" s="3" customFormat="true" x14ac:dyDescent="0.25">
      <c r="A552" s="370"/>
      <c r="B552" s="107"/>
      <c r="L552" s="107"/>
      <c r="V552" s="107"/>
      <c r="AF552" s="107"/>
      <c r="AP552" s="107"/>
      <c r="AQ552" s="107"/>
      <c r="AZ552" s="107"/>
      <c r="BJ552" s="107"/>
      <c r="BT552" s="107"/>
      <c r="CD552" s="107"/>
      <c r="CN552" s="107"/>
      <c r="CX552" s="107"/>
      <c r="DH552" s="107"/>
      <c r="DR552" s="107"/>
      <c r="EB552" s="107"/>
      <c r="EL552" s="107"/>
      <c r="EV552" s="107"/>
      <c r="FF552" s="107"/>
      <c r="FP552" s="107"/>
      <c r="FZ552" s="107"/>
      <c r="GJ552" s="107"/>
      <c r="GT552" s="107"/>
      <c r="HD552" s="107"/>
      <c r="HN552" s="107"/>
    </row>
    <row xmlns:x14ac="http://schemas.microsoft.com/office/spreadsheetml/2009/9/ac" r="553" s="3" customFormat="true" x14ac:dyDescent="0.25">
      <c r="A553" s="370"/>
      <c r="B553" s="107"/>
      <c r="L553" s="107"/>
      <c r="V553" s="107"/>
      <c r="AF553" s="107"/>
      <c r="AP553" s="107"/>
      <c r="AQ553" s="107"/>
      <c r="AZ553" s="107"/>
      <c r="BJ553" s="107"/>
      <c r="BT553" s="107"/>
      <c r="CD553" s="107"/>
      <c r="CN553" s="107"/>
      <c r="CX553" s="107"/>
      <c r="DH553" s="107"/>
      <c r="DR553" s="107"/>
      <c r="EB553" s="107"/>
      <c r="EL553" s="107"/>
      <c r="EV553" s="107"/>
      <c r="FF553" s="107"/>
      <c r="FP553" s="107"/>
      <c r="FZ553" s="107"/>
      <c r="GJ553" s="107"/>
      <c r="GT553" s="107"/>
      <c r="HD553" s="107"/>
      <c r="HN553" s="107"/>
    </row>
    <row xmlns:x14ac="http://schemas.microsoft.com/office/spreadsheetml/2009/9/ac" r="554" s="3" customFormat="true" x14ac:dyDescent="0.25">
      <c r="A554" s="370"/>
      <c r="B554" s="107"/>
      <c r="L554" s="107"/>
      <c r="V554" s="107"/>
      <c r="AF554" s="107"/>
      <c r="AP554" s="107"/>
      <c r="AQ554" s="107"/>
      <c r="AZ554" s="107"/>
      <c r="BJ554" s="107"/>
      <c r="BT554" s="107"/>
      <c r="CD554" s="107"/>
      <c r="CN554" s="107"/>
      <c r="CX554" s="107"/>
      <c r="DH554" s="107"/>
      <c r="DR554" s="107"/>
      <c r="EB554" s="107"/>
      <c r="EL554" s="107"/>
      <c r="EV554" s="107"/>
      <c r="FF554" s="107"/>
      <c r="FP554" s="107"/>
      <c r="FZ554" s="107"/>
      <c r="GJ554" s="107"/>
      <c r="GT554" s="107"/>
      <c r="HD554" s="107"/>
      <c r="HN554" s="107"/>
    </row>
    <row xmlns:x14ac="http://schemas.microsoft.com/office/spreadsheetml/2009/9/ac" r="555" s="3" customFormat="true" x14ac:dyDescent="0.25">
      <c r="A555" s="370"/>
      <c r="B555" s="107"/>
      <c r="L555" s="107"/>
      <c r="V555" s="107"/>
      <c r="AF555" s="107"/>
      <c r="AP555" s="107"/>
      <c r="AQ555" s="107"/>
      <c r="AZ555" s="107"/>
      <c r="BJ555" s="107"/>
      <c r="BT555" s="107"/>
      <c r="CD555" s="107"/>
      <c r="CN555" s="107"/>
      <c r="CX555" s="107"/>
      <c r="DH555" s="107"/>
      <c r="DR555" s="107"/>
      <c r="EB555" s="107"/>
      <c r="EL555" s="107"/>
      <c r="EV555" s="107"/>
      <c r="FF555" s="107"/>
      <c r="FP555" s="107"/>
      <c r="FZ555" s="107"/>
      <c r="GJ555" s="107"/>
      <c r="GT555" s="107"/>
      <c r="HD555" s="107"/>
      <c r="HN555" s="107"/>
    </row>
    <row xmlns:x14ac="http://schemas.microsoft.com/office/spreadsheetml/2009/9/ac" r="556" s="3" customFormat="true" x14ac:dyDescent="0.25">
      <c r="A556" s="370"/>
      <c r="B556" s="107"/>
      <c r="L556" s="107"/>
      <c r="V556" s="107"/>
      <c r="AF556" s="107"/>
      <c r="AP556" s="107"/>
      <c r="AQ556" s="107"/>
      <c r="AZ556" s="107"/>
      <c r="BJ556" s="107"/>
      <c r="BT556" s="107"/>
      <c r="CD556" s="107"/>
      <c r="CN556" s="107"/>
      <c r="CX556" s="107"/>
      <c r="DH556" s="107"/>
      <c r="DR556" s="107"/>
      <c r="EB556" s="107"/>
      <c r="EL556" s="107"/>
      <c r="EV556" s="107"/>
      <c r="FF556" s="107"/>
      <c r="FP556" s="107"/>
      <c r="FZ556" s="107"/>
      <c r="GJ556" s="107"/>
      <c r="GT556" s="107"/>
      <c r="HD556" s="107"/>
      <c r="HN556" s="107"/>
    </row>
    <row xmlns:x14ac="http://schemas.microsoft.com/office/spreadsheetml/2009/9/ac" r="557" s="3" customFormat="true" x14ac:dyDescent="0.25">
      <c r="A557" s="370"/>
      <c r="B557" s="107"/>
      <c r="L557" s="107"/>
      <c r="V557" s="107"/>
      <c r="AF557" s="107"/>
      <c r="AP557" s="107"/>
      <c r="AQ557" s="107"/>
      <c r="AZ557" s="107"/>
      <c r="BJ557" s="107"/>
      <c r="BT557" s="107"/>
      <c r="CD557" s="107"/>
      <c r="CN557" s="107"/>
      <c r="CX557" s="107"/>
      <c r="DH557" s="107"/>
      <c r="DR557" s="107"/>
      <c r="EB557" s="107"/>
      <c r="EL557" s="107"/>
      <c r="EV557" s="107"/>
      <c r="FF557" s="107"/>
      <c r="FP557" s="107"/>
      <c r="FZ557" s="107"/>
      <c r="GJ557" s="107"/>
      <c r="GT557" s="107"/>
      <c r="HD557" s="107"/>
      <c r="HN557" s="107"/>
    </row>
    <row xmlns:x14ac="http://schemas.microsoft.com/office/spreadsheetml/2009/9/ac" r="558" s="3" customFormat="true" x14ac:dyDescent="0.25">
      <c r="A558" s="370"/>
      <c r="B558" s="107"/>
      <c r="L558" s="107"/>
      <c r="V558" s="107"/>
      <c r="AF558" s="107"/>
      <c r="AP558" s="107"/>
      <c r="AQ558" s="107"/>
      <c r="AZ558" s="107"/>
      <c r="BJ558" s="107"/>
      <c r="BT558" s="107"/>
      <c r="CD558" s="107"/>
      <c r="CN558" s="107"/>
      <c r="CX558" s="107"/>
      <c r="DH558" s="107"/>
      <c r="DR558" s="107"/>
      <c r="EB558" s="107"/>
      <c r="EL558" s="107"/>
      <c r="EV558" s="107"/>
      <c r="FF558" s="107"/>
      <c r="FP558" s="107"/>
      <c r="FZ558" s="107"/>
      <c r="GJ558" s="107"/>
      <c r="GT558" s="107"/>
      <c r="HD558" s="107"/>
      <c r="HN558" s="107"/>
    </row>
    <row xmlns:x14ac="http://schemas.microsoft.com/office/spreadsheetml/2009/9/ac" r="559" s="3" customFormat="true" x14ac:dyDescent="0.25">
      <c r="A559" s="370"/>
      <c r="B559" s="107"/>
      <c r="L559" s="107"/>
      <c r="V559" s="107"/>
      <c r="AF559" s="107"/>
      <c r="AP559" s="107"/>
      <c r="AQ559" s="107"/>
      <c r="AZ559" s="107"/>
      <c r="BJ559" s="107"/>
      <c r="BT559" s="107"/>
      <c r="CD559" s="107"/>
      <c r="CN559" s="107"/>
      <c r="CX559" s="107"/>
      <c r="DH559" s="107"/>
      <c r="DR559" s="107"/>
      <c r="EB559" s="107"/>
      <c r="EL559" s="107"/>
      <c r="EV559" s="107"/>
      <c r="FF559" s="107"/>
      <c r="FP559" s="107"/>
      <c r="FZ559" s="107"/>
      <c r="GJ559" s="107"/>
      <c r="GT559" s="107"/>
      <c r="HD559" s="107"/>
      <c r="HN559" s="107"/>
    </row>
    <row xmlns:x14ac="http://schemas.microsoft.com/office/spreadsheetml/2009/9/ac" r="560" s="3" customFormat="true" x14ac:dyDescent="0.25">
      <c r="A560" s="370"/>
      <c r="B560" s="107"/>
      <c r="L560" s="107"/>
      <c r="V560" s="107"/>
      <c r="AF560" s="107"/>
      <c r="AP560" s="107"/>
      <c r="AQ560" s="107"/>
      <c r="AZ560" s="107"/>
      <c r="BJ560" s="107"/>
      <c r="BT560" s="107"/>
      <c r="CD560" s="107"/>
      <c r="CN560" s="107"/>
      <c r="CX560" s="107"/>
      <c r="DH560" s="107"/>
      <c r="DR560" s="107"/>
      <c r="EB560" s="107"/>
      <c r="EL560" s="107"/>
      <c r="EV560" s="107"/>
      <c r="FF560" s="107"/>
      <c r="FP560" s="107"/>
      <c r="FZ560" s="107"/>
      <c r="GJ560" s="107"/>
      <c r="GT560" s="107"/>
      <c r="HD560" s="107"/>
      <c r="HN560" s="107"/>
    </row>
    <row xmlns:x14ac="http://schemas.microsoft.com/office/spreadsheetml/2009/9/ac" r="561" s="3" customFormat="true" x14ac:dyDescent="0.25">
      <c r="A561" s="370"/>
      <c r="B561" s="107"/>
      <c r="L561" s="107"/>
      <c r="V561" s="107"/>
      <c r="AF561" s="107"/>
      <c r="AP561" s="107"/>
      <c r="AQ561" s="107"/>
      <c r="AZ561" s="107"/>
      <c r="BJ561" s="107"/>
      <c r="BT561" s="107"/>
      <c r="CD561" s="107"/>
      <c r="CN561" s="107"/>
      <c r="CX561" s="107"/>
      <c r="DH561" s="107"/>
      <c r="DR561" s="107"/>
      <c r="EB561" s="107"/>
      <c r="EL561" s="107"/>
      <c r="EV561" s="107"/>
      <c r="FF561" s="107"/>
      <c r="FP561" s="107"/>
      <c r="FZ561" s="107"/>
      <c r="GJ561" s="107"/>
      <c r="GT561" s="107"/>
      <c r="HD561" s="107"/>
      <c r="HN561" s="107"/>
    </row>
    <row xmlns:x14ac="http://schemas.microsoft.com/office/spreadsheetml/2009/9/ac" r="562" s="3" customFormat="true" x14ac:dyDescent="0.25">
      <c r="A562" s="370"/>
      <c r="B562" s="107"/>
      <c r="L562" s="107"/>
      <c r="V562" s="107"/>
      <c r="AF562" s="107"/>
      <c r="AP562" s="107"/>
      <c r="AQ562" s="107"/>
      <c r="AZ562" s="107"/>
      <c r="BJ562" s="107"/>
      <c r="BT562" s="107"/>
      <c r="CD562" s="107"/>
      <c r="CN562" s="107"/>
      <c r="CX562" s="107"/>
      <c r="DH562" s="107"/>
      <c r="DR562" s="107"/>
      <c r="EB562" s="107"/>
      <c r="EL562" s="107"/>
      <c r="EV562" s="107"/>
      <c r="FF562" s="107"/>
      <c r="FP562" s="107"/>
      <c r="FZ562" s="107"/>
      <c r="GJ562" s="107"/>
      <c r="GT562" s="107"/>
      <c r="HD562" s="107"/>
      <c r="HN562" s="107"/>
    </row>
    <row xmlns:x14ac="http://schemas.microsoft.com/office/spreadsheetml/2009/9/ac" r="563" s="3" customFormat="true" x14ac:dyDescent="0.25">
      <c r="A563" s="370"/>
      <c r="B563" s="107"/>
      <c r="L563" s="107"/>
      <c r="V563" s="107"/>
      <c r="AF563" s="107"/>
      <c r="AP563" s="107"/>
      <c r="AQ563" s="107"/>
      <c r="AZ563" s="107"/>
      <c r="BJ563" s="107"/>
      <c r="BT563" s="107"/>
      <c r="CD563" s="107"/>
      <c r="CN563" s="107"/>
      <c r="CX563" s="107"/>
      <c r="DH563" s="107"/>
      <c r="DR563" s="107"/>
      <c r="EB563" s="107"/>
      <c r="EL563" s="107"/>
      <c r="EV563" s="107"/>
      <c r="FF563" s="107"/>
      <c r="FP563" s="107"/>
      <c r="FZ563" s="107"/>
      <c r="GJ563" s="107"/>
      <c r="GT563" s="107"/>
      <c r="HD563" s="107"/>
      <c r="HN563" s="107"/>
    </row>
    <row xmlns:x14ac="http://schemas.microsoft.com/office/spreadsheetml/2009/9/ac" r="564" s="3" customFormat="true" x14ac:dyDescent="0.25">
      <c r="A564" s="370"/>
      <c r="B564" s="107"/>
      <c r="L564" s="107"/>
      <c r="V564" s="107"/>
      <c r="AF564" s="107"/>
      <c r="AP564" s="107"/>
      <c r="AQ564" s="107"/>
      <c r="AZ564" s="107"/>
      <c r="BJ564" s="107"/>
      <c r="BT564" s="107"/>
      <c r="CD564" s="107"/>
      <c r="CN564" s="107"/>
      <c r="CX564" s="107"/>
      <c r="DH564" s="107"/>
      <c r="DR564" s="107"/>
      <c r="EB564" s="107"/>
      <c r="EL564" s="107"/>
      <c r="EV564" s="107"/>
      <c r="FF564" s="107"/>
      <c r="FP564" s="107"/>
      <c r="FZ564" s="107"/>
      <c r="GJ564" s="107"/>
      <c r="GT564" s="107"/>
      <c r="HD564" s="107"/>
      <c r="HN564" s="107"/>
    </row>
    <row xmlns:x14ac="http://schemas.microsoft.com/office/spreadsheetml/2009/9/ac" r="565" s="3" customFormat="true" x14ac:dyDescent="0.25">
      <c r="A565" s="370"/>
      <c r="B565" s="107"/>
      <c r="L565" s="107"/>
      <c r="V565" s="107"/>
      <c r="AF565" s="107"/>
      <c r="AP565" s="107"/>
      <c r="AQ565" s="107"/>
      <c r="AZ565" s="107"/>
      <c r="BJ565" s="107"/>
      <c r="BT565" s="107"/>
      <c r="CD565" s="107"/>
      <c r="CN565" s="107"/>
      <c r="CX565" s="107"/>
      <c r="DH565" s="107"/>
      <c r="DR565" s="107"/>
      <c r="EB565" s="107"/>
      <c r="EL565" s="107"/>
      <c r="EV565" s="107"/>
      <c r="FF565" s="107"/>
      <c r="FP565" s="107"/>
      <c r="FZ565" s="107"/>
      <c r="GJ565" s="107"/>
      <c r="GT565" s="107"/>
      <c r="HD565" s="107"/>
      <c r="HN565" s="107"/>
    </row>
    <row xmlns:x14ac="http://schemas.microsoft.com/office/spreadsheetml/2009/9/ac" r="566" s="3" customFormat="true" x14ac:dyDescent="0.25">
      <c r="A566" s="370"/>
      <c r="B566" s="107"/>
      <c r="L566" s="107"/>
      <c r="V566" s="107"/>
      <c r="AF566" s="107"/>
      <c r="AP566" s="107"/>
      <c r="AQ566" s="107"/>
      <c r="AZ566" s="107"/>
      <c r="BJ566" s="107"/>
      <c r="BT566" s="107"/>
      <c r="CD566" s="107"/>
      <c r="CN566" s="107"/>
      <c r="CX566" s="107"/>
      <c r="DH566" s="107"/>
      <c r="DR566" s="107"/>
      <c r="EB566" s="107"/>
      <c r="EL566" s="107"/>
      <c r="EV566" s="107"/>
      <c r="FF566" s="107"/>
      <c r="FP566" s="107"/>
      <c r="FZ566" s="107"/>
      <c r="GJ566" s="107"/>
      <c r="GT566" s="107"/>
      <c r="HD566" s="107"/>
      <c r="HN566" s="107"/>
    </row>
    <row xmlns:x14ac="http://schemas.microsoft.com/office/spreadsheetml/2009/9/ac" r="567" s="3" customFormat="true" x14ac:dyDescent="0.25">
      <c r="A567" s="370"/>
      <c r="B567" s="107"/>
      <c r="L567" s="107"/>
      <c r="V567" s="107"/>
      <c r="AF567" s="107"/>
      <c r="AP567" s="107"/>
      <c r="AQ567" s="107"/>
      <c r="AZ567" s="107"/>
      <c r="BJ567" s="107"/>
      <c r="BT567" s="107"/>
      <c r="CD567" s="107"/>
      <c r="CN567" s="107"/>
      <c r="CX567" s="107"/>
      <c r="DH567" s="107"/>
      <c r="DR567" s="107"/>
      <c r="EB567" s="107"/>
      <c r="EL567" s="107"/>
      <c r="EV567" s="107"/>
      <c r="FF567" s="107"/>
      <c r="FP567" s="107"/>
      <c r="FZ567" s="107"/>
      <c r="GJ567" s="107"/>
      <c r="GT567" s="107"/>
      <c r="HD567" s="107"/>
      <c r="HN567" s="107"/>
    </row>
    <row xmlns:x14ac="http://schemas.microsoft.com/office/spreadsheetml/2009/9/ac" r="568" s="3" customFormat="true" x14ac:dyDescent="0.25">
      <c r="A568" s="370"/>
      <c r="B568" s="107"/>
      <c r="L568" s="107"/>
      <c r="V568" s="107"/>
      <c r="AF568" s="107"/>
      <c r="AP568" s="107"/>
      <c r="AQ568" s="107"/>
      <c r="AZ568" s="107"/>
      <c r="BJ568" s="107"/>
      <c r="BT568" s="107"/>
      <c r="CD568" s="107"/>
      <c r="CN568" s="107"/>
      <c r="CX568" s="107"/>
      <c r="DH568" s="107"/>
      <c r="DR568" s="107"/>
      <c r="EB568" s="107"/>
      <c r="EL568" s="107"/>
      <c r="EV568" s="107"/>
      <c r="FF568" s="107"/>
      <c r="FP568" s="107"/>
      <c r="FZ568" s="107"/>
      <c r="GJ568" s="107"/>
      <c r="GT568" s="107"/>
      <c r="HD568" s="107"/>
      <c r="HN568" s="107"/>
    </row>
    <row xmlns:x14ac="http://schemas.microsoft.com/office/spreadsheetml/2009/9/ac" r="569" s="3" customFormat="true" x14ac:dyDescent="0.25">
      <c r="A569" s="370"/>
      <c r="B569" s="107"/>
      <c r="L569" s="107"/>
      <c r="V569" s="107"/>
      <c r="AF569" s="107"/>
      <c r="AP569" s="107"/>
      <c r="AQ569" s="107"/>
      <c r="AZ569" s="107"/>
      <c r="BJ569" s="107"/>
      <c r="BT569" s="107"/>
      <c r="CD569" s="107"/>
      <c r="CN569" s="107"/>
      <c r="CX569" s="107"/>
      <c r="DH569" s="107"/>
      <c r="DR569" s="107"/>
      <c r="EB569" s="107"/>
      <c r="EL569" s="107"/>
      <c r="EV569" s="107"/>
      <c r="FF569" s="107"/>
      <c r="FP569" s="107"/>
      <c r="FZ569" s="107"/>
      <c r="GJ569" s="107"/>
      <c r="GT569" s="107"/>
      <c r="HD569" s="107"/>
      <c r="HN569" s="107"/>
    </row>
    <row xmlns:x14ac="http://schemas.microsoft.com/office/spreadsheetml/2009/9/ac" r="570" s="3" customFormat="true" x14ac:dyDescent="0.25">
      <c r="A570" s="370"/>
      <c r="B570" s="107"/>
      <c r="L570" s="107"/>
      <c r="V570" s="107"/>
      <c r="AF570" s="107"/>
      <c r="AP570" s="107"/>
      <c r="AQ570" s="107"/>
      <c r="AZ570" s="107"/>
      <c r="BJ570" s="107"/>
      <c r="BT570" s="107"/>
      <c r="CD570" s="107"/>
      <c r="CN570" s="107"/>
      <c r="CX570" s="107"/>
      <c r="DH570" s="107"/>
      <c r="DR570" s="107"/>
      <c r="EB570" s="107"/>
      <c r="EL570" s="107"/>
      <c r="EV570" s="107"/>
      <c r="FF570" s="107"/>
      <c r="FP570" s="107"/>
      <c r="FZ570" s="107"/>
      <c r="GJ570" s="107"/>
      <c r="GT570" s="107"/>
      <c r="HD570" s="107"/>
      <c r="HN570" s="107"/>
    </row>
    <row xmlns:x14ac="http://schemas.microsoft.com/office/spreadsheetml/2009/9/ac" r="571" s="3" customFormat="true" x14ac:dyDescent="0.25">
      <c r="A571" s="370"/>
      <c r="B571" s="107"/>
      <c r="L571" s="107"/>
      <c r="V571" s="107"/>
      <c r="AF571" s="107"/>
      <c r="AP571" s="107"/>
      <c r="AQ571" s="107"/>
      <c r="AZ571" s="107"/>
      <c r="BJ571" s="107"/>
      <c r="BT571" s="107"/>
      <c r="CD571" s="107"/>
      <c r="CN571" s="107"/>
      <c r="CX571" s="107"/>
      <c r="DH571" s="107"/>
      <c r="DR571" s="107"/>
      <c r="EB571" s="107"/>
      <c r="EL571" s="107"/>
      <c r="EV571" s="107"/>
      <c r="FF571" s="107"/>
      <c r="FP571" s="107"/>
      <c r="FZ571" s="107"/>
      <c r="GJ571" s="107"/>
      <c r="GT571" s="107"/>
      <c r="HD571" s="107"/>
      <c r="HN571" s="107"/>
    </row>
    <row xmlns:x14ac="http://schemas.microsoft.com/office/spreadsheetml/2009/9/ac" r="572" s="3" customFormat="true" x14ac:dyDescent="0.25">
      <c r="A572" s="370"/>
      <c r="B572" s="107"/>
      <c r="L572" s="107"/>
      <c r="V572" s="107"/>
      <c r="AF572" s="107"/>
      <c r="AP572" s="107"/>
      <c r="AQ572" s="107"/>
      <c r="AZ572" s="107"/>
      <c r="BJ572" s="107"/>
      <c r="BT572" s="107"/>
      <c r="CD572" s="107"/>
      <c r="CN572" s="107"/>
      <c r="CX572" s="107"/>
      <c r="DH572" s="107"/>
      <c r="DR572" s="107"/>
      <c r="EB572" s="107"/>
      <c r="EL572" s="107"/>
      <c r="EV572" s="107"/>
      <c r="FF572" s="107"/>
      <c r="FP572" s="107"/>
      <c r="FZ572" s="107"/>
      <c r="GJ572" s="107"/>
      <c r="GT572" s="107"/>
      <c r="HD572" s="107"/>
      <c r="HN572" s="107"/>
    </row>
    <row xmlns:x14ac="http://schemas.microsoft.com/office/spreadsheetml/2009/9/ac" r="573" s="3" customFormat="true" x14ac:dyDescent="0.25">
      <c r="A573" s="370"/>
      <c r="B573" s="107"/>
      <c r="L573" s="107"/>
      <c r="V573" s="107"/>
      <c r="AF573" s="107"/>
      <c r="AP573" s="107"/>
      <c r="AQ573" s="107"/>
      <c r="AZ573" s="107"/>
      <c r="BJ573" s="107"/>
      <c r="BT573" s="107"/>
      <c r="CD573" s="107"/>
      <c r="CN573" s="107"/>
      <c r="CX573" s="107"/>
      <c r="DH573" s="107"/>
      <c r="DR573" s="107"/>
      <c r="EB573" s="107"/>
      <c r="EL573" s="107"/>
      <c r="EV573" s="107"/>
      <c r="FF573" s="107"/>
      <c r="FP573" s="107"/>
      <c r="FZ573" s="107"/>
      <c r="GJ573" s="107"/>
      <c r="GT573" s="107"/>
      <c r="HD573" s="107"/>
      <c r="HN573" s="107"/>
    </row>
    <row xmlns:x14ac="http://schemas.microsoft.com/office/spreadsheetml/2009/9/ac" r="574" s="3" customFormat="true" x14ac:dyDescent="0.25">
      <c r="A574" s="370"/>
      <c r="B574" s="107"/>
      <c r="L574" s="107"/>
      <c r="V574" s="107"/>
      <c r="AF574" s="107"/>
      <c r="AP574" s="107"/>
      <c r="AQ574" s="107"/>
      <c r="AZ574" s="107"/>
      <c r="BJ574" s="107"/>
      <c r="BT574" s="107"/>
      <c r="CD574" s="107"/>
      <c r="CN574" s="107"/>
      <c r="CX574" s="107"/>
      <c r="DH574" s="107"/>
      <c r="DR574" s="107"/>
      <c r="EB574" s="107"/>
      <c r="EL574" s="107"/>
      <c r="EV574" s="107"/>
      <c r="FF574" s="107"/>
      <c r="FP574" s="107"/>
      <c r="FZ574" s="107"/>
      <c r="GJ574" s="107"/>
      <c r="GT574" s="107"/>
      <c r="HD574" s="107"/>
      <c r="HN574" s="107"/>
    </row>
    <row xmlns:x14ac="http://schemas.microsoft.com/office/spreadsheetml/2009/9/ac" r="575" s="3" customFormat="true" x14ac:dyDescent="0.25">
      <c r="A575" s="370"/>
      <c r="B575" s="107"/>
      <c r="L575" s="107"/>
      <c r="V575" s="107"/>
      <c r="AF575" s="107"/>
      <c r="AP575" s="107"/>
      <c r="AQ575" s="107"/>
      <c r="AZ575" s="107"/>
      <c r="BJ575" s="107"/>
      <c r="BT575" s="107"/>
      <c r="CD575" s="107"/>
      <c r="CN575" s="107"/>
      <c r="CX575" s="107"/>
      <c r="DH575" s="107"/>
      <c r="DR575" s="107"/>
      <c r="EB575" s="107"/>
      <c r="EL575" s="107"/>
      <c r="EV575" s="107"/>
      <c r="FF575" s="107"/>
      <c r="FP575" s="107"/>
      <c r="FZ575" s="107"/>
      <c r="GJ575" s="107"/>
      <c r="GT575" s="107"/>
      <c r="HD575" s="107"/>
      <c r="HN575" s="107"/>
    </row>
    <row xmlns:x14ac="http://schemas.microsoft.com/office/spreadsheetml/2009/9/ac" r="576" s="3" customFormat="true" x14ac:dyDescent="0.25">
      <c r="A576" s="370"/>
      <c r="B576" s="107"/>
      <c r="L576" s="107"/>
      <c r="V576" s="107"/>
      <c r="AF576" s="107"/>
      <c r="AP576" s="107"/>
      <c r="AQ576" s="107"/>
      <c r="AZ576" s="107"/>
      <c r="BJ576" s="107"/>
      <c r="BT576" s="107"/>
      <c r="CD576" s="107"/>
      <c r="CN576" s="107"/>
      <c r="CX576" s="107"/>
      <c r="DH576" s="107"/>
      <c r="DR576" s="107"/>
      <c r="EB576" s="107"/>
      <c r="EL576" s="107"/>
      <c r="EV576" s="107"/>
      <c r="FF576" s="107"/>
      <c r="FP576" s="107"/>
      <c r="FZ576" s="107"/>
      <c r="GJ576" s="107"/>
      <c r="GT576" s="107"/>
      <c r="HD576" s="107"/>
      <c r="HN576" s="107"/>
    </row>
    <row xmlns:x14ac="http://schemas.microsoft.com/office/spreadsheetml/2009/9/ac" r="577" s="3" customFormat="true" x14ac:dyDescent="0.25">
      <c r="A577" s="370"/>
      <c r="B577" s="107"/>
      <c r="L577" s="107"/>
      <c r="V577" s="107"/>
      <c r="AF577" s="107"/>
      <c r="AP577" s="107"/>
      <c r="AQ577" s="107"/>
      <c r="AZ577" s="107"/>
      <c r="BJ577" s="107"/>
      <c r="BT577" s="107"/>
      <c r="CD577" s="107"/>
      <c r="CN577" s="107"/>
      <c r="CX577" s="107"/>
      <c r="DH577" s="107"/>
      <c r="DR577" s="107"/>
      <c r="EB577" s="107"/>
      <c r="EL577" s="107"/>
      <c r="EV577" s="107"/>
      <c r="FF577" s="107"/>
      <c r="FP577" s="107"/>
      <c r="FZ577" s="107"/>
      <c r="GJ577" s="107"/>
      <c r="GT577" s="107"/>
      <c r="HD577" s="107"/>
      <c r="HN577" s="107"/>
    </row>
    <row xmlns:x14ac="http://schemas.microsoft.com/office/spreadsheetml/2009/9/ac" r="578" s="3" customFormat="true" x14ac:dyDescent="0.25">
      <c r="A578" s="370"/>
      <c r="B578" s="107"/>
      <c r="L578" s="107"/>
      <c r="V578" s="107"/>
      <c r="AF578" s="107"/>
      <c r="AP578" s="107"/>
      <c r="AQ578" s="107"/>
      <c r="AZ578" s="107"/>
      <c r="BJ578" s="107"/>
      <c r="BT578" s="107"/>
      <c r="CD578" s="107"/>
      <c r="CN578" s="107"/>
      <c r="CX578" s="107"/>
      <c r="DH578" s="107"/>
      <c r="DR578" s="107"/>
      <c r="EB578" s="107"/>
      <c r="EL578" s="107"/>
      <c r="EV578" s="107"/>
      <c r="FF578" s="107"/>
      <c r="FP578" s="107"/>
      <c r="FZ578" s="107"/>
      <c r="GJ578" s="107"/>
      <c r="GT578" s="107"/>
      <c r="HD578" s="107"/>
      <c r="HN578" s="107"/>
    </row>
    <row xmlns:x14ac="http://schemas.microsoft.com/office/spreadsheetml/2009/9/ac" r="579" s="3" customFormat="true" x14ac:dyDescent="0.25">
      <c r="A579" s="370"/>
      <c r="B579" s="107"/>
      <c r="L579" s="107"/>
      <c r="V579" s="107"/>
      <c r="AF579" s="107"/>
      <c r="AP579" s="107"/>
      <c r="AQ579" s="107"/>
      <c r="AZ579" s="107"/>
      <c r="BJ579" s="107"/>
      <c r="BT579" s="107"/>
      <c r="CD579" s="107"/>
      <c r="CN579" s="107"/>
      <c r="CX579" s="107"/>
      <c r="DH579" s="107"/>
      <c r="DR579" s="107"/>
      <c r="EB579" s="107"/>
      <c r="EL579" s="107"/>
      <c r="EV579" s="107"/>
      <c r="FF579" s="107"/>
      <c r="FP579" s="107"/>
      <c r="FZ579" s="107"/>
      <c r="GJ579" s="107"/>
      <c r="GT579" s="107"/>
      <c r="HD579" s="107"/>
      <c r="HN579" s="107"/>
    </row>
    <row xmlns:x14ac="http://schemas.microsoft.com/office/spreadsheetml/2009/9/ac" r="580" s="3" customFormat="true" x14ac:dyDescent="0.25">
      <c r="A580" s="370"/>
      <c r="B580" s="107"/>
      <c r="L580" s="107"/>
      <c r="V580" s="107"/>
      <c r="AF580" s="107"/>
      <c r="AP580" s="107"/>
      <c r="AQ580" s="107"/>
      <c r="AZ580" s="107"/>
      <c r="BJ580" s="107"/>
      <c r="BT580" s="107"/>
      <c r="CD580" s="107"/>
      <c r="CN580" s="107"/>
      <c r="CX580" s="107"/>
      <c r="DH580" s="107"/>
      <c r="DR580" s="107"/>
      <c r="EB580" s="107"/>
      <c r="EL580" s="107"/>
      <c r="EV580" s="107"/>
      <c r="FF580" s="107"/>
      <c r="FP580" s="107"/>
      <c r="FZ580" s="107"/>
      <c r="GJ580" s="107"/>
      <c r="GT580" s="107"/>
      <c r="HD580" s="107"/>
      <c r="HN580" s="107"/>
    </row>
    <row xmlns:x14ac="http://schemas.microsoft.com/office/spreadsheetml/2009/9/ac" r="581" s="3" customFormat="true" x14ac:dyDescent="0.25">
      <c r="A581" s="370"/>
      <c r="B581" s="107"/>
      <c r="L581" s="107"/>
      <c r="V581" s="107"/>
      <c r="AF581" s="107"/>
      <c r="AP581" s="107"/>
      <c r="AQ581" s="107"/>
      <c r="AZ581" s="107"/>
      <c r="BJ581" s="107"/>
      <c r="BT581" s="107"/>
      <c r="CD581" s="107"/>
      <c r="CN581" s="107"/>
      <c r="CX581" s="107"/>
      <c r="DH581" s="107"/>
      <c r="DR581" s="107"/>
      <c r="EB581" s="107"/>
      <c r="EL581" s="107"/>
      <c r="EV581" s="107"/>
      <c r="FF581" s="107"/>
      <c r="FP581" s="107"/>
      <c r="FZ581" s="107"/>
      <c r="GJ581" s="107"/>
      <c r="GT581" s="107"/>
      <c r="HD581" s="107"/>
      <c r="HN581" s="107"/>
    </row>
    <row xmlns:x14ac="http://schemas.microsoft.com/office/spreadsheetml/2009/9/ac" r="582" s="3" customFormat="true" x14ac:dyDescent="0.25">
      <c r="A582" s="370"/>
      <c r="B582" s="107"/>
      <c r="L582" s="107"/>
      <c r="V582" s="107"/>
      <c r="AF582" s="107"/>
      <c r="AP582" s="107"/>
      <c r="AQ582" s="107"/>
      <c r="AZ582" s="107"/>
      <c r="BJ582" s="107"/>
      <c r="BT582" s="107"/>
      <c r="CD582" s="107"/>
      <c r="CN582" s="107"/>
      <c r="CX582" s="107"/>
      <c r="DH582" s="107"/>
      <c r="DR582" s="107"/>
      <c r="EB582" s="107"/>
      <c r="EL582" s="107"/>
      <c r="EV582" s="107"/>
      <c r="FF582" s="107"/>
      <c r="FP582" s="107"/>
      <c r="FZ582" s="107"/>
      <c r="GJ582" s="107"/>
      <c r="GT582" s="107"/>
      <c r="HD582" s="107"/>
      <c r="HN582" s="107"/>
    </row>
    <row xmlns:x14ac="http://schemas.microsoft.com/office/spreadsheetml/2009/9/ac" r="583" s="3" customFormat="true" x14ac:dyDescent="0.25">
      <c r="A583" s="370"/>
      <c r="B583" s="107"/>
      <c r="L583" s="107"/>
      <c r="V583" s="107"/>
      <c r="AF583" s="107"/>
      <c r="AP583" s="107"/>
      <c r="AQ583" s="107"/>
      <c r="AZ583" s="107"/>
      <c r="BJ583" s="107"/>
      <c r="BT583" s="107"/>
      <c r="CD583" s="107"/>
      <c r="CN583" s="107"/>
      <c r="CX583" s="107"/>
      <c r="DH583" s="107"/>
      <c r="DR583" s="107"/>
      <c r="EB583" s="107"/>
      <c r="EL583" s="107"/>
      <c r="EV583" s="107"/>
      <c r="FF583" s="107"/>
      <c r="FP583" s="107"/>
      <c r="FZ583" s="107"/>
      <c r="GJ583" s="107"/>
      <c r="GT583" s="107"/>
      <c r="HD583" s="107"/>
      <c r="HN583" s="107"/>
    </row>
    <row xmlns:x14ac="http://schemas.microsoft.com/office/spreadsheetml/2009/9/ac" r="584" s="3" customFormat="true" x14ac:dyDescent="0.25">
      <c r="A584" s="370"/>
      <c r="B584" s="107"/>
      <c r="L584" s="107"/>
      <c r="V584" s="107"/>
      <c r="AF584" s="107"/>
      <c r="AP584" s="107"/>
      <c r="AQ584" s="107"/>
      <c r="AZ584" s="107"/>
      <c r="BJ584" s="107"/>
      <c r="BT584" s="107"/>
      <c r="CD584" s="107"/>
      <c r="CN584" s="107"/>
      <c r="CX584" s="107"/>
      <c r="DH584" s="107"/>
      <c r="DR584" s="107"/>
      <c r="EB584" s="107"/>
      <c r="EL584" s="107"/>
      <c r="EV584" s="107"/>
      <c r="FF584" s="107"/>
      <c r="FP584" s="107"/>
      <c r="FZ584" s="107"/>
      <c r="GJ584" s="107"/>
      <c r="GT584" s="107"/>
      <c r="HD584" s="107"/>
      <c r="HN584" s="107"/>
    </row>
    <row xmlns:x14ac="http://schemas.microsoft.com/office/spreadsheetml/2009/9/ac" r="585" s="3" customFormat="true" x14ac:dyDescent="0.25">
      <c r="A585" s="370"/>
      <c r="B585" s="107"/>
      <c r="L585" s="107"/>
      <c r="V585" s="107"/>
      <c r="AF585" s="107"/>
      <c r="AP585" s="107"/>
      <c r="AQ585" s="107"/>
      <c r="AZ585" s="107"/>
      <c r="BJ585" s="107"/>
      <c r="BT585" s="107"/>
      <c r="CD585" s="107"/>
      <c r="CN585" s="107"/>
      <c r="CX585" s="107"/>
      <c r="DH585" s="107"/>
      <c r="DR585" s="107"/>
      <c r="EB585" s="107"/>
      <c r="EL585" s="107"/>
      <c r="EV585" s="107"/>
      <c r="FF585" s="107"/>
      <c r="FP585" s="107"/>
      <c r="FZ585" s="107"/>
      <c r="GJ585" s="107"/>
      <c r="GT585" s="107"/>
      <c r="HD585" s="107"/>
      <c r="HN585" s="107"/>
    </row>
    <row xmlns:x14ac="http://schemas.microsoft.com/office/spreadsheetml/2009/9/ac" r="586" s="3" customFormat="true" x14ac:dyDescent="0.25">
      <c r="A586" s="370"/>
      <c r="B586" s="107"/>
      <c r="L586" s="107"/>
      <c r="V586" s="107"/>
      <c r="AF586" s="107"/>
      <c r="AP586" s="107"/>
      <c r="AQ586" s="107"/>
      <c r="AZ586" s="107"/>
      <c r="BJ586" s="107"/>
      <c r="BT586" s="107"/>
      <c r="CD586" s="107"/>
      <c r="CN586" s="107"/>
      <c r="CX586" s="107"/>
      <c r="DH586" s="107"/>
      <c r="DR586" s="107"/>
      <c r="EB586" s="107"/>
      <c r="EL586" s="107"/>
      <c r="EV586" s="107"/>
      <c r="FF586" s="107"/>
      <c r="FP586" s="107"/>
      <c r="FZ586" s="107"/>
      <c r="GJ586" s="107"/>
      <c r="GT586" s="107"/>
      <c r="HD586" s="107"/>
      <c r="HN586" s="107"/>
    </row>
    <row xmlns:x14ac="http://schemas.microsoft.com/office/spreadsheetml/2009/9/ac" r="587" s="3" customFormat="true" x14ac:dyDescent="0.25">
      <c r="A587" s="370"/>
      <c r="B587" s="107"/>
      <c r="L587" s="107"/>
      <c r="V587" s="107"/>
      <c r="AF587" s="107"/>
      <c r="AP587" s="107"/>
      <c r="AQ587" s="107"/>
      <c r="AZ587" s="107"/>
      <c r="BJ587" s="107"/>
      <c r="BT587" s="107"/>
      <c r="CD587" s="107"/>
      <c r="CN587" s="107"/>
      <c r="CX587" s="107"/>
      <c r="DH587" s="107"/>
      <c r="DR587" s="107"/>
      <c r="EB587" s="107"/>
      <c r="EL587" s="107"/>
      <c r="EV587" s="107"/>
      <c r="FF587" s="107"/>
      <c r="FP587" s="107"/>
      <c r="FZ587" s="107"/>
      <c r="GJ587" s="107"/>
      <c r="GT587" s="107"/>
      <c r="HD587" s="107"/>
      <c r="HN587" s="107"/>
    </row>
    <row xmlns:x14ac="http://schemas.microsoft.com/office/spreadsheetml/2009/9/ac" r="588" s="3" customFormat="true" x14ac:dyDescent="0.25">
      <c r="A588" s="370"/>
      <c r="B588" s="107"/>
      <c r="L588" s="107"/>
      <c r="V588" s="107"/>
      <c r="AF588" s="107"/>
      <c r="AP588" s="107"/>
      <c r="AQ588" s="107"/>
      <c r="AZ588" s="107"/>
      <c r="BJ588" s="107"/>
      <c r="BT588" s="107"/>
      <c r="CD588" s="107"/>
      <c r="CN588" s="107"/>
      <c r="CX588" s="107"/>
      <c r="DH588" s="107"/>
      <c r="DR588" s="107"/>
      <c r="EB588" s="107"/>
      <c r="EL588" s="107"/>
      <c r="EV588" s="107"/>
      <c r="FF588" s="107"/>
      <c r="FP588" s="107"/>
      <c r="FZ588" s="107"/>
      <c r="GJ588" s="107"/>
      <c r="GT588" s="107"/>
      <c r="HD588" s="107"/>
      <c r="HN588" s="107"/>
    </row>
    <row xmlns:x14ac="http://schemas.microsoft.com/office/spreadsheetml/2009/9/ac" r="589" s="3" customFormat="true" x14ac:dyDescent="0.25">
      <c r="A589" s="370"/>
      <c r="B589" s="107"/>
      <c r="L589" s="107"/>
      <c r="V589" s="107"/>
      <c r="AF589" s="107"/>
      <c r="AP589" s="107"/>
      <c r="AQ589" s="107"/>
      <c r="AZ589" s="107"/>
      <c r="BJ589" s="107"/>
      <c r="BT589" s="107"/>
      <c r="CD589" s="107"/>
      <c r="CN589" s="107"/>
      <c r="CX589" s="107"/>
      <c r="DH589" s="107"/>
      <c r="DR589" s="107"/>
      <c r="EB589" s="107"/>
      <c r="EL589" s="107"/>
      <c r="EV589" s="107"/>
      <c r="FF589" s="107"/>
      <c r="FP589" s="107"/>
      <c r="FZ589" s="107"/>
      <c r="GJ589" s="107"/>
      <c r="GT589" s="107"/>
      <c r="HD589" s="107"/>
      <c r="HN589" s="107"/>
    </row>
    <row xmlns:x14ac="http://schemas.microsoft.com/office/spreadsheetml/2009/9/ac" r="590" s="3" customFormat="true" x14ac:dyDescent="0.25">
      <c r="A590" s="370"/>
      <c r="B590" s="107"/>
      <c r="L590" s="107"/>
      <c r="V590" s="107"/>
      <c r="AF590" s="107"/>
      <c r="AP590" s="107"/>
      <c r="AQ590" s="107"/>
      <c r="AZ590" s="107"/>
      <c r="BJ590" s="107"/>
      <c r="BT590" s="107"/>
      <c r="CD590" s="107"/>
      <c r="CN590" s="107"/>
      <c r="CX590" s="107"/>
      <c r="DH590" s="107"/>
      <c r="DR590" s="107"/>
      <c r="EB590" s="107"/>
      <c r="EL590" s="107"/>
      <c r="EV590" s="107"/>
      <c r="FF590" s="107"/>
      <c r="FP590" s="107"/>
      <c r="FZ590" s="107"/>
      <c r="GJ590" s="107"/>
      <c r="GT590" s="107"/>
      <c r="HD590" s="107"/>
      <c r="HN590" s="107"/>
    </row>
    <row xmlns:x14ac="http://schemas.microsoft.com/office/spreadsheetml/2009/9/ac" r="591" s="3" customFormat="true" x14ac:dyDescent="0.25">
      <c r="A591" s="370"/>
      <c r="B591" s="107"/>
      <c r="L591" s="107"/>
      <c r="V591" s="107"/>
      <c r="AF591" s="107"/>
      <c r="AP591" s="107"/>
      <c r="AQ591" s="107"/>
      <c r="AZ591" s="107"/>
      <c r="BJ591" s="107"/>
      <c r="BT591" s="107"/>
      <c r="CD591" s="107"/>
      <c r="CN591" s="107"/>
      <c r="CX591" s="107"/>
      <c r="DH591" s="107"/>
      <c r="DR591" s="107"/>
      <c r="EB591" s="107"/>
      <c r="EL591" s="107"/>
      <c r="EV591" s="107"/>
      <c r="FF591" s="107"/>
      <c r="FP591" s="107"/>
      <c r="FZ591" s="107"/>
      <c r="GJ591" s="107"/>
      <c r="GT591" s="107"/>
      <c r="HD591" s="107"/>
      <c r="HN591" s="107"/>
    </row>
    <row xmlns:x14ac="http://schemas.microsoft.com/office/spreadsheetml/2009/9/ac" r="592" s="3" customFormat="true" x14ac:dyDescent="0.25">
      <c r="A592" s="370"/>
      <c r="B592" s="107"/>
      <c r="L592" s="107"/>
      <c r="V592" s="107"/>
      <c r="AF592" s="107"/>
      <c r="AP592" s="107"/>
      <c r="AQ592" s="107"/>
      <c r="AZ592" s="107"/>
      <c r="BJ592" s="107"/>
      <c r="BT592" s="107"/>
      <c r="CD592" s="107"/>
      <c r="CN592" s="107"/>
      <c r="CX592" s="107"/>
      <c r="DH592" s="107"/>
      <c r="DR592" s="107"/>
      <c r="EB592" s="107"/>
      <c r="EL592" s="107"/>
      <c r="EV592" s="107"/>
      <c r="FF592" s="107"/>
      <c r="FP592" s="107"/>
      <c r="FZ592" s="107"/>
      <c r="GJ592" s="107"/>
      <c r="GT592" s="107"/>
      <c r="HD592" s="107"/>
      <c r="HN592" s="107"/>
    </row>
    <row xmlns:x14ac="http://schemas.microsoft.com/office/spreadsheetml/2009/9/ac" r="593" s="3" customFormat="true" x14ac:dyDescent="0.25">
      <c r="A593" s="370"/>
      <c r="B593" s="107"/>
      <c r="L593" s="107"/>
      <c r="V593" s="107"/>
      <c r="AF593" s="107"/>
      <c r="AP593" s="107"/>
      <c r="AQ593" s="107"/>
      <c r="AZ593" s="107"/>
      <c r="BJ593" s="107"/>
      <c r="BT593" s="107"/>
      <c r="CD593" s="107"/>
      <c r="CN593" s="107"/>
      <c r="CX593" s="107"/>
      <c r="DH593" s="107"/>
      <c r="DR593" s="107"/>
      <c r="EB593" s="107"/>
      <c r="EL593" s="107"/>
      <c r="EV593" s="107"/>
      <c r="FF593" s="107"/>
      <c r="FP593" s="107"/>
      <c r="FZ593" s="107"/>
      <c r="GJ593" s="107"/>
      <c r="GT593" s="107"/>
      <c r="HD593" s="107"/>
      <c r="HN593" s="107"/>
    </row>
    <row xmlns:x14ac="http://schemas.microsoft.com/office/spreadsheetml/2009/9/ac" r="594" s="3" customFormat="true" x14ac:dyDescent="0.25">
      <c r="A594" s="370"/>
      <c r="B594" s="107"/>
      <c r="L594" s="107"/>
      <c r="V594" s="107"/>
      <c r="AF594" s="107"/>
      <c r="AP594" s="107"/>
      <c r="AQ594" s="107"/>
      <c r="AZ594" s="107"/>
      <c r="BJ594" s="107"/>
      <c r="BT594" s="107"/>
      <c r="CD594" s="107"/>
      <c r="CN594" s="107"/>
      <c r="CX594" s="107"/>
      <c r="DH594" s="107"/>
      <c r="DR594" s="107"/>
      <c r="EB594" s="107"/>
      <c r="EL594" s="107"/>
      <c r="EV594" s="107"/>
      <c r="FF594" s="107"/>
      <c r="FP594" s="107"/>
      <c r="FZ594" s="107"/>
      <c r="GJ594" s="107"/>
      <c r="GT594" s="107"/>
      <c r="HD594" s="107"/>
      <c r="HN594" s="107"/>
    </row>
    <row xmlns:x14ac="http://schemas.microsoft.com/office/spreadsheetml/2009/9/ac" r="595" s="3" customFormat="true" x14ac:dyDescent="0.25">
      <c r="A595" s="370"/>
      <c r="B595" s="107"/>
      <c r="L595" s="107"/>
      <c r="V595" s="107"/>
      <c r="AF595" s="107"/>
      <c r="AP595" s="107"/>
      <c r="AQ595" s="107"/>
      <c r="AZ595" s="107"/>
      <c r="BJ595" s="107"/>
      <c r="BT595" s="107"/>
      <c r="CD595" s="107"/>
      <c r="CN595" s="107"/>
      <c r="CX595" s="107"/>
      <c r="DH595" s="107"/>
      <c r="DR595" s="107"/>
      <c r="EB595" s="107"/>
      <c r="EL595" s="107"/>
      <c r="EV595" s="107"/>
      <c r="FF595" s="107"/>
      <c r="FP595" s="107"/>
      <c r="FZ595" s="107"/>
      <c r="GJ595" s="107"/>
      <c r="GT595" s="107"/>
      <c r="HD595" s="107"/>
      <c r="HN595" s="107"/>
    </row>
    <row xmlns:x14ac="http://schemas.microsoft.com/office/spreadsheetml/2009/9/ac" r="596" s="3" customFormat="true" x14ac:dyDescent="0.25">
      <c r="A596" s="370"/>
      <c r="B596" s="107"/>
      <c r="L596" s="107"/>
      <c r="V596" s="107"/>
      <c r="AF596" s="107"/>
      <c r="AP596" s="107"/>
      <c r="AQ596" s="107"/>
      <c r="AZ596" s="107"/>
      <c r="BJ596" s="107"/>
      <c r="BT596" s="107"/>
      <c r="CD596" s="107"/>
      <c r="CN596" s="107"/>
      <c r="CX596" s="107"/>
      <c r="DH596" s="107"/>
      <c r="DR596" s="107"/>
      <c r="EB596" s="107"/>
      <c r="EL596" s="107"/>
      <c r="EV596" s="107"/>
      <c r="FF596" s="107"/>
      <c r="FP596" s="107"/>
      <c r="FZ596" s="107"/>
      <c r="GJ596" s="107"/>
      <c r="GT596" s="107"/>
      <c r="HD596" s="107"/>
      <c r="HN596" s="107"/>
    </row>
    <row xmlns:x14ac="http://schemas.microsoft.com/office/spreadsheetml/2009/9/ac" r="597" s="3" customFormat="true" x14ac:dyDescent="0.25">
      <c r="A597" s="370"/>
      <c r="B597" s="107"/>
      <c r="L597" s="107"/>
      <c r="V597" s="107"/>
      <c r="AF597" s="107"/>
      <c r="AP597" s="107"/>
      <c r="AQ597" s="107"/>
      <c r="AZ597" s="107"/>
      <c r="BJ597" s="107"/>
      <c r="BT597" s="107"/>
      <c r="CD597" s="107"/>
      <c r="CN597" s="107"/>
      <c r="CX597" s="107"/>
      <c r="DH597" s="107"/>
      <c r="DR597" s="107"/>
      <c r="EB597" s="107"/>
      <c r="EL597" s="107"/>
      <c r="EV597" s="107"/>
      <c r="FF597" s="107"/>
      <c r="FP597" s="107"/>
      <c r="FZ597" s="107"/>
      <c r="GJ597" s="107"/>
      <c r="GT597" s="107"/>
      <c r="HD597" s="107"/>
      <c r="HN597" s="107"/>
    </row>
    <row xmlns:x14ac="http://schemas.microsoft.com/office/spreadsheetml/2009/9/ac" r="598" s="3" customFormat="true" x14ac:dyDescent="0.25">
      <c r="A598" s="370"/>
      <c r="B598" s="107"/>
      <c r="L598" s="107"/>
      <c r="V598" s="107"/>
      <c r="AF598" s="107"/>
      <c r="AP598" s="107"/>
      <c r="AQ598" s="107"/>
      <c r="AZ598" s="107"/>
      <c r="BJ598" s="107"/>
      <c r="BT598" s="107"/>
      <c r="CD598" s="107"/>
      <c r="CN598" s="107"/>
      <c r="CX598" s="107"/>
      <c r="DH598" s="107"/>
      <c r="DR598" s="107"/>
      <c r="EB598" s="107"/>
      <c r="EL598" s="107"/>
      <c r="EV598" s="107"/>
      <c r="FF598" s="107"/>
      <c r="FP598" s="107"/>
      <c r="FZ598" s="107"/>
      <c r="GJ598" s="107"/>
      <c r="GT598" s="107"/>
      <c r="HD598" s="107"/>
      <c r="HN598" s="107"/>
    </row>
    <row xmlns:x14ac="http://schemas.microsoft.com/office/spreadsheetml/2009/9/ac" r="599" s="3" customFormat="true" x14ac:dyDescent="0.25">
      <c r="A599" s="370"/>
      <c r="B599" s="107"/>
      <c r="L599" s="107"/>
      <c r="V599" s="107"/>
      <c r="AF599" s="107"/>
      <c r="AP599" s="107"/>
      <c r="AQ599" s="107"/>
      <c r="AZ599" s="107"/>
      <c r="BJ599" s="107"/>
      <c r="BT599" s="107"/>
      <c r="CD599" s="107"/>
      <c r="CN599" s="107"/>
      <c r="CX599" s="107"/>
      <c r="DH599" s="107"/>
      <c r="DR599" s="107"/>
      <c r="EB599" s="107"/>
      <c r="EL599" s="107"/>
      <c r="EV599" s="107"/>
      <c r="FF599" s="107"/>
      <c r="FP599" s="107"/>
      <c r="FZ599" s="107"/>
      <c r="GJ599" s="107"/>
      <c r="GT599" s="107"/>
      <c r="HD599" s="107"/>
      <c r="HN599" s="107"/>
    </row>
    <row xmlns:x14ac="http://schemas.microsoft.com/office/spreadsheetml/2009/9/ac" r="600" s="3" customFormat="true" x14ac:dyDescent="0.25">
      <c r="A600" s="370"/>
      <c r="B600" s="107"/>
      <c r="L600" s="107"/>
      <c r="V600" s="107"/>
      <c r="AF600" s="107"/>
      <c r="AP600" s="107"/>
      <c r="AQ600" s="107"/>
      <c r="AZ600" s="107"/>
      <c r="BJ600" s="107"/>
      <c r="BT600" s="107"/>
      <c r="CD600" s="107"/>
      <c r="CN600" s="107"/>
      <c r="CX600" s="107"/>
      <c r="DH600" s="107"/>
      <c r="DR600" s="107"/>
      <c r="EB600" s="107"/>
      <c r="EL600" s="107"/>
      <c r="EV600" s="107"/>
      <c r="FF600" s="107"/>
      <c r="FP600" s="107"/>
      <c r="FZ600" s="107"/>
      <c r="GJ600" s="107"/>
      <c r="GT600" s="107"/>
      <c r="HD600" s="107"/>
      <c r="HN600" s="107"/>
    </row>
    <row xmlns:x14ac="http://schemas.microsoft.com/office/spreadsheetml/2009/9/ac" r="601" s="3" customFormat="true" x14ac:dyDescent="0.25">
      <c r="A601" s="370"/>
      <c r="B601" s="107"/>
      <c r="L601" s="107"/>
      <c r="V601" s="107"/>
      <c r="AF601" s="107"/>
      <c r="AP601" s="107"/>
      <c r="AQ601" s="107"/>
      <c r="AZ601" s="107"/>
      <c r="BJ601" s="107"/>
      <c r="BT601" s="107"/>
      <c r="CD601" s="107"/>
      <c r="CN601" s="107"/>
      <c r="CX601" s="107"/>
      <c r="DH601" s="107"/>
      <c r="DR601" s="107"/>
      <c r="EB601" s="107"/>
      <c r="EL601" s="107"/>
      <c r="EV601" s="107"/>
      <c r="FF601" s="107"/>
      <c r="FP601" s="107"/>
      <c r="FZ601" s="107"/>
      <c r="GJ601" s="107"/>
      <c r="GT601" s="107"/>
      <c r="HD601" s="107"/>
      <c r="HN601" s="107"/>
    </row>
    <row xmlns:x14ac="http://schemas.microsoft.com/office/spreadsheetml/2009/9/ac" r="602" s="3" customFormat="true" x14ac:dyDescent="0.25">
      <c r="A602" s="370"/>
      <c r="B602" s="107"/>
      <c r="L602" s="107"/>
      <c r="V602" s="107"/>
      <c r="AF602" s="107"/>
      <c r="AP602" s="107"/>
      <c r="AQ602" s="107"/>
      <c r="AZ602" s="107"/>
      <c r="BJ602" s="107"/>
      <c r="BT602" s="107"/>
      <c r="CD602" s="107"/>
      <c r="CN602" s="107"/>
      <c r="CX602" s="107"/>
      <c r="DH602" s="107"/>
      <c r="DR602" s="107"/>
      <c r="EB602" s="107"/>
      <c r="EL602" s="107"/>
      <c r="EV602" s="107"/>
      <c r="FF602" s="107"/>
      <c r="FP602" s="107"/>
      <c r="FZ602" s="107"/>
      <c r="GJ602" s="107"/>
      <c r="GT602" s="107"/>
      <c r="HD602" s="107"/>
      <c r="HN602" s="107"/>
    </row>
    <row xmlns:x14ac="http://schemas.microsoft.com/office/spreadsheetml/2009/9/ac" r="603" s="3" customFormat="true" x14ac:dyDescent="0.25">
      <c r="A603" s="370"/>
      <c r="B603" s="107"/>
      <c r="L603" s="107"/>
      <c r="V603" s="107"/>
      <c r="AF603" s="107"/>
      <c r="AP603" s="107"/>
      <c r="AQ603" s="107"/>
      <c r="AZ603" s="107"/>
      <c r="BJ603" s="107"/>
      <c r="BT603" s="107"/>
      <c r="CD603" s="107"/>
      <c r="CN603" s="107"/>
      <c r="CX603" s="107"/>
      <c r="DH603" s="107"/>
      <c r="DR603" s="107"/>
      <c r="EB603" s="107"/>
      <c r="EL603" s="107"/>
      <c r="EV603" s="107"/>
      <c r="FF603" s="107"/>
      <c r="FP603" s="107"/>
      <c r="FZ603" s="107"/>
      <c r="GJ603" s="107"/>
      <c r="GT603" s="107"/>
      <c r="HD603" s="107"/>
      <c r="HN603" s="107"/>
    </row>
    <row xmlns:x14ac="http://schemas.microsoft.com/office/spreadsheetml/2009/9/ac" r="604" s="3" customFormat="true" x14ac:dyDescent="0.25">
      <c r="A604" s="370"/>
      <c r="B604" s="107"/>
      <c r="L604" s="107"/>
      <c r="V604" s="107"/>
      <c r="AF604" s="107"/>
      <c r="AP604" s="107"/>
      <c r="AQ604" s="107"/>
      <c r="AZ604" s="107"/>
      <c r="BJ604" s="107"/>
      <c r="BT604" s="107"/>
      <c r="CD604" s="107"/>
      <c r="CN604" s="107"/>
      <c r="CX604" s="107"/>
      <c r="DH604" s="107"/>
      <c r="DR604" s="107"/>
      <c r="EB604" s="107"/>
      <c r="EL604" s="107"/>
      <c r="EV604" s="107"/>
      <c r="FF604" s="107"/>
      <c r="FP604" s="107"/>
      <c r="FZ604" s="107"/>
      <c r="GJ604" s="107"/>
      <c r="GT604" s="107"/>
      <c r="HD604" s="107"/>
      <c r="HN604" s="107"/>
    </row>
    <row xmlns:x14ac="http://schemas.microsoft.com/office/spreadsheetml/2009/9/ac" r="605" s="3" customFormat="true" x14ac:dyDescent="0.25">
      <c r="A605" s="370"/>
      <c r="B605" s="107"/>
      <c r="L605" s="107"/>
      <c r="V605" s="107"/>
      <c r="AF605" s="107"/>
      <c r="AP605" s="107"/>
      <c r="AQ605" s="107"/>
      <c r="AZ605" s="107"/>
      <c r="BJ605" s="107"/>
      <c r="BT605" s="107"/>
      <c r="CD605" s="107"/>
      <c r="CN605" s="107"/>
      <c r="CX605" s="107"/>
      <c r="DH605" s="107"/>
      <c r="DR605" s="107"/>
      <c r="EB605" s="107"/>
      <c r="EL605" s="107"/>
      <c r="EV605" s="107"/>
      <c r="FF605" s="107"/>
      <c r="FP605" s="107"/>
      <c r="FZ605" s="107"/>
      <c r="GJ605" s="107"/>
      <c r="GT605" s="107"/>
      <c r="HD605" s="107"/>
      <c r="HN605" s="107"/>
    </row>
    <row xmlns:x14ac="http://schemas.microsoft.com/office/spreadsheetml/2009/9/ac" r="606" s="3" customFormat="true" x14ac:dyDescent="0.25">
      <c r="A606" s="370"/>
      <c r="B606" s="107"/>
      <c r="L606" s="107"/>
      <c r="V606" s="107"/>
      <c r="AF606" s="107"/>
      <c r="AP606" s="107"/>
      <c r="AQ606" s="107"/>
      <c r="AZ606" s="107"/>
      <c r="BJ606" s="107"/>
      <c r="BT606" s="107"/>
      <c r="CD606" s="107"/>
      <c r="CN606" s="107"/>
      <c r="CX606" s="107"/>
      <c r="DH606" s="107"/>
      <c r="DR606" s="107"/>
      <c r="EB606" s="107"/>
      <c r="EL606" s="107"/>
      <c r="EV606" s="107"/>
      <c r="FF606" s="107"/>
      <c r="FP606" s="107"/>
      <c r="FZ606" s="107"/>
      <c r="GJ606" s="107"/>
      <c r="GT606" s="107"/>
      <c r="HD606" s="107"/>
      <c r="HN606" s="107"/>
    </row>
    <row xmlns:x14ac="http://schemas.microsoft.com/office/spreadsheetml/2009/9/ac" r="607" s="3" customFormat="true" x14ac:dyDescent="0.25">
      <c r="A607" s="370"/>
      <c r="B607" s="107"/>
      <c r="L607" s="107"/>
      <c r="V607" s="107"/>
      <c r="AF607" s="107"/>
      <c r="AP607" s="107"/>
      <c r="AQ607" s="107"/>
      <c r="AZ607" s="107"/>
      <c r="BJ607" s="107"/>
      <c r="BT607" s="107"/>
      <c r="CD607" s="107"/>
      <c r="CN607" s="107"/>
      <c r="CX607" s="107"/>
      <c r="DH607" s="107"/>
      <c r="DR607" s="107"/>
      <c r="EB607" s="107"/>
      <c r="EL607" s="107"/>
      <c r="EV607" s="107"/>
      <c r="FF607" s="107"/>
      <c r="FP607" s="107"/>
      <c r="FZ607" s="107"/>
      <c r="GJ607" s="107"/>
      <c r="GT607" s="107"/>
      <c r="HD607" s="107"/>
      <c r="HN607" s="107"/>
    </row>
    <row xmlns:x14ac="http://schemas.microsoft.com/office/spreadsheetml/2009/9/ac" r="608" s="3" customFormat="true" x14ac:dyDescent="0.25">
      <c r="A608" s="370"/>
      <c r="B608" s="107"/>
      <c r="L608" s="107"/>
      <c r="V608" s="107"/>
      <c r="AF608" s="107"/>
      <c r="AP608" s="107"/>
      <c r="AQ608" s="107"/>
      <c r="AZ608" s="107"/>
      <c r="BJ608" s="107"/>
      <c r="BT608" s="107"/>
      <c r="CD608" s="107"/>
      <c r="CN608" s="107"/>
      <c r="CX608" s="107"/>
      <c r="DH608" s="107"/>
      <c r="DR608" s="107"/>
      <c r="EB608" s="107"/>
      <c r="EL608" s="107"/>
      <c r="EV608" s="107"/>
      <c r="FF608" s="107"/>
      <c r="FP608" s="107"/>
      <c r="FZ608" s="107"/>
      <c r="GJ608" s="107"/>
      <c r="GT608" s="107"/>
      <c r="HD608" s="107"/>
      <c r="HN608" s="107"/>
    </row>
    <row xmlns:x14ac="http://schemas.microsoft.com/office/spreadsheetml/2009/9/ac" r="609" s="3" customFormat="true" x14ac:dyDescent="0.25">
      <c r="A609" s="370"/>
      <c r="B609" s="107"/>
      <c r="L609" s="107"/>
      <c r="V609" s="107"/>
      <c r="AF609" s="107"/>
      <c r="AP609" s="107"/>
      <c r="AQ609" s="107"/>
      <c r="AZ609" s="107"/>
      <c r="BJ609" s="107"/>
      <c r="BT609" s="107"/>
      <c r="CD609" s="107"/>
      <c r="CN609" s="107"/>
      <c r="CX609" s="107"/>
      <c r="DH609" s="107"/>
      <c r="DR609" s="107"/>
      <c r="EB609" s="107"/>
      <c r="EL609" s="107"/>
      <c r="EV609" s="107"/>
      <c r="FF609" s="107"/>
      <c r="FP609" s="107"/>
      <c r="FZ609" s="107"/>
      <c r="GJ609" s="107"/>
      <c r="GT609" s="107"/>
      <c r="HD609" s="107"/>
      <c r="HN609" s="107"/>
    </row>
    <row xmlns:x14ac="http://schemas.microsoft.com/office/spreadsheetml/2009/9/ac" r="610" s="3" customFormat="true" x14ac:dyDescent="0.25">
      <c r="A610" s="370"/>
      <c r="B610" s="107"/>
      <c r="L610" s="107"/>
      <c r="V610" s="107"/>
      <c r="AF610" s="107"/>
      <c r="AP610" s="107"/>
      <c r="AQ610" s="107"/>
      <c r="AZ610" s="107"/>
      <c r="BJ610" s="107"/>
      <c r="BT610" s="107"/>
      <c r="CD610" s="107"/>
      <c r="CN610" s="107"/>
      <c r="CX610" s="107"/>
      <c r="DH610" s="107"/>
      <c r="DR610" s="107"/>
      <c r="EB610" s="107"/>
      <c r="EL610" s="107"/>
      <c r="EV610" s="107"/>
      <c r="FF610" s="107"/>
      <c r="FP610" s="107"/>
      <c r="FZ610" s="107"/>
      <c r="GJ610" s="107"/>
      <c r="GT610" s="107"/>
      <c r="HD610" s="107"/>
      <c r="HN610" s="107"/>
    </row>
    <row xmlns:x14ac="http://schemas.microsoft.com/office/spreadsheetml/2009/9/ac" r="611" s="3" customFormat="true" x14ac:dyDescent="0.25">
      <c r="A611" s="370"/>
      <c r="B611" s="107"/>
      <c r="L611" s="107"/>
      <c r="V611" s="107"/>
      <c r="AF611" s="107"/>
      <c r="AP611" s="107"/>
      <c r="AQ611" s="107"/>
      <c r="AZ611" s="107"/>
      <c r="BJ611" s="107"/>
      <c r="BT611" s="107"/>
      <c r="CD611" s="107"/>
      <c r="CN611" s="107"/>
      <c r="CX611" s="107"/>
      <c r="DH611" s="107"/>
      <c r="DR611" s="107"/>
      <c r="EB611" s="107"/>
      <c r="EL611" s="107"/>
      <c r="EV611" s="107"/>
      <c r="FF611" s="107"/>
      <c r="FP611" s="107"/>
      <c r="FZ611" s="107"/>
      <c r="GJ611" s="107"/>
      <c r="GT611" s="107"/>
      <c r="HD611" s="107"/>
      <c r="HN611" s="107"/>
    </row>
    <row xmlns:x14ac="http://schemas.microsoft.com/office/spreadsheetml/2009/9/ac" r="612" s="3" customFormat="true" x14ac:dyDescent="0.25">
      <c r="A612" s="370"/>
      <c r="B612" s="107"/>
      <c r="L612" s="107"/>
      <c r="V612" s="107"/>
      <c r="AF612" s="107"/>
      <c r="AP612" s="107"/>
      <c r="AQ612" s="107"/>
      <c r="AZ612" s="107"/>
      <c r="BJ612" s="107"/>
      <c r="BT612" s="107"/>
      <c r="CD612" s="107"/>
      <c r="CN612" s="107"/>
      <c r="CX612" s="107"/>
      <c r="DH612" s="107"/>
      <c r="DR612" s="107"/>
      <c r="EB612" s="107"/>
      <c r="EL612" s="107"/>
      <c r="EV612" s="107"/>
      <c r="FF612" s="107"/>
      <c r="FP612" s="107"/>
      <c r="FZ612" s="107"/>
      <c r="GJ612" s="107"/>
      <c r="GT612" s="107"/>
      <c r="HD612" s="107"/>
      <c r="HN612" s="107"/>
    </row>
    <row xmlns:x14ac="http://schemas.microsoft.com/office/spreadsheetml/2009/9/ac" r="613" s="3" customFormat="true" x14ac:dyDescent="0.25">
      <c r="A613" s="370"/>
      <c r="B613" s="107"/>
      <c r="L613" s="107"/>
      <c r="V613" s="107"/>
      <c r="AF613" s="107"/>
      <c r="AP613" s="107"/>
      <c r="AQ613" s="107"/>
      <c r="AZ613" s="107"/>
      <c r="BJ613" s="107"/>
      <c r="BT613" s="107"/>
      <c r="CD613" s="107"/>
      <c r="CN613" s="107"/>
      <c r="CX613" s="107"/>
      <c r="DH613" s="107"/>
      <c r="DR613" s="107"/>
      <c r="EB613" s="107"/>
      <c r="EL613" s="107"/>
      <c r="EV613" s="107"/>
      <c r="FF613" s="107"/>
      <c r="FP613" s="107"/>
      <c r="FZ613" s="107"/>
      <c r="GJ613" s="107"/>
      <c r="GT613" s="107"/>
      <c r="HD613" s="107"/>
      <c r="HN613" s="107"/>
    </row>
    <row xmlns:x14ac="http://schemas.microsoft.com/office/spreadsheetml/2009/9/ac" r="614" s="3" customFormat="true" x14ac:dyDescent="0.25">
      <c r="A614" s="370"/>
      <c r="B614" s="107"/>
      <c r="L614" s="107"/>
      <c r="V614" s="107"/>
      <c r="AF614" s="107"/>
      <c r="AP614" s="107"/>
      <c r="AQ614" s="107"/>
      <c r="AZ614" s="107"/>
      <c r="BJ614" s="107"/>
      <c r="BT614" s="107"/>
      <c r="CD614" s="107"/>
      <c r="CN614" s="107"/>
      <c r="CX614" s="107"/>
      <c r="DH614" s="107"/>
      <c r="DR614" s="107"/>
      <c r="EB614" s="107"/>
      <c r="EL614" s="107"/>
      <c r="EV614" s="107"/>
      <c r="FF614" s="107"/>
      <c r="FP614" s="107"/>
      <c r="FZ614" s="107"/>
      <c r="GJ614" s="107"/>
      <c r="GT614" s="107"/>
      <c r="HD614" s="107"/>
      <c r="HN614" s="107"/>
    </row>
    <row xmlns:x14ac="http://schemas.microsoft.com/office/spreadsheetml/2009/9/ac" r="615" s="3" customFormat="true" x14ac:dyDescent="0.25">
      <c r="A615" s="370"/>
      <c r="B615" s="107"/>
      <c r="L615" s="107"/>
      <c r="V615" s="107"/>
      <c r="AF615" s="107"/>
      <c r="AP615" s="107"/>
      <c r="AQ615" s="107"/>
      <c r="AZ615" s="107"/>
      <c r="BJ615" s="107"/>
      <c r="BT615" s="107"/>
      <c r="CD615" s="107"/>
      <c r="CN615" s="107"/>
      <c r="CX615" s="107"/>
      <c r="DH615" s="107"/>
      <c r="DR615" s="107"/>
      <c r="EB615" s="107"/>
      <c r="EL615" s="107"/>
      <c r="EV615" s="107"/>
      <c r="FF615" s="107"/>
      <c r="FP615" s="107"/>
      <c r="FZ615" s="107"/>
      <c r="GJ615" s="107"/>
      <c r="GT615" s="107"/>
      <c r="HD615" s="107"/>
      <c r="HN615" s="107"/>
    </row>
    <row xmlns:x14ac="http://schemas.microsoft.com/office/spreadsheetml/2009/9/ac" r="616" s="3" customFormat="true" x14ac:dyDescent="0.25">
      <c r="A616" s="370"/>
      <c r="B616" s="107"/>
      <c r="L616" s="107"/>
      <c r="V616" s="107"/>
      <c r="AF616" s="107"/>
      <c r="AP616" s="107"/>
      <c r="AQ616" s="107"/>
      <c r="AZ616" s="107"/>
      <c r="BJ616" s="107"/>
      <c r="BT616" s="107"/>
      <c r="CD616" s="107"/>
      <c r="CN616" s="107"/>
      <c r="CX616" s="107"/>
      <c r="DH616" s="107"/>
      <c r="DR616" s="107"/>
      <c r="EB616" s="107"/>
      <c r="EL616" s="107"/>
      <c r="EV616" s="107"/>
      <c r="FF616" s="107"/>
      <c r="FP616" s="107"/>
      <c r="FZ616" s="107"/>
      <c r="GJ616" s="107"/>
      <c r="GT616" s="107"/>
      <c r="HD616" s="107"/>
      <c r="HN616" s="107"/>
    </row>
    <row xmlns:x14ac="http://schemas.microsoft.com/office/spreadsheetml/2009/9/ac" r="617" s="3" customFormat="true" x14ac:dyDescent="0.25">
      <c r="A617" s="370"/>
      <c r="B617" s="107"/>
      <c r="L617" s="107"/>
      <c r="V617" s="107"/>
      <c r="AF617" s="107"/>
      <c r="AP617" s="107"/>
      <c r="AQ617" s="107"/>
      <c r="AZ617" s="107"/>
      <c r="BJ617" s="107"/>
      <c r="BT617" s="107"/>
      <c r="CD617" s="107"/>
      <c r="CN617" s="107"/>
      <c r="CX617" s="107"/>
      <c r="DH617" s="107"/>
      <c r="DR617" s="107"/>
      <c r="EB617" s="107"/>
      <c r="EL617" s="107"/>
      <c r="EV617" s="107"/>
      <c r="FF617" s="107"/>
      <c r="FP617" s="107"/>
      <c r="FZ617" s="107"/>
      <c r="GJ617" s="107"/>
      <c r="GT617" s="107"/>
      <c r="HD617" s="107"/>
      <c r="HN617" s="107"/>
    </row>
    <row xmlns:x14ac="http://schemas.microsoft.com/office/spreadsheetml/2009/9/ac" r="618" s="3" customFormat="true" x14ac:dyDescent="0.25">
      <c r="A618" s="370"/>
      <c r="B618" s="107"/>
      <c r="L618" s="107"/>
      <c r="V618" s="107"/>
      <c r="AF618" s="107"/>
      <c r="AP618" s="107"/>
      <c r="AQ618" s="107"/>
      <c r="AZ618" s="107"/>
      <c r="BJ618" s="107"/>
      <c r="BT618" s="107"/>
      <c r="CD618" s="107"/>
      <c r="CN618" s="107"/>
      <c r="CX618" s="107"/>
      <c r="DH618" s="107"/>
      <c r="DR618" s="107"/>
      <c r="EB618" s="107"/>
      <c r="EL618" s="107"/>
      <c r="EV618" s="107"/>
      <c r="FF618" s="107"/>
      <c r="FP618" s="107"/>
      <c r="FZ618" s="107"/>
      <c r="GJ618" s="107"/>
      <c r="GT618" s="107"/>
      <c r="HD618" s="107"/>
      <c r="HN618" s="107"/>
    </row>
    <row xmlns:x14ac="http://schemas.microsoft.com/office/spreadsheetml/2009/9/ac" r="619" s="3" customFormat="true" x14ac:dyDescent="0.25">
      <c r="A619" s="370"/>
      <c r="B619" s="107"/>
      <c r="L619" s="107"/>
      <c r="V619" s="107"/>
      <c r="AF619" s="107"/>
      <c r="AP619" s="107"/>
      <c r="AQ619" s="107"/>
      <c r="AZ619" s="107"/>
      <c r="BJ619" s="107"/>
      <c r="BT619" s="107"/>
      <c r="CD619" s="107"/>
      <c r="CN619" s="107"/>
      <c r="CX619" s="107"/>
      <c r="DH619" s="107"/>
      <c r="DR619" s="107"/>
      <c r="EB619" s="107"/>
      <c r="EL619" s="107"/>
      <c r="EV619" s="107"/>
      <c r="FF619" s="107"/>
      <c r="FP619" s="107"/>
      <c r="FZ619" s="107"/>
      <c r="GJ619" s="107"/>
      <c r="GT619" s="107"/>
      <c r="HD619" s="107"/>
      <c r="HN619" s="107"/>
    </row>
    <row xmlns:x14ac="http://schemas.microsoft.com/office/spreadsheetml/2009/9/ac" r="620" s="3" customFormat="true" x14ac:dyDescent="0.25">
      <c r="A620" s="370"/>
      <c r="B620" s="107"/>
      <c r="L620" s="107"/>
      <c r="V620" s="107"/>
      <c r="AF620" s="107"/>
      <c r="AP620" s="107"/>
      <c r="AQ620" s="107"/>
      <c r="AZ620" s="107"/>
      <c r="BJ620" s="107"/>
      <c r="BT620" s="107"/>
      <c r="CD620" s="107"/>
      <c r="CN620" s="107"/>
      <c r="CX620" s="107"/>
      <c r="DH620" s="107"/>
      <c r="DR620" s="107"/>
      <c r="EB620" s="107"/>
      <c r="EL620" s="107"/>
      <c r="EV620" s="107"/>
      <c r="FF620" s="107"/>
      <c r="FP620" s="107"/>
      <c r="FZ620" s="107"/>
      <c r="GJ620" s="107"/>
      <c r="GT620" s="107"/>
      <c r="HD620" s="107"/>
      <c r="HN620" s="107"/>
    </row>
    <row xmlns:x14ac="http://schemas.microsoft.com/office/spreadsheetml/2009/9/ac" r="621" s="3" customFormat="true" x14ac:dyDescent="0.25">
      <c r="A621" s="370"/>
      <c r="B621" s="107"/>
      <c r="L621" s="107"/>
      <c r="V621" s="107"/>
      <c r="AF621" s="107"/>
      <c r="AP621" s="107"/>
      <c r="AQ621" s="107"/>
      <c r="AZ621" s="107"/>
      <c r="BJ621" s="107"/>
      <c r="BT621" s="107"/>
      <c r="CD621" s="107"/>
      <c r="CN621" s="107"/>
      <c r="CX621" s="107"/>
      <c r="DH621" s="107"/>
      <c r="DR621" s="107"/>
      <c r="EB621" s="107"/>
      <c r="EL621" s="107"/>
      <c r="EV621" s="107"/>
      <c r="FF621" s="107"/>
      <c r="FP621" s="107"/>
      <c r="FZ621" s="107"/>
      <c r="GJ621" s="107"/>
      <c r="GT621" s="107"/>
      <c r="HD621" s="107"/>
      <c r="HN621" s="107"/>
    </row>
    <row xmlns:x14ac="http://schemas.microsoft.com/office/spreadsheetml/2009/9/ac" r="622" s="3" customFormat="true" x14ac:dyDescent="0.25">
      <c r="A622" s="370"/>
      <c r="B622" s="107"/>
      <c r="L622" s="107"/>
      <c r="V622" s="107"/>
      <c r="AF622" s="107"/>
      <c r="AP622" s="107"/>
      <c r="AQ622" s="107"/>
      <c r="AZ622" s="107"/>
      <c r="BJ622" s="107"/>
      <c r="BT622" s="107"/>
      <c r="CD622" s="107"/>
      <c r="CN622" s="107"/>
      <c r="CX622" s="107"/>
      <c r="DH622" s="107"/>
      <c r="DR622" s="107"/>
      <c r="EB622" s="107"/>
      <c r="EL622" s="107"/>
      <c r="EV622" s="107"/>
      <c r="FF622" s="107"/>
      <c r="FP622" s="107"/>
      <c r="FZ622" s="107"/>
      <c r="GJ622" s="107"/>
      <c r="GT622" s="107"/>
      <c r="HD622" s="107"/>
      <c r="HN622" s="107"/>
    </row>
    <row xmlns:x14ac="http://schemas.microsoft.com/office/spreadsheetml/2009/9/ac" r="623" s="3" customFormat="true" x14ac:dyDescent="0.25">
      <c r="A623" s="370"/>
      <c r="B623" s="107"/>
      <c r="L623" s="107"/>
      <c r="V623" s="107"/>
      <c r="AF623" s="107"/>
      <c r="AP623" s="107"/>
      <c r="AQ623" s="107"/>
      <c r="AZ623" s="107"/>
      <c r="BJ623" s="107"/>
      <c r="BT623" s="107"/>
      <c r="CD623" s="107"/>
      <c r="CN623" s="107"/>
      <c r="CX623" s="107"/>
      <c r="DH623" s="107"/>
      <c r="DR623" s="107"/>
      <c r="EB623" s="107"/>
      <c r="EL623" s="107"/>
      <c r="EV623" s="107"/>
      <c r="FF623" s="107"/>
      <c r="FP623" s="107"/>
      <c r="FZ623" s="107"/>
      <c r="GJ623" s="107"/>
      <c r="GT623" s="107"/>
      <c r="HD623" s="107"/>
      <c r="HN623" s="107"/>
    </row>
    <row xmlns:x14ac="http://schemas.microsoft.com/office/spreadsheetml/2009/9/ac" r="624" s="3" customFormat="true" x14ac:dyDescent="0.25">
      <c r="A624" s="370"/>
      <c r="B624" s="107"/>
      <c r="L624" s="107"/>
      <c r="V624" s="107"/>
      <c r="AF624" s="107"/>
      <c r="AP624" s="107"/>
      <c r="AQ624" s="107"/>
      <c r="AZ624" s="107"/>
      <c r="BJ624" s="107"/>
      <c r="BT624" s="107"/>
      <c r="CD624" s="107"/>
      <c r="CN624" s="107"/>
      <c r="CX624" s="107"/>
      <c r="DH624" s="107"/>
      <c r="DR624" s="107"/>
      <c r="EB624" s="107"/>
      <c r="EL624" s="107"/>
      <c r="EV624" s="107"/>
      <c r="FF624" s="107"/>
      <c r="FP624" s="107"/>
      <c r="FZ624" s="107"/>
      <c r="GJ624" s="107"/>
      <c r="GT624" s="107"/>
      <c r="HD624" s="107"/>
      <c r="HN624" s="107"/>
    </row>
    <row xmlns:x14ac="http://schemas.microsoft.com/office/spreadsheetml/2009/9/ac" r="625" s="3" customFormat="true" x14ac:dyDescent="0.25">
      <c r="A625" s="370"/>
      <c r="B625" s="107"/>
      <c r="L625" s="107"/>
      <c r="V625" s="107"/>
      <c r="AF625" s="107"/>
      <c r="AP625" s="107"/>
      <c r="AQ625" s="107"/>
      <c r="AZ625" s="107"/>
      <c r="BJ625" s="107"/>
      <c r="BT625" s="107"/>
      <c r="CD625" s="107"/>
      <c r="CN625" s="107"/>
      <c r="CX625" s="107"/>
      <c r="DH625" s="107"/>
      <c r="DR625" s="107"/>
      <c r="EB625" s="107"/>
      <c r="EL625" s="107"/>
      <c r="EV625" s="107"/>
      <c r="FF625" s="107"/>
      <c r="FP625" s="107"/>
      <c r="FZ625" s="107"/>
      <c r="GJ625" s="107"/>
      <c r="GT625" s="107"/>
      <c r="HD625" s="107"/>
      <c r="HN625" s="107"/>
    </row>
    <row xmlns:x14ac="http://schemas.microsoft.com/office/spreadsheetml/2009/9/ac" r="626" s="3" customFormat="true" x14ac:dyDescent="0.25">
      <c r="A626" s="370"/>
      <c r="B626" s="107"/>
      <c r="L626" s="107"/>
      <c r="V626" s="107"/>
      <c r="AF626" s="107"/>
      <c r="AP626" s="107"/>
      <c r="AQ626" s="107"/>
      <c r="AZ626" s="107"/>
      <c r="BJ626" s="107"/>
      <c r="BT626" s="107"/>
      <c r="CD626" s="107"/>
      <c r="CN626" s="107"/>
      <c r="CX626" s="107"/>
      <c r="DH626" s="107"/>
      <c r="DR626" s="107"/>
      <c r="EB626" s="107"/>
      <c r="EL626" s="107"/>
      <c r="EV626" s="107"/>
      <c r="FF626" s="107"/>
      <c r="FP626" s="107"/>
      <c r="FZ626" s="107"/>
      <c r="GJ626" s="107"/>
      <c r="GT626" s="107"/>
      <c r="HD626" s="107"/>
      <c r="HN626" s="107"/>
    </row>
    <row xmlns:x14ac="http://schemas.microsoft.com/office/spreadsheetml/2009/9/ac" r="627" s="3" customFormat="true" x14ac:dyDescent="0.25">
      <c r="A627" s="370"/>
      <c r="B627" s="107"/>
      <c r="L627" s="107"/>
      <c r="V627" s="107"/>
      <c r="AF627" s="107"/>
      <c r="AP627" s="107"/>
      <c r="AQ627" s="107"/>
      <c r="AZ627" s="107"/>
      <c r="BJ627" s="107"/>
      <c r="BT627" s="107"/>
      <c r="CD627" s="107"/>
      <c r="CN627" s="107"/>
      <c r="CX627" s="107"/>
      <c r="DH627" s="107"/>
      <c r="DR627" s="107"/>
      <c r="EB627" s="107"/>
      <c r="EL627" s="107"/>
      <c r="EV627" s="107"/>
      <c r="FF627" s="107"/>
      <c r="FP627" s="107"/>
      <c r="FZ627" s="107"/>
      <c r="GJ627" s="107"/>
      <c r="GT627" s="107"/>
      <c r="HD627" s="107"/>
      <c r="HN627" s="107"/>
    </row>
    <row xmlns:x14ac="http://schemas.microsoft.com/office/spreadsheetml/2009/9/ac" r="628" s="3" customFormat="true" x14ac:dyDescent="0.25">
      <c r="A628" s="370"/>
      <c r="B628" s="107"/>
      <c r="L628" s="107"/>
      <c r="V628" s="107"/>
      <c r="AF628" s="107"/>
      <c r="AP628" s="107"/>
      <c r="AQ628" s="107"/>
      <c r="AZ628" s="107"/>
      <c r="BJ628" s="107"/>
      <c r="BT628" s="107"/>
      <c r="CD628" s="107"/>
      <c r="CN628" s="107"/>
      <c r="CX628" s="107"/>
      <c r="DH628" s="107"/>
      <c r="DR628" s="107"/>
      <c r="EB628" s="107"/>
      <c r="EL628" s="107"/>
      <c r="EV628" s="107"/>
      <c r="FF628" s="107"/>
      <c r="FP628" s="107"/>
      <c r="FZ628" s="107"/>
      <c r="GJ628" s="107"/>
      <c r="GT628" s="107"/>
      <c r="HD628" s="107"/>
      <c r="HN628" s="107"/>
    </row>
    <row xmlns:x14ac="http://schemas.microsoft.com/office/spreadsheetml/2009/9/ac" r="629" s="3" customFormat="true" x14ac:dyDescent="0.25">
      <c r="A629" s="370"/>
      <c r="B629" s="107"/>
      <c r="L629" s="107"/>
      <c r="V629" s="107"/>
      <c r="AF629" s="107"/>
      <c r="AP629" s="107"/>
      <c r="AQ629" s="107"/>
      <c r="AZ629" s="107"/>
      <c r="BJ629" s="107"/>
      <c r="BT629" s="107"/>
      <c r="CD629" s="107"/>
      <c r="CN629" s="107"/>
      <c r="CX629" s="107"/>
      <c r="DH629" s="107"/>
      <c r="DR629" s="107"/>
      <c r="EB629" s="107"/>
      <c r="EL629" s="107"/>
      <c r="EV629" s="107"/>
      <c r="FF629" s="107"/>
      <c r="FP629" s="107"/>
      <c r="FZ629" s="107"/>
      <c r="GJ629" s="107"/>
      <c r="GT629" s="107"/>
      <c r="HD629" s="107"/>
      <c r="HN629" s="107"/>
    </row>
    <row xmlns:x14ac="http://schemas.microsoft.com/office/spreadsheetml/2009/9/ac" r="630" s="3" customFormat="true" x14ac:dyDescent="0.25">
      <c r="A630" s="370"/>
      <c r="B630" s="107"/>
      <c r="L630" s="107"/>
      <c r="V630" s="107"/>
      <c r="AF630" s="107"/>
      <c r="AP630" s="107"/>
      <c r="AQ630" s="107"/>
      <c r="AZ630" s="107"/>
      <c r="BJ630" s="107"/>
      <c r="BT630" s="107"/>
      <c r="CD630" s="107"/>
      <c r="CN630" s="107"/>
      <c r="CX630" s="107"/>
      <c r="DH630" s="107"/>
      <c r="DR630" s="107"/>
      <c r="EB630" s="107"/>
      <c r="EL630" s="107"/>
      <c r="EV630" s="107"/>
      <c r="FF630" s="107"/>
      <c r="FP630" s="107"/>
      <c r="FZ630" s="107"/>
      <c r="GJ630" s="107"/>
      <c r="GT630" s="107"/>
      <c r="HD630" s="107"/>
      <c r="HN630" s="107"/>
    </row>
    <row xmlns:x14ac="http://schemas.microsoft.com/office/spreadsheetml/2009/9/ac" r="631" s="3" customFormat="true" x14ac:dyDescent="0.25">
      <c r="A631" s="370"/>
      <c r="B631" s="107"/>
      <c r="L631" s="107"/>
      <c r="V631" s="107"/>
      <c r="AF631" s="107"/>
      <c r="AP631" s="107"/>
      <c r="AQ631" s="107"/>
      <c r="AZ631" s="107"/>
      <c r="BJ631" s="107"/>
      <c r="BT631" s="107"/>
      <c r="CD631" s="107"/>
      <c r="CN631" s="107"/>
      <c r="CX631" s="107"/>
      <c r="DH631" s="107"/>
      <c r="DR631" s="107"/>
      <c r="EB631" s="107"/>
      <c r="EL631" s="107"/>
      <c r="EV631" s="107"/>
      <c r="FF631" s="107"/>
      <c r="FP631" s="107"/>
      <c r="FZ631" s="107"/>
      <c r="GJ631" s="107"/>
      <c r="GT631" s="107"/>
      <c r="HD631" s="107"/>
      <c r="HN631" s="107"/>
    </row>
    <row xmlns:x14ac="http://schemas.microsoft.com/office/spreadsheetml/2009/9/ac" r="632" s="3" customFormat="true" x14ac:dyDescent="0.25">
      <c r="A632" s="370"/>
      <c r="B632" s="107"/>
      <c r="L632" s="107"/>
      <c r="V632" s="107"/>
      <c r="AF632" s="107"/>
      <c r="AP632" s="107"/>
      <c r="AQ632" s="107"/>
      <c r="AZ632" s="107"/>
      <c r="BJ632" s="107"/>
      <c r="BT632" s="107"/>
      <c r="CD632" s="107"/>
      <c r="CN632" s="107"/>
      <c r="CX632" s="107"/>
      <c r="DH632" s="107"/>
      <c r="DR632" s="107"/>
      <c r="EB632" s="107"/>
      <c r="EL632" s="107"/>
      <c r="EV632" s="107"/>
      <c r="FF632" s="107"/>
      <c r="FP632" s="107"/>
      <c r="FZ632" s="107"/>
      <c r="GJ632" s="107"/>
      <c r="GT632" s="107"/>
      <c r="HD632" s="107"/>
      <c r="HN632" s="107"/>
    </row>
    <row xmlns:x14ac="http://schemas.microsoft.com/office/spreadsheetml/2009/9/ac" r="633" s="3" customFormat="true" x14ac:dyDescent="0.25">
      <c r="A633" s="370"/>
      <c r="B633" s="107"/>
      <c r="L633" s="107"/>
      <c r="V633" s="107"/>
      <c r="AF633" s="107"/>
      <c r="AP633" s="107"/>
      <c r="AQ633" s="107"/>
      <c r="AZ633" s="107"/>
      <c r="BJ633" s="107"/>
      <c r="BT633" s="107"/>
      <c r="CD633" s="107"/>
      <c r="CN633" s="107"/>
      <c r="CX633" s="107"/>
      <c r="DH633" s="107"/>
      <c r="DR633" s="107"/>
      <c r="EB633" s="107"/>
      <c r="EL633" s="107"/>
      <c r="EV633" s="107"/>
      <c r="FF633" s="107"/>
      <c r="FP633" s="107"/>
      <c r="FZ633" s="107"/>
      <c r="GJ633" s="107"/>
      <c r="GT633" s="107"/>
      <c r="HD633" s="107"/>
      <c r="HN633" s="107"/>
    </row>
    <row xmlns:x14ac="http://schemas.microsoft.com/office/spreadsheetml/2009/9/ac" r="634" s="3" customFormat="true" x14ac:dyDescent="0.25">
      <c r="A634" s="370"/>
      <c r="B634" s="107"/>
      <c r="L634" s="107"/>
      <c r="V634" s="107"/>
      <c r="AF634" s="107"/>
      <c r="AP634" s="107"/>
      <c r="AQ634" s="107"/>
      <c r="AZ634" s="107"/>
      <c r="BJ634" s="107"/>
      <c r="BT634" s="107"/>
      <c r="CD634" s="107"/>
      <c r="CN634" s="107"/>
      <c r="CX634" s="107"/>
      <c r="DH634" s="107"/>
      <c r="DR634" s="107"/>
      <c r="EB634" s="107"/>
      <c r="EL634" s="107"/>
      <c r="EV634" s="107"/>
      <c r="FF634" s="107"/>
      <c r="FP634" s="107"/>
      <c r="FZ634" s="107"/>
      <c r="GJ634" s="107"/>
      <c r="GT634" s="107"/>
      <c r="HD634" s="107"/>
      <c r="HN634" s="107"/>
    </row>
    <row xmlns:x14ac="http://schemas.microsoft.com/office/spreadsheetml/2009/9/ac" r="635" s="3" customFormat="true" x14ac:dyDescent="0.25">
      <c r="A635" s="370"/>
      <c r="B635" s="107"/>
      <c r="L635" s="107"/>
      <c r="V635" s="107"/>
      <c r="AF635" s="107"/>
      <c r="AP635" s="107"/>
      <c r="AQ635" s="107"/>
      <c r="AZ635" s="107"/>
      <c r="BJ635" s="107"/>
      <c r="BT635" s="107"/>
      <c r="CD635" s="107"/>
      <c r="CN635" s="107"/>
      <c r="CX635" s="107"/>
      <c r="DH635" s="107"/>
      <c r="DR635" s="107"/>
      <c r="EB635" s="107"/>
      <c r="EL635" s="107"/>
      <c r="EV635" s="107"/>
      <c r="FF635" s="107"/>
      <c r="FP635" s="107"/>
      <c r="FZ635" s="107"/>
      <c r="GJ635" s="107"/>
      <c r="GT635" s="107"/>
      <c r="HD635" s="107"/>
      <c r="HN635" s="107"/>
    </row>
    <row xmlns:x14ac="http://schemas.microsoft.com/office/spreadsheetml/2009/9/ac" r="636" s="3" customFormat="true" x14ac:dyDescent="0.25">
      <c r="A636" s="370"/>
      <c r="B636" s="107"/>
      <c r="L636" s="107"/>
      <c r="V636" s="107"/>
      <c r="AF636" s="107"/>
      <c r="AP636" s="107"/>
      <c r="AQ636" s="107"/>
      <c r="AZ636" s="107"/>
      <c r="BJ636" s="107"/>
      <c r="BT636" s="107"/>
      <c r="CD636" s="107"/>
      <c r="CN636" s="107"/>
      <c r="CX636" s="107"/>
      <c r="DH636" s="107"/>
      <c r="DR636" s="107"/>
      <c r="EB636" s="107"/>
      <c r="EL636" s="107"/>
      <c r="EV636" s="107"/>
      <c r="FF636" s="107"/>
      <c r="FP636" s="107"/>
      <c r="FZ636" s="107"/>
      <c r="GJ636" s="107"/>
      <c r="GT636" s="107"/>
      <c r="HD636" s="107"/>
      <c r="HN636" s="107"/>
    </row>
    <row xmlns:x14ac="http://schemas.microsoft.com/office/spreadsheetml/2009/9/ac" r="637" s="3" customFormat="true" x14ac:dyDescent="0.25">
      <c r="A637" s="370"/>
      <c r="B637" s="107"/>
      <c r="L637" s="107"/>
      <c r="V637" s="107"/>
      <c r="AF637" s="107"/>
      <c r="AP637" s="107"/>
      <c r="AQ637" s="107"/>
      <c r="AZ637" s="107"/>
      <c r="BJ637" s="107"/>
      <c r="BT637" s="107"/>
      <c r="CD637" s="107"/>
      <c r="CN637" s="107"/>
      <c r="CX637" s="107"/>
      <c r="DH637" s="107"/>
      <c r="DR637" s="107"/>
      <c r="EB637" s="107"/>
      <c r="EL637" s="107"/>
      <c r="EV637" s="107"/>
      <c r="FF637" s="107"/>
      <c r="FP637" s="107"/>
      <c r="FZ637" s="107"/>
      <c r="GJ637" s="107"/>
      <c r="GT637" s="107"/>
      <c r="HD637" s="107"/>
      <c r="HN637" s="107"/>
    </row>
    <row xmlns:x14ac="http://schemas.microsoft.com/office/spreadsheetml/2009/9/ac" r="638" s="3" customFormat="true" x14ac:dyDescent="0.25">
      <c r="A638" s="370"/>
      <c r="B638" s="107"/>
      <c r="L638" s="107"/>
      <c r="V638" s="107"/>
      <c r="AF638" s="107"/>
      <c r="AP638" s="107"/>
      <c r="AQ638" s="107"/>
      <c r="AZ638" s="107"/>
      <c r="BJ638" s="107"/>
      <c r="BT638" s="107"/>
      <c r="CD638" s="107"/>
      <c r="CN638" s="107"/>
      <c r="CX638" s="107"/>
      <c r="DH638" s="107"/>
      <c r="DR638" s="107"/>
      <c r="EB638" s="107"/>
      <c r="EL638" s="107"/>
      <c r="EV638" s="107"/>
      <c r="FF638" s="107"/>
      <c r="FP638" s="107"/>
      <c r="FZ638" s="107"/>
      <c r="GJ638" s="107"/>
      <c r="GT638" s="107"/>
      <c r="HD638" s="107"/>
      <c r="HN638" s="107"/>
    </row>
    <row xmlns:x14ac="http://schemas.microsoft.com/office/spreadsheetml/2009/9/ac" r="639" s="3" customFormat="true" x14ac:dyDescent="0.25">
      <c r="A639" s="370"/>
      <c r="B639" s="107"/>
      <c r="L639" s="107"/>
      <c r="V639" s="107"/>
      <c r="AF639" s="107"/>
      <c r="AP639" s="107"/>
      <c r="AQ639" s="107"/>
      <c r="AZ639" s="107"/>
      <c r="BJ639" s="107"/>
      <c r="BT639" s="107"/>
      <c r="CD639" s="107"/>
      <c r="CN639" s="107"/>
      <c r="CX639" s="107"/>
      <c r="DH639" s="107"/>
      <c r="DR639" s="107"/>
      <c r="EB639" s="107"/>
      <c r="EL639" s="107"/>
      <c r="EV639" s="107"/>
      <c r="FF639" s="107"/>
      <c r="FP639" s="107"/>
      <c r="FZ639" s="107"/>
      <c r="GJ639" s="107"/>
      <c r="GT639" s="107"/>
      <c r="HD639" s="107"/>
      <c r="HN639" s="107"/>
    </row>
    <row xmlns:x14ac="http://schemas.microsoft.com/office/spreadsheetml/2009/9/ac" r="640" s="3" customFormat="true" x14ac:dyDescent="0.25">
      <c r="A640" s="370"/>
      <c r="B640" s="107"/>
      <c r="L640" s="107"/>
      <c r="V640" s="107"/>
      <c r="AF640" s="107"/>
      <c r="AP640" s="107"/>
      <c r="AQ640" s="107"/>
      <c r="AZ640" s="107"/>
      <c r="BJ640" s="107"/>
      <c r="BT640" s="107"/>
      <c r="CD640" s="107"/>
      <c r="CN640" s="107"/>
      <c r="CX640" s="107"/>
      <c r="DH640" s="107"/>
      <c r="DR640" s="107"/>
      <c r="EB640" s="107"/>
      <c r="EL640" s="107"/>
      <c r="EV640" s="107"/>
      <c r="FF640" s="107"/>
      <c r="FP640" s="107"/>
      <c r="FZ640" s="107"/>
      <c r="GJ640" s="107"/>
      <c r="GT640" s="107"/>
      <c r="HD640" s="107"/>
      <c r="HN640" s="107"/>
    </row>
  </sheetData>
  <mergeCells count="4">
    <mergeCell ref="C27:I27"/>
    <mergeCell ref="AQ27:AW27"/>
    <mergeCell ref="M27:S27"/>
    <mergeCell ref="A2:A3"/>
  </mergeCells>
  <hyperlinks>
    <hyperlink ref="A4" location="myrangeS0" display="myrangeS0"/>
    <hyperlink ref="A5" location="myrangeS1" display="myrangeS1"/>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myrangeS0</vt:lpstr>
      <vt:lpstr>myrangeS1</vt:lpstr>
      <vt:lpstr>myrangeW0</vt:lpstr>
      <vt:lpstr>myrangeW1</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2024-04-24T06:08:57Z</dcterms:modified>
</cp:coreProperties>
</file>